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Cache/pivotCacheRecords5.xml" ContentType="application/vnd.openxmlformats-officedocument.spreadsheetml.pivotCacheRecords+xml"/>
  <Override PartName="/xl/pivotCache/pivotCacheRecords6.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90" tabRatio="799" firstSheet="9" activeTab="9"/>
  </bookViews>
  <sheets>
    <sheet name="调整逻辑" sheetId="83" state="hidden" r:id="rId1"/>
    <sheet name="Sheet1" sheetId="68" state="hidden" r:id="rId2"/>
    <sheet name="4月让扣申请" sheetId="65" state="hidden" r:id="rId3"/>
    <sheet name="活动端口销售占比" sheetId="85" state="hidden" r:id="rId4"/>
    <sheet name="Sheet6" sheetId="97" state="hidden" r:id="rId5"/>
    <sheet name="Sheet4" sheetId="88" state="hidden" r:id="rId6"/>
    <sheet name="各品类销售TOP产品-款号维度" sheetId="89" state="hidden" r:id="rId7"/>
    <sheet name="各品类销售TOP产品-具体明细" sheetId="91" state="hidden" r:id="rId8"/>
    <sheet name="平台疯抢分析" sheetId="90" state="hidden" r:id="rId9"/>
    <sheet name="全部产品明细" sheetId="57" r:id="rId10"/>
    <sheet name="Sheet2" sheetId="94" state="hidden" r:id="rId11"/>
    <sheet name="5月X模式" sheetId="101" state="hidden" r:id="rId12"/>
    <sheet name="15-30日常快抢" sheetId="87" state="hidden" r:id="rId13"/>
    <sheet name="亿飞" sheetId="86" state="hidden" r:id="rId14"/>
    <sheet name="TOP4000提报情况" sheetId="67" state="hidden" r:id="rId15"/>
    <sheet name="天猫新品" sheetId="116" state="hidden" r:id="rId16"/>
    <sheet name="Sheet5" sheetId="133" state="hidden" r:id="rId17"/>
    <sheet name="新品" sheetId="124" state="hidden" r:id="rId18"/>
    <sheet name="亿飞培养品红包" sheetId="129" state="hidden" r:id="rId19"/>
    <sheet name="克隆产品" sheetId="130" state="hidden" r:id="rId20"/>
  </sheets>
  <externalReferences>
    <externalReference r:id="rId27"/>
    <externalReference r:id="rId28"/>
  </externalReferences>
  <definedNames>
    <definedName name="_xlnm._FilterDatabase" localSheetId="2" hidden="1">'4月让扣申请'!$A$1:$F$212</definedName>
    <definedName name="_xlnm._FilterDatabase" localSheetId="7" hidden="1">'各品类销售TOP产品-具体明细'!$A$1:$R$489</definedName>
    <definedName name="_xlnm._FilterDatabase" localSheetId="9" hidden="1">全部产品明细!$A$1:$C$4260</definedName>
    <definedName name="_xlnm._FilterDatabase" localSheetId="11" hidden="1">'5月X模式'!$A$1:$U$192</definedName>
    <definedName name="_xlnm._FilterDatabase" localSheetId="15" hidden="1">天猫新品!$A$1:$X$211</definedName>
    <definedName name="_xlnm._FilterDatabase" localSheetId="5" hidden="1">Sheet4!$F$3</definedName>
    <definedName name="_xlnm._FilterDatabase" localSheetId="6" hidden="1">'各品类销售TOP产品-款号维度'!$A$1:$I$1</definedName>
    <definedName name="_xlnm._FilterDatabase" localSheetId="3" hidden="1">活动端口销售占比!#REF!</definedName>
  </definedNames>
  <calcPr calcId="144525"/>
  <pivotCaches>
    <pivotCache cacheId="0" r:id="rId21"/>
    <pivotCache cacheId="1" r:id="rId22"/>
    <pivotCache cacheId="2" r:id="rId23"/>
    <pivotCache cacheId="3" r:id="rId24"/>
    <pivotCache cacheId="4" r:id="rId25"/>
    <pivotCache cacheId="5" r:id="rId26"/>
  </pivotCaches>
</workbook>
</file>

<file path=xl/comments1.xml><?xml version="1.0" encoding="utf-8"?>
<comments xmlns="http://schemas.openxmlformats.org/spreadsheetml/2006/main">
  <authors>
    <author>BYJ</author>
  </authors>
  <commentList>
    <comment ref="C3271" authorId="0">
      <text>
        <r>
          <rPr>
            <b/>
            <sz val="9"/>
            <rFont val="宋体"/>
            <charset val="134"/>
          </rPr>
          <t>BYJ:</t>
        </r>
        <r>
          <rPr>
            <sz val="9"/>
            <rFont val="宋体"/>
            <charset val="134"/>
          </rPr>
          <t xml:space="preserve">
花边款</t>
        </r>
      </text>
    </comment>
  </commentList>
</comments>
</file>

<file path=xl/sharedStrings.xml><?xml version="1.0" encoding="utf-8"?>
<sst xmlns="http://schemas.openxmlformats.org/spreadsheetml/2006/main" count="26608" uniqueCount="10721">
  <si>
    <t>一、调整逻辑：</t>
  </si>
  <si>
    <t>筛选直通车端口中各品类腰部产品或同风格类型的产品到疯抢中销售，一方面提升疯抢销售，一方面减少直通车专场货品过于集中导致的商品间分流竞争。保留直通车专场核心产品不动，减小对直通车销售的影响。</t>
  </si>
  <si>
    <t>提报入口：4154490</t>
  </si>
  <si>
    <t>3月销售额(3.11)</t>
  </si>
  <si>
    <t>产品属性更新</t>
  </si>
  <si>
    <t>求和项:3月销售额(3.11)</t>
  </si>
  <si>
    <t>调整前</t>
  </si>
  <si>
    <t>3月疯抢备注</t>
  </si>
  <si>
    <t>3月销售占比</t>
  </si>
  <si>
    <t>求和项:合计货值</t>
  </si>
  <si>
    <t>货值占比</t>
  </si>
  <si>
    <t>直通车</t>
  </si>
  <si>
    <t>疯抢</t>
  </si>
  <si>
    <t>总计</t>
  </si>
  <si>
    <t>合计</t>
  </si>
  <si>
    <t>调整后</t>
  </si>
  <si>
    <t>产品属性</t>
  </si>
  <si>
    <t>款号</t>
  </si>
  <si>
    <t>商品条形码</t>
  </si>
  <si>
    <t>正常扣点活动价</t>
  </si>
  <si>
    <t>让扣后价格</t>
  </si>
  <si>
    <t>简称</t>
  </si>
  <si>
    <t>114021438740320</t>
  </si>
  <si>
    <t>6941668852096</t>
  </si>
  <si>
    <t>蜜桃</t>
  </si>
  <si>
    <t>6941668852102</t>
  </si>
  <si>
    <t>6941668852119</t>
  </si>
  <si>
    <t>6941668852126</t>
  </si>
  <si>
    <t>蜜柚初夏</t>
  </si>
  <si>
    <t>6941668852133</t>
  </si>
  <si>
    <t>6941668852140</t>
  </si>
  <si>
    <t>6941668852348</t>
  </si>
  <si>
    <t>轻氧牛油果</t>
  </si>
  <si>
    <t>6941668852355</t>
  </si>
  <si>
    <t>6941668852331</t>
  </si>
  <si>
    <t>6941668852287</t>
  </si>
  <si>
    <t>甜草莓</t>
  </si>
  <si>
    <t>6941668852294</t>
  </si>
  <si>
    <t>6941668852270</t>
  </si>
  <si>
    <t>6941668852034</t>
  </si>
  <si>
    <t>橘色晨光</t>
  </si>
  <si>
    <t>6941668852041</t>
  </si>
  <si>
    <t>6941668852058</t>
  </si>
  <si>
    <t>114021438540320</t>
  </si>
  <si>
    <t>6941668850658</t>
  </si>
  <si>
    <t>雾雨森林</t>
  </si>
  <si>
    <t>6941668850672</t>
  </si>
  <si>
    <t>6941668850696</t>
  </si>
  <si>
    <t>6941668850719</t>
  </si>
  <si>
    <t>远方的风</t>
  </si>
  <si>
    <t>6941668850733</t>
  </si>
  <si>
    <t>6941668850764</t>
  </si>
  <si>
    <t>6941668850535</t>
  </si>
  <si>
    <t>恋恋皇冠</t>
  </si>
  <si>
    <t>6941668850559</t>
  </si>
  <si>
    <t>6941668850566</t>
  </si>
  <si>
    <t>6941668850788</t>
  </si>
  <si>
    <t>秘境</t>
  </si>
  <si>
    <t>6941668850795</t>
  </si>
  <si>
    <t>6941668850801</t>
  </si>
  <si>
    <t>114021415780320</t>
  </si>
  <si>
    <t>6941668836829</t>
  </si>
  <si>
    <t>艾米莉的梦境</t>
  </si>
  <si>
    <t>6941668836836</t>
  </si>
  <si>
    <t>6941668836843</t>
  </si>
  <si>
    <t>6941668836874</t>
  </si>
  <si>
    <t>小王子的卫冕日</t>
  </si>
  <si>
    <t>6941668836867</t>
  </si>
  <si>
    <t>6941668836850</t>
  </si>
  <si>
    <t>6941668826608</t>
  </si>
  <si>
    <t>甜心菠萝</t>
  </si>
  <si>
    <t>6941668826615</t>
  </si>
  <si>
    <t>6941668826646</t>
  </si>
  <si>
    <t>114021439210320</t>
  </si>
  <si>
    <t>6941668857893</t>
  </si>
  <si>
    <t>莓莓微笑</t>
  </si>
  <si>
    <t>6941668857909</t>
  </si>
  <si>
    <t>6941668857916</t>
  </si>
  <si>
    <t>6941668857961</t>
  </si>
  <si>
    <t>奶油小莓莓</t>
  </si>
  <si>
    <t>6941668857947</t>
  </si>
  <si>
    <t>6941668857923</t>
  </si>
  <si>
    <t>6941668857978</t>
  </si>
  <si>
    <t>甜莓布丁</t>
  </si>
  <si>
    <t>6941668857954</t>
  </si>
  <si>
    <t>6941668857930</t>
  </si>
  <si>
    <t>115020001990560</t>
  </si>
  <si>
    <t>6941668862446</t>
  </si>
  <si>
    <t>泰德乳胶对枕（尊享款）</t>
  </si>
  <si>
    <t>6941668862453</t>
  </si>
  <si>
    <t>泰德乳胶对枕（灵秀款）</t>
  </si>
  <si>
    <t>115011323740220</t>
  </si>
  <si>
    <t>6941668834962</t>
  </si>
  <si>
    <t>大豆绵柔冬被（海伦）</t>
  </si>
  <si>
    <t>6941668834979</t>
  </si>
  <si>
    <t>6941668834986</t>
  </si>
  <si>
    <t>6941668834900</t>
  </si>
  <si>
    <t>大豆绵柔子母被（海伦）</t>
  </si>
  <si>
    <t>6941668834917</t>
  </si>
  <si>
    <t>6941668834924</t>
  </si>
  <si>
    <t>6941668834931</t>
  </si>
  <si>
    <t>大豆绵柔被（海伦）</t>
  </si>
  <si>
    <t>6941668834948</t>
  </si>
  <si>
    <t>6941668834955</t>
  </si>
  <si>
    <t>114021433330320</t>
  </si>
  <si>
    <t>6941668812922</t>
  </si>
  <si>
    <t>可妮的糖果屋</t>
  </si>
  <si>
    <t>6941668813974</t>
  </si>
  <si>
    <t>6941668812939</t>
  </si>
  <si>
    <t>6941668812953</t>
  </si>
  <si>
    <t>美食奇缘</t>
  </si>
  <si>
    <t>6941668812960</t>
  </si>
  <si>
    <t>6941668812946</t>
  </si>
  <si>
    <t>6941668833163</t>
  </si>
  <si>
    <t>哈喽甜星星</t>
  </si>
  <si>
    <t>6941668833156</t>
  </si>
  <si>
    <t>6941668833149</t>
  </si>
  <si>
    <t>6941668833224</t>
  </si>
  <si>
    <t>甜甜可妮</t>
  </si>
  <si>
    <t>6941668833217</t>
  </si>
  <si>
    <t>6941668833200</t>
  </si>
  <si>
    <t>114021430430320</t>
  </si>
  <si>
    <t>6924236728641</t>
  </si>
  <si>
    <t>甜甜樱桃子</t>
  </si>
  <si>
    <t>6924236728665</t>
  </si>
  <si>
    <t>6924236728672</t>
  </si>
  <si>
    <t>6959253547623</t>
  </si>
  <si>
    <t>小丸子之果味童年</t>
  </si>
  <si>
    <t>6959253547647</t>
  </si>
  <si>
    <t>6959253547630</t>
  </si>
  <si>
    <t>6959253547654</t>
  </si>
  <si>
    <t>6959253547661</t>
  </si>
  <si>
    <t>6959253547678</t>
  </si>
  <si>
    <t>6959253586011</t>
  </si>
  <si>
    <t>樱桃小小丸子</t>
  </si>
  <si>
    <t>6959253586035</t>
  </si>
  <si>
    <t>6959253586059</t>
  </si>
  <si>
    <t>6941668808529</t>
  </si>
  <si>
    <t>丸子的小花园</t>
  </si>
  <si>
    <t>6941668808536</t>
  </si>
  <si>
    <t>6941668808543</t>
  </si>
  <si>
    <t>115020000360460</t>
  </si>
  <si>
    <t>6941668835587</t>
  </si>
  <si>
    <t>乐享绗绣对枕M</t>
  </si>
  <si>
    <t>6941668835594</t>
  </si>
  <si>
    <t>乐享绗绣对枕H</t>
  </si>
  <si>
    <t>6941668835563</t>
  </si>
  <si>
    <t>乐享绗绣对枕L</t>
  </si>
  <si>
    <t>6941668835600</t>
  </si>
  <si>
    <t>乐享绗绣单枕M</t>
  </si>
  <si>
    <t>115011327560120</t>
  </si>
  <si>
    <t>6941668854267</t>
  </si>
  <si>
    <t>甄柔磨绒冬被（豆沙粉）</t>
  </si>
  <si>
    <t>6941668854250</t>
  </si>
  <si>
    <t>6941668854243</t>
  </si>
  <si>
    <t>6941668854274</t>
  </si>
  <si>
    <t>甄柔磨绒冬被（珍珠白）</t>
  </si>
  <si>
    <t>6941668854281</t>
  </si>
  <si>
    <t>6941668854298</t>
  </si>
  <si>
    <t>6941668854373</t>
  </si>
  <si>
    <t>甄柔磨绒春秋被（豆沙粉）</t>
  </si>
  <si>
    <t>6941668854380</t>
  </si>
  <si>
    <t>6941668854397</t>
  </si>
  <si>
    <t>6941668854427</t>
  </si>
  <si>
    <t>甄柔磨绒春秋被（珍珠白）</t>
  </si>
  <si>
    <t>6941668854410</t>
  </si>
  <si>
    <t>6941668854403</t>
  </si>
  <si>
    <t>115011327770120</t>
  </si>
  <si>
    <t>6941668858692</t>
  </si>
  <si>
    <t>全棉抗菌简柔春秋被</t>
  </si>
  <si>
    <t>未通过</t>
  </si>
  <si>
    <t>6941668858708</t>
  </si>
  <si>
    <t>6941668858715</t>
  </si>
  <si>
    <t>6941668858722</t>
  </si>
  <si>
    <t>116011327260420</t>
  </si>
  <si>
    <t>6941668852560</t>
  </si>
  <si>
    <t>橘色晨光夏薄被</t>
  </si>
  <si>
    <t>6941668852577</t>
  </si>
  <si>
    <t>6941668852584</t>
  </si>
  <si>
    <t>6941668852621</t>
  </si>
  <si>
    <t>蜜桃夏薄被</t>
  </si>
  <si>
    <t>6941668852638</t>
  </si>
  <si>
    <t>6941668852645</t>
  </si>
  <si>
    <t>6941668852744</t>
  </si>
  <si>
    <t>甜草莓夏薄被</t>
  </si>
  <si>
    <t>6941668852751</t>
  </si>
  <si>
    <t>6941668852768</t>
  </si>
  <si>
    <t>6941668852805</t>
  </si>
  <si>
    <t>轻氧牛油果夏薄被</t>
  </si>
  <si>
    <t>6941668852812</t>
  </si>
  <si>
    <t>6941668852829</t>
  </si>
  <si>
    <t>6941668852676</t>
  </si>
  <si>
    <t>蜜柚初夏夏薄被</t>
  </si>
  <si>
    <t>6941668852669</t>
  </si>
  <si>
    <t>6941668852652</t>
  </si>
  <si>
    <t>116011327390420</t>
  </si>
  <si>
    <t>6941668856186</t>
  </si>
  <si>
    <t>抹茶牛油果夏薄被</t>
  </si>
  <si>
    <t>6941668856193</t>
  </si>
  <si>
    <t>6941668856209</t>
  </si>
  <si>
    <t>6941668856353</t>
  </si>
  <si>
    <t>元气暖橘夏薄被</t>
  </si>
  <si>
    <t>6941668856346</t>
  </si>
  <si>
    <t>6941668856339</t>
  </si>
  <si>
    <t>6941668856230</t>
  </si>
  <si>
    <t>萝卜丁丁夏薄被</t>
  </si>
  <si>
    <t>6941668856223</t>
  </si>
  <si>
    <t>6941668856216</t>
  </si>
  <si>
    <t>6941668856247</t>
  </si>
  <si>
    <t>蜜柠香夏薄被</t>
  </si>
  <si>
    <t>6941668856254</t>
  </si>
  <si>
    <t>6941668856261</t>
  </si>
  <si>
    <t>6941668856179</t>
  </si>
  <si>
    <t>知微花影夏薄被</t>
  </si>
  <si>
    <t>6941668856162</t>
  </si>
  <si>
    <t>6941668856155</t>
  </si>
  <si>
    <t>116011385870130</t>
  </si>
  <si>
    <t>6941668851136</t>
  </si>
  <si>
    <t>豆蔻之夏床单</t>
  </si>
  <si>
    <t>6941668854779</t>
  </si>
  <si>
    <t>奶油小草莓床单三件套</t>
  </si>
  <si>
    <t>6941668854793</t>
  </si>
  <si>
    <t>莓果微笑床单三件套</t>
  </si>
  <si>
    <t>116011386430120</t>
  </si>
  <si>
    <t>6941668853574</t>
  </si>
  <si>
    <t>橘色晨光冰丝席</t>
  </si>
  <si>
    <t>6941668853581</t>
  </si>
  <si>
    <t>6941668853598</t>
  </si>
  <si>
    <t>6941668853604</t>
  </si>
  <si>
    <t>6941668853710</t>
  </si>
  <si>
    <t>蜜桃冰丝席</t>
  </si>
  <si>
    <t>6941668853703</t>
  </si>
  <si>
    <t>6941668853727</t>
  </si>
  <si>
    <t>6941668853697</t>
  </si>
  <si>
    <t>6941668853758</t>
  </si>
  <si>
    <t>甜草莓冰丝席</t>
  </si>
  <si>
    <t>6941668853765</t>
  </si>
  <si>
    <t>6941668853741</t>
  </si>
  <si>
    <t>6941668853734</t>
  </si>
  <si>
    <t>116011360440220</t>
  </si>
  <si>
    <t>6941668855103</t>
  </si>
  <si>
    <t>雅梦免安装蚊帐</t>
  </si>
  <si>
    <t>6941668855110</t>
  </si>
  <si>
    <t>6941668855127</t>
  </si>
  <si>
    <t>6941668855097</t>
  </si>
  <si>
    <t>石榴免安装蚊帐</t>
  </si>
  <si>
    <t>6941668855080</t>
  </si>
  <si>
    <t>6941668855073</t>
  </si>
  <si>
    <t>115020001520560</t>
  </si>
  <si>
    <t>6941668830797</t>
  </si>
  <si>
    <t>克鲁乳胶枕（灵秀款）</t>
  </si>
  <si>
    <t>6941668830773</t>
  </si>
  <si>
    <t>克鲁乳胶枕（尊享款）</t>
  </si>
  <si>
    <t>6941668830780</t>
  </si>
  <si>
    <t>克鲁乳胶枕（雅致款）</t>
  </si>
  <si>
    <t>114021434980320</t>
  </si>
  <si>
    <t>6941668824888</t>
  </si>
  <si>
    <t>薄雾盐晶粉</t>
  </si>
  <si>
    <t>6941668824895</t>
  </si>
  <si>
    <t>6941668826264</t>
  </si>
  <si>
    <t>6941668824086</t>
  </si>
  <si>
    <t>烟雨雾黛青</t>
  </si>
  <si>
    <t>6941668824093</t>
  </si>
  <si>
    <t>6941668826301</t>
  </si>
  <si>
    <t>6941668824925</t>
  </si>
  <si>
    <t>向暖复古黄</t>
  </si>
  <si>
    <t>6941668824932</t>
  </si>
  <si>
    <t>6941668826288</t>
  </si>
  <si>
    <t>114021439140320</t>
  </si>
  <si>
    <t>6941668856698</t>
  </si>
  <si>
    <t>薄荷奶糖绿</t>
  </si>
  <si>
    <t>6941668856704</t>
  </si>
  <si>
    <t>6941668856681</t>
  </si>
  <si>
    <t>6941668856728</t>
  </si>
  <si>
    <t>细雨粉沫蓝</t>
  </si>
  <si>
    <t>6941668856711</t>
  </si>
  <si>
    <t>6941668856735</t>
  </si>
  <si>
    <t>116011326430420</t>
  </si>
  <si>
    <t>6941668812632</t>
  </si>
  <si>
    <t>可妮的糖果屋夏薄被</t>
  </si>
  <si>
    <t>6941668812656</t>
  </si>
  <si>
    <t>6941668812663</t>
  </si>
  <si>
    <t>6941668812687</t>
  </si>
  <si>
    <t>美食奇缘夏薄被</t>
  </si>
  <si>
    <t>6941668812694</t>
  </si>
  <si>
    <t>6941668812700</t>
  </si>
  <si>
    <t>6941668853475</t>
  </si>
  <si>
    <t>春日郊游夏薄被</t>
  </si>
  <si>
    <t>6941668853482</t>
  </si>
  <si>
    <t>6941668853499</t>
  </si>
  <si>
    <t>116011327550420</t>
  </si>
  <si>
    <t>6941668857657</t>
  </si>
  <si>
    <t>薄荷奶糖绿夏薄被</t>
  </si>
  <si>
    <t>6941668857671</t>
  </si>
  <si>
    <t>6941668857664</t>
  </si>
  <si>
    <t>6941668857688</t>
  </si>
  <si>
    <t>细雨粉沫蓝夏薄被</t>
  </si>
  <si>
    <t>6941668857701</t>
  </si>
  <si>
    <t>6941668857695</t>
  </si>
  <si>
    <t>116011327700420</t>
  </si>
  <si>
    <t>6941668859781</t>
  </si>
  <si>
    <t>蔚蓝倩语水洗蚕丝夏薄被</t>
  </si>
  <si>
    <t>6941668859903</t>
  </si>
  <si>
    <t>6941668859842</t>
  </si>
  <si>
    <t>116011386020130</t>
  </si>
  <si>
    <t>6941668854083</t>
  </si>
  <si>
    <t>春日郊游床单三件套</t>
  </si>
  <si>
    <t>116011386380120</t>
  </si>
  <si>
    <t>6941668850993</t>
  </si>
  <si>
    <t>月露银灰仿藤席</t>
  </si>
  <si>
    <t>6941668851006</t>
  </si>
  <si>
    <t>6941668851013</t>
  </si>
  <si>
    <t>6941668851020</t>
  </si>
  <si>
    <t>夕雾微蓝仿藤席</t>
  </si>
  <si>
    <t>6941668851037</t>
  </si>
  <si>
    <t>6941668851044</t>
  </si>
  <si>
    <t>116041212710320</t>
  </si>
  <si>
    <t>6941668837970</t>
  </si>
  <si>
    <t>花愿床单Ⅱ</t>
  </si>
  <si>
    <t>6941668837987</t>
  </si>
  <si>
    <t>6941668837994</t>
  </si>
  <si>
    <t>6941668838007</t>
  </si>
  <si>
    <t>6941668860992</t>
  </si>
  <si>
    <t>倾城夏日枕袋</t>
  </si>
  <si>
    <t>6941668860954</t>
  </si>
  <si>
    <t>倾城夏日床单</t>
  </si>
  <si>
    <t>6941668860961</t>
  </si>
  <si>
    <t>6941668860978</t>
  </si>
  <si>
    <t>6941668860923</t>
  </si>
  <si>
    <t>倾城夏日被袋</t>
  </si>
  <si>
    <t>6941668860930</t>
  </si>
  <si>
    <t>6941668860947</t>
  </si>
  <si>
    <t>115011325260320</t>
  </si>
  <si>
    <t>6941668855301</t>
  </si>
  <si>
    <t>赫拉提花蚕丝二合一子母被</t>
  </si>
  <si>
    <t>6941668855295</t>
  </si>
  <si>
    <t>6941668855288</t>
  </si>
  <si>
    <t>分类</t>
  </si>
  <si>
    <t>直通车销售</t>
  </si>
  <si>
    <t>款数</t>
  </si>
  <si>
    <t>销售占比</t>
  </si>
  <si>
    <t>疯抢销售</t>
  </si>
  <si>
    <t>疯抢销售占整体销售比例</t>
  </si>
  <si>
    <t>套件</t>
  </si>
  <si>
    <t>夏被</t>
  </si>
  <si>
    <t>被芯</t>
  </si>
  <si>
    <t>枕芯</t>
  </si>
  <si>
    <t>家饰</t>
  </si>
  <si>
    <t>蚊帐</t>
  </si>
  <si>
    <t>凉席</t>
  </si>
  <si>
    <t>床垫</t>
  </si>
  <si>
    <t>三级分类</t>
  </si>
  <si>
    <t>价格段</t>
  </si>
  <si>
    <t>求和项:近30天销售</t>
  </si>
  <si>
    <t>床上套件</t>
  </si>
  <si>
    <t>1-100</t>
  </si>
  <si>
    <t>101-200</t>
  </si>
  <si>
    <t>201-300</t>
  </si>
  <si>
    <t>301-400</t>
  </si>
  <si>
    <t>401-500</t>
  </si>
  <si>
    <t>501-600</t>
  </si>
  <si>
    <t>601-700</t>
  </si>
  <si>
    <t>701-800</t>
  </si>
  <si>
    <t>800以上</t>
  </si>
  <si>
    <t>枕头</t>
  </si>
  <si>
    <t>床褥</t>
  </si>
  <si>
    <t>床单床笠</t>
  </si>
  <si>
    <t>毛毯</t>
  </si>
  <si>
    <t>家纺布艺/居家布艺/毛巾/面巾</t>
  </si>
  <si>
    <t>家纺布艺/居家布艺/抱枕/靠枕</t>
  </si>
  <si>
    <t>枕套枕巾</t>
  </si>
  <si>
    <t>母婴用品/儿童居家出行/睡袋/防踢被</t>
  </si>
  <si>
    <t>(空白)</t>
  </si>
  <si>
    <t>唯品款号</t>
  </si>
  <si>
    <t>求和项:4月销售额（4.9）</t>
  </si>
  <si>
    <t>求和项:4月销量（4.9）</t>
  </si>
  <si>
    <t>114021436200320</t>
  </si>
  <si>
    <t>欢乐莎莉</t>
  </si>
  <si>
    <t>114021429100320</t>
  </si>
  <si>
    <t>乔治的运动之旅</t>
  </si>
  <si>
    <t>114021435580320</t>
  </si>
  <si>
    <t>玉萝甜心</t>
  </si>
  <si>
    <t>114021435600320</t>
  </si>
  <si>
    <t>米拉贝尔</t>
  </si>
  <si>
    <t>114021432450320</t>
  </si>
  <si>
    <t>月露银霜</t>
  </si>
  <si>
    <t>114021432750320</t>
  </si>
  <si>
    <t>海上小明星</t>
  </si>
  <si>
    <t>114021435620320</t>
  </si>
  <si>
    <t>橘色心情</t>
  </si>
  <si>
    <t>114021436780320</t>
  </si>
  <si>
    <t>幽暮蓝</t>
  </si>
  <si>
    <t>114021435110320</t>
  </si>
  <si>
    <t>菠萝心语（绿）</t>
  </si>
  <si>
    <t>10087882-2-M000</t>
  </si>
  <si>
    <t>雅克德罗</t>
  </si>
  <si>
    <t>114021434850320</t>
  </si>
  <si>
    <t>素言</t>
  </si>
  <si>
    <t>114021417030320</t>
  </si>
  <si>
    <t>花城往事</t>
  </si>
  <si>
    <t>114021436570320</t>
  </si>
  <si>
    <t>沫香奶茶绿</t>
  </si>
  <si>
    <t>114021436510320</t>
  </si>
  <si>
    <t>丸子的小甜心</t>
  </si>
  <si>
    <t>114021432140320</t>
  </si>
  <si>
    <t>小鹅咕茜</t>
  </si>
  <si>
    <t>114021429270320</t>
  </si>
  <si>
    <t>黛色兰茵</t>
  </si>
  <si>
    <t>114021434870320</t>
  </si>
  <si>
    <t>梦笔生花</t>
  </si>
  <si>
    <t>114021436170320</t>
  </si>
  <si>
    <t>悠然静雅</t>
  </si>
  <si>
    <t>114021432030320</t>
  </si>
  <si>
    <t>洛林</t>
  </si>
  <si>
    <t>114021432190320</t>
  </si>
  <si>
    <t>迭香絮语</t>
  </si>
  <si>
    <t>114021426380320</t>
  </si>
  <si>
    <t>幽然夏韵</t>
  </si>
  <si>
    <t>114021436460320</t>
  </si>
  <si>
    <t>凯特丽娜</t>
  </si>
  <si>
    <t>114021432010320</t>
  </si>
  <si>
    <t>花羽庭</t>
  </si>
  <si>
    <t>114021436840320</t>
  </si>
  <si>
    <t>花仙子粉</t>
  </si>
  <si>
    <t>114021432290320</t>
  </si>
  <si>
    <t>浅意星河</t>
  </si>
  <si>
    <t>114021434250320</t>
  </si>
  <si>
    <t>恐龙派对</t>
  </si>
  <si>
    <t>114021435260320</t>
  </si>
  <si>
    <t>嘟嘟萝卜君</t>
  </si>
  <si>
    <t>114021432200320</t>
  </si>
  <si>
    <t>翠茵</t>
  </si>
  <si>
    <t>114021432940320</t>
  </si>
  <si>
    <t>蓝色风吟</t>
  </si>
  <si>
    <t>114021433300320</t>
  </si>
  <si>
    <t>海底总动员</t>
  </si>
  <si>
    <t>114021435420320</t>
  </si>
  <si>
    <t>开心鸭</t>
  </si>
  <si>
    <t>114021418620320</t>
  </si>
  <si>
    <t>梦幻科尔马</t>
  </si>
  <si>
    <t>114021436970330</t>
  </si>
  <si>
    <t>叶境</t>
  </si>
  <si>
    <t>114021435500320</t>
  </si>
  <si>
    <t>维纳斯</t>
  </si>
  <si>
    <t>114021428490320</t>
  </si>
  <si>
    <t>奥利维亚</t>
  </si>
  <si>
    <t>114021419430330</t>
  </si>
  <si>
    <t>玫瑰情丝</t>
  </si>
  <si>
    <t>114021414270320</t>
  </si>
  <si>
    <t>花影香芬</t>
  </si>
  <si>
    <t>114021420360320</t>
  </si>
  <si>
    <t>加菲奇妙夜</t>
  </si>
  <si>
    <t>114021421660320</t>
  </si>
  <si>
    <t>佩兹靓影</t>
  </si>
  <si>
    <t>114021435490320</t>
  </si>
  <si>
    <t>普罗维登斯</t>
  </si>
  <si>
    <t>114021432840320</t>
  </si>
  <si>
    <t>绫格</t>
  </si>
  <si>
    <t>114021432640320</t>
  </si>
  <si>
    <t>花涧掠影</t>
  </si>
  <si>
    <t>114021427010320</t>
  </si>
  <si>
    <t>彩虹糖</t>
  </si>
  <si>
    <t>114021428520320</t>
  </si>
  <si>
    <t>入梦的王国</t>
  </si>
  <si>
    <t>114021424690320</t>
  </si>
  <si>
    <t>馥郁弥香</t>
  </si>
  <si>
    <t>114021437250330</t>
  </si>
  <si>
    <t>格致曼哈顿</t>
  </si>
  <si>
    <t>114021422410320</t>
  </si>
  <si>
    <t>小兔梦想家</t>
  </si>
  <si>
    <t>114021435140320</t>
  </si>
  <si>
    <t>梦幻星晨</t>
  </si>
  <si>
    <t>114021432210320</t>
  </si>
  <si>
    <t>月露辛夷</t>
  </si>
  <si>
    <t>114021432330320</t>
  </si>
  <si>
    <t>素语粉黛</t>
  </si>
  <si>
    <t>114021426530320</t>
  </si>
  <si>
    <t>斯卡斯代尔</t>
  </si>
  <si>
    <t>114021432360320</t>
  </si>
  <si>
    <t>花梦谷</t>
  </si>
  <si>
    <t>114021432320320</t>
  </si>
  <si>
    <t>素语恬茵</t>
  </si>
  <si>
    <t>114021426940320</t>
  </si>
  <si>
    <t>大嘴猴</t>
  </si>
  <si>
    <t>114021419670320</t>
  </si>
  <si>
    <t>遇见小丸子</t>
  </si>
  <si>
    <t>114021424900320</t>
  </si>
  <si>
    <t>彩虹球之梦</t>
  </si>
  <si>
    <t>114021435240320</t>
  </si>
  <si>
    <t>时光清浅</t>
  </si>
  <si>
    <t>114021437720320</t>
  </si>
  <si>
    <t>萌萌喵</t>
  </si>
  <si>
    <t>114021435430320</t>
  </si>
  <si>
    <t>小象艾玛</t>
  </si>
  <si>
    <t>114021429980320</t>
  </si>
  <si>
    <t>乔治的工程日</t>
  </si>
  <si>
    <t>114021426770320</t>
  </si>
  <si>
    <t>云水之谣</t>
  </si>
  <si>
    <t>114021427000320</t>
  </si>
  <si>
    <t>恐龙王国</t>
  </si>
  <si>
    <t>114021437060320</t>
  </si>
  <si>
    <t>莓莓恋暖</t>
  </si>
  <si>
    <t>114021436310320</t>
  </si>
  <si>
    <t>果味青春</t>
  </si>
  <si>
    <t>114021426090320</t>
  </si>
  <si>
    <t>冰淇淋乐园</t>
  </si>
  <si>
    <t>114021432040320</t>
  </si>
  <si>
    <t>劳森</t>
  </si>
  <si>
    <t>114021313420720</t>
  </si>
  <si>
    <t>喜鹊登枝</t>
  </si>
  <si>
    <t>114021426750320</t>
  </si>
  <si>
    <t>娜塔莉亚</t>
  </si>
  <si>
    <t>114021432390320</t>
  </si>
  <si>
    <t>卡洛伊</t>
  </si>
  <si>
    <t>114021420550320</t>
  </si>
  <si>
    <t>兰韵</t>
  </si>
  <si>
    <t>114021428580320</t>
  </si>
  <si>
    <t>斯堪森</t>
  </si>
  <si>
    <t>114021429090320</t>
  </si>
  <si>
    <t>小猪佩奇之童趣时光</t>
  </si>
  <si>
    <t>114021429110320</t>
  </si>
  <si>
    <t>小猪佩奇之梦幻芭蕾</t>
  </si>
  <si>
    <t>114021311330320</t>
  </si>
  <si>
    <t>浓情眷恋</t>
  </si>
  <si>
    <t>114021428780320</t>
  </si>
  <si>
    <t>海蓝之谜</t>
  </si>
  <si>
    <t>114021426480320</t>
  </si>
  <si>
    <t>慕尚</t>
  </si>
  <si>
    <t>114021426120320</t>
  </si>
  <si>
    <t>甜食主义</t>
  </si>
  <si>
    <t>114021432020320</t>
  </si>
  <si>
    <t>梨姿微雨</t>
  </si>
  <si>
    <t>114021427210320</t>
  </si>
  <si>
    <t>海湾细浪</t>
  </si>
  <si>
    <t>114021433370320</t>
  </si>
  <si>
    <t>杏雨梨云DZ</t>
  </si>
  <si>
    <t>114021432600320</t>
  </si>
  <si>
    <t>东方萃梦</t>
  </si>
  <si>
    <t>114021436870330</t>
  </si>
  <si>
    <t>静恬琴话</t>
  </si>
  <si>
    <t>114021429530320</t>
  </si>
  <si>
    <t>慢城花语</t>
  </si>
  <si>
    <t>114021419210320</t>
  </si>
  <si>
    <t>锦绣良缘</t>
  </si>
  <si>
    <t>114021314820520</t>
  </si>
  <si>
    <t>浓情蜜意</t>
  </si>
  <si>
    <t>114021432150320</t>
  </si>
  <si>
    <t>花愿</t>
  </si>
  <si>
    <t>114021419990420</t>
  </si>
  <si>
    <t>缤纷DZ</t>
  </si>
  <si>
    <t>114021432060320</t>
  </si>
  <si>
    <t>酷比贝尔DZ</t>
  </si>
  <si>
    <t>114021433420320</t>
  </si>
  <si>
    <t>物语情诗DZ</t>
  </si>
  <si>
    <t>114021428650320</t>
  </si>
  <si>
    <t>最好的年华</t>
  </si>
  <si>
    <t>114021426440320</t>
  </si>
  <si>
    <t>花香四溢</t>
  </si>
  <si>
    <t>114021432670320</t>
  </si>
  <si>
    <t>爱森堡</t>
  </si>
  <si>
    <t>114021426930320</t>
  </si>
  <si>
    <t>赫本花园II</t>
  </si>
  <si>
    <t>114021311310520</t>
  </si>
  <si>
    <t>恋爱通告</t>
  </si>
  <si>
    <t>114021416780320</t>
  </si>
  <si>
    <t>奥罗拉</t>
  </si>
  <si>
    <t>114021427140320</t>
  </si>
  <si>
    <t>铃兰花语</t>
  </si>
  <si>
    <t>116041212560320</t>
  </si>
  <si>
    <t>陌上花开DZ</t>
  </si>
  <si>
    <t>114021436710320</t>
  </si>
  <si>
    <t>青颜</t>
  </si>
  <si>
    <t>114021427030320</t>
  </si>
  <si>
    <t>西西里花园</t>
  </si>
  <si>
    <t>114021426340320</t>
  </si>
  <si>
    <t>郁郁沁香</t>
  </si>
  <si>
    <t>114021421000320</t>
  </si>
  <si>
    <t>苏格兰的幻想</t>
  </si>
  <si>
    <t>114021419220320</t>
  </si>
  <si>
    <t>沁心花香</t>
  </si>
  <si>
    <t>114021414480320</t>
  </si>
  <si>
    <t>陌上繁花</t>
  </si>
  <si>
    <t>114021426100320</t>
  </si>
  <si>
    <t>潮乐酷炫</t>
  </si>
  <si>
    <t>114021428120320</t>
  </si>
  <si>
    <t>秋日广场</t>
  </si>
  <si>
    <t>15001110422</t>
  </si>
  <si>
    <t>畅游</t>
  </si>
  <si>
    <t>114021428180320</t>
  </si>
  <si>
    <t>金蕊初开</t>
  </si>
  <si>
    <t>114021426460330</t>
  </si>
  <si>
    <t>晚安波迪DZ</t>
  </si>
  <si>
    <t>15105230422</t>
  </si>
  <si>
    <t>双喜临门</t>
  </si>
  <si>
    <t>15105100422</t>
  </si>
  <si>
    <t>蔷薇之恋（红）</t>
  </si>
  <si>
    <t>124041210840330</t>
  </si>
  <si>
    <t>复古精灵</t>
  </si>
  <si>
    <t>124021210730330</t>
  </si>
  <si>
    <t>浪漫莉布斯</t>
  </si>
  <si>
    <t>116011383710120</t>
  </si>
  <si>
    <t>成淑</t>
  </si>
  <si>
    <t>114021439890330</t>
  </si>
  <si>
    <t>微笑物语II</t>
  </si>
  <si>
    <t>114021439870330</t>
  </si>
  <si>
    <t>迈迪丝II</t>
  </si>
  <si>
    <t>114021439850330</t>
  </si>
  <si>
    <t>灿烂千阳II</t>
  </si>
  <si>
    <t>114021439620320</t>
  </si>
  <si>
    <t>花夕梦语</t>
  </si>
  <si>
    <t>114021438820320</t>
  </si>
  <si>
    <t>菠萝萌宠</t>
  </si>
  <si>
    <t>114021438390330</t>
  </si>
  <si>
    <t>弗里曼DZ</t>
  </si>
  <si>
    <t>114021436850330</t>
  </si>
  <si>
    <t>西格莉亚DZ</t>
  </si>
  <si>
    <t>114021435510320</t>
  </si>
  <si>
    <t>暖暖</t>
  </si>
  <si>
    <t>114021435190320</t>
  </si>
  <si>
    <t>兰宣</t>
  </si>
  <si>
    <t>114021433000320</t>
  </si>
  <si>
    <t>羽叶漫漫</t>
  </si>
  <si>
    <t>114021432970320</t>
  </si>
  <si>
    <t>柒夏锦年</t>
  </si>
  <si>
    <t>114021432950320</t>
  </si>
  <si>
    <t>夏日恋语</t>
  </si>
  <si>
    <t>114021432660320</t>
  </si>
  <si>
    <t>吉赛尔</t>
  </si>
  <si>
    <t>114021432650320</t>
  </si>
  <si>
    <t>西罗曼蒂</t>
  </si>
  <si>
    <t>114021432630320</t>
  </si>
  <si>
    <t>玛莎莉娅</t>
  </si>
  <si>
    <t>114021432590320</t>
  </si>
  <si>
    <t>梦游仙境</t>
  </si>
  <si>
    <t>114021432490320</t>
  </si>
  <si>
    <t>浅时光</t>
  </si>
  <si>
    <t>114021432370320</t>
  </si>
  <si>
    <t>纳芙罗</t>
  </si>
  <si>
    <t>114021432180320</t>
  </si>
  <si>
    <t>浆草夏沫</t>
  </si>
  <si>
    <t>114021431300320</t>
  </si>
  <si>
    <t>菲亚(舒卡棉)</t>
  </si>
  <si>
    <t>114021430950320</t>
  </si>
  <si>
    <t>修远(舒卡棉)</t>
  </si>
  <si>
    <t>114021430920320</t>
  </si>
  <si>
    <t>木兰(舒卡棉)</t>
  </si>
  <si>
    <t>114021430600320</t>
  </si>
  <si>
    <t>瑶台花影</t>
  </si>
  <si>
    <t>114021430520320</t>
  </si>
  <si>
    <t>凌慕</t>
  </si>
  <si>
    <t>114021430220320</t>
  </si>
  <si>
    <t>浮光流影</t>
  </si>
  <si>
    <t>114021429930320</t>
  </si>
  <si>
    <t>迪卡</t>
  </si>
  <si>
    <t>114021429900320</t>
  </si>
  <si>
    <t>玫瑰之恋</t>
  </si>
  <si>
    <t>114021429780320</t>
  </si>
  <si>
    <t>春满花开</t>
  </si>
  <si>
    <t>114021429770320</t>
  </si>
  <si>
    <t>花间梦语</t>
  </si>
  <si>
    <t>114021429750320</t>
  </si>
  <si>
    <t>青花物语</t>
  </si>
  <si>
    <t>114021429690320</t>
  </si>
  <si>
    <t>一揽芳华</t>
  </si>
  <si>
    <t>114021429680320</t>
  </si>
  <si>
    <t>西伯格</t>
  </si>
  <si>
    <t>114021429600320</t>
  </si>
  <si>
    <t>锦瑟</t>
  </si>
  <si>
    <t>114021429550320</t>
  </si>
  <si>
    <t>爱德格</t>
  </si>
  <si>
    <t>114021429540320</t>
  </si>
  <si>
    <t>格林顿</t>
  </si>
  <si>
    <t>114021429500320</t>
  </si>
  <si>
    <t>遇见苏黎世</t>
  </si>
  <si>
    <t>114021429470330</t>
  </si>
  <si>
    <t>海格特</t>
  </si>
  <si>
    <t>114021429470320</t>
  </si>
  <si>
    <t>晨曦漫步</t>
  </si>
  <si>
    <t>114021429460320</t>
  </si>
  <si>
    <t>戏梦庄园</t>
  </si>
  <si>
    <t>114021429430320</t>
  </si>
  <si>
    <t>简色（莱登西雅）</t>
  </si>
  <si>
    <t>114021429250320</t>
  </si>
  <si>
    <t>叶影幻境</t>
  </si>
  <si>
    <t>114021429130320</t>
  </si>
  <si>
    <t>罗威尔</t>
  </si>
  <si>
    <t>114021429120320</t>
  </si>
  <si>
    <t>梦迷华莎</t>
  </si>
  <si>
    <t>114021429040320</t>
  </si>
  <si>
    <t>斯诺维</t>
  </si>
  <si>
    <t>114021428670320</t>
  </si>
  <si>
    <t>初恋</t>
  </si>
  <si>
    <t>114021428660320</t>
  </si>
  <si>
    <t>梦里</t>
  </si>
  <si>
    <t>114021428640320</t>
  </si>
  <si>
    <t>欧瑞</t>
  </si>
  <si>
    <t>114021428600320</t>
  </si>
  <si>
    <t>品茹</t>
  </si>
  <si>
    <t>114021428500320</t>
  </si>
  <si>
    <t>莉迪亚</t>
  </si>
  <si>
    <t>114021428160320</t>
  </si>
  <si>
    <t>瑞典格调</t>
  </si>
  <si>
    <t>114021428050320</t>
  </si>
  <si>
    <t>挚爱</t>
  </si>
  <si>
    <t>114021427340320</t>
  </si>
  <si>
    <t>玲珑轻语</t>
  </si>
  <si>
    <t>114021427320320</t>
  </si>
  <si>
    <t>拉米尔</t>
  </si>
  <si>
    <t>114021427310320</t>
  </si>
  <si>
    <t>布里斯班</t>
  </si>
  <si>
    <t>114021427100320</t>
  </si>
  <si>
    <t>克莉斯汀娜</t>
  </si>
  <si>
    <t>114021427040320</t>
  </si>
  <si>
    <t>清新伊人</t>
  </si>
  <si>
    <t>114021426960320</t>
  </si>
  <si>
    <t>柠檬草的味道</t>
  </si>
  <si>
    <t>114021426790320</t>
  </si>
  <si>
    <t>雅格</t>
  </si>
  <si>
    <t>114021426740320</t>
  </si>
  <si>
    <t>聆听风铃雨</t>
  </si>
  <si>
    <t>114021426580320</t>
  </si>
  <si>
    <t>兰雨碧霄</t>
  </si>
  <si>
    <t>114021426540320</t>
  </si>
  <si>
    <t>萌小兔</t>
  </si>
  <si>
    <t>114021426520320</t>
  </si>
  <si>
    <t>维斯顿</t>
  </si>
  <si>
    <t>114021426370320</t>
  </si>
  <si>
    <t>烟萝</t>
  </si>
  <si>
    <t>114021426350320</t>
  </si>
  <si>
    <t>夕雾娆蝶</t>
  </si>
  <si>
    <t>114021426110320</t>
  </si>
  <si>
    <t>弗兰克</t>
  </si>
  <si>
    <t>114021425860320</t>
  </si>
  <si>
    <t>海洋奇遇</t>
  </si>
  <si>
    <t>114021425230320</t>
  </si>
  <si>
    <t>蒙特卡纳</t>
  </si>
  <si>
    <t>114021425100320</t>
  </si>
  <si>
    <t>北欧情怀</t>
  </si>
  <si>
    <t>114021425090320</t>
  </si>
  <si>
    <t>卡布奇洛</t>
  </si>
  <si>
    <t>114021425070320</t>
  </si>
  <si>
    <t>轻描时光</t>
  </si>
  <si>
    <t>114021425010320</t>
  </si>
  <si>
    <t>格鲁斯</t>
  </si>
  <si>
    <t>114021424920320</t>
  </si>
  <si>
    <t>小猪佩奇之郊游记</t>
  </si>
  <si>
    <t>114021424790320</t>
  </si>
  <si>
    <t>旋转木马</t>
  </si>
  <si>
    <t>114021424750320</t>
  </si>
  <si>
    <t>爱恋</t>
  </si>
  <si>
    <t>114021424680320</t>
  </si>
  <si>
    <t>布鲁克林</t>
  </si>
  <si>
    <t>114021424470320</t>
  </si>
  <si>
    <t>格致情怀</t>
  </si>
  <si>
    <t>114021423280320</t>
  </si>
  <si>
    <t>果味生活Ⅲ</t>
  </si>
  <si>
    <t>114021423180320</t>
  </si>
  <si>
    <t>紫陌香韵</t>
  </si>
  <si>
    <t>114021423160320</t>
  </si>
  <si>
    <t>珀斯</t>
  </si>
  <si>
    <t>114021422980320</t>
  </si>
  <si>
    <t>清新花语</t>
  </si>
  <si>
    <t>114021422630320</t>
  </si>
  <si>
    <t>花意天成</t>
  </si>
  <si>
    <t>114021422400320</t>
  </si>
  <si>
    <t>啵兔之多肉微花园</t>
  </si>
  <si>
    <t>114021422350320</t>
  </si>
  <si>
    <t>拾光童年</t>
  </si>
  <si>
    <t>114021421540320</t>
  </si>
  <si>
    <t>小丸子之圣诞假日</t>
  </si>
  <si>
    <t>114021421060320</t>
  </si>
  <si>
    <t>格律</t>
  </si>
  <si>
    <t>114021420640320</t>
  </si>
  <si>
    <t>秋日私语</t>
  </si>
  <si>
    <t>114021420600320</t>
  </si>
  <si>
    <t>托马斯小火车</t>
  </si>
  <si>
    <t>114021420570320</t>
  </si>
  <si>
    <t>漫舞花影</t>
  </si>
  <si>
    <t>114021420540320</t>
  </si>
  <si>
    <t>绘时光</t>
  </si>
  <si>
    <t>114021418430320</t>
  </si>
  <si>
    <t>吉维尼小镇</t>
  </si>
  <si>
    <t>114021414540320</t>
  </si>
  <si>
    <t>香克林庄园</t>
  </si>
  <si>
    <t>114021314970520</t>
  </si>
  <si>
    <t>缔结良缘</t>
  </si>
  <si>
    <t>114021314680520</t>
  </si>
  <si>
    <t>一诺倾情</t>
  </si>
  <si>
    <t>114021314640520</t>
  </si>
  <si>
    <t>喜上加喜</t>
  </si>
  <si>
    <t>114021314590520</t>
  </si>
  <si>
    <t>梦幻巴黎</t>
  </si>
  <si>
    <t>114021311320520</t>
  </si>
  <si>
    <t>倾城</t>
  </si>
  <si>
    <t>115011323760220</t>
  </si>
  <si>
    <t>萌小羊绣花羊毛被</t>
  </si>
  <si>
    <t>115011324610320</t>
  </si>
  <si>
    <t>赛琳娜桑蚕丝子母被</t>
  </si>
  <si>
    <t>115011326280120</t>
  </si>
  <si>
    <t>魔方七孔被</t>
  </si>
  <si>
    <t>115011327100120</t>
  </si>
  <si>
    <t>云柔羽丝绒冬被（仙人掌）</t>
  </si>
  <si>
    <t>115011326870120</t>
  </si>
  <si>
    <t>杜邦sorona舒弹棉子母被</t>
  </si>
  <si>
    <t>115011325660120</t>
  </si>
  <si>
    <t>简色水洗绵柔被（棉花糖）</t>
  </si>
  <si>
    <t>115011326930120</t>
  </si>
  <si>
    <t>甜心绣花羽丝绒被</t>
  </si>
  <si>
    <t>115011326650120</t>
  </si>
  <si>
    <t>许愿星羽丝绒被</t>
  </si>
  <si>
    <t>115011323450120</t>
  </si>
  <si>
    <t>亲肤糖果色大豆被（米色）</t>
  </si>
  <si>
    <t>115011323690220</t>
  </si>
  <si>
    <t>米娅1+1蚕丝子母被</t>
  </si>
  <si>
    <t>115011324610120</t>
  </si>
  <si>
    <t>绝色佳人七孔被</t>
  </si>
  <si>
    <t>115011324620320</t>
  </si>
  <si>
    <t>玛格丽特桑蚕丝子母被</t>
  </si>
  <si>
    <t>115011326540120</t>
  </si>
  <si>
    <t>简色舒棉加厚冬被</t>
  </si>
  <si>
    <t>115011324350320</t>
  </si>
  <si>
    <t>西伯利亚95白鹅绒被（塔西娅）</t>
  </si>
  <si>
    <t>115011324590320</t>
  </si>
  <si>
    <t>赛琳娜桑蚕丝春秋被</t>
  </si>
  <si>
    <t>115011323590220</t>
  </si>
  <si>
    <t>暖萌萌澳洲羊毛被</t>
  </si>
  <si>
    <t>115011327130120</t>
  </si>
  <si>
    <t>云柔七孔冬被（星空）</t>
  </si>
  <si>
    <t>115011323080220</t>
  </si>
  <si>
    <t>尼克蓄胆多层羊毛被</t>
  </si>
  <si>
    <t>115011324390320</t>
  </si>
  <si>
    <t>凯瑟琳95白鹅绒被</t>
  </si>
  <si>
    <t>115011326860120</t>
  </si>
  <si>
    <t>织语水洗子母被（玉）</t>
  </si>
  <si>
    <t>116011326330420</t>
  </si>
  <si>
    <t>玛格丽特桑蚕丝夏被</t>
  </si>
  <si>
    <t>115011323610120</t>
  </si>
  <si>
    <t>十里红妆提花喜被</t>
  </si>
  <si>
    <t>115011326160120</t>
  </si>
  <si>
    <t>森林幻境清新冬被</t>
  </si>
  <si>
    <t>115011323560220</t>
  </si>
  <si>
    <t>颜奢天丝蚕丝被（爱葛妮丝）</t>
  </si>
  <si>
    <t>115011324400320</t>
  </si>
  <si>
    <t>卡罗鹅绒被</t>
  </si>
  <si>
    <t>115011324520120</t>
  </si>
  <si>
    <t>舒雅暖绒被II（湖兰）</t>
  </si>
  <si>
    <t>115011323080320</t>
  </si>
  <si>
    <t>臻品澳洲羊毛被</t>
  </si>
  <si>
    <t>115011323350220</t>
  </si>
  <si>
    <t>布拉格蚕丝羽丝绒子母被</t>
  </si>
  <si>
    <t>115011324180320</t>
  </si>
  <si>
    <t>塞维亚提花纯桑丝被</t>
  </si>
  <si>
    <t>115011326250120</t>
  </si>
  <si>
    <t>伊莱卡丝滑牛奶纤维被</t>
  </si>
  <si>
    <t>115011326220120</t>
  </si>
  <si>
    <t>铂丽丝水溶花奢柔冬被（白）</t>
  </si>
  <si>
    <t>115011325120120</t>
  </si>
  <si>
    <t>拉芬都拉薰衣草七孔被（白）</t>
  </si>
  <si>
    <t>115011323660220</t>
  </si>
  <si>
    <t>阿格莱亚复合白鹅绒二合一被（灰）</t>
  </si>
  <si>
    <t>115011326200120</t>
  </si>
  <si>
    <t>暖暖魔法围巾温馨冬被</t>
  </si>
  <si>
    <t>115011323520220</t>
  </si>
  <si>
    <t>1+1尊享澳洲羊毛被</t>
  </si>
  <si>
    <t>115011326230120</t>
  </si>
  <si>
    <t>宝宝熊萌萌冬被</t>
  </si>
  <si>
    <t>115011323150220</t>
  </si>
  <si>
    <t>花晨月夕天丝蚕丝被</t>
  </si>
  <si>
    <t>115011326600120</t>
  </si>
  <si>
    <t>莫妮卡臻柔大提花春秋被</t>
  </si>
  <si>
    <t>115011326120120</t>
  </si>
  <si>
    <t>威尔明顿杜邦生物丝被</t>
  </si>
  <si>
    <t>10330663</t>
  </si>
  <si>
    <t>1+1生态cotton被</t>
  </si>
  <si>
    <t>115011326210120</t>
  </si>
  <si>
    <t>铂丽丝水溶花奢柔冬被（浅咖）</t>
  </si>
  <si>
    <t>115011323540220</t>
  </si>
  <si>
    <t>115011327390120</t>
  </si>
  <si>
    <t>微笑被芯</t>
  </si>
  <si>
    <t>115011326190120</t>
  </si>
  <si>
    <t>暖暖幸福帽温馨冬被</t>
  </si>
  <si>
    <t>115011325170120</t>
  </si>
  <si>
    <t>小猪佩奇印花七孔被</t>
  </si>
  <si>
    <t>115011323780220</t>
  </si>
  <si>
    <t>阿瑞斯七孔羊毛抗菌冬被</t>
  </si>
  <si>
    <t>115011326140120</t>
  </si>
  <si>
    <t>喵小姐萌萌冬被</t>
  </si>
  <si>
    <t>115011326530120</t>
  </si>
  <si>
    <t>云画梦境清新加厚冬被</t>
  </si>
  <si>
    <t>115011324670120</t>
  </si>
  <si>
    <t>米尔顿纯棉水洗印花被</t>
  </si>
  <si>
    <t>115011323580220</t>
  </si>
  <si>
    <t>暖暖绒澳洲羊毛被</t>
  </si>
  <si>
    <t>115011323930120</t>
  </si>
  <si>
    <t>梦娜提花羽丝绒被（粉色）</t>
  </si>
  <si>
    <t>115011325040130</t>
  </si>
  <si>
    <t>舒雅暖绒被II（豆绿）</t>
  </si>
  <si>
    <t>115011323970320</t>
  </si>
  <si>
    <t>艾莉特羽绒子母被</t>
  </si>
  <si>
    <t>115011328580130</t>
  </si>
  <si>
    <t>柔雅豆暖加厚冬被DZ</t>
  </si>
  <si>
    <t>115011327450120</t>
  </si>
  <si>
    <t>米泰乳胶被</t>
  </si>
  <si>
    <t>115011327350120</t>
  </si>
  <si>
    <t>棉柔多彩加厚冬被(香芋色)DZ</t>
  </si>
  <si>
    <t>115011327070120</t>
  </si>
  <si>
    <t>格外暖芯(灰)</t>
  </si>
  <si>
    <t>115011327050120</t>
  </si>
  <si>
    <t>羽丝加厚冬被</t>
  </si>
  <si>
    <t>115011326820130</t>
  </si>
  <si>
    <t>加州阳光七孔冬被（费尔顿）</t>
  </si>
  <si>
    <t>115011326670120</t>
  </si>
  <si>
    <t>棉柔云丝春秋被</t>
  </si>
  <si>
    <t>115011326580120</t>
  </si>
  <si>
    <t>珀斯云柔澳毛被</t>
  </si>
  <si>
    <t>115011326570120</t>
  </si>
  <si>
    <t>美眠舒适被DZ</t>
  </si>
  <si>
    <t>115011326290120</t>
  </si>
  <si>
    <t>莎莉丝特柔赛丝杜邦抗菌冬被</t>
  </si>
  <si>
    <t>115011326260120</t>
  </si>
  <si>
    <t>梦幻水彩艺术冬被</t>
  </si>
  <si>
    <t>115011326170120</t>
  </si>
  <si>
    <t>斯卡芙奢柔冬被（白）</t>
  </si>
  <si>
    <t>115011326130120</t>
  </si>
  <si>
    <t>晨雾花园艺术冬被</t>
  </si>
  <si>
    <t>115011326110120</t>
  </si>
  <si>
    <t>雪诺杜邦生物丝被</t>
  </si>
  <si>
    <t>115011326050120</t>
  </si>
  <si>
    <t>卡罗琳加厚冬被</t>
  </si>
  <si>
    <t>115011326040120</t>
  </si>
  <si>
    <t>卡罗琳春秋被</t>
  </si>
  <si>
    <t>115011325800120</t>
  </si>
  <si>
    <t>色织七孔春秋被（绿）</t>
  </si>
  <si>
    <t>115011325790120</t>
  </si>
  <si>
    <t>全棉色织春秋被（咖）</t>
  </si>
  <si>
    <t>115011325510120</t>
  </si>
  <si>
    <t>全棉色织春秋被</t>
  </si>
  <si>
    <t>115011325460120</t>
  </si>
  <si>
    <t>雅柔子母被Ⅱ</t>
  </si>
  <si>
    <t>115011325370120</t>
  </si>
  <si>
    <t>西莱斯特暖绒七孔被</t>
  </si>
  <si>
    <t>115011325260120</t>
  </si>
  <si>
    <t>海底小纵队羽丝绒被</t>
  </si>
  <si>
    <t>115011325070120</t>
  </si>
  <si>
    <t>芭比公主羽丝绒被</t>
  </si>
  <si>
    <t>115011325060120</t>
  </si>
  <si>
    <t>拉芬都拉薰衣草七孔被</t>
  </si>
  <si>
    <t>115011325050120</t>
  </si>
  <si>
    <t>莫丽丝立高冬被</t>
  </si>
  <si>
    <t>115011324990320</t>
  </si>
  <si>
    <t>蜜雪95白鹅绒被</t>
  </si>
  <si>
    <t>115011324780120</t>
  </si>
  <si>
    <t>爱情海提花舒适被（粉）</t>
  </si>
  <si>
    <t>115011324770120</t>
  </si>
  <si>
    <t>爱情海提花舒适被（白）</t>
  </si>
  <si>
    <t>115011324640120</t>
  </si>
  <si>
    <t>轻粉恋曲春秋被</t>
  </si>
  <si>
    <t>115011324620120</t>
  </si>
  <si>
    <t>欧若兰印花子母被</t>
  </si>
  <si>
    <t>115011324600120</t>
  </si>
  <si>
    <t>昙花清梦印花被</t>
  </si>
  <si>
    <t>115011324420320</t>
  </si>
  <si>
    <t>克莉斯多大提花鹅绒被</t>
  </si>
  <si>
    <t>115011324230320</t>
  </si>
  <si>
    <t>赫斯提亚蚕丝冬被</t>
  </si>
  <si>
    <t>115011324150120</t>
  </si>
  <si>
    <t>小丸子的美梦七孔被</t>
  </si>
  <si>
    <t>115011324140120</t>
  </si>
  <si>
    <t>小丸子绣花羽丝绒被</t>
  </si>
  <si>
    <t>115011323950120</t>
  </si>
  <si>
    <t>法克图羽丝绒被</t>
  </si>
  <si>
    <t>115011323920120</t>
  </si>
  <si>
    <t>梦娜提花羽丝绒被（白色）</t>
  </si>
  <si>
    <t>115011323880320</t>
  </si>
  <si>
    <t>第二代金镶玉秀纯蚕丝被</t>
  </si>
  <si>
    <t>115011323670320</t>
  </si>
  <si>
    <t>安德莉亚纯蚕丝子母被</t>
  </si>
  <si>
    <t>115011323600120</t>
  </si>
  <si>
    <t>塞纳流光丝柔绣花被</t>
  </si>
  <si>
    <t>115011323590120</t>
  </si>
  <si>
    <t>蝶恋花提花绣花被</t>
  </si>
  <si>
    <t>115011323550220</t>
  </si>
  <si>
    <t>颜奢天丝蚕丝被（杜鲁萨迪）</t>
  </si>
  <si>
    <t>115011323540320</t>
  </si>
  <si>
    <t>艾尔柔丝纯桑蚕丝被</t>
  </si>
  <si>
    <t>115011323420320</t>
  </si>
  <si>
    <t>尊贵鹅绒被</t>
  </si>
  <si>
    <t>115011323250220</t>
  </si>
  <si>
    <t>爱丽丝负离子棉花子母被</t>
  </si>
  <si>
    <t>115011322750220</t>
  </si>
  <si>
    <t>1+1至尊羊毛被</t>
  </si>
  <si>
    <t>115011222050323</t>
  </si>
  <si>
    <t>欣洛羊毛被</t>
  </si>
  <si>
    <t>115010000080121</t>
  </si>
  <si>
    <t>提花加厚冬被</t>
  </si>
  <si>
    <t>115010000040123</t>
  </si>
  <si>
    <t>斯雅柔子母被</t>
  </si>
  <si>
    <t>115010000010121</t>
  </si>
  <si>
    <t>悦欣春秋被</t>
  </si>
  <si>
    <t>116011323730420</t>
  </si>
  <si>
    <t>月亮梦夏薄被</t>
  </si>
  <si>
    <t>116011324800420</t>
  </si>
  <si>
    <t>猪小妹和她的伙伴们夏薄被</t>
  </si>
  <si>
    <t>116011326020420</t>
  </si>
  <si>
    <t>颜奢夏薄被（黛色兰茵）</t>
  </si>
  <si>
    <t>116011326190420</t>
  </si>
  <si>
    <t>蓝色风吟夏薄被</t>
  </si>
  <si>
    <t>116011325870420</t>
  </si>
  <si>
    <t>丸子的小花园夏薄被</t>
  </si>
  <si>
    <t>116011325950420</t>
  </si>
  <si>
    <t>简色夏薄被（遥知暗香）</t>
  </si>
  <si>
    <t>116011325780420</t>
  </si>
  <si>
    <t>花愿夏薄被</t>
  </si>
  <si>
    <t>116011324970420</t>
  </si>
  <si>
    <t>墨粉佳人天丝夏薄被</t>
  </si>
  <si>
    <t>116011325800420</t>
  </si>
  <si>
    <t>翠茵夏薄被</t>
  </si>
  <si>
    <t>116011323050420</t>
  </si>
  <si>
    <t>物语花香夏薄被</t>
  </si>
  <si>
    <t>116011326180420</t>
  </si>
  <si>
    <t>简色水洗绵柔夏被（薄荷糖）</t>
  </si>
  <si>
    <t>116011324730420</t>
  </si>
  <si>
    <t>暇枝鸣莺夏薄被</t>
  </si>
  <si>
    <t>116011326320420</t>
  </si>
  <si>
    <t>颜奢天丝夏薄被（阿尔伯特）</t>
  </si>
  <si>
    <t>116011323540420</t>
  </si>
  <si>
    <t>浪漫花都天丝夏薄被</t>
  </si>
  <si>
    <t>116011326290420</t>
  </si>
  <si>
    <t>柔情蜜语大豆夏薄被（白）</t>
  </si>
  <si>
    <t>116011326250420</t>
  </si>
  <si>
    <t>浅意樱梦夏薄被</t>
  </si>
  <si>
    <t>116011324980420</t>
  </si>
  <si>
    <t>聆听风铃雨夏薄被</t>
  </si>
  <si>
    <t>116011325900420</t>
  </si>
  <si>
    <t>玫瑰的故事夏薄被</t>
  </si>
  <si>
    <t>116011323950420</t>
  </si>
  <si>
    <t>秋水夕阳色织水洗夏薄被（粉）</t>
  </si>
  <si>
    <t>116011325810420</t>
  </si>
  <si>
    <t>芙拉璇舞夏薄被</t>
  </si>
  <si>
    <t>116011325960420</t>
  </si>
  <si>
    <t>英伦时光夏薄被</t>
  </si>
  <si>
    <t>116011326140420</t>
  </si>
  <si>
    <t>小雏菊的微笑夏薄被</t>
  </si>
  <si>
    <t>116011325910420</t>
  </si>
  <si>
    <t>素冉晨曦夏薄被</t>
  </si>
  <si>
    <t>116011327390430</t>
  </si>
  <si>
    <t>清梦星海</t>
  </si>
  <si>
    <t>116011323790420</t>
  </si>
  <si>
    <t>蓝花楹夏薄被</t>
  </si>
  <si>
    <t>116011324910420</t>
  </si>
  <si>
    <t>悠然之雅夏薄被</t>
  </si>
  <si>
    <t>116011324810420</t>
  </si>
  <si>
    <t>小小冒险家夏薄被</t>
  </si>
  <si>
    <t>116011325070420</t>
  </si>
  <si>
    <t>格桑天丝夏薄被</t>
  </si>
  <si>
    <t>116011327820430</t>
  </si>
  <si>
    <t>伊人</t>
  </si>
  <si>
    <t>116011327200450</t>
  </si>
  <si>
    <t>拼接水洗夏被-绿</t>
  </si>
  <si>
    <t>116011325020420</t>
  </si>
  <si>
    <t>花香四溢夏薄被</t>
  </si>
  <si>
    <t>116011324890420</t>
  </si>
  <si>
    <t>明月衫间夏薄被</t>
  </si>
  <si>
    <t>116011323850420</t>
  </si>
  <si>
    <t>一芳怀柔夏薄被</t>
  </si>
  <si>
    <t>116011323780420</t>
  </si>
  <si>
    <t>采蘑菇的小团子夏薄被</t>
  </si>
  <si>
    <t>126011270050420</t>
  </si>
  <si>
    <t>午后玫瑰园多用被</t>
  </si>
  <si>
    <t>116011323610420</t>
  </si>
  <si>
    <t>花意天成夏薄被</t>
  </si>
  <si>
    <t>116011326030420</t>
  </si>
  <si>
    <t>绵柔夏薄被（竹羽-绿）</t>
  </si>
  <si>
    <t>126011270060420</t>
  </si>
  <si>
    <t>卢森伯格家的玫瑰</t>
  </si>
  <si>
    <t>126011270040420</t>
  </si>
  <si>
    <t>杜伊勒丽多用被</t>
  </si>
  <si>
    <t>116011326200420</t>
  </si>
  <si>
    <t>简色夏薄被（拉普兰德）</t>
  </si>
  <si>
    <t>116011326040420</t>
  </si>
  <si>
    <t>绵柔夏薄被（竹羽-蓝）</t>
  </si>
  <si>
    <t>116011325140430</t>
  </si>
  <si>
    <t>优柔竹纤维夏薄被（豆沙）</t>
  </si>
  <si>
    <t>116011324990420</t>
  </si>
  <si>
    <t>青涩夏薄被</t>
  </si>
  <si>
    <t>116011324960420</t>
  </si>
  <si>
    <t>赫斯提亚蚕丝被</t>
  </si>
  <si>
    <t>116011324950420</t>
  </si>
  <si>
    <t>粉红摩登夏薄被</t>
  </si>
  <si>
    <t>116011324920420</t>
  </si>
  <si>
    <t>花悦风晴夏薄被（蓝）</t>
  </si>
  <si>
    <t>116011324900420</t>
  </si>
  <si>
    <t>夜来沁香夏薄被</t>
  </si>
  <si>
    <t>116011324830420</t>
  </si>
  <si>
    <t>萌小兔夏薄被</t>
  </si>
  <si>
    <t>116011324790420</t>
  </si>
  <si>
    <t>斯卡斯代尔夏薄被</t>
  </si>
  <si>
    <t>116011324720420</t>
  </si>
  <si>
    <t>夕雾娆蝶夏薄被</t>
  </si>
  <si>
    <t>116011323960420</t>
  </si>
  <si>
    <t>静怡蓝海色织水洗夏薄被（蓝）</t>
  </si>
  <si>
    <t>116011323940420</t>
  </si>
  <si>
    <t>昙花清梦印花夏薄被</t>
  </si>
  <si>
    <t>116011323640420</t>
  </si>
  <si>
    <t>樱桃小小丸子夏薄被</t>
  </si>
  <si>
    <t>116011323630420</t>
  </si>
  <si>
    <t>托马斯小火车夏薄被</t>
  </si>
  <si>
    <t>116011323510420</t>
  </si>
  <si>
    <t>加菲猫之萌动时刻夏薄被</t>
  </si>
  <si>
    <t>116011323470420</t>
  </si>
  <si>
    <t>拾光童年夏薄被</t>
  </si>
  <si>
    <t>116011323000420</t>
  </si>
  <si>
    <t>艾莉芬特乐园夏薄被</t>
  </si>
  <si>
    <t>116011220090430</t>
  </si>
  <si>
    <t>清欣夏薄被（快乐糖果）</t>
  </si>
  <si>
    <t>11316612</t>
  </si>
  <si>
    <t>清怡夏薄被（遇见你）</t>
  </si>
  <si>
    <t>116030000680860</t>
  </si>
  <si>
    <t>啵兔毛巾两条装（梦想家）</t>
  </si>
  <si>
    <t>116021370940220</t>
  </si>
  <si>
    <t>草莓喵喵法兰绒毯</t>
  </si>
  <si>
    <t>116021371330230</t>
  </si>
  <si>
    <t>小猪佩奇之缤纷乐园法兰绒毯</t>
  </si>
  <si>
    <t>116030000022230</t>
  </si>
  <si>
    <t>安然针织睡袋（蓝）</t>
  </si>
  <si>
    <t>116020000860360</t>
  </si>
  <si>
    <t>布朗熊和他的朋友们抱枕</t>
  </si>
  <si>
    <t>116040000710660</t>
  </si>
  <si>
    <t>遇见可妮兔枕套</t>
  </si>
  <si>
    <t>116030000670860</t>
  </si>
  <si>
    <t>啵兔毛巾两条装（萌小兔）</t>
  </si>
  <si>
    <t>116020000880260</t>
  </si>
  <si>
    <t>绵柔炫彩织毯（幻蓝）</t>
  </si>
  <si>
    <t>116020000740360</t>
  </si>
  <si>
    <t>圆形抱枕（佩奇和乔治）</t>
  </si>
  <si>
    <t>M11706823</t>
  </si>
  <si>
    <t>肯尼亚之夜</t>
  </si>
  <si>
    <t>126021250650130</t>
  </si>
  <si>
    <t>贝尔西花园（蓝）</t>
  </si>
  <si>
    <t>116041212730320</t>
  </si>
  <si>
    <t>行走的青春</t>
  </si>
  <si>
    <t>116041212690330</t>
  </si>
  <si>
    <t>猪猪上学记</t>
  </si>
  <si>
    <t>116041212650320</t>
  </si>
  <si>
    <t>浆草夏沫床单</t>
  </si>
  <si>
    <t>116041212580120</t>
  </si>
  <si>
    <t>斑点狗</t>
  </si>
  <si>
    <t>116041212500320</t>
  </si>
  <si>
    <t>芒克心情床单</t>
  </si>
  <si>
    <t>116041212480320</t>
  </si>
  <si>
    <t>文艺范</t>
  </si>
  <si>
    <t>116041212470320</t>
  </si>
  <si>
    <t>缤纷时代</t>
  </si>
  <si>
    <t>116041212420320</t>
  </si>
  <si>
    <t>116040000380430</t>
  </si>
  <si>
    <t>青春节奏</t>
  </si>
  <si>
    <t>116040000280450</t>
  </si>
  <si>
    <t>甜甜圈</t>
  </si>
  <si>
    <t>116021370680220</t>
  </si>
  <si>
    <t>云锦绒毯（蓝色）</t>
  </si>
  <si>
    <t>116021340890820</t>
  </si>
  <si>
    <t>泰国按摩颗粒乳胶垫</t>
  </si>
  <si>
    <t>116021340860820</t>
  </si>
  <si>
    <t>小象艾玛保护垫</t>
  </si>
  <si>
    <t>116021340930820</t>
  </si>
  <si>
    <t>澳德莱羊毛软垫（新）</t>
  </si>
  <si>
    <t>116021340540820</t>
  </si>
  <si>
    <t>贝加尔暖绒垫</t>
  </si>
  <si>
    <t>116021340280820</t>
  </si>
  <si>
    <t>索尔四季羊毛垫</t>
  </si>
  <si>
    <t>116021340820820</t>
  </si>
  <si>
    <t>泰德乳胶垫</t>
  </si>
  <si>
    <t>116021340610820</t>
  </si>
  <si>
    <t>舒适保护垫（夕雾蓝）</t>
  </si>
  <si>
    <t>116021340180820</t>
  </si>
  <si>
    <t>繁花入梦纯棉笠围保护垫</t>
  </si>
  <si>
    <t>116021340950830</t>
  </si>
  <si>
    <t>澳德莱羊毛软垫</t>
  </si>
  <si>
    <t>116021340220820</t>
  </si>
  <si>
    <t>煦暖超柔笠围保护垫</t>
  </si>
  <si>
    <t>116021340600820</t>
  </si>
  <si>
    <t>舒适保护垫（韶华粉）</t>
  </si>
  <si>
    <t>116021340580820</t>
  </si>
  <si>
    <t>舒棉四季垫（莫林凯尔）</t>
  </si>
  <si>
    <t>116021340570820</t>
  </si>
  <si>
    <t>玉柔仿羊羔绒床垫</t>
  </si>
  <si>
    <t>116021340270820</t>
  </si>
  <si>
    <t>115020000050660</t>
  </si>
  <si>
    <t>决明子荞麦对枕</t>
  </si>
  <si>
    <t>115020000350660</t>
  </si>
  <si>
    <t>可水洗儿童枕</t>
  </si>
  <si>
    <t>115020000470660</t>
  </si>
  <si>
    <t>科伦坡斯里兰卡乳胶枕（雅致款）</t>
  </si>
  <si>
    <t>115020001130560</t>
  </si>
  <si>
    <t>可水洗成人枕</t>
  </si>
  <si>
    <t>115020001270560</t>
  </si>
  <si>
    <t>樱桃小丸子水洗成人枕</t>
  </si>
  <si>
    <t>115020000570660</t>
  </si>
  <si>
    <t>艾丽莎蚕丝双丝枕</t>
  </si>
  <si>
    <t>115021330180500</t>
  </si>
  <si>
    <t>经典决明子枕</t>
  </si>
  <si>
    <t>125021230150120</t>
  </si>
  <si>
    <t>凡尔赛Ⅱ</t>
  </si>
  <si>
    <t>115020000190460</t>
  </si>
  <si>
    <t>暮思羽丝绒枕</t>
  </si>
  <si>
    <t>115020001210560</t>
  </si>
  <si>
    <t>圣克鲁斯经典乳胶枕</t>
  </si>
  <si>
    <t>115020000010561</t>
  </si>
  <si>
    <t>决明子水洗枕</t>
  </si>
  <si>
    <t>1540901419</t>
  </si>
  <si>
    <t>轻柔舒适枕</t>
  </si>
  <si>
    <t>115020001430560</t>
  </si>
  <si>
    <t>舒眠安逸枕（粉）</t>
  </si>
  <si>
    <t>B412410-4</t>
  </si>
  <si>
    <t>喜丽·二合一多功能枕</t>
  </si>
  <si>
    <t>115020001380560</t>
  </si>
  <si>
    <t>蝶形记忆枕</t>
  </si>
  <si>
    <t>115020000910560</t>
  </si>
  <si>
    <t>沁爽寻梦枕</t>
  </si>
  <si>
    <t>115020000580660</t>
  </si>
  <si>
    <t>雅典娜蚕丝双丝枕</t>
  </si>
  <si>
    <t>115020000500660</t>
  </si>
  <si>
    <t>舒适情侣枕</t>
  </si>
  <si>
    <t>115020000280660</t>
  </si>
  <si>
    <t>舒眠保健记忆枕</t>
  </si>
  <si>
    <t>115020000240660</t>
  </si>
  <si>
    <t>舒适乳胶枕</t>
  </si>
  <si>
    <t>115020000230560</t>
  </si>
  <si>
    <t>馨悦儿童羽丝绒枕</t>
  </si>
  <si>
    <t>115020000150460</t>
  </si>
  <si>
    <t>花颜悦梦柔丝枕</t>
  </si>
  <si>
    <t>115020000140460</t>
  </si>
  <si>
    <t>舒适针织定型枕</t>
  </si>
  <si>
    <t>115020000020260</t>
  </si>
  <si>
    <t>经典荞麦枕</t>
  </si>
  <si>
    <t>116011382430120</t>
  </si>
  <si>
    <t>一抹清晨仿藤席</t>
  </si>
  <si>
    <t>116011384720120</t>
  </si>
  <si>
    <t>海上小明星冰丝席</t>
  </si>
  <si>
    <t>116011383270120</t>
  </si>
  <si>
    <t>茶杏幽香印花冰丝席（粉）</t>
  </si>
  <si>
    <t>116011384740120</t>
  </si>
  <si>
    <t>佩奇的美梦冰丝席</t>
  </si>
  <si>
    <t>116011384570120</t>
  </si>
  <si>
    <t>入梦王国冰丝席（蓝色）</t>
  </si>
  <si>
    <t>116011382370120</t>
  </si>
  <si>
    <t>花晨物语印花冰丝席</t>
  </si>
  <si>
    <t>116011383250120</t>
  </si>
  <si>
    <t>约翰斯顿印花冰丝席</t>
  </si>
  <si>
    <t>116011383210120</t>
  </si>
  <si>
    <t>甜食主义印花冰丝席（蓝）</t>
  </si>
  <si>
    <t>116011384670120</t>
  </si>
  <si>
    <t>郁郁沁香印花冰丝席</t>
  </si>
  <si>
    <t>116011382350120</t>
  </si>
  <si>
    <t>蝶恋花印花冰丝席（绿）</t>
  </si>
  <si>
    <t>116011381750120</t>
  </si>
  <si>
    <t>风婉佳人印花冰丝席（紫色）</t>
  </si>
  <si>
    <t>116011384680120</t>
  </si>
  <si>
    <t>幽然夏韵冰丝席</t>
  </si>
  <si>
    <t>116011384660120</t>
  </si>
  <si>
    <t>格塔莉亚冰丝席</t>
  </si>
  <si>
    <t>116011383340120</t>
  </si>
  <si>
    <t>夏木悦印花冰丝席（绿）</t>
  </si>
  <si>
    <t>116011383330120</t>
  </si>
  <si>
    <t>梅坞寻梦印花冰丝席（米）</t>
  </si>
  <si>
    <t>116011383320120</t>
  </si>
  <si>
    <t>飘香月柳印花冰丝席（蓝）</t>
  </si>
  <si>
    <t>116011383240120</t>
  </si>
  <si>
    <t>春风雅兰冰丝席（蓝）</t>
  </si>
  <si>
    <t>116011383230120</t>
  </si>
  <si>
    <t>枝间花茗冰丝席（蓝）</t>
  </si>
  <si>
    <t>116011383220120</t>
  </si>
  <si>
    <t>雅兰藏幽冰丝席（蓝）</t>
  </si>
  <si>
    <t>116011383200120</t>
  </si>
  <si>
    <t>甜食主义印花冰丝席（粉）</t>
  </si>
  <si>
    <t>116011382380120</t>
  </si>
  <si>
    <t>清水芙蓉印花冰丝席</t>
  </si>
  <si>
    <t>116011381840120</t>
  </si>
  <si>
    <t>馨雅御竹双面席</t>
  </si>
  <si>
    <t>116011381810120</t>
  </si>
  <si>
    <t>花团锦簇冰丝席（紫色）</t>
  </si>
  <si>
    <t>116011360100220</t>
  </si>
  <si>
    <t>小猪佩奇免安装蚊帐</t>
  </si>
  <si>
    <t>116011360390220</t>
  </si>
  <si>
    <t>清韵幽兰蒙古包</t>
  </si>
  <si>
    <t>116011360290220</t>
  </si>
  <si>
    <t>星空精灵落地帐（粉色）</t>
  </si>
  <si>
    <t>116011360470220</t>
  </si>
  <si>
    <t>条格时光免安装蚊帐</t>
  </si>
  <si>
    <t>116011360250220</t>
  </si>
  <si>
    <t>清秀佳人落地帐（紫色）</t>
  </si>
  <si>
    <t>116011360090220</t>
  </si>
  <si>
    <t>一帘幽梦蒙古包蚊帐（绿色）</t>
  </si>
  <si>
    <t>品类销售额排序</t>
  </si>
  <si>
    <t>求和项:4月销售额（截止4.9）</t>
  </si>
  <si>
    <t>求和项:4月销量（截止4.9）</t>
  </si>
  <si>
    <t>疯抢TOP产品销售占比：70%</t>
  </si>
  <si>
    <t>款号排序</t>
  </si>
  <si>
    <t>品牌</t>
  </si>
  <si>
    <t>商品货号</t>
  </si>
  <si>
    <t>商品名称</t>
  </si>
  <si>
    <t>19年销量</t>
  </si>
  <si>
    <t>3月销量</t>
  </si>
  <si>
    <t>3月销售额</t>
  </si>
  <si>
    <t>4月销量（4.9）</t>
  </si>
  <si>
    <t>4月销售额（4.9）</t>
  </si>
  <si>
    <t>4月月度让扣汇总</t>
  </si>
  <si>
    <t>总库存4.10</t>
  </si>
  <si>
    <t>在线量</t>
  </si>
  <si>
    <t>交期</t>
  </si>
  <si>
    <t>活动价</t>
  </si>
  <si>
    <t>多喜爱电商款</t>
  </si>
  <si>
    <t>6941668832722</t>
  </si>
  <si>
    <t>114021437560330</t>
  </si>
  <si>
    <t>6941668832739</t>
  </si>
  <si>
    <t>114021418850150</t>
  </si>
  <si>
    <t>6941668832746</t>
  </si>
  <si>
    <t>6924236717157</t>
  </si>
  <si>
    <t>114021430150330</t>
  </si>
  <si>
    <t>6924236717171</t>
  </si>
  <si>
    <t>114021416980150</t>
  </si>
  <si>
    <t>6924236717201</t>
  </si>
  <si>
    <t>114021426840320</t>
  </si>
  <si>
    <t>6924236701668</t>
  </si>
  <si>
    <t>出发吧恐龙</t>
  </si>
  <si>
    <t>114021427870330</t>
  </si>
  <si>
    <t>6924236701675</t>
  </si>
  <si>
    <t>114021416550150</t>
  </si>
  <si>
    <t>6924236701576</t>
  </si>
  <si>
    <t>114021424910320</t>
  </si>
  <si>
    <t>6959253586486</t>
  </si>
  <si>
    <t>小猪佩奇之公主梦</t>
  </si>
  <si>
    <t>114021425760330</t>
  </si>
  <si>
    <t>6959253586509</t>
  </si>
  <si>
    <t>6941668830025</t>
  </si>
  <si>
    <t>114021436960330</t>
  </si>
  <si>
    <t>6941668830018</t>
  </si>
  <si>
    <t>114021418740150</t>
  </si>
  <si>
    <t>6941668830001</t>
  </si>
  <si>
    <t>114021435570320</t>
  </si>
  <si>
    <t>6941668829975</t>
  </si>
  <si>
    <t>晶粉暖阳</t>
  </si>
  <si>
    <t>114021436950330</t>
  </si>
  <si>
    <t>6941668829982</t>
  </si>
  <si>
    <t>114021418730150</t>
  </si>
  <si>
    <t>6941668829999</t>
  </si>
  <si>
    <t>114021417260420</t>
  </si>
  <si>
    <t>6959253554041</t>
  </si>
  <si>
    <t>114021420560320</t>
  </si>
  <si>
    <t>6959253554065</t>
  </si>
  <si>
    <t>114021417400430</t>
  </si>
  <si>
    <t>6959253554058</t>
  </si>
  <si>
    <t>114021421220330</t>
  </si>
  <si>
    <t>6959253554072</t>
  </si>
  <si>
    <t>6941668830308</t>
  </si>
  <si>
    <t>雨墨蓝宵</t>
  </si>
  <si>
    <t>4-16/4-20</t>
  </si>
  <si>
    <t>114021436980330</t>
  </si>
  <si>
    <t>6941668830292</t>
  </si>
  <si>
    <t>114021418760150</t>
  </si>
  <si>
    <t>6941668830285</t>
  </si>
  <si>
    <t>114021418310420</t>
  </si>
  <si>
    <t>6959253569366</t>
  </si>
  <si>
    <t>恋花时光</t>
  </si>
  <si>
    <t>114021422560320</t>
  </si>
  <si>
    <t>6959253568536</t>
  </si>
  <si>
    <t>114021418470430</t>
  </si>
  <si>
    <t>6959253568543</t>
  </si>
  <si>
    <t>114021423260330</t>
  </si>
  <si>
    <t>6959253569359</t>
  </si>
  <si>
    <t>6941668806372</t>
  </si>
  <si>
    <t>114021433620330</t>
  </si>
  <si>
    <t>6941668806389</t>
  </si>
  <si>
    <t>114021432460320</t>
  </si>
  <si>
    <t>6941668806921</t>
  </si>
  <si>
    <t>素冉晨曦</t>
  </si>
  <si>
    <t>114021433630330</t>
  </si>
  <si>
    <t>6941668806402</t>
  </si>
  <si>
    <t>6941668808512</t>
  </si>
  <si>
    <t>114021433930330</t>
  </si>
  <si>
    <t>6941668808734</t>
  </si>
  <si>
    <t>114021417910150</t>
  </si>
  <si>
    <t>6941668808505</t>
  </si>
  <si>
    <t>114021432520320</t>
  </si>
  <si>
    <t>6941668806570</t>
  </si>
  <si>
    <t>月亮梦</t>
  </si>
  <si>
    <t>114021433700330</t>
  </si>
  <si>
    <t>6941668806587</t>
  </si>
  <si>
    <t>114021417890150</t>
  </si>
  <si>
    <t>6941668806563</t>
  </si>
  <si>
    <t>114021432740320</t>
  </si>
  <si>
    <t>6941668808482</t>
  </si>
  <si>
    <t>佩奇的美梦</t>
  </si>
  <si>
    <t>114021433920330</t>
  </si>
  <si>
    <t>6941668808499</t>
  </si>
  <si>
    <t>114021417900150</t>
  </si>
  <si>
    <t>6941668808727</t>
  </si>
  <si>
    <t>114021432120320</t>
  </si>
  <si>
    <t>6941668803593</t>
  </si>
  <si>
    <t>空蓝星梦</t>
  </si>
  <si>
    <t>114021433220330</t>
  </si>
  <si>
    <t>6941668803685</t>
  </si>
  <si>
    <t>114021417590150</t>
  </si>
  <si>
    <t>6941668803784</t>
  </si>
  <si>
    <t>114021432480320</t>
  </si>
  <si>
    <t>6941668806679</t>
  </si>
  <si>
    <t>小雏菊的微笑</t>
  </si>
  <si>
    <t>114021433660330</t>
  </si>
  <si>
    <t>6941668806723</t>
  </si>
  <si>
    <t>114021417850150</t>
  </si>
  <si>
    <t>6941668806556</t>
  </si>
  <si>
    <t>114021435130320</t>
  </si>
  <si>
    <t>6941668826660</t>
  </si>
  <si>
    <t>114021436400330</t>
  </si>
  <si>
    <t>6941668826677</t>
  </si>
  <si>
    <t>114021418520150</t>
  </si>
  <si>
    <t>6941668826714</t>
  </si>
  <si>
    <t>6941668830841</t>
  </si>
  <si>
    <t>花漾映浅</t>
  </si>
  <si>
    <t>114021437010330</t>
  </si>
  <si>
    <t>6941668830858</t>
  </si>
  <si>
    <t>114021418780150</t>
  </si>
  <si>
    <t>6941668830834</t>
  </si>
  <si>
    <t>114021436800320</t>
  </si>
  <si>
    <t>6941668837321</t>
  </si>
  <si>
    <t>114021438140330</t>
  </si>
  <si>
    <t>6941668837314</t>
  </si>
  <si>
    <t>114021419260150</t>
  </si>
  <si>
    <t>6941668837307</t>
  </si>
  <si>
    <t>114021436530320</t>
  </si>
  <si>
    <t>6941668835921</t>
  </si>
  <si>
    <t>法兰克</t>
  </si>
  <si>
    <t>114021437870330</t>
  </si>
  <si>
    <t>6941668835938</t>
  </si>
  <si>
    <t>6941668837260</t>
  </si>
  <si>
    <t>浅豆沙</t>
  </si>
  <si>
    <t>114021438120330</t>
  </si>
  <si>
    <t>6941668837253</t>
  </si>
  <si>
    <t>114021419240150</t>
  </si>
  <si>
    <t>6941668837246</t>
  </si>
  <si>
    <t>114021436770320</t>
  </si>
  <si>
    <t>6941668837215</t>
  </si>
  <si>
    <t>白露灰</t>
  </si>
  <si>
    <t>114021438110330</t>
  </si>
  <si>
    <t>6941668837222</t>
  </si>
  <si>
    <t>114021419230150</t>
  </si>
  <si>
    <t>6941668837239</t>
  </si>
  <si>
    <t>114021436790320</t>
  </si>
  <si>
    <t>6941668837277</t>
  </si>
  <si>
    <t>硬糖粉</t>
  </si>
  <si>
    <t>114021438130330</t>
  </si>
  <si>
    <t>6941668837284</t>
  </si>
  <si>
    <t>114021419250150</t>
  </si>
  <si>
    <t>6941668837291</t>
  </si>
  <si>
    <t>6941668826547</t>
  </si>
  <si>
    <t>114021436380330</t>
  </si>
  <si>
    <t>6941668826554</t>
  </si>
  <si>
    <t>114021418500150</t>
  </si>
  <si>
    <t>6941668826561</t>
  </si>
  <si>
    <t>114021414730420</t>
  </si>
  <si>
    <t>6959253507733</t>
  </si>
  <si>
    <t>6959253507757</t>
  </si>
  <si>
    <t>114021414730430</t>
  </si>
  <si>
    <t>6959253507740</t>
  </si>
  <si>
    <t>114021415820330</t>
  </si>
  <si>
    <t>6959253507764</t>
  </si>
  <si>
    <t>10087882-1-M</t>
  </si>
  <si>
    <t>6924236764922</t>
  </si>
  <si>
    <t>运动风潮Ⅱ</t>
  </si>
  <si>
    <t>10087882-2-M</t>
  </si>
  <si>
    <t>6924236764939</t>
  </si>
  <si>
    <t>10087883-1-M</t>
  </si>
  <si>
    <t>6924236764946</t>
  </si>
  <si>
    <t>10087883-2-M</t>
  </si>
  <si>
    <t>6924236764953</t>
  </si>
  <si>
    <t>10087875-1-M</t>
  </si>
  <si>
    <t>6924236772804</t>
  </si>
  <si>
    <t>10087875-2-M</t>
  </si>
  <si>
    <t>6924236764960</t>
  </si>
  <si>
    <t>114021434840320</t>
  </si>
  <si>
    <t>6941668823232</t>
  </si>
  <si>
    <t>114021436090330</t>
  </si>
  <si>
    <t>6941668823249</t>
  </si>
  <si>
    <t>114021418280150</t>
  </si>
  <si>
    <t>6941668823256</t>
  </si>
  <si>
    <t>114021434830320</t>
  </si>
  <si>
    <t>6941668818993</t>
  </si>
  <si>
    <t>慕晨</t>
  </si>
  <si>
    <t>114021436080330</t>
  </si>
  <si>
    <t>6941668819006</t>
  </si>
  <si>
    <t>114021418270150</t>
  </si>
  <si>
    <t>6941668821894</t>
  </si>
  <si>
    <t>6941668823263</t>
  </si>
  <si>
    <t>夏日冰粉</t>
  </si>
  <si>
    <t>114021436100330</t>
  </si>
  <si>
    <t>6941668823270</t>
  </si>
  <si>
    <t>114021418290150</t>
  </si>
  <si>
    <t>6941668823287</t>
  </si>
  <si>
    <t>6959253526352</t>
  </si>
  <si>
    <t>114021417140330</t>
  </si>
  <si>
    <t>6959253526376</t>
  </si>
  <si>
    <t>114021429260320</t>
  </si>
  <si>
    <t>6924236718338</t>
  </si>
  <si>
    <t>花语暗香</t>
  </si>
  <si>
    <t>114021430360330</t>
  </si>
  <si>
    <t>6924236718352</t>
  </si>
  <si>
    <t>114021426360320</t>
  </si>
  <si>
    <t>6959253597529</t>
  </si>
  <si>
    <t>暇枝鸣莺</t>
  </si>
  <si>
    <t>114021427400330</t>
  </si>
  <si>
    <t>6959253597543</t>
  </si>
  <si>
    <t>114021436590320</t>
  </si>
  <si>
    <t>6941668836379</t>
  </si>
  <si>
    <t>114021437930330</t>
  </si>
  <si>
    <t>6941668836386</t>
  </si>
  <si>
    <t>114021419170150</t>
  </si>
  <si>
    <t>6941668836393</t>
  </si>
  <si>
    <t>6941668836324</t>
  </si>
  <si>
    <t>奶昔果冻粉</t>
  </si>
  <si>
    <t>114021437910330</t>
  </si>
  <si>
    <t>6941668836331</t>
  </si>
  <si>
    <t>114021419150150</t>
  </si>
  <si>
    <t>6941668836348</t>
  </si>
  <si>
    <t>114021436580320</t>
  </si>
  <si>
    <t>6941668836362</t>
  </si>
  <si>
    <t>茵梦湖水蓝</t>
  </si>
  <si>
    <t>114021437920330</t>
  </si>
  <si>
    <t>6941668837833</t>
  </si>
  <si>
    <t>114021419160150</t>
  </si>
  <si>
    <t>6941668836355</t>
  </si>
  <si>
    <t>6941668835655</t>
  </si>
  <si>
    <t>114021437850330</t>
  </si>
  <si>
    <t>6941668835648</t>
  </si>
  <si>
    <t>114021419100150</t>
  </si>
  <si>
    <t>6941668835631</t>
  </si>
  <si>
    <t>6941668803821</t>
  </si>
  <si>
    <t>114021433240330</t>
  </si>
  <si>
    <t>6941668803838</t>
  </si>
  <si>
    <t>114021417610150</t>
  </si>
  <si>
    <t>6941668803845</t>
  </si>
  <si>
    <t>114021432170320</t>
  </si>
  <si>
    <t>6941668803937</t>
  </si>
  <si>
    <t>艾洛公主</t>
  </si>
  <si>
    <t>114021433270330</t>
  </si>
  <si>
    <t>6941668803951</t>
  </si>
  <si>
    <t>114021417640150</t>
  </si>
  <si>
    <t>6941668803975</t>
  </si>
  <si>
    <t>6924236718406</t>
  </si>
  <si>
    <t>114021430370330</t>
  </si>
  <si>
    <t>6924236718437</t>
  </si>
  <si>
    <t>6941668823713</t>
  </si>
  <si>
    <t>114021436120330</t>
  </si>
  <si>
    <t>6941668823720</t>
  </si>
  <si>
    <t>114021434880320</t>
  </si>
  <si>
    <t>6941668823737</t>
  </si>
  <si>
    <t>叶曲</t>
  </si>
  <si>
    <t>114021436130330</t>
  </si>
  <si>
    <t>6941668823744</t>
  </si>
  <si>
    <t>114021434890320</t>
  </si>
  <si>
    <t>6941668823775</t>
  </si>
  <si>
    <t>卡特</t>
  </si>
  <si>
    <t>114021436140330</t>
  </si>
  <si>
    <t>6941668823782</t>
  </si>
  <si>
    <t>6941668832630</t>
  </si>
  <si>
    <t>114021437530330</t>
  </si>
  <si>
    <t>6941668832647</t>
  </si>
  <si>
    <t>114021418820150</t>
  </si>
  <si>
    <t>6941668832654</t>
  </si>
  <si>
    <t>114021436520320</t>
  </si>
  <si>
    <t>6941668835884</t>
  </si>
  <si>
    <t>静研</t>
  </si>
  <si>
    <t>114021437860330</t>
  </si>
  <si>
    <t>6941668835914</t>
  </si>
  <si>
    <t>6924236760603</t>
  </si>
  <si>
    <t>114021433120330</t>
  </si>
  <si>
    <t>6924236760627</t>
  </si>
  <si>
    <t>6941668804095</t>
  </si>
  <si>
    <t>114021433290330</t>
  </si>
  <si>
    <t>6941668804118</t>
  </si>
  <si>
    <t>116011327400420</t>
  </si>
  <si>
    <t>116011329230430</t>
  </si>
  <si>
    <t>116011328310450</t>
  </si>
  <si>
    <t>116011327440420</t>
  </si>
  <si>
    <t>116011329270430</t>
  </si>
  <si>
    <t>116011328350450</t>
  </si>
  <si>
    <t>116011327380420</t>
  </si>
  <si>
    <t>116011329210430</t>
  </si>
  <si>
    <t>116011328290450</t>
  </si>
  <si>
    <t>116011327410420</t>
  </si>
  <si>
    <t>116011329240430</t>
  </si>
  <si>
    <t>116011328320450</t>
  </si>
  <si>
    <t>116011329220430</t>
  </si>
  <si>
    <t>116011328300450</t>
  </si>
  <si>
    <t>116011326130420</t>
  </si>
  <si>
    <t>6941668809137</t>
  </si>
  <si>
    <t>116011326980430</t>
  </si>
  <si>
    <t>6941668809144</t>
  </si>
  <si>
    <t>116011326120450</t>
  </si>
  <si>
    <t>6941668809151</t>
  </si>
  <si>
    <t>116011326170420</t>
  </si>
  <si>
    <t>6941668809250</t>
  </si>
  <si>
    <t>海上小明星夏薄被</t>
  </si>
  <si>
    <t>116011327020430</t>
  </si>
  <si>
    <t>6941668809267</t>
  </si>
  <si>
    <t>116011326160450</t>
  </si>
  <si>
    <t>6941668809274</t>
  </si>
  <si>
    <t>116011324850420</t>
  </si>
  <si>
    <t>6959253573950</t>
  </si>
  <si>
    <t>佩奇去度假夏薄被</t>
  </si>
  <si>
    <t>116011325320430</t>
  </si>
  <si>
    <t>6959253573967</t>
  </si>
  <si>
    <t>116011324830450</t>
  </si>
  <si>
    <t>6959253573974</t>
  </si>
  <si>
    <t>116011326410420</t>
  </si>
  <si>
    <t>6941668812571</t>
  </si>
  <si>
    <t>童星绘梦夏薄被</t>
  </si>
  <si>
    <t>116011327260430</t>
  </si>
  <si>
    <t>6941668812588</t>
  </si>
  <si>
    <t>116011326400450</t>
  </si>
  <si>
    <t>6941668812595</t>
  </si>
  <si>
    <t>116011326400420</t>
  </si>
  <si>
    <t>6941668812540</t>
  </si>
  <si>
    <t>甜品游乐园夏薄被</t>
  </si>
  <si>
    <t>116011327250430</t>
  </si>
  <si>
    <t>6941668812557</t>
  </si>
  <si>
    <t>116011326390450</t>
  </si>
  <si>
    <t>6941668812564</t>
  </si>
  <si>
    <t>116011324840420</t>
  </si>
  <si>
    <t>6959253573868</t>
  </si>
  <si>
    <t>出发吧恐龙夏薄被</t>
  </si>
  <si>
    <t>116011325310430</t>
  </si>
  <si>
    <t>6959253573882</t>
  </si>
  <si>
    <t>116011324820450</t>
  </si>
  <si>
    <t>6959253573943</t>
  </si>
  <si>
    <t>116011324860420</t>
  </si>
  <si>
    <t>6959253574018</t>
  </si>
  <si>
    <t>晚安佩奇夏薄被</t>
  </si>
  <si>
    <t>116011325330430</t>
  </si>
  <si>
    <t>6959253574612</t>
  </si>
  <si>
    <t>116011324840450</t>
  </si>
  <si>
    <t>6959253574629</t>
  </si>
  <si>
    <t>116011323750420</t>
  </si>
  <si>
    <t>6959253570300</t>
  </si>
  <si>
    <t>粉红猪小妹夏薄被</t>
  </si>
  <si>
    <t>116011324020430</t>
  </si>
  <si>
    <t>6959253570317</t>
  </si>
  <si>
    <t>116011323760450</t>
  </si>
  <si>
    <t>6959253570324</t>
  </si>
  <si>
    <t>116011324870420</t>
  </si>
  <si>
    <t>6959253574636</t>
  </si>
  <si>
    <t>116011325340430</t>
  </si>
  <si>
    <t>6959253575534</t>
  </si>
  <si>
    <t>116011324660420</t>
  </si>
  <si>
    <t>6959253595709</t>
  </si>
  <si>
    <t>弗兰克夏薄被</t>
  </si>
  <si>
    <t>116011325120430</t>
  </si>
  <si>
    <t>6959253595723</t>
  </si>
  <si>
    <t>116011324640450</t>
  </si>
  <si>
    <t>6959253595716</t>
  </si>
  <si>
    <t>6959253598151</t>
  </si>
  <si>
    <t>芒克心情夏薄被</t>
  </si>
  <si>
    <t>116011325260430</t>
  </si>
  <si>
    <t>6959253598168</t>
  </si>
  <si>
    <t>116011324770450</t>
  </si>
  <si>
    <t>6959253598632</t>
  </si>
  <si>
    <t>116011323760420</t>
  </si>
  <si>
    <t>6959253570331</t>
  </si>
  <si>
    <t>旅行时光夏薄被</t>
  </si>
  <si>
    <t>116011325060420</t>
  </si>
  <si>
    <t>6924236703334</t>
  </si>
  <si>
    <t>冰淇淋乐园夏薄被</t>
  </si>
  <si>
    <t>116011325530430</t>
  </si>
  <si>
    <t>6924236703341</t>
  </si>
  <si>
    <t>116011324940450</t>
  </si>
  <si>
    <t>6924236703358</t>
  </si>
  <si>
    <t>116011322930420</t>
  </si>
  <si>
    <t>6959253536269</t>
  </si>
  <si>
    <t>卡布工程师夏薄被</t>
  </si>
  <si>
    <t>116011323100430</t>
  </si>
  <si>
    <t>6959253536368</t>
  </si>
  <si>
    <t>116011322880450</t>
  </si>
  <si>
    <t>6959253536184</t>
  </si>
  <si>
    <t>6941668807508</t>
  </si>
  <si>
    <t>116011326880430</t>
  </si>
  <si>
    <t>6941668807515</t>
  </si>
  <si>
    <t>6941668809892</t>
  </si>
  <si>
    <t>116011327040430</t>
  </si>
  <si>
    <t>6941668809908</t>
  </si>
  <si>
    <t>116011326180450</t>
  </si>
  <si>
    <t>6941668809915</t>
  </si>
  <si>
    <t>116011326150420</t>
  </si>
  <si>
    <t>6941668809199</t>
  </si>
  <si>
    <t>116011327000430</t>
  </si>
  <si>
    <t>6941668809205</t>
  </si>
  <si>
    <t>116011326140450</t>
  </si>
  <si>
    <t>6941668809212</t>
  </si>
  <si>
    <t>116011325050420</t>
  </si>
  <si>
    <t>6924236703303</t>
  </si>
  <si>
    <t>大嘴猴夏薄被</t>
  </si>
  <si>
    <t>116011325520430</t>
  </si>
  <si>
    <t>6924236703310</t>
  </si>
  <si>
    <t>116011324930450</t>
  </si>
  <si>
    <t>6924236703327</t>
  </si>
  <si>
    <t>116011324880420</t>
  </si>
  <si>
    <t>6959253575893</t>
  </si>
  <si>
    <t>小丸子之童话之旅夏薄被</t>
  </si>
  <si>
    <t>116011325350430</t>
  </si>
  <si>
    <t>6959253576630</t>
  </si>
  <si>
    <t>116011324860450</t>
  </si>
  <si>
    <t>6959253576746</t>
  </si>
  <si>
    <t>116011326160420</t>
  </si>
  <si>
    <t>6941668809229</t>
  </si>
  <si>
    <t>樱桃甜心夏薄被</t>
  </si>
  <si>
    <t>116011327010430</t>
  </si>
  <si>
    <t>6941668809236</t>
  </si>
  <si>
    <t>116011326150450</t>
  </si>
  <si>
    <t>6941668809243</t>
  </si>
  <si>
    <t>6941668807171</t>
  </si>
  <si>
    <t>116011326810430</t>
  </si>
  <si>
    <t>6941668807195</t>
  </si>
  <si>
    <t>116011325950450</t>
  </si>
  <si>
    <t>6941668807218</t>
  </si>
  <si>
    <t>6941668804873</t>
  </si>
  <si>
    <t>116011326630430</t>
  </si>
  <si>
    <t>6941668804880</t>
  </si>
  <si>
    <t>116011325770450</t>
  </si>
  <si>
    <t>6941668804897</t>
  </si>
  <si>
    <t>116011326380420</t>
  </si>
  <si>
    <t>6941668812489</t>
  </si>
  <si>
    <t>布朗熊夏薄被</t>
  </si>
  <si>
    <t>116011327230430</t>
  </si>
  <si>
    <t>6941668812496</t>
  </si>
  <si>
    <t>116011325840420</t>
  </si>
  <si>
    <t>6941668805085</t>
  </si>
  <si>
    <t>奇幻雨林夏薄被</t>
  </si>
  <si>
    <t>116011326700430</t>
  </si>
  <si>
    <t>6941668805092</t>
  </si>
  <si>
    <t>116011325840450</t>
  </si>
  <si>
    <t>6941668805108</t>
  </si>
  <si>
    <t>116011324760420</t>
  </si>
  <si>
    <t>6959253598076</t>
  </si>
  <si>
    <t>恬静时光夏薄被</t>
  </si>
  <si>
    <t>116011325220430</t>
  </si>
  <si>
    <t>6959253598083</t>
  </si>
  <si>
    <t>116011324730450</t>
  </si>
  <si>
    <t>6959253598090</t>
  </si>
  <si>
    <t>116011323810420</t>
  </si>
  <si>
    <t>6959253571932</t>
  </si>
  <si>
    <t>116011324090430</t>
  </si>
  <si>
    <t>6959253571949</t>
  </si>
  <si>
    <t>6959253587919</t>
  </si>
  <si>
    <t>幽然夏韵天丝夏薄被</t>
  </si>
  <si>
    <t>116011325450430</t>
  </si>
  <si>
    <t>6959253587926</t>
  </si>
  <si>
    <t>116011325010420</t>
  </si>
  <si>
    <t>6959253591077</t>
  </si>
  <si>
    <t>花涧意韵夏薄被</t>
  </si>
  <si>
    <t>116011325490430</t>
  </si>
  <si>
    <t>6959253592623</t>
  </si>
  <si>
    <t>116011325000420</t>
  </si>
  <si>
    <t>6959253589951</t>
  </si>
  <si>
    <t>云水之谣夏薄被</t>
  </si>
  <si>
    <t>116011323800420</t>
  </si>
  <si>
    <t>6959253571918</t>
  </si>
  <si>
    <t>百合芙语天丝夏薄被</t>
  </si>
  <si>
    <t>116011324080430</t>
  </si>
  <si>
    <t>6959253571925</t>
  </si>
  <si>
    <t>116011324750420</t>
  </si>
  <si>
    <t>6959253597895</t>
  </si>
  <si>
    <t>116011325210430</t>
  </si>
  <si>
    <t>6959253597901</t>
  </si>
  <si>
    <t>116011324720450</t>
  </si>
  <si>
    <t>6959253597918</t>
  </si>
  <si>
    <t>116011325980420</t>
  </si>
  <si>
    <t>6941668807331</t>
  </si>
  <si>
    <t>颜奢夏薄被（蔓蔓如茵）</t>
  </si>
  <si>
    <t>116011326840430</t>
  </si>
  <si>
    <t>6941668807348</t>
  </si>
  <si>
    <t>6941668804934</t>
  </si>
  <si>
    <t>小鹅咕茜夏薄被</t>
  </si>
  <si>
    <t>116011326650430</t>
  </si>
  <si>
    <t>6941668804941</t>
  </si>
  <si>
    <t>116011325790450</t>
  </si>
  <si>
    <t>6941668804958</t>
  </si>
  <si>
    <t>116011326110420</t>
  </si>
  <si>
    <t>6941668808277</t>
  </si>
  <si>
    <t>艾洛公主夏薄被</t>
  </si>
  <si>
    <t>116011326670430</t>
  </si>
  <si>
    <t>6941668805009</t>
  </si>
  <si>
    <t>116011325810450</t>
  </si>
  <si>
    <t>6941668805016</t>
  </si>
  <si>
    <t>116011325790420</t>
  </si>
  <si>
    <t>6941668804903</t>
  </si>
  <si>
    <t>银星莳梦夏薄被</t>
  </si>
  <si>
    <t>116011326640430</t>
  </si>
  <si>
    <t>6941668804910</t>
  </si>
  <si>
    <t>116011325780450</t>
  </si>
  <si>
    <t>6941668804927</t>
  </si>
  <si>
    <t>6941668836287</t>
  </si>
  <si>
    <t>115011323750230</t>
  </si>
  <si>
    <t>6941668836294</t>
  </si>
  <si>
    <t>115011323440250</t>
  </si>
  <si>
    <t>6941668836300</t>
  </si>
  <si>
    <t>115011323630220</t>
  </si>
  <si>
    <t>6941668830612</t>
  </si>
  <si>
    <t>萌趣绣花羊毛被</t>
  </si>
  <si>
    <t>115011323620230</t>
  </si>
  <si>
    <t>6941668830629</t>
  </si>
  <si>
    <t>115011323310250</t>
  </si>
  <si>
    <t>6941668830636</t>
  </si>
  <si>
    <t>6941668811048</t>
  </si>
  <si>
    <t>115011324720330</t>
  </si>
  <si>
    <t>6941668811055</t>
  </si>
  <si>
    <t>115011323330350</t>
  </si>
  <si>
    <t>6941668811062</t>
  </si>
  <si>
    <t>115011220590120</t>
  </si>
  <si>
    <t>6924236780199</t>
  </si>
  <si>
    <t>待需求</t>
  </si>
  <si>
    <t>115011220590130</t>
  </si>
  <si>
    <t>6924236780205</t>
  </si>
  <si>
    <t>115011220590150</t>
  </si>
  <si>
    <t>6924236780212</t>
  </si>
  <si>
    <t>6924236728153</t>
  </si>
  <si>
    <t>奥德莉杜邦舒弹丝抗菌冬被</t>
  </si>
  <si>
    <t>115011327010130</t>
  </si>
  <si>
    <t>6924236728160</t>
  </si>
  <si>
    <t>115011326230150</t>
  </si>
  <si>
    <t>6924236728177</t>
  </si>
  <si>
    <t>115011327090120</t>
  </si>
  <si>
    <t>6941668834993</t>
  </si>
  <si>
    <t>115011328100130</t>
  </si>
  <si>
    <t>6941668835006</t>
  </si>
  <si>
    <t>115011326970150</t>
  </si>
  <si>
    <t>6941668835013</t>
  </si>
  <si>
    <t>6941668835020</t>
  </si>
  <si>
    <t>云柔羽丝绒冬被（荼蘼香）</t>
  </si>
  <si>
    <t>115011328110130</t>
  </si>
  <si>
    <t>6941668835037</t>
  </si>
  <si>
    <t>115011326980150</t>
  </si>
  <si>
    <t>6941668835044</t>
  </si>
  <si>
    <t>115011327110120</t>
  </si>
  <si>
    <t>6941668835051</t>
  </si>
  <si>
    <t>云柔羽丝绒冬被（爱丽丝）</t>
  </si>
  <si>
    <t>115011328120130</t>
  </si>
  <si>
    <t>6941668835068</t>
  </si>
  <si>
    <t>115011326990150</t>
  </si>
  <si>
    <t>6941668835075</t>
  </si>
  <si>
    <t>115011326890120</t>
  </si>
  <si>
    <t>6941668830377</t>
  </si>
  <si>
    <t>115011327900130</t>
  </si>
  <si>
    <t>6941668830384</t>
  </si>
  <si>
    <t>115011326770150</t>
  </si>
  <si>
    <t>6941668830391</t>
  </si>
  <si>
    <t>6941668830315</t>
  </si>
  <si>
    <t>杜邦sorona舒弹棉春秋被</t>
  </si>
  <si>
    <t>115011327880130</t>
  </si>
  <si>
    <t>6941668830322</t>
  </si>
  <si>
    <t>115011326750150</t>
  </si>
  <si>
    <t>6941668830339</t>
  </si>
  <si>
    <t>115011326880120</t>
  </si>
  <si>
    <t>6941668830346</t>
  </si>
  <si>
    <t>杜邦sorona舒弹棉冬被</t>
  </si>
  <si>
    <t>115011327890130</t>
  </si>
  <si>
    <t>6941668830353</t>
  </si>
  <si>
    <t>115011326760150</t>
  </si>
  <si>
    <t>6941668830360</t>
  </si>
  <si>
    <t>115011325650120</t>
  </si>
  <si>
    <t>6924236713067</t>
  </si>
  <si>
    <t>115011326250130</t>
  </si>
  <si>
    <t>6924236713074</t>
  </si>
  <si>
    <t>115011325560150</t>
  </si>
  <si>
    <t>6924236713081</t>
  </si>
  <si>
    <t>115011325640120</t>
  </si>
  <si>
    <t>6924236713036</t>
  </si>
  <si>
    <t>简素色织水洗云柔被（雷克雅未克）</t>
  </si>
  <si>
    <t>115011326240130</t>
  </si>
  <si>
    <t>6924236713043</t>
  </si>
  <si>
    <t>115011325550150</t>
  </si>
  <si>
    <t>6924236713050</t>
  </si>
  <si>
    <t>115011326470120</t>
  </si>
  <si>
    <t>6924236743521</t>
  </si>
  <si>
    <t>简色水洗绵柔冬被（薄荷糖）</t>
  </si>
  <si>
    <t>115011327250130</t>
  </si>
  <si>
    <t>6924236743538</t>
  </si>
  <si>
    <t>115011326350150</t>
  </si>
  <si>
    <t>6924236743514</t>
  </si>
  <si>
    <t>6924236713098</t>
  </si>
  <si>
    <t>简色水洗绵柔被（薄荷糖）</t>
  </si>
  <si>
    <t>115011326260130</t>
  </si>
  <si>
    <t>6924236713104</t>
  </si>
  <si>
    <t>115011325570150</t>
  </si>
  <si>
    <t>6924236713111</t>
  </si>
  <si>
    <t>115011325630120</t>
  </si>
  <si>
    <t>6924236713005</t>
  </si>
  <si>
    <t>简素色织水洗云柔被（奥斯陆）</t>
  </si>
  <si>
    <t>115011326230130</t>
  </si>
  <si>
    <t>6924236713012</t>
  </si>
  <si>
    <t>115011325540150</t>
  </si>
  <si>
    <t>6924236713029</t>
  </si>
  <si>
    <t>115011326940120</t>
  </si>
  <si>
    <t>6941668832517</t>
  </si>
  <si>
    <t>115011327950130</t>
  </si>
  <si>
    <t>6941668832524</t>
  </si>
  <si>
    <t>115011326820150</t>
  </si>
  <si>
    <t>6941668832531</t>
  </si>
  <si>
    <t>6941668832487</t>
  </si>
  <si>
    <t>蜜语绣花羽丝绒被</t>
  </si>
  <si>
    <t>115011327940130</t>
  </si>
  <si>
    <t>6941668832494</t>
  </si>
  <si>
    <t>115011326810150</t>
  </si>
  <si>
    <t>6941668832500</t>
  </si>
  <si>
    <t>6941668812786</t>
  </si>
  <si>
    <t>115011327650130</t>
  </si>
  <si>
    <t>6941668812823</t>
  </si>
  <si>
    <t>115011326530150</t>
  </si>
  <si>
    <t>6941668812830</t>
  </si>
  <si>
    <t>6959253526673</t>
  </si>
  <si>
    <t>115011323590130</t>
  </si>
  <si>
    <t>6959253526727</t>
  </si>
  <si>
    <t>115011323410150</t>
  </si>
  <si>
    <t>6959253526710</t>
  </si>
  <si>
    <t>115011323460120</t>
  </si>
  <si>
    <t>6959253526697</t>
  </si>
  <si>
    <t>亲肤糖果色大豆被（粉色）</t>
  </si>
  <si>
    <t>115011323600130</t>
  </si>
  <si>
    <t>6959253526703</t>
  </si>
  <si>
    <t>115011323420150</t>
  </si>
  <si>
    <t>6959253526680</t>
  </si>
  <si>
    <t>6941668834788</t>
  </si>
  <si>
    <t>115011323680230</t>
  </si>
  <si>
    <t>6941668834795</t>
  </si>
  <si>
    <t>115011323370250</t>
  </si>
  <si>
    <t>6941668834801</t>
  </si>
  <si>
    <t>6941668809755</t>
  </si>
  <si>
    <t>115020000060160</t>
  </si>
  <si>
    <t>6959253519415</t>
  </si>
  <si>
    <t>安逸荞麦枕</t>
  </si>
  <si>
    <t>115020001140560</t>
  </si>
  <si>
    <t>6941668809762</t>
  </si>
  <si>
    <t>俄罗斯荞麦对枕</t>
  </si>
  <si>
    <t>115020001590560</t>
  </si>
  <si>
    <t>6941668837369</t>
  </si>
  <si>
    <t>馨怡俄罗斯荞麦枕</t>
  </si>
  <si>
    <t>115020000060660</t>
  </si>
  <si>
    <t>6959253527311</t>
  </si>
  <si>
    <t>115020000340660</t>
  </si>
  <si>
    <t>6959253575824</t>
  </si>
  <si>
    <t>小猪佩奇可水洗枕（蓝）</t>
  </si>
  <si>
    <t>115020000230660</t>
  </si>
  <si>
    <t>6959253549764</t>
  </si>
  <si>
    <t>樱桃小丸子水洗儿童枕</t>
  </si>
  <si>
    <t>115020000380660</t>
  </si>
  <si>
    <t>6959253588060</t>
  </si>
  <si>
    <t>经典荞麦儿童枕</t>
  </si>
  <si>
    <t>6959253575831</t>
  </si>
  <si>
    <t>小猪佩奇可水洗枕（粉）</t>
  </si>
  <si>
    <t>115020000950560</t>
  </si>
  <si>
    <t>6924236727750</t>
  </si>
  <si>
    <t>115020000960560</t>
  </si>
  <si>
    <t>6924236727774</t>
  </si>
  <si>
    <t>科伦坡斯里兰卡乳胶枕（尊享款）</t>
  </si>
  <si>
    <t>6924236727781</t>
  </si>
  <si>
    <t>科伦坡斯里兰卡乳胶枕（灵秀款）</t>
  </si>
  <si>
    <t>6959253527304</t>
  </si>
  <si>
    <t>115020000240460</t>
  </si>
  <si>
    <t>6941668800080</t>
  </si>
  <si>
    <t>凯宾七孔舒睡枕</t>
  </si>
  <si>
    <t>115020000600560</t>
  </si>
  <si>
    <t>6959253576371</t>
  </si>
  <si>
    <t>甜梦舒睡对枕</t>
  </si>
  <si>
    <t>115021330340400</t>
  </si>
  <si>
    <t>6924236796923</t>
  </si>
  <si>
    <t>宜梦舒眠枕</t>
  </si>
  <si>
    <t>115020000280460</t>
  </si>
  <si>
    <t>6941668835525</t>
  </si>
  <si>
    <t>云梦舒眠枕</t>
  </si>
  <si>
    <t>115020000260560</t>
  </si>
  <si>
    <t>6959253549771</t>
  </si>
  <si>
    <t>115020001290560</t>
  </si>
  <si>
    <t>6941668823218</t>
  </si>
  <si>
    <t>布朗熊可水洗成人枕</t>
  </si>
  <si>
    <t>115020001280560</t>
  </si>
  <si>
    <t>6941668822631</t>
  </si>
  <si>
    <t>可妮兔舒睡枕</t>
  </si>
  <si>
    <t>6941668822624</t>
  </si>
  <si>
    <t>布朗熊舒睡枕</t>
  </si>
  <si>
    <t>115020001300560</t>
  </si>
  <si>
    <t>6941668823225</t>
  </si>
  <si>
    <t>可妮兔可水洗成人枕</t>
  </si>
  <si>
    <t>6941668807935</t>
  </si>
  <si>
    <t>115020000200460</t>
  </si>
  <si>
    <t>6924236726937</t>
  </si>
  <si>
    <t>1+1白鹅绒双羽枕</t>
  </si>
  <si>
    <t>115020001510560</t>
  </si>
  <si>
    <t>6941668829159</t>
  </si>
  <si>
    <t>1+1松花江白鹅毛枕</t>
  </si>
  <si>
    <t>6924236792130</t>
  </si>
  <si>
    <t>115020000770560</t>
  </si>
  <si>
    <t>6959253593651</t>
  </si>
  <si>
    <t>舒睡决明子枕</t>
  </si>
  <si>
    <t>116041212800320</t>
  </si>
  <si>
    <t>116041212870330</t>
  </si>
  <si>
    <t>116040000660350</t>
  </si>
  <si>
    <t>116041212770330</t>
  </si>
  <si>
    <t>116040000570350</t>
  </si>
  <si>
    <t>116040000090360</t>
  </si>
  <si>
    <t>116041212760120</t>
  </si>
  <si>
    <t>116041212930130</t>
  </si>
  <si>
    <t>116041212750150</t>
  </si>
  <si>
    <t>116040001010660</t>
  </si>
  <si>
    <t>6959253573806</t>
  </si>
  <si>
    <t>116020000360210</t>
  </si>
  <si>
    <t>6941668856391</t>
  </si>
  <si>
    <t>6941668856407</t>
  </si>
  <si>
    <t>116021371740230</t>
  </si>
  <si>
    <t>6941668856445</t>
  </si>
  <si>
    <t>116020000900250</t>
  </si>
  <si>
    <t>6941668856421</t>
  </si>
  <si>
    <t>116020000370210</t>
  </si>
  <si>
    <t>6941668856469</t>
  </si>
  <si>
    <t>玛丽橙法兰绒毯</t>
  </si>
  <si>
    <t>116021370950220</t>
  </si>
  <si>
    <t>6941668856414</t>
  </si>
  <si>
    <t>116021371730230</t>
  </si>
  <si>
    <t>6941668856452</t>
  </si>
  <si>
    <t>116020000910250</t>
  </si>
  <si>
    <t>6941668856438</t>
  </si>
  <si>
    <t>116021371340230</t>
  </si>
  <si>
    <t>6924236733416</t>
  </si>
  <si>
    <t>6924236732945</t>
  </si>
  <si>
    <t>小猪佩奇之梦幻童话法兰绒毯</t>
  </si>
  <si>
    <t>116021371320230</t>
  </si>
  <si>
    <t>6924236732921</t>
  </si>
  <si>
    <t>小猪佩奇之出发吧恐龙法兰绒毯</t>
  </si>
  <si>
    <t>116011360400220</t>
  </si>
  <si>
    <t>6924236700050</t>
  </si>
  <si>
    <t>116011360430230</t>
  </si>
  <si>
    <t>6924236700067</t>
  </si>
  <si>
    <t>6959253508297</t>
  </si>
  <si>
    <t>一帘幽梦蒙古包蚊帐（玉色）</t>
  </si>
  <si>
    <t>116011360120230</t>
  </si>
  <si>
    <t>6959253508303</t>
  </si>
  <si>
    <t>116011360380220</t>
  </si>
  <si>
    <t>6959253587650</t>
  </si>
  <si>
    <t>陌上花颜推拉款蚊帐</t>
  </si>
  <si>
    <t>116011360410230</t>
  </si>
  <si>
    <t>6959253587674</t>
  </si>
  <si>
    <t>6959253587704</t>
  </si>
  <si>
    <t>116011360420230</t>
  </si>
  <si>
    <t>6959253587896</t>
  </si>
  <si>
    <t>116011360250250</t>
  </si>
  <si>
    <t>6959253587902</t>
  </si>
  <si>
    <t>6959253545711</t>
  </si>
  <si>
    <t>116011360310230</t>
  </si>
  <si>
    <t>6959253545728</t>
  </si>
  <si>
    <t>6959253571031</t>
  </si>
  <si>
    <t>116011382370130</t>
  </si>
  <si>
    <t>6959253571048</t>
  </si>
  <si>
    <t>116011384760120</t>
  </si>
  <si>
    <t>6941668810218</t>
  </si>
  <si>
    <t>惠风和畅仿藤席</t>
  </si>
  <si>
    <t>116011384180130</t>
  </si>
  <si>
    <t>6941668810225</t>
  </si>
  <si>
    <t>116011381180150</t>
  </si>
  <si>
    <t>6941668810232</t>
  </si>
  <si>
    <t>116011384750120</t>
  </si>
  <si>
    <t>6941668810188</t>
  </si>
  <si>
    <t>清风徐来仿藤席</t>
  </si>
  <si>
    <t>116011384170130</t>
  </si>
  <si>
    <t>6941668810195</t>
  </si>
  <si>
    <t>116011382440120</t>
  </si>
  <si>
    <t>6959253571062</t>
  </si>
  <si>
    <t>水天一色仿藤席</t>
  </si>
  <si>
    <t>116011382380130</t>
  </si>
  <si>
    <t>6959253571079</t>
  </si>
  <si>
    <t>116011380620150</t>
  </si>
  <si>
    <t>6959253571086</t>
  </si>
  <si>
    <t>6941668809601</t>
  </si>
  <si>
    <t>116011384140130</t>
  </si>
  <si>
    <t>6941668809618</t>
  </si>
  <si>
    <t>116011381140150</t>
  </si>
  <si>
    <t>6941668809625</t>
  </si>
  <si>
    <t>116011382480120</t>
  </si>
  <si>
    <t>6959253571543</t>
  </si>
  <si>
    <t>小猪佩奇之甜品假日冰丝席</t>
  </si>
  <si>
    <t>116011382420130</t>
  </si>
  <si>
    <t>6959253571550</t>
  </si>
  <si>
    <t>116011380650150</t>
  </si>
  <si>
    <t>6959253571567</t>
  </si>
  <si>
    <t>116011382450120</t>
  </si>
  <si>
    <t>6959253571093</t>
  </si>
  <si>
    <t>旅行时光冰丝席</t>
  </si>
  <si>
    <t>116011382390130</t>
  </si>
  <si>
    <t>6959253571109</t>
  </si>
  <si>
    <t>116011380630150</t>
  </si>
  <si>
    <t>6959253571116</t>
  </si>
  <si>
    <t>6959253599738</t>
  </si>
  <si>
    <t>116011382960130</t>
  </si>
  <si>
    <t>6959253599745</t>
  </si>
  <si>
    <t>6941668809663</t>
  </si>
  <si>
    <t>116011384160130</t>
  </si>
  <si>
    <t>6941668809670</t>
  </si>
  <si>
    <t>116011381160150</t>
  </si>
  <si>
    <t>6941668809687</t>
  </si>
  <si>
    <t>116011382470120</t>
  </si>
  <si>
    <t>6959253571154</t>
  </si>
  <si>
    <t>小兔梦想家冰丝席</t>
  </si>
  <si>
    <t>116011382410130</t>
  </si>
  <si>
    <t>6959253571161</t>
  </si>
  <si>
    <t>116011323780450</t>
  </si>
  <si>
    <t>6959253571178</t>
  </si>
  <si>
    <t>6941668803388</t>
  </si>
  <si>
    <t>116011384000130</t>
  </si>
  <si>
    <t>6941668803395</t>
  </si>
  <si>
    <t>116011381010150</t>
  </si>
  <si>
    <t>6941668803401</t>
  </si>
  <si>
    <t>116010000130170</t>
  </si>
  <si>
    <t>6941668803418</t>
  </si>
  <si>
    <t>116011384560120</t>
  </si>
  <si>
    <t>6941668803357</t>
  </si>
  <si>
    <t>小鹅咕茜冰丝席</t>
  </si>
  <si>
    <t>116011383990130</t>
  </si>
  <si>
    <t>6941668803364</t>
  </si>
  <si>
    <t>116011381000150</t>
  </si>
  <si>
    <t>6941668803371</t>
  </si>
  <si>
    <t>6959253570874</t>
  </si>
  <si>
    <t>116011382320130</t>
  </si>
  <si>
    <t>6959253570881</t>
  </si>
  <si>
    <t>116011383260120</t>
  </si>
  <si>
    <t>6959253599677</t>
  </si>
  <si>
    <t>116011382950130</t>
  </si>
  <si>
    <t>6959253599691</t>
  </si>
  <si>
    <t>6959253599615</t>
  </si>
  <si>
    <t>科特安格印花冰丝席</t>
  </si>
  <si>
    <t>116011382940130</t>
  </si>
  <si>
    <t>6959253599639</t>
  </si>
  <si>
    <t>6959253599387</t>
  </si>
  <si>
    <t>116011325300430</t>
  </si>
  <si>
    <t>6959253599394</t>
  </si>
  <si>
    <t>116011383160120</t>
  </si>
  <si>
    <t>6959253599240</t>
  </si>
  <si>
    <t>116011382860130</t>
  </si>
  <si>
    <t>6959253599257</t>
  </si>
  <si>
    <t>6941668803753</t>
  </si>
  <si>
    <t>芳屿觅林印花冰丝席</t>
  </si>
  <si>
    <t>116011384100130</t>
  </si>
  <si>
    <t>6941668803760</t>
  </si>
  <si>
    <t>116011381090150</t>
  </si>
  <si>
    <t>6941668803777</t>
  </si>
  <si>
    <t>116011384640120</t>
  </si>
  <si>
    <t>6941668803708</t>
  </si>
  <si>
    <t>绿意映浅印花冰丝席</t>
  </si>
  <si>
    <t>116011384070130</t>
  </si>
  <si>
    <t>6941668803692</t>
  </si>
  <si>
    <t>116011381080150</t>
  </si>
  <si>
    <t>6941668803678</t>
  </si>
  <si>
    <t>116011384630120</t>
  </si>
  <si>
    <t>6941668803647</t>
  </si>
  <si>
    <t>月辉映浅印花冰丝席</t>
  </si>
  <si>
    <t>116011384060130</t>
  </si>
  <si>
    <t>6941668803654</t>
  </si>
  <si>
    <t>116011381070150</t>
  </si>
  <si>
    <t>6941668803661</t>
  </si>
  <si>
    <t>116011383290120</t>
  </si>
  <si>
    <t>6959253599790</t>
  </si>
  <si>
    <t>蓓蕾初开印花冰丝席（米）</t>
  </si>
  <si>
    <t>116011382980130</t>
  </si>
  <si>
    <t>6959253599806</t>
  </si>
  <si>
    <t>6959253570812</t>
  </si>
  <si>
    <t>116011382300130</t>
  </si>
  <si>
    <t>6959253570829</t>
  </si>
  <si>
    <t>6941668837376</t>
  </si>
  <si>
    <t>116021340920830</t>
  </si>
  <si>
    <t>6941668837383</t>
  </si>
  <si>
    <t>116021340770850</t>
  </si>
  <si>
    <t>6941668837390</t>
  </si>
  <si>
    <t>116021340870820</t>
  </si>
  <si>
    <t>6941668834207</t>
  </si>
  <si>
    <t>116021340900830</t>
  </si>
  <si>
    <t>6941668834214</t>
  </si>
  <si>
    <t>116021340750850</t>
  </si>
  <si>
    <t>6941668834221</t>
  </si>
  <si>
    <t>116020000390860</t>
  </si>
  <si>
    <t>6941668834238</t>
  </si>
  <si>
    <t>116021340830820</t>
  </si>
  <si>
    <t>6941668834047</t>
  </si>
  <si>
    <t>云朵棉花糖保护垫</t>
  </si>
  <si>
    <t>116021340860830</t>
  </si>
  <si>
    <t>6941668834054</t>
  </si>
  <si>
    <t>116021340710850</t>
  </si>
  <si>
    <t>6941668834061</t>
  </si>
  <si>
    <t>116020000350860</t>
  </si>
  <si>
    <t>6941668834078</t>
  </si>
  <si>
    <t>116021340880820</t>
  </si>
  <si>
    <t>6941668834245</t>
  </si>
  <si>
    <t>花溪保护垫</t>
  </si>
  <si>
    <t>116021340910830</t>
  </si>
  <si>
    <t>6941668834252</t>
  </si>
  <si>
    <t>116021340760850</t>
  </si>
  <si>
    <t>6941668834269</t>
  </si>
  <si>
    <t>116020000400860</t>
  </si>
  <si>
    <t>6941668834276</t>
  </si>
  <si>
    <t>6941668834160</t>
  </si>
  <si>
    <t>粉红弗洛拉保护垫</t>
  </si>
  <si>
    <t>116021340890830</t>
  </si>
  <si>
    <t>6941668834177</t>
  </si>
  <si>
    <t>116021340740850</t>
  </si>
  <si>
    <t>6941668834184</t>
  </si>
  <si>
    <t>116020000380860</t>
  </si>
  <si>
    <t>6941668834191</t>
  </si>
  <si>
    <t>116021340850820</t>
  </si>
  <si>
    <t>6941668834122</t>
  </si>
  <si>
    <t>倾城夏日保护垫</t>
  </si>
  <si>
    <t>116021340880830</t>
  </si>
  <si>
    <t>6941668834139</t>
  </si>
  <si>
    <t>116021340730850</t>
  </si>
  <si>
    <t>6941668834146</t>
  </si>
  <si>
    <t>116020000370860</t>
  </si>
  <si>
    <t>6941668834153</t>
  </si>
  <si>
    <t>116021340840820</t>
  </si>
  <si>
    <t>6941668834085</t>
  </si>
  <si>
    <t>挪威幻境保护垫</t>
  </si>
  <si>
    <t>116021340870830</t>
  </si>
  <si>
    <t>6941668834092</t>
  </si>
  <si>
    <t>116021340720850</t>
  </si>
  <si>
    <t>6941668834108</t>
  </si>
  <si>
    <t>116020000360860</t>
  </si>
  <si>
    <t>6941668834115</t>
  </si>
  <si>
    <t>6941668847870</t>
  </si>
  <si>
    <t>6941668847542</t>
  </si>
  <si>
    <t>116021340800850</t>
  </si>
  <si>
    <t>6941668847559</t>
  </si>
  <si>
    <t>116020000440860</t>
  </si>
  <si>
    <t>6941668847566</t>
  </si>
  <si>
    <t>6924236713128</t>
  </si>
  <si>
    <t>116021340570830</t>
  </si>
  <si>
    <t>6924236713135</t>
  </si>
  <si>
    <t>116021340530850</t>
  </si>
  <si>
    <t>6924236718567</t>
  </si>
  <si>
    <t>6959253525829</t>
  </si>
  <si>
    <t>116021340270830</t>
  </si>
  <si>
    <t>6959253525812</t>
  </si>
  <si>
    <t>116021340280850</t>
  </si>
  <si>
    <t>6959253525836</t>
  </si>
  <si>
    <t>116021340360820</t>
  </si>
  <si>
    <t>6959253550111</t>
  </si>
  <si>
    <t>法克斯四季垫</t>
  </si>
  <si>
    <t>116021340360830</t>
  </si>
  <si>
    <t>6959253550128</t>
  </si>
  <si>
    <t>116021340320850</t>
  </si>
  <si>
    <t>6959253550081</t>
  </si>
  <si>
    <t>116021340170820</t>
  </si>
  <si>
    <t>6959253519323</t>
  </si>
  <si>
    <t>舒柔软绒垫</t>
  </si>
  <si>
    <t>116021340170830</t>
  </si>
  <si>
    <t>6959253519330</t>
  </si>
  <si>
    <t>116021340180850</t>
  </si>
  <si>
    <t>6959253519347</t>
  </si>
  <si>
    <t>116021340620820</t>
  </si>
  <si>
    <t>6924236724001</t>
  </si>
  <si>
    <t>舒适保护垫（月光倾城）</t>
  </si>
  <si>
    <t>116021340650830</t>
  </si>
  <si>
    <t>6924236724018</t>
  </si>
  <si>
    <t>116021340610850</t>
  </si>
  <si>
    <t>6924236724025</t>
  </si>
  <si>
    <t>116020000190860</t>
  </si>
  <si>
    <t>6924236724032</t>
  </si>
  <si>
    <t>116021340490820</t>
  </si>
  <si>
    <t>6959253583560</t>
  </si>
  <si>
    <t>花之梦舒适保护垫</t>
  </si>
  <si>
    <t>116021340510830</t>
  </si>
  <si>
    <t>6959253583676</t>
  </si>
  <si>
    <t>116021340480850</t>
  </si>
  <si>
    <t>6959253583683</t>
  </si>
  <si>
    <t>116021340370820</t>
  </si>
  <si>
    <t>6959253550135</t>
  </si>
  <si>
    <t>潘宁格斯四季垫</t>
  </si>
  <si>
    <t>116021340370830</t>
  </si>
  <si>
    <t>6959253550098</t>
  </si>
  <si>
    <t>116021340330850</t>
  </si>
  <si>
    <t>6959253550104</t>
  </si>
  <si>
    <t>116021340190820</t>
  </si>
  <si>
    <t>6959253506224</t>
  </si>
  <si>
    <t>克里斯汀舒适保护垫</t>
  </si>
  <si>
    <t>116021340190830</t>
  </si>
  <si>
    <t>6959253506231</t>
  </si>
  <si>
    <t>116021340200850</t>
  </si>
  <si>
    <t>6959253506248</t>
  </si>
  <si>
    <t>6941668833743</t>
  </si>
  <si>
    <t>116021340850830</t>
  </si>
  <si>
    <t>6941668833750</t>
  </si>
  <si>
    <t>116021340700850</t>
  </si>
  <si>
    <t>6941668833767</t>
  </si>
  <si>
    <t>6924236723967</t>
  </si>
  <si>
    <t>116020000180860</t>
  </si>
  <si>
    <t>6924236723998</t>
  </si>
  <si>
    <t>6959253506194</t>
  </si>
  <si>
    <t>116021340180830</t>
  </si>
  <si>
    <t>6959253506200</t>
  </si>
  <si>
    <t>116021340190850</t>
  </si>
  <si>
    <t>6959253506217</t>
  </si>
  <si>
    <t>6934347520461</t>
  </si>
  <si>
    <t>116021340210830</t>
  </si>
  <si>
    <t>6959253507559</t>
  </si>
  <si>
    <t>一、核心价格带 缺货</t>
  </si>
  <si>
    <t>求和项:货值</t>
  </si>
  <si>
    <t>求和项:求和项:货值</t>
  </si>
  <si>
    <t>价格带</t>
  </si>
  <si>
    <t>商品数量</t>
  </si>
  <si>
    <t>上线总货值</t>
  </si>
  <si>
    <t>上线货值占比</t>
  </si>
  <si>
    <t>近30天品牌销售</t>
  </si>
  <si>
    <t>近30天品牌占比</t>
  </si>
  <si>
    <t>占比差异</t>
  </si>
  <si>
    <t>&gt;1000</t>
  </si>
  <si>
    <t>0-100</t>
  </si>
  <si>
    <t>100-200</t>
  </si>
  <si>
    <t>200-300</t>
  </si>
  <si>
    <t>300-400</t>
  </si>
  <si>
    <t>400-500</t>
  </si>
  <si>
    <t>500-600</t>
  </si>
  <si>
    <t>备货情况和品牌近30天销售出现倒挂的分类和价格带：</t>
  </si>
  <si>
    <t>【严重】</t>
  </si>
  <si>
    <t>100-200元、200-300元床上套件销售占比大，但目前单品牌货值占比仅3%和19%；400-500床上套件货值占比过多且销售占比较低，考虑降价；</t>
  </si>
  <si>
    <t>【一般】</t>
  </si>
  <si>
    <t>被芯0-100、蚊帐100-200（主要是夏凉价格带）备货不足，与销售架构相比差-2%；</t>
  </si>
  <si>
    <t>床单床笠近30天有一定销售，但几乎无备货；</t>
  </si>
  <si>
    <t>蚊帐、枕头可加大备货，尤其是蚊帐等夏凉品</t>
  </si>
  <si>
    <t>二、缺乏核心单品，4月月度让扣（剔除亿飞）43款，top4000在线24个，可从中挑选10款单品作为疯抢的核心梯队商品</t>
  </si>
  <si>
    <t>6959253599950</t>
  </si>
  <si>
    <t>116011383030130</t>
  </si>
  <si>
    <t>6959253599929</t>
  </si>
  <si>
    <t>116011383020130</t>
  </si>
  <si>
    <t>6959253599912</t>
  </si>
  <si>
    <t>6959253599899</t>
  </si>
  <si>
    <t>116011383010130</t>
  </si>
  <si>
    <t>6959253599714</t>
  </si>
  <si>
    <t>114021427620330</t>
  </si>
  <si>
    <t>6959253599684</t>
  </si>
  <si>
    <t>6959253599646</t>
  </si>
  <si>
    <t>114021427610330</t>
  </si>
  <si>
    <t>亚伯多尔</t>
  </si>
  <si>
    <t>6959253599608</t>
  </si>
  <si>
    <t>114021426570320</t>
  </si>
  <si>
    <t>6959253599578</t>
  </si>
  <si>
    <t>114021427600330</t>
  </si>
  <si>
    <t>疏影暗香</t>
  </si>
  <si>
    <t>6959253599561</t>
  </si>
  <si>
    <t>116011382930130</t>
  </si>
  <si>
    <t>6959253599547</t>
  </si>
  <si>
    <t>114021426560320</t>
  </si>
  <si>
    <t>6959253599530</t>
  </si>
  <si>
    <t>6959253599509</t>
  </si>
  <si>
    <t>116011382920130</t>
  </si>
  <si>
    <t>6959253599493</t>
  </si>
  <si>
    <t>6959253599462</t>
  </si>
  <si>
    <t>116011380750150</t>
  </si>
  <si>
    <t>6959253599448</t>
  </si>
  <si>
    <t>6959253599370</t>
  </si>
  <si>
    <t>116011380730150</t>
  </si>
  <si>
    <t>6959253599363</t>
  </si>
  <si>
    <t>116011382900130</t>
  </si>
  <si>
    <t>6959253599356</t>
  </si>
  <si>
    <t>6959253599318</t>
  </si>
  <si>
    <t>116011380710150</t>
  </si>
  <si>
    <t>探险记印花冰丝席</t>
  </si>
  <si>
    <t>6959253599301</t>
  </si>
  <si>
    <t>116011382880130</t>
  </si>
  <si>
    <t>6959253599295</t>
  </si>
  <si>
    <t>116011383180120</t>
  </si>
  <si>
    <t>6959253599288</t>
  </si>
  <si>
    <t>116011380700150</t>
  </si>
  <si>
    <t>粉红弗洛拉印花冰丝席</t>
  </si>
  <si>
    <t>6959253599271</t>
  </si>
  <si>
    <t>116011382870130</t>
  </si>
  <si>
    <t>6959253599264</t>
  </si>
  <si>
    <t>116011383170120</t>
  </si>
  <si>
    <t>6959253599226</t>
  </si>
  <si>
    <t>116011324800450</t>
  </si>
  <si>
    <t>6959253599219</t>
  </si>
  <si>
    <t>116011325290430</t>
  </si>
  <si>
    <t>6959253599202</t>
  </si>
  <si>
    <t>6959253599059</t>
  </si>
  <si>
    <t>116040000350660</t>
  </si>
  <si>
    <t>6959253598885</t>
  </si>
  <si>
    <t>116011324790450</t>
  </si>
  <si>
    <t>粉红弗洛拉夏薄被</t>
  </si>
  <si>
    <t>6959253598878</t>
  </si>
  <si>
    <t>116011325280430</t>
  </si>
  <si>
    <t>6959253598861</t>
  </si>
  <si>
    <t>116011324820420</t>
  </si>
  <si>
    <t>6959253598809</t>
  </si>
  <si>
    <t>116041212410120</t>
  </si>
  <si>
    <t>6959253598793</t>
  </si>
  <si>
    <t>116041212450330</t>
  </si>
  <si>
    <t>6959253598786</t>
  </si>
  <si>
    <t>6959253598779</t>
  </si>
  <si>
    <t>116040000270430</t>
  </si>
  <si>
    <t>6959253598717</t>
  </si>
  <si>
    <t>114021427570330</t>
  </si>
  <si>
    <t>6959253598694</t>
  </si>
  <si>
    <t>6959253598670</t>
  </si>
  <si>
    <t>114021427560330</t>
  </si>
  <si>
    <t>6959253598656</t>
  </si>
  <si>
    <t>6959253598595</t>
  </si>
  <si>
    <t>116040000310660</t>
  </si>
  <si>
    <t>小猪佩奇之甜品假日枕袋</t>
  </si>
  <si>
    <t>6959253598533</t>
  </si>
  <si>
    <t>114021426510320</t>
  </si>
  <si>
    <t>海底风暴</t>
  </si>
  <si>
    <t>6959253598489</t>
  </si>
  <si>
    <t>114021427530330</t>
  </si>
  <si>
    <t>瓦尔登湖畔</t>
  </si>
  <si>
    <t>6959253598472</t>
  </si>
  <si>
    <t>114021426490320</t>
  </si>
  <si>
    <t>6959253598465</t>
  </si>
  <si>
    <t>114021427520330</t>
  </si>
  <si>
    <t>佛兰德斯</t>
  </si>
  <si>
    <t>6959253598458</t>
  </si>
  <si>
    <t>6959253598328</t>
  </si>
  <si>
    <t>116011325250430</t>
  </si>
  <si>
    <t>6959253598274</t>
  </si>
  <si>
    <t>116011324740450</t>
  </si>
  <si>
    <t>6959253598267</t>
  </si>
  <si>
    <t>116011325230430</t>
  </si>
  <si>
    <t>6959253598250</t>
  </si>
  <si>
    <t>116011324770420</t>
  </si>
  <si>
    <t>6959253598069</t>
  </si>
  <si>
    <t>114021427480330</t>
  </si>
  <si>
    <t>6959253598021</t>
  </si>
  <si>
    <t>114021427470330</t>
  </si>
  <si>
    <t>恬静时光</t>
  </si>
  <si>
    <t>6959253598007</t>
  </si>
  <si>
    <t>114021426430320</t>
  </si>
  <si>
    <t>6959253597987</t>
  </si>
  <si>
    <t>114021427460330</t>
  </si>
  <si>
    <t>淡香伊人</t>
  </si>
  <si>
    <t>6959253597963</t>
  </si>
  <si>
    <t>114021426420320</t>
  </si>
  <si>
    <t>6959253597871</t>
  </si>
  <si>
    <t>116011325200430</t>
  </si>
  <si>
    <t>天青莜苒天丝夏薄被</t>
  </si>
  <si>
    <t>6959253597864</t>
  </si>
  <si>
    <t>116011324740420</t>
  </si>
  <si>
    <t>6959253597857</t>
  </si>
  <si>
    <t>116011325190430</t>
  </si>
  <si>
    <t>6959253597840</t>
  </si>
  <si>
    <t>6959253597833</t>
  </si>
  <si>
    <t>116011325180430</t>
  </si>
  <si>
    <t>6959253597826</t>
  </si>
  <si>
    <t>6959253597789</t>
  </si>
  <si>
    <t>114021427450330</t>
  </si>
  <si>
    <t>6959253597765</t>
  </si>
  <si>
    <t>114021426410320</t>
  </si>
  <si>
    <t>6959253597703</t>
  </si>
  <si>
    <t>114021427440330</t>
  </si>
  <si>
    <t>6959253597680</t>
  </si>
  <si>
    <t>114021426400320</t>
  </si>
  <si>
    <t>6959253597604</t>
  </si>
  <si>
    <t>天青莜苒</t>
  </si>
  <si>
    <t>6959253597581</t>
  </si>
  <si>
    <t>114021427410330</t>
  </si>
  <si>
    <t>6959253597505</t>
  </si>
  <si>
    <t>114021427390330</t>
  </si>
  <si>
    <t>6959253597468</t>
  </si>
  <si>
    <t>114021427380330</t>
  </si>
  <si>
    <t>6959253597444</t>
  </si>
  <si>
    <t>6959253597420</t>
  </si>
  <si>
    <t>114021427370330</t>
  </si>
  <si>
    <t>摩卡</t>
  </si>
  <si>
    <t>6959253597413</t>
  </si>
  <si>
    <t>114021426330320</t>
  </si>
  <si>
    <t>6959253597086</t>
  </si>
  <si>
    <t>114021427350330</t>
  </si>
  <si>
    <t>6959253597079</t>
  </si>
  <si>
    <t>114021426310320</t>
  </si>
  <si>
    <t>6959253596584</t>
  </si>
  <si>
    <t>116011325150430</t>
  </si>
  <si>
    <t>6959253596553</t>
  </si>
  <si>
    <t>优柔竹纤维夏薄被（浅紫）</t>
  </si>
  <si>
    <t>6959253596362</t>
  </si>
  <si>
    <t>6959253596126</t>
  </si>
  <si>
    <t>114021427820330</t>
  </si>
  <si>
    <t>6959253596102</t>
  </si>
  <si>
    <t>6959253595976</t>
  </si>
  <si>
    <t>114020000350490</t>
  </si>
  <si>
    <t>五色海DZ</t>
  </si>
  <si>
    <t>6959253595921</t>
  </si>
  <si>
    <t>114021420190430</t>
  </si>
  <si>
    <t>约克维奇</t>
  </si>
  <si>
    <t>6959253595877</t>
  </si>
  <si>
    <t>114021420170430</t>
  </si>
  <si>
    <t>6959253595860</t>
  </si>
  <si>
    <t>114020000310490</t>
  </si>
  <si>
    <t>6959253595853</t>
  </si>
  <si>
    <t>114021420160430</t>
  </si>
  <si>
    <t>6959253595846</t>
  </si>
  <si>
    <t>6959253595808</t>
  </si>
  <si>
    <t>114021420150430</t>
  </si>
  <si>
    <t>6959253595778</t>
  </si>
  <si>
    <t>114021420140430</t>
  </si>
  <si>
    <t>6959253595754</t>
  </si>
  <si>
    <t>114021419950420</t>
  </si>
  <si>
    <t>6959253595655</t>
  </si>
  <si>
    <t>114021427060330</t>
  </si>
  <si>
    <t>6959253595631</t>
  </si>
  <si>
    <t>6959253595570</t>
  </si>
  <si>
    <t>6959253595532</t>
  </si>
  <si>
    <t>114021427040330</t>
  </si>
  <si>
    <t>6959253595518</t>
  </si>
  <si>
    <t>6959253595495</t>
  </si>
  <si>
    <t>114021416360150</t>
  </si>
  <si>
    <t>6959253595457</t>
  </si>
  <si>
    <t>6959253595198</t>
  </si>
  <si>
    <t>114021420080430</t>
  </si>
  <si>
    <t>6959253595174</t>
  </si>
  <si>
    <t>114021420070430</t>
  </si>
  <si>
    <t>基督山伯爵</t>
  </si>
  <si>
    <t>6959253595167</t>
  </si>
  <si>
    <t>114020000260490</t>
  </si>
  <si>
    <t>6959253593545</t>
  </si>
  <si>
    <t>116040000200430</t>
  </si>
  <si>
    <t>特林塔姆花园</t>
  </si>
  <si>
    <t>6959253593484</t>
  </si>
  <si>
    <t>116011325100430</t>
  </si>
  <si>
    <t>秋日繁花夏薄被</t>
  </si>
  <si>
    <t>6959253593026</t>
  </si>
  <si>
    <t>116041212390330</t>
  </si>
  <si>
    <t>6959253592845</t>
  </si>
  <si>
    <t>6959253592661</t>
  </si>
  <si>
    <t>6959253592616</t>
  </si>
  <si>
    <t>115011324020330</t>
  </si>
  <si>
    <t>6959253592609</t>
  </si>
  <si>
    <t>6959253592371</t>
  </si>
  <si>
    <t>116011325040430</t>
  </si>
  <si>
    <t>纯纯的爱夏薄被</t>
  </si>
  <si>
    <t>6959253592364</t>
  </si>
  <si>
    <t>116011324570420</t>
  </si>
  <si>
    <t>6959253591725</t>
  </si>
  <si>
    <t>114021416260150</t>
  </si>
  <si>
    <t>经典老爷车</t>
  </si>
  <si>
    <t>6959253591718</t>
  </si>
  <si>
    <t>114021415500250</t>
  </si>
  <si>
    <t>6959253590797</t>
  </si>
  <si>
    <t>114021426700330</t>
  </si>
  <si>
    <t>阿尔的芬芳</t>
  </si>
  <si>
    <t>6959253590780</t>
  </si>
  <si>
    <t>114021420000430</t>
  </si>
  <si>
    <t>6959253590773</t>
  </si>
  <si>
    <t>114021425750320</t>
  </si>
  <si>
    <t>6959253590292</t>
  </si>
  <si>
    <t>114021426570330</t>
  </si>
  <si>
    <t>海伦娜</t>
  </si>
  <si>
    <t>6959253590285</t>
  </si>
  <si>
    <t>114021425620320</t>
  </si>
  <si>
    <t>6959253589852</t>
  </si>
  <si>
    <t>6959253589593</t>
  </si>
  <si>
    <t>114021419890430</t>
  </si>
  <si>
    <t>素然</t>
  </si>
  <si>
    <t>6959253589586</t>
  </si>
  <si>
    <t>114021425460320</t>
  </si>
  <si>
    <t>6959253589579</t>
  </si>
  <si>
    <t>114021419700420</t>
  </si>
  <si>
    <t>6959253589388</t>
  </si>
  <si>
    <t>114021425420320</t>
  </si>
  <si>
    <t>萌萌狗</t>
  </si>
  <si>
    <t>6959253589371</t>
  </si>
  <si>
    <t>114021419660420</t>
  </si>
  <si>
    <t>6959253589203</t>
  </si>
  <si>
    <t>114021426320330</t>
  </si>
  <si>
    <t>6959253589197</t>
  </si>
  <si>
    <t>114021419810430</t>
  </si>
  <si>
    <t>6959253589180</t>
  </si>
  <si>
    <t>114021425380320</t>
  </si>
  <si>
    <t>6959253589173</t>
  </si>
  <si>
    <t>114021419620420</t>
  </si>
  <si>
    <t>6959253588794</t>
  </si>
  <si>
    <t>115011325740130</t>
  </si>
  <si>
    <t>曼妮大豆二合一子母被</t>
  </si>
  <si>
    <t>6959253588787</t>
  </si>
  <si>
    <t>115011325200120</t>
  </si>
  <si>
    <t>6959253588466</t>
  </si>
  <si>
    <t>6959253588275</t>
  </si>
  <si>
    <t>114021425200320</t>
  </si>
  <si>
    <t>赫本</t>
  </si>
  <si>
    <t>6959253588114</t>
  </si>
  <si>
    <t>116011325460430</t>
  </si>
  <si>
    <t>6959253588107</t>
  </si>
  <si>
    <t>6959253588091</t>
  </si>
  <si>
    <t>115011325220150</t>
  </si>
  <si>
    <t>6959253588084</t>
  </si>
  <si>
    <t>115011325710130</t>
  </si>
  <si>
    <t>6959253588077</t>
  </si>
  <si>
    <t>6959253587506</t>
  </si>
  <si>
    <t>6959253587476</t>
  </si>
  <si>
    <t>114021416090150</t>
  </si>
  <si>
    <t>6959253587469</t>
  </si>
  <si>
    <t>114021426030330</t>
  </si>
  <si>
    <t>6959253587452</t>
  </si>
  <si>
    <t>6959253587445</t>
  </si>
  <si>
    <t>114021416080150</t>
  </si>
  <si>
    <t>6959253587438</t>
  </si>
  <si>
    <t>114021426020330</t>
  </si>
  <si>
    <t>6959253587421</t>
  </si>
  <si>
    <t>6959253587377</t>
  </si>
  <si>
    <t>114021426000330</t>
  </si>
  <si>
    <t>6959253587360</t>
  </si>
  <si>
    <t>6959253587353</t>
  </si>
  <si>
    <t>114021416050150</t>
  </si>
  <si>
    <t>6959253587223</t>
  </si>
  <si>
    <t>114021416020150</t>
  </si>
  <si>
    <t>6959253587216</t>
  </si>
  <si>
    <t>114021425940330</t>
  </si>
  <si>
    <t>6959253587209</t>
  </si>
  <si>
    <t>6959253586547</t>
  </si>
  <si>
    <t>6959253586424</t>
  </si>
  <si>
    <t>114021415930150</t>
  </si>
  <si>
    <t>114021425730330</t>
  </si>
  <si>
    <t>114021424880320</t>
  </si>
  <si>
    <t>6959253585724</t>
  </si>
  <si>
    <t>6959253585694</t>
  </si>
  <si>
    <t>6959253585687</t>
  </si>
  <si>
    <t>1.1402141592015E+14</t>
  </si>
  <si>
    <t>6959253585656</t>
  </si>
  <si>
    <t>115011323340230</t>
  </si>
  <si>
    <t>6959253585625</t>
  </si>
  <si>
    <t>6959253585533</t>
  </si>
  <si>
    <t>114021424780320</t>
  </si>
  <si>
    <t>6959253585465</t>
  </si>
  <si>
    <t>114021425580330</t>
  </si>
  <si>
    <t>夏布特</t>
  </si>
  <si>
    <t>6959253585366</t>
  </si>
  <si>
    <t>114021425600330</t>
  </si>
  <si>
    <t>6959253585274</t>
  </si>
  <si>
    <t>115011325660130</t>
  </si>
  <si>
    <t>6959253585250</t>
  </si>
  <si>
    <t>6959253584758</t>
  </si>
  <si>
    <t>114021415870150</t>
  </si>
  <si>
    <t>粉红弗洛拉</t>
  </si>
  <si>
    <t>6959253584734</t>
  </si>
  <si>
    <t>114021425550330</t>
  </si>
  <si>
    <t>6959253584710</t>
  </si>
  <si>
    <t>114021424700320</t>
  </si>
  <si>
    <t>6959253584604</t>
  </si>
  <si>
    <t>114021425540330</t>
  </si>
  <si>
    <t>6959253584581</t>
  </si>
  <si>
    <t>6959253584543</t>
  </si>
  <si>
    <t>6959253584529</t>
  </si>
  <si>
    <t>114021425520330</t>
  </si>
  <si>
    <t>6959253584505</t>
  </si>
  <si>
    <t>114021424670320</t>
  </si>
  <si>
    <t>6959253584314</t>
  </si>
  <si>
    <t>6959253584284</t>
  </si>
  <si>
    <t>6959253584260</t>
  </si>
  <si>
    <t>115011325600130</t>
  </si>
  <si>
    <t>6959253584253</t>
  </si>
  <si>
    <t>6959253583935</t>
  </si>
  <si>
    <t>114021427770330</t>
  </si>
  <si>
    <t>6959253583881</t>
  </si>
  <si>
    <t>6959253583850</t>
  </si>
  <si>
    <t>114021427750330</t>
  </si>
  <si>
    <t>6959253583843</t>
  </si>
  <si>
    <t>114021426720320</t>
  </si>
  <si>
    <t>6959253583744</t>
  </si>
  <si>
    <t>6959253583652</t>
  </si>
  <si>
    <t>6959253583430</t>
  </si>
  <si>
    <t>114021425360330</t>
  </si>
  <si>
    <t>6959253583423</t>
  </si>
  <si>
    <t>114021424510320</t>
  </si>
  <si>
    <t>6959253583348</t>
  </si>
  <si>
    <t>114021415830150</t>
  </si>
  <si>
    <t>6959253582815</t>
  </si>
  <si>
    <t>114021425320330</t>
  </si>
  <si>
    <t>6959253582372</t>
  </si>
  <si>
    <t>115011325940130</t>
  </si>
  <si>
    <t>6959253580583</t>
  </si>
  <si>
    <t>6959253580569</t>
  </si>
  <si>
    <t>116011325430430</t>
  </si>
  <si>
    <t>6959253580538</t>
  </si>
  <si>
    <t>114021419410430</t>
  </si>
  <si>
    <t>6959253580521</t>
  </si>
  <si>
    <t>114020000220490</t>
  </si>
  <si>
    <t>6959253580507</t>
  </si>
  <si>
    <t>114021419400430</t>
  </si>
  <si>
    <t>6959253580491</t>
  </si>
  <si>
    <t>114020000210490</t>
  </si>
  <si>
    <t>6959253580460</t>
  </si>
  <si>
    <t>6959253580446</t>
  </si>
  <si>
    <t>116011325420430</t>
  </si>
  <si>
    <t>翠羽莺语夏薄被</t>
  </si>
  <si>
    <t>6959253580439</t>
  </si>
  <si>
    <t>116011324940420</t>
  </si>
  <si>
    <t>6959253580422</t>
  </si>
  <si>
    <t>116011324870450</t>
  </si>
  <si>
    <t>悦谷幽香夏薄被（玉）</t>
  </si>
  <si>
    <t>6959253580415</t>
  </si>
  <si>
    <t>116011325410430</t>
  </si>
  <si>
    <t>6959253580347</t>
  </si>
  <si>
    <t>116011324930420</t>
  </si>
  <si>
    <t>6959253580330</t>
  </si>
  <si>
    <t>114021419350430</t>
  </si>
  <si>
    <t>6959253580323</t>
  </si>
  <si>
    <t>114020000160490</t>
  </si>
  <si>
    <t>6959253580316</t>
  </si>
  <si>
    <t>114021419190420</t>
  </si>
  <si>
    <t>6959253580262</t>
  </si>
  <si>
    <t>116011325390430</t>
  </si>
  <si>
    <t>6959253580231</t>
  </si>
  <si>
    <t>6959253580019</t>
  </si>
  <si>
    <t>116011325380430</t>
  </si>
  <si>
    <t>6959253579365</t>
  </si>
  <si>
    <t>115020000620560</t>
  </si>
  <si>
    <t>赛羽绒枕</t>
  </si>
  <si>
    <t>6959253579099</t>
  </si>
  <si>
    <t>6959253578962</t>
  </si>
  <si>
    <t>116011325370430</t>
  </si>
  <si>
    <t>6959253578030</t>
  </si>
  <si>
    <t>6959253577996</t>
  </si>
  <si>
    <t>114021415720150</t>
  </si>
  <si>
    <t>6959253577033</t>
  </si>
  <si>
    <t>114021424410330</t>
  </si>
  <si>
    <t>派拉蒙</t>
  </si>
  <si>
    <t>6959253577019</t>
  </si>
  <si>
    <t>114021418970430</t>
  </si>
  <si>
    <t>6959253576814</t>
  </si>
  <si>
    <t>6959253576265</t>
  </si>
  <si>
    <t>116011324380430</t>
  </si>
  <si>
    <t>6959253576258</t>
  </si>
  <si>
    <t>116011324060420</t>
  </si>
  <si>
    <t>6959253575381</t>
  </si>
  <si>
    <t>114021424070330</t>
  </si>
  <si>
    <t>墨粉佳人</t>
  </si>
  <si>
    <t>6959253575374</t>
  </si>
  <si>
    <t>114021423310320</t>
  </si>
  <si>
    <t>6959253575145</t>
  </si>
  <si>
    <t>114021424040330</t>
  </si>
  <si>
    <t>6959253575138</t>
  </si>
  <si>
    <t>6959253574773</t>
  </si>
  <si>
    <t>114021423940330</t>
  </si>
  <si>
    <t>6959253574766</t>
  </si>
  <si>
    <t>6959253574735</t>
  </si>
  <si>
    <t>114021423920330</t>
  </si>
  <si>
    <t>6959253574728</t>
  </si>
  <si>
    <t>6959253574346</t>
  </si>
  <si>
    <t>116011324350430</t>
  </si>
  <si>
    <t>塞维利亚提花纯桑蚕丝夏被</t>
  </si>
  <si>
    <t>6959253574339</t>
  </si>
  <si>
    <t>116011324050420</t>
  </si>
  <si>
    <t>6959253574322</t>
  </si>
  <si>
    <t>115011324830150</t>
  </si>
  <si>
    <t>6959253574315</t>
  </si>
  <si>
    <t>115011325320130</t>
  </si>
  <si>
    <t>6959253574308</t>
  </si>
  <si>
    <t>6959253574292</t>
  </si>
  <si>
    <t>115011324820150</t>
  </si>
  <si>
    <t>6959253574285</t>
  </si>
  <si>
    <t>115011325310130</t>
  </si>
  <si>
    <t>6959253574155</t>
  </si>
  <si>
    <t>6959253573462</t>
  </si>
  <si>
    <t>114021423680330</t>
  </si>
  <si>
    <t>6959253573448</t>
  </si>
  <si>
    <t>6959253572939</t>
  </si>
  <si>
    <t>116011324260430</t>
  </si>
  <si>
    <t>6959253572922</t>
  </si>
  <si>
    <t>6959253572908</t>
  </si>
  <si>
    <t>6959253572885</t>
  </si>
  <si>
    <t>116011324240430</t>
  </si>
  <si>
    <t>6959253572878</t>
  </si>
  <si>
    <t>6959253572823</t>
  </si>
  <si>
    <t>116011324230430</t>
  </si>
  <si>
    <t>6959253572809</t>
  </si>
  <si>
    <t>116011323900450</t>
  </si>
  <si>
    <t>安尼塔夏薄被</t>
  </si>
  <si>
    <t>6959253572304</t>
  </si>
  <si>
    <t>114021423590330</t>
  </si>
  <si>
    <t>晨芙</t>
  </si>
  <si>
    <t>6959253572298</t>
  </si>
  <si>
    <t>114021422880320</t>
  </si>
  <si>
    <t>6959253572182</t>
  </si>
  <si>
    <t>116011324170430</t>
  </si>
  <si>
    <t>6959253572175</t>
  </si>
  <si>
    <t>6959253572038</t>
  </si>
  <si>
    <t>116011324130430</t>
  </si>
  <si>
    <t>6959253572021</t>
  </si>
  <si>
    <t>6959253571901</t>
  </si>
  <si>
    <t>115011325120130</t>
  </si>
  <si>
    <t>6959253571895</t>
  </si>
  <si>
    <t>6959253571888</t>
  </si>
  <si>
    <t>115011324630150</t>
  </si>
  <si>
    <t>一曲绫罗冬被</t>
  </si>
  <si>
    <t>6959253571871</t>
  </si>
  <si>
    <t>115011325110130</t>
  </si>
  <si>
    <t>6959253571864</t>
  </si>
  <si>
    <t>6959253571857</t>
  </si>
  <si>
    <t>115011324620150</t>
  </si>
  <si>
    <t>6959253571840</t>
  </si>
  <si>
    <t>115011325100130</t>
  </si>
  <si>
    <t>6959253571833</t>
  </si>
  <si>
    <t>6959253571802</t>
  </si>
  <si>
    <t>6959253571536</t>
  </si>
  <si>
    <t>116011323800450</t>
  </si>
  <si>
    <t>6959253571529</t>
  </si>
  <si>
    <t>116011324060430</t>
  </si>
  <si>
    <t>6959253571512</t>
  </si>
  <si>
    <t>6959253571499</t>
  </si>
  <si>
    <t>116011324050430</t>
  </si>
  <si>
    <t>长草颜团子夏薄被</t>
  </si>
  <si>
    <t>6959253571482</t>
  </si>
  <si>
    <t>116011323770420</t>
  </si>
  <si>
    <t>6959253571468</t>
  </si>
  <si>
    <t>6959253571147</t>
  </si>
  <si>
    <t>116011380640150</t>
  </si>
  <si>
    <t>小猪佩奇运动会冰丝席</t>
  </si>
  <si>
    <t>6959253571130</t>
  </si>
  <si>
    <t>116011382400130</t>
  </si>
  <si>
    <t>6959253571123</t>
  </si>
  <si>
    <t>116011382460120</t>
  </si>
  <si>
    <t>6959253571055</t>
  </si>
  <si>
    <t>116011380610150</t>
  </si>
  <si>
    <t>6959253570911</t>
  </si>
  <si>
    <t>116011382330130</t>
  </si>
  <si>
    <t>6959253570904</t>
  </si>
  <si>
    <t>6959253570447</t>
  </si>
  <si>
    <t>114021314670530</t>
  </si>
  <si>
    <t>6959253570294</t>
  </si>
  <si>
    <t>116011323750450</t>
  </si>
  <si>
    <t>小猪佩奇之甜品假日夏薄被</t>
  </si>
  <si>
    <t>6959253570287</t>
  </si>
  <si>
    <t>116011324010430</t>
  </si>
  <si>
    <t>6959253570270</t>
  </si>
  <si>
    <t>116011323740420</t>
  </si>
  <si>
    <t>6959253570263</t>
  </si>
  <si>
    <t>116011323740450</t>
  </si>
  <si>
    <t>小猪佩奇运动会夏薄被</t>
  </si>
  <si>
    <t>6959253570256</t>
  </si>
  <si>
    <t>116011324000430</t>
  </si>
  <si>
    <t>6959253570249</t>
  </si>
  <si>
    <t>6959253570119</t>
  </si>
  <si>
    <t>114021415400150</t>
  </si>
  <si>
    <t>小猪佩奇之甜品假日</t>
  </si>
  <si>
    <t>6959253570102</t>
  </si>
  <si>
    <t>114021415070250</t>
  </si>
  <si>
    <t>6959253570096</t>
  </si>
  <si>
    <t>114021423390330</t>
  </si>
  <si>
    <t>6959253570089</t>
  </si>
  <si>
    <t>114021418550430</t>
  </si>
  <si>
    <t>6959253570072</t>
  </si>
  <si>
    <t>114021422680320</t>
  </si>
  <si>
    <t>6959253570065</t>
  </si>
  <si>
    <t>114021418390420</t>
  </si>
  <si>
    <t>6959253570058</t>
  </si>
  <si>
    <t>114021415390150</t>
  </si>
  <si>
    <t>小猪佩奇运动会</t>
  </si>
  <si>
    <t>6959253570034</t>
  </si>
  <si>
    <t>114021415060250</t>
  </si>
  <si>
    <t>6959253570027</t>
  </si>
  <si>
    <t>114021423380330</t>
  </si>
  <si>
    <t>6959253570010</t>
  </si>
  <si>
    <t>114021418540430</t>
  </si>
  <si>
    <t>6959253570003</t>
  </si>
  <si>
    <t>114021422670320</t>
  </si>
  <si>
    <t>6959253569809</t>
  </si>
  <si>
    <t>114021418380420</t>
  </si>
  <si>
    <t>6959253569397</t>
  </si>
  <si>
    <t>114021418510430</t>
  </si>
  <si>
    <t>6959253569380</t>
  </si>
  <si>
    <t>114021418350420</t>
  </si>
  <si>
    <t>6959253569373</t>
  </si>
  <si>
    <t>114021418410430</t>
  </si>
  <si>
    <t>浪漫花都</t>
  </si>
  <si>
    <t>6959253569151</t>
  </si>
  <si>
    <t>116011323880430</t>
  </si>
  <si>
    <t>6959253569144</t>
  </si>
  <si>
    <t>6959253569106</t>
  </si>
  <si>
    <t>116011323590450</t>
  </si>
  <si>
    <t>6959253569090</t>
  </si>
  <si>
    <t>116011323860430</t>
  </si>
  <si>
    <t>6959253569083</t>
  </si>
  <si>
    <t>6959253568789</t>
  </si>
  <si>
    <t>116011323790430</t>
  </si>
  <si>
    <t>6959253568192</t>
  </si>
  <si>
    <t>114021423190330</t>
  </si>
  <si>
    <t>6959253568185</t>
  </si>
  <si>
    <t>114021422490320</t>
  </si>
  <si>
    <t>6959253568086</t>
  </si>
  <si>
    <t>6959253568024</t>
  </si>
  <si>
    <t>6959253567959</t>
  </si>
  <si>
    <t>116011323460450</t>
  </si>
  <si>
    <t>6959253567942</t>
  </si>
  <si>
    <t>116011323730430</t>
  </si>
  <si>
    <t>6959253567607</t>
  </si>
  <si>
    <t>114021423110330</t>
  </si>
  <si>
    <t>6959253567584</t>
  </si>
  <si>
    <t>6959253567546</t>
  </si>
  <si>
    <t>114021423100330</t>
  </si>
  <si>
    <t>6959253567522</t>
  </si>
  <si>
    <t>6959253567287</t>
  </si>
  <si>
    <t>114021418280430</t>
  </si>
  <si>
    <t>6959253566488</t>
  </si>
  <si>
    <t>114021418240430</t>
  </si>
  <si>
    <t>蓝色情调</t>
  </si>
  <si>
    <t>6959253564248</t>
  </si>
  <si>
    <t>115011324560120</t>
  </si>
  <si>
    <t>6959253564163</t>
  </si>
  <si>
    <t>115011325000130</t>
  </si>
  <si>
    <t>6959253564156</t>
  </si>
  <si>
    <t>6959253564057</t>
  </si>
  <si>
    <t>116011323610430</t>
  </si>
  <si>
    <t>梦语花溪夏薄被</t>
  </si>
  <si>
    <t>6959253564040</t>
  </si>
  <si>
    <t>116011323350420</t>
  </si>
  <si>
    <t>6959253563005</t>
  </si>
  <si>
    <t>114021422640330</t>
  </si>
  <si>
    <t>麦格</t>
  </si>
  <si>
    <t>6959253562992</t>
  </si>
  <si>
    <t>114021421930320</t>
  </si>
  <si>
    <t>6959253561513</t>
  </si>
  <si>
    <t>6959253561087</t>
  </si>
  <si>
    <t>114021422390330</t>
  </si>
  <si>
    <t>6959253561070</t>
  </si>
  <si>
    <t>114021417780430</t>
  </si>
  <si>
    <t>6959253560509</t>
  </si>
  <si>
    <t>114021314630530</t>
  </si>
  <si>
    <t>6959253560493</t>
  </si>
  <si>
    <t>6959253560417</t>
  </si>
  <si>
    <t>114021421550320</t>
  </si>
  <si>
    <t>小丸子之睡衣派对</t>
  </si>
  <si>
    <t>6959253560356</t>
  </si>
  <si>
    <t>6959253560233</t>
  </si>
  <si>
    <t>114021421510320</t>
  </si>
  <si>
    <t>索菲亚</t>
  </si>
  <si>
    <t>6959253559213</t>
  </si>
  <si>
    <t>114021416510150</t>
  </si>
  <si>
    <t>小丸子之童话之旅</t>
  </si>
  <si>
    <t>6959253558711</t>
  </si>
  <si>
    <t>6959253558315</t>
  </si>
  <si>
    <t>114021427650330</t>
  </si>
  <si>
    <t>6959253557653</t>
  </si>
  <si>
    <t>114021426630320</t>
  </si>
  <si>
    <t>6959253556977</t>
  </si>
  <si>
    <t>114021421770330</t>
  </si>
  <si>
    <t>玉堂金马DZ</t>
  </si>
  <si>
    <t>6959253556953</t>
  </si>
  <si>
    <t>114021421100320</t>
  </si>
  <si>
    <t>6959253556854</t>
  </si>
  <si>
    <t>114021421730330</t>
  </si>
  <si>
    <t>6959253556847</t>
  </si>
  <si>
    <t>114020000220390</t>
  </si>
  <si>
    <t>6959253556830</t>
  </si>
  <si>
    <t>6959253556670</t>
  </si>
  <si>
    <t>114021421670330</t>
  </si>
  <si>
    <t>6959253556663</t>
  </si>
  <si>
    <t>114020000160390</t>
  </si>
  <si>
    <t>6959253556656</t>
  </si>
  <si>
    <t>6959253555895</t>
  </si>
  <si>
    <t>114021420790320</t>
  </si>
  <si>
    <t>优雅（紫）</t>
  </si>
  <si>
    <t>6959253555604</t>
  </si>
  <si>
    <t>115011323250230</t>
  </si>
  <si>
    <t>馨悦蚕丝羊毛子母被</t>
  </si>
  <si>
    <t>6959253555598</t>
  </si>
  <si>
    <t>115011323260220</t>
  </si>
  <si>
    <t>6959253555406</t>
  </si>
  <si>
    <t>114021421300330</t>
  </si>
  <si>
    <t>6959253555383</t>
  </si>
  <si>
    <t>6959253555192</t>
  </si>
  <si>
    <t>6959253554775</t>
  </si>
  <si>
    <t>6959253554768</t>
  </si>
  <si>
    <t>115011323240230</t>
  </si>
  <si>
    <t>6959253554744</t>
  </si>
  <si>
    <t>6959253554737</t>
  </si>
  <si>
    <t>115011323240220</t>
  </si>
  <si>
    <t>暖芯七孔羊毛被（粉）</t>
  </si>
  <si>
    <t>6959253554720</t>
  </si>
  <si>
    <t>115011323230230</t>
  </si>
  <si>
    <t>6959253554713</t>
  </si>
  <si>
    <t>115011323050250</t>
  </si>
  <si>
    <t>6959253554195</t>
  </si>
  <si>
    <t>114021421240330</t>
  </si>
  <si>
    <t>薇花</t>
  </si>
  <si>
    <t>6959253554188</t>
  </si>
  <si>
    <t>114021420580320</t>
  </si>
  <si>
    <t>6959253554157</t>
  </si>
  <si>
    <t>114021421230330</t>
  </si>
  <si>
    <t>6959253554010</t>
  </si>
  <si>
    <t>114021421210330</t>
  </si>
  <si>
    <t>6959253554003</t>
  </si>
  <si>
    <t>6959253553990</t>
  </si>
  <si>
    <t>114021417390430</t>
  </si>
  <si>
    <t>6959253553983</t>
  </si>
  <si>
    <t>114021417250420</t>
  </si>
  <si>
    <t>6959253553976</t>
  </si>
  <si>
    <t>114021421200330</t>
  </si>
  <si>
    <t>6959253553464</t>
  </si>
  <si>
    <t>114021421100330</t>
  </si>
  <si>
    <t>卢卡</t>
  </si>
  <si>
    <t>6959253553457</t>
  </si>
  <si>
    <t>114021420440320</t>
  </si>
  <si>
    <t>6959253553389</t>
  </si>
  <si>
    <t>114021421090330</t>
  </si>
  <si>
    <t>布雷西亚</t>
  </si>
  <si>
    <t>6959253553372</t>
  </si>
  <si>
    <t>114021420430320</t>
  </si>
  <si>
    <t>6959253553365</t>
  </si>
  <si>
    <t>114021417210430</t>
  </si>
  <si>
    <t>6959253553358</t>
  </si>
  <si>
    <t>114021417190420</t>
  </si>
  <si>
    <t>6959253553341</t>
  </si>
  <si>
    <t>114021421080330</t>
  </si>
  <si>
    <t>佩斯利之梦</t>
  </si>
  <si>
    <t>6959253553334</t>
  </si>
  <si>
    <t>114021420420320</t>
  </si>
  <si>
    <t>6959253553327</t>
  </si>
  <si>
    <t>114021417200430</t>
  </si>
  <si>
    <t>6959253553310</t>
  </si>
  <si>
    <t>114021417180420</t>
  </si>
  <si>
    <t>6959253552948</t>
  </si>
  <si>
    <t>114021414440250</t>
  </si>
  <si>
    <t>6959253552924</t>
  </si>
  <si>
    <t>6959253552429</t>
  </si>
  <si>
    <t>114021420960330</t>
  </si>
  <si>
    <t>云朵里的梦</t>
  </si>
  <si>
    <t>6959253552412</t>
  </si>
  <si>
    <t>114021420290320</t>
  </si>
  <si>
    <t>6959253552405</t>
  </si>
  <si>
    <t>114021417100430</t>
  </si>
  <si>
    <t>6959253552399</t>
  </si>
  <si>
    <t>114021417080420</t>
  </si>
  <si>
    <t>6959253551354</t>
  </si>
  <si>
    <t>114021314580530</t>
  </si>
  <si>
    <t>6959253551347</t>
  </si>
  <si>
    <t>6959253550487</t>
  </si>
  <si>
    <t>114021414500150</t>
  </si>
  <si>
    <t>卡布工程师</t>
  </si>
  <si>
    <t>6959253550470</t>
  </si>
  <si>
    <t>114021414330250</t>
  </si>
  <si>
    <t>6959253550463</t>
  </si>
  <si>
    <t>114021420640330</t>
  </si>
  <si>
    <t>6959253550456</t>
  </si>
  <si>
    <t>114021419960320</t>
  </si>
  <si>
    <t>6959253550449</t>
  </si>
  <si>
    <t>114021416840430</t>
  </si>
  <si>
    <t>6959253550432</t>
  </si>
  <si>
    <t>114021416830420</t>
  </si>
  <si>
    <t>6959253550074</t>
  </si>
  <si>
    <t>6959253549894</t>
  </si>
  <si>
    <t>116011323380430</t>
  </si>
  <si>
    <t>小丸子之果味童年夏薄被</t>
  </si>
  <si>
    <t>6959253549887</t>
  </si>
  <si>
    <t>116011323150420</t>
  </si>
  <si>
    <t>6959253549870</t>
  </si>
  <si>
    <t>116011323170450</t>
  </si>
  <si>
    <t>6959253549832</t>
  </si>
  <si>
    <t>115011324420130</t>
  </si>
  <si>
    <t>6959253549825</t>
  </si>
  <si>
    <t>6959253549795</t>
  </si>
  <si>
    <t>115011324410130</t>
  </si>
  <si>
    <t>6959253549788</t>
  </si>
  <si>
    <t>6959253548286</t>
  </si>
  <si>
    <t>115011324110150</t>
  </si>
  <si>
    <t>优雅天丝提花冬被</t>
  </si>
  <si>
    <t>6959253548279</t>
  </si>
  <si>
    <t>115011324350130</t>
  </si>
  <si>
    <t>6959253548262</t>
  </si>
  <si>
    <t>115011324110120</t>
  </si>
  <si>
    <t>6959253548224</t>
  </si>
  <si>
    <t>115011323030250</t>
  </si>
  <si>
    <t>针织元绒棉冬被</t>
  </si>
  <si>
    <t>6959253548064</t>
  </si>
  <si>
    <t>115011323020250</t>
  </si>
  <si>
    <t>针织元绒棉秋被</t>
  </si>
  <si>
    <t>6959253548057</t>
  </si>
  <si>
    <t>115011323190230</t>
  </si>
  <si>
    <t>6959253548040</t>
  </si>
  <si>
    <t>115011323200220</t>
  </si>
  <si>
    <t>6959253547975</t>
  </si>
  <si>
    <t>116021340310850</t>
  </si>
  <si>
    <t>针织元绒棉软垫</t>
  </si>
  <si>
    <t>6959253547968</t>
  </si>
  <si>
    <t>116021340340830</t>
  </si>
  <si>
    <t>6959253547951</t>
  </si>
  <si>
    <t>116021340340820</t>
  </si>
  <si>
    <t>6959253547708</t>
  </si>
  <si>
    <t>114021419690320</t>
  </si>
  <si>
    <t>小丸子之甜品派对</t>
  </si>
  <si>
    <t>114021414410150</t>
  </si>
  <si>
    <t>114021414250250</t>
  </si>
  <si>
    <t>114021420350330</t>
  </si>
  <si>
    <t>114021419680320</t>
  </si>
  <si>
    <t>114021416710430</t>
  </si>
  <si>
    <t>114021416700420</t>
  </si>
  <si>
    <t>6959253547593</t>
  </si>
  <si>
    <t>114021420340330</t>
  </si>
  <si>
    <t>6959253547586</t>
  </si>
  <si>
    <t>6959253547111</t>
  </si>
  <si>
    <t>114021420250330</t>
  </si>
  <si>
    <t>洛塞菲司</t>
  </si>
  <si>
    <t>6959253547104</t>
  </si>
  <si>
    <t>114021419560320</t>
  </si>
  <si>
    <t>6959253547098</t>
  </si>
  <si>
    <t>114021416610430</t>
  </si>
  <si>
    <t>6959253547081</t>
  </si>
  <si>
    <t>114021416600420</t>
  </si>
  <si>
    <t>6959253545704</t>
  </si>
  <si>
    <t>6959253545681</t>
  </si>
  <si>
    <t>116011360270230</t>
  </si>
  <si>
    <t>6959253545148</t>
  </si>
  <si>
    <t>6959253544004</t>
  </si>
  <si>
    <t>115020000210560</t>
  </si>
  <si>
    <t>诺尔乳胶枕</t>
  </si>
  <si>
    <t>6959253543984</t>
  </si>
  <si>
    <t>116011323080450</t>
  </si>
  <si>
    <t>芬芳百合夏薄被</t>
  </si>
  <si>
    <t>6959253543977</t>
  </si>
  <si>
    <t>116011323310430</t>
  </si>
  <si>
    <t>6959253543960</t>
  </si>
  <si>
    <t>116011323100420</t>
  </si>
  <si>
    <t>6959253543953</t>
  </si>
  <si>
    <t>116011323070450</t>
  </si>
  <si>
    <t>冰清幽蓝夏薄被</t>
  </si>
  <si>
    <t>6959253543946</t>
  </si>
  <si>
    <t>116011323300430</t>
  </si>
  <si>
    <t>6959253543939</t>
  </si>
  <si>
    <t>116011323090420</t>
  </si>
  <si>
    <t>6959253543632</t>
  </si>
  <si>
    <t>115011323920150</t>
  </si>
  <si>
    <t>6959253543625</t>
  </si>
  <si>
    <t>115011324160130</t>
  </si>
  <si>
    <t>6959253543618</t>
  </si>
  <si>
    <t>115011323960120</t>
  </si>
  <si>
    <t>6959253543595</t>
  </si>
  <si>
    <t>115011324150130</t>
  </si>
  <si>
    <t>菲妮克丝立体透气被</t>
  </si>
  <si>
    <t>6959253543588</t>
  </si>
  <si>
    <t>6959253543533</t>
  </si>
  <si>
    <t>115011324130130</t>
  </si>
  <si>
    <t>6959253543519</t>
  </si>
  <si>
    <t>115011323880150</t>
  </si>
  <si>
    <t>6959253543502</t>
  </si>
  <si>
    <t>115011324120130</t>
  </si>
  <si>
    <t>6959253543496</t>
  </si>
  <si>
    <t>6959253543304</t>
  </si>
  <si>
    <t>114021419440330</t>
  </si>
  <si>
    <t>6959253543281</t>
  </si>
  <si>
    <t>6959253543274</t>
  </si>
  <si>
    <t>6959253542956</t>
  </si>
  <si>
    <t>116011381880130</t>
  </si>
  <si>
    <t>沁雅竹藤双面席</t>
  </si>
  <si>
    <t>6959253542949</t>
  </si>
  <si>
    <t>6959253542710</t>
  </si>
  <si>
    <t>116011323030450</t>
  </si>
  <si>
    <t>海底报告夏薄被</t>
  </si>
  <si>
    <t>6959253542703</t>
  </si>
  <si>
    <t>116011323260430</t>
  </si>
  <si>
    <t>6959253542680</t>
  </si>
  <si>
    <t>116011323020450</t>
  </si>
  <si>
    <t>探险记夏薄被</t>
  </si>
  <si>
    <t>6959253542673</t>
  </si>
  <si>
    <t>116011323250430</t>
  </si>
  <si>
    <t>6959253542666</t>
  </si>
  <si>
    <t>116011323070420</t>
  </si>
  <si>
    <t>6959253542659</t>
  </si>
  <si>
    <t>116011323010450</t>
  </si>
  <si>
    <t>6959253542642</t>
  </si>
  <si>
    <t>116011323240430</t>
  </si>
  <si>
    <t>6959253542604</t>
  </si>
  <si>
    <t>114021419360330</t>
  </si>
  <si>
    <t>海底小纵队探险记</t>
  </si>
  <si>
    <t>6959253542598</t>
  </si>
  <si>
    <t>114021419150320</t>
  </si>
  <si>
    <t>6959253542581</t>
  </si>
  <si>
    <t>114021416430430</t>
  </si>
  <si>
    <t>6959253542574</t>
  </si>
  <si>
    <t>114021416410420</t>
  </si>
  <si>
    <t>6959253542567</t>
  </si>
  <si>
    <t>114021414150250</t>
  </si>
  <si>
    <t>6959253542550</t>
  </si>
  <si>
    <t>114021414280150</t>
  </si>
  <si>
    <t>6959253542468</t>
  </si>
  <si>
    <t>114021419130320</t>
  </si>
  <si>
    <t>海底报告</t>
  </si>
  <si>
    <t>6959253542246</t>
  </si>
  <si>
    <t>6959253541713</t>
  </si>
  <si>
    <t>116011381820120</t>
  </si>
  <si>
    <t>花团锦簇冰丝席（金色）</t>
  </si>
  <si>
    <t>6959253541706</t>
  </si>
  <si>
    <t>116011381860130</t>
  </si>
  <si>
    <t>6959253541690</t>
  </si>
  <si>
    <t>116011380470150</t>
  </si>
  <si>
    <t>6959253541676</t>
  </si>
  <si>
    <t>6959253541492</t>
  </si>
  <si>
    <t>116011380400150</t>
  </si>
  <si>
    <t>6959253541485</t>
  </si>
  <si>
    <t>116011381770130</t>
  </si>
  <si>
    <t>6959253540839</t>
  </si>
  <si>
    <t>114021419110330</t>
  </si>
  <si>
    <t>情迷爱登堡DZ</t>
  </si>
  <si>
    <t>6959253540655</t>
  </si>
  <si>
    <t>116011323000450</t>
  </si>
  <si>
    <t>6959253540648</t>
  </si>
  <si>
    <t>116011323230430</t>
  </si>
  <si>
    <t>6959253540631</t>
  </si>
  <si>
    <t>6959253540198</t>
  </si>
  <si>
    <t>115011323790130</t>
  </si>
  <si>
    <t>6959253540181</t>
  </si>
  <si>
    <t>6959253540174</t>
  </si>
  <si>
    <t>115011323780130</t>
  </si>
  <si>
    <t>6959253540167</t>
  </si>
  <si>
    <t>6959253540143</t>
  </si>
  <si>
    <t>115011323770130</t>
  </si>
  <si>
    <t>6959253540136</t>
  </si>
  <si>
    <t>6959253539659</t>
  </si>
  <si>
    <t>6959253539642</t>
  </si>
  <si>
    <t>15001110432</t>
  </si>
  <si>
    <t>6959253539635</t>
  </si>
  <si>
    <t>15001110352</t>
  </si>
  <si>
    <t>6959253538768</t>
  </si>
  <si>
    <t>6959253538751</t>
  </si>
  <si>
    <t>15105230432</t>
  </si>
  <si>
    <t>6959253538621</t>
  </si>
  <si>
    <t>6959253537624</t>
  </si>
  <si>
    <t>6959253537327</t>
  </si>
  <si>
    <t>114021418800330</t>
  </si>
  <si>
    <t>6959253537310</t>
  </si>
  <si>
    <t>6959253537303</t>
  </si>
  <si>
    <t>114021416380430</t>
  </si>
  <si>
    <t>6959253537297</t>
  </si>
  <si>
    <t>114021416360420</t>
  </si>
  <si>
    <t>6959253536849</t>
  </si>
  <si>
    <t>116011323170430</t>
  </si>
  <si>
    <t>6959253536832</t>
  </si>
  <si>
    <t>116011322940450</t>
  </si>
  <si>
    <t>6959253536825</t>
  </si>
  <si>
    <t>6959253536467</t>
  </si>
  <si>
    <t>114021414100250</t>
  </si>
  <si>
    <t>飞行梦</t>
  </si>
  <si>
    <t>6959253536412</t>
  </si>
  <si>
    <t>116011323150430</t>
  </si>
  <si>
    <t>芸香花蓉天丝夏薄被</t>
  </si>
  <si>
    <t>6959253536405</t>
  </si>
  <si>
    <t>116011323140430</t>
  </si>
  <si>
    <t>6959253536344</t>
  </si>
  <si>
    <t>116011323080430</t>
  </si>
  <si>
    <t>飞行梦夏薄被</t>
  </si>
  <si>
    <t>6959253536313</t>
  </si>
  <si>
    <t>116011322980420</t>
  </si>
  <si>
    <t>6959253536306</t>
  </si>
  <si>
    <t>116011322970420</t>
  </si>
  <si>
    <t>6959253536252</t>
  </si>
  <si>
    <t>116011322920450</t>
  </si>
  <si>
    <t>6959253536221</t>
  </si>
  <si>
    <t>116011322910420</t>
  </si>
  <si>
    <t>6959253536160</t>
  </si>
  <si>
    <t>116011322860450</t>
  </si>
  <si>
    <t>6959253535927</t>
  </si>
  <si>
    <t>114021416290430</t>
  </si>
  <si>
    <t>6959253535200</t>
  </si>
  <si>
    <t>114021414200150</t>
  </si>
  <si>
    <t>6959253535194</t>
  </si>
  <si>
    <t>114021418440330</t>
  </si>
  <si>
    <t>6959253535187</t>
  </si>
  <si>
    <t>114021418260320</t>
  </si>
  <si>
    <t>6959253535163</t>
  </si>
  <si>
    <t>114021416240430</t>
  </si>
  <si>
    <t>6959253535156</t>
  </si>
  <si>
    <t>114021416220420</t>
  </si>
  <si>
    <t>6959253529285</t>
  </si>
  <si>
    <t>6959253527328</t>
  </si>
  <si>
    <t>115020000050560</t>
  </si>
  <si>
    <t>6959253526888</t>
  </si>
  <si>
    <t>115011322990250</t>
  </si>
  <si>
    <t>洛卡驼毛被</t>
  </si>
  <si>
    <t>6959253526741</t>
  </si>
  <si>
    <t>115011323150230</t>
  </si>
  <si>
    <t>6959253526734</t>
  </si>
  <si>
    <t>115011323160220</t>
  </si>
  <si>
    <t>6959253525904</t>
  </si>
  <si>
    <t>6959253525430</t>
  </si>
  <si>
    <t>116021340260830</t>
  </si>
  <si>
    <t>6959253525409</t>
  </si>
  <si>
    <t>116021340270850</t>
  </si>
  <si>
    <t>6959253525324</t>
  </si>
  <si>
    <t>6959253524525</t>
  </si>
  <si>
    <t>6959253524419</t>
  </si>
  <si>
    <t>114021416900330</t>
  </si>
  <si>
    <t>芳香醉人</t>
  </si>
  <si>
    <t>6959253524402</t>
  </si>
  <si>
    <t>114021416790320</t>
  </si>
  <si>
    <t>6959253524372</t>
  </si>
  <si>
    <t>114021416890330</t>
  </si>
  <si>
    <t>相约波尔卡</t>
  </si>
  <si>
    <t>6959253524365</t>
  </si>
  <si>
    <t>6959253524037</t>
  </si>
  <si>
    <t>114021413880150</t>
  </si>
  <si>
    <t>艾莉芬特乐园</t>
  </si>
  <si>
    <t>6959253524020</t>
  </si>
  <si>
    <t>114021416820330</t>
  </si>
  <si>
    <t>6959253524013</t>
  </si>
  <si>
    <t>114021416720320</t>
  </si>
  <si>
    <t>6959253523979</t>
  </si>
  <si>
    <t>114021413810250</t>
  </si>
  <si>
    <t>6959253523962</t>
  </si>
  <si>
    <t>114021415070430</t>
  </si>
  <si>
    <t>6959253523955</t>
  </si>
  <si>
    <t>114021415060420</t>
  </si>
  <si>
    <t>6959253523610</t>
  </si>
  <si>
    <t>114021413300430</t>
  </si>
  <si>
    <t>花漾春妆II</t>
  </si>
  <si>
    <t>6959253523603</t>
  </si>
  <si>
    <t>114021413300420</t>
  </si>
  <si>
    <t>6959253519408</t>
  </si>
  <si>
    <t>115011322940250</t>
  </si>
  <si>
    <t>暖芯七孔羊毛被</t>
  </si>
  <si>
    <t>6959253519392</t>
  </si>
  <si>
    <t>115011323070230</t>
  </si>
  <si>
    <t>6959253519385</t>
  </si>
  <si>
    <t>6959253519378</t>
  </si>
  <si>
    <t>115011323250150</t>
  </si>
  <si>
    <t>超柔暖绒七孔被</t>
  </si>
  <si>
    <t>6959253519361</t>
  </si>
  <si>
    <t>115011323330130</t>
  </si>
  <si>
    <t>6959253519354</t>
  </si>
  <si>
    <t>115011323280120</t>
  </si>
  <si>
    <t>6959253519163</t>
  </si>
  <si>
    <t>115011322950350</t>
  </si>
  <si>
    <t>6959253519132</t>
  </si>
  <si>
    <t>116021340170850</t>
  </si>
  <si>
    <t>6959253519002</t>
  </si>
  <si>
    <t>115011323090330</t>
  </si>
  <si>
    <t>6959253518999</t>
  </si>
  <si>
    <t>6959253518586</t>
  </si>
  <si>
    <t>114021414530330</t>
  </si>
  <si>
    <t>6959253518548</t>
  </si>
  <si>
    <t>114021414470330</t>
  </si>
  <si>
    <t>6959253518524</t>
  </si>
  <si>
    <t>6959253518074</t>
  </si>
  <si>
    <t>116021340160830</t>
  </si>
  <si>
    <t>6959253518067</t>
  </si>
  <si>
    <t>116021340160820</t>
  </si>
  <si>
    <t>6959253518050</t>
  </si>
  <si>
    <t>6959253517640</t>
  </si>
  <si>
    <t>114021414330330</t>
  </si>
  <si>
    <t>6959253508815</t>
  </si>
  <si>
    <t>115011323490130</t>
  </si>
  <si>
    <t>雅优高弹保暖冬被</t>
  </si>
  <si>
    <t>6959253508754</t>
  </si>
  <si>
    <t>115011323350150</t>
  </si>
  <si>
    <t>6959253508723</t>
  </si>
  <si>
    <t>115011323390120</t>
  </si>
  <si>
    <t>6959253508518</t>
  </si>
  <si>
    <t>115020000030560</t>
  </si>
  <si>
    <t>记忆高弹枕</t>
  </si>
  <si>
    <t>6959253508280</t>
  </si>
  <si>
    <t>116011360110230</t>
  </si>
  <si>
    <t>6959253508273</t>
  </si>
  <si>
    <t>6959253507894</t>
  </si>
  <si>
    <t>114021314420520</t>
  </si>
  <si>
    <t>6959253506859</t>
  </si>
  <si>
    <t>114021415730330</t>
  </si>
  <si>
    <t>罗薇轻纱</t>
  </si>
  <si>
    <t>6959253506842</t>
  </si>
  <si>
    <t>114021415690320</t>
  </si>
  <si>
    <t>6959253506781</t>
  </si>
  <si>
    <t>115011323320150</t>
  </si>
  <si>
    <t>6959253506774</t>
  </si>
  <si>
    <t>115011323450130</t>
  </si>
  <si>
    <t>6959253506750</t>
  </si>
  <si>
    <t>115011323360120</t>
  </si>
  <si>
    <t>6959253504664</t>
  </si>
  <si>
    <t>116011322640430</t>
  </si>
  <si>
    <t>微香天丝夏被</t>
  </si>
  <si>
    <t>6959253504657</t>
  </si>
  <si>
    <t>116011322500420</t>
  </si>
  <si>
    <t>6959253504558</t>
  </si>
  <si>
    <t>126011270060430</t>
  </si>
  <si>
    <t>6959253504534</t>
  </si>
  <si>
    <t>126011270050430</t>
  </si>
  <si>
    <t>6959253504510</t>
  </si>
  <si>
    <t>126011270040430</t>
  </si>
  <si>
    <t>杜伊勒丽多用被（磨绒）</t>
  </si>
  <si>
    <t>6959253504503</t>
  </si>
  <si>
    <t>6959253503957</t>
  </si>
  <si>
    <t>114021415330330</t>
  </si>
  <si>
    <t>香草伊人</t>
  </si>
  <si>
    <t>6959253503933</t>
  </si>
  <si>
    <t>114021415310320</t>
  </si>
  <si>
    <t>6954908304095</t>
  </si>
  <si>
    <t>124041210840320</t>
  </si>
  <si>
    <t>6954908304088</t>
  </si>
  <si>
    <t>6954908302947</t>
  </si>
  <si>
    <t>6954908300202</t>
  </si>
  <si>
    <t>6941668899527</t>
  </si>
  <si>
    <t>115020002400560</t>
  </si>
  <si>
    <t>决明子荞麦抗菌枕（新）</t>
  </si>
  <si>
    <t>6941668898957</t>
  </si>
  <si>
    <t>116020000030870</t>
  </si>
  <si>
    <t>艾森可水洗防滑保护垫</t>
  </si>
  <si>
    <t>6941668898940</t>
  </si>
  <si>
    <t>116021341080850</t>
  </si>
  <si>
    <t>6941668898933</t>
  </si>
  <si>
    <t>116021341260830</t>
  </si>
  <si>
    <t>6941668898926</t>
  </si>
  <si>
    <t>116021341230820</t>
  </si>
  <si>
    <t>6941668898056</t>
  </si>
  <si>
    <t>115011323650250</t>
  </si>
  <si>
    <t>暖暖蚕丝澳洲羊毛子母被</t>
  </si>
  <si>
    <t>6941668898049</t>
  </si>
  <si>
    <t>115011324010230</t>
  </si>
  <si>
    <t>6941668898032</t>
  </si>
  <si>
    <t>115011324020220</t>
  </si>
  <si>
    <t>6941668897660</t>
  </si>
  <si>
    <t>116021372000230</t>
  </si>
  <si>
    <t>萌趣布朗熊法兰绒毯</t>
  </si>
  <si>
    <t>6941668897653</t>
  </si>
  <si>
    <t>116021371100220</t>
  </si>
  <si>
    <t>6941668897189</t>
  </si>
  <si>
    <t>115020000490460</t>
  </si>
  <si>
    <t>轻柔舒芙蕾对枕</t>
  </si>
  <si>
    <t>6941668897141</t>
  </si>
  <si>
    <t>115020001000660</t>
  </si>
  <si>
    <t>泰熙波浪乳胶枕（灵秀款）</t>
  </si>
  <si>
    <t>6941668897127</t>
  </si>
  <si>
    <t>115020002360560</t>
  </si>
  <si>
    <t>泰熙波浪乳胶枕（尊享款）</t>
  </si>
  <si>
    <t>6941668896427</t>
  </si>
  <si>
    <t>115011324080350</t>
  </si>
  <si>
    <t>艾丽塔立体95白鹅绒冬被（清水绿）</t>
  </si>
  <si>
    <t>6941668896410</t>
  </si>
  <si>
    <t>115011326090330</t>
  </si>
  <si>
    <t>6941668896403</t>
  </si>
  <si>
    <t>115011325970320</t>
  </si>
  <si>
    <t>6941668896397</t>
  </si>
  <si>
    <t>115011324070350</t>
  </si>
  <si>
    <t>艾丽塔立体95白鹅绒春秋被（清水绿）</t>
  </si>
  <si>
    <t>6941668896380</t>
  </si>
  <si>
    <t>115011326080330</t>
  </si>
  <si>
    <t>6941668896373</t>
  </si>
  <si>
    <t>115011325960320</t>
  </si>
  <si>
    <t>6941668896366</t>
  </si>
  <si>
    <t>115011324060350</t>
  </si>
  <si>
    <t>艾丽塔立体95白鹅绒冬被（灰丁香）</t>
  </si>
  <si>
    <t>6941668896359</t>
  </si>
  <si>
    <t>115011326070330</t>
  </si>
  <si>
    <t>6941668896342</t>
  </si>
  <si>
    <t>115011325950320</t>
  </si>
  <si>
    <t>6941668896335</t>
  </si>
  <si>
    <t>115011324050350</t>
  </si>
  <si>
    <t>艾丽塔立体95白鹅绒春秋被（灰丁香）</t>
  </si>
  <si>
    <t>6941668896328</t>
  </si>
  <si>
    <t>115011326060330</t>
  </si>
  <si>
    <t>6941668896311</t>
  </si>
  <si>
    <t>115011325940320</t>
  </si>
  <si>
    <t>6941668896304</t>
  </si>
  <si>
    <t>115011324040350</t>
  </si>
  <si>
    <t>艾丽塔立体95白鹅绒冬被（珍珠蓝）</t>
  </si>
  <si>
    <t>6941668896298</t>
  </si>
  <si>
    <t>115011326050330</t>
  </si>
  <si>
    <t>6941668896281</t>
  </si>
  <si>
    <t>115011325930320</t>
  </si>
  <si>
    <t>6941668896274</t>
  </si>
  <si>
    <t>115011324030350</t>
  </si>
  <si>
    <t>艾丽塔立体95白鹅绒春秋被（珍珠蓝）</t>
  </si>
  <si>
    <t>6941668896267</t>
  </si>
  <si>
    <t>115011326040330</t>
  </si>
  <si>
    <t>6941668896250</t>
  </si>
  <si>
    <t>115011325920320</t>
  </si>
  <si>
    <t>6941668896243</t>
  </si>
  <si>
    <t>114021422390150</t>
  </si>
  <si>
    <t>奥利维亚II</t>
  </si>
  <si>
    <t>6941668896236</t>
  </si>
  <si>
    <t>114021444420320</t>
  </si>
  <si>
    <t>6941668896229</t>
  </si>
  <si>
    <t>114021446120330</t>
  </si>
  <si>
    <t>6941668896212</t>
  </si>
  <si>
    <t>114021446110330</t>
  </si>
  <si>
    <t>莎莉娅</t>
  </si>
  <si>
    <t>6941668896205</t>
  </si>
  <si>
    <t>114021444410320</t>
  </si>
  <si>
    <t>6941668896199</t>
  </si>
  <si>
    <t>114021422380150</t>
  </si>
  <si>
    <t>6941668896182</t>
  </si>
  <si>
    <t>114021422370150</t>
  </si>
  <si>
    <t>花意斓笙</t>
  </si>
  <si>
    <t>6941668896175</t>
  </si>
  <si>
    <t>114021446100330</t>
  </si>
  <si>
    <t>6941668896168</t>
  </si>
  <si>
    <t>114021444400320</t>
  </si>
  <si>
    <t>6941668896151</t>
  </si>
  <si>
    <t>114021446090330</t>
  </si>
  <si>
    <t>静陌花溪</t>
  </si>
  <si>
    <t>6941668896144</t>
  </si>
  <si>
    <t>114021444390320</t>
  </si>
  <si>
    <t>6941668896137</t>
  </si>
  <si>
    <t>114021422360150</t>
  </si>
  <si>
    <t>6941668896120</t>
  </si>
  <si>
    <t>114021422350150</t>
  </si>
  <si>
    <t>水漾花语</t>
  </si>
  <si>
    <t>6941668896113</t>
  </si>
  <si>
    <t>114021444380320</t>
  </si>
  <si>
    <t>6941668896106</t>
  </si>
  <si>
    <t>114021446080330</t>
  </si>
  <si>
    <t>6941668896007</t>
  </si>
  <si>
    <t>114021422310150</t>
  </si>
  <si>
    <t>心语</t>
  </si>
  <si>
    <t>6941668895994</t>
  </si>
  <si>
    <t>114021446040330</t>
  </si>
  <si>
    <t>6941668895925</t>
  </si>
  <si>
    <t>114021444340320</t>
  </si>
  <si>
    <t>6941668895024</t>
  </si>
  <si>
    <t>114021422170150</t>
  </si>
  <si>
    <t>元气猪小妹</t>
  </si>
  <si>
    <t>6941668895017</t>
  </si>
  <si>
    <t>114021444190320</t>
  </si>
  <si>
    <t>6941668895000</t>
  </si>
  <si>
    <t>114021445880330</t>
  </si>
  <si>
    <t>6941668894997</t>
  </si>
  <si>
    <t>114021445870330</t>
  </si>
  <si>
    <t>活力小猪</t>
  </si>
  <si>
    <t>6941668894980</t>
  </si>
  <si>
    <t>114021444180320</t>
  </si>
  <si>
    <t>6941668894973</t>
  </si>
  <si>
    <t>114021422160150</t>
  </si>
  <si>
    <t>6941668894966</t>
  </si>
  <si>
    <t>114021422150150</t>
  </si>
  <si>
    <t>晚安星空</t>
  </si>
  <si>
    <t>6941668894959</t>
  </si>
  <si>
    <t>114021444170320</t>
  </si>
  <si>
    <t>6941668894942</t>
  </si>
  <si>
    <t>114021445860330</t>
  </si>
  <si>
    <t>6941668894935</t>
  </si>
  <si>
    <t>114021445850330</t>
  </si>
  <si>
    <t>果果游乐园</t>
  </si>
  <si>
    <t>6941668894928</t>
  </si>
  <si>
    <t>114021444160320</t>
  </si>
  <si>
    <t>6941668894911</t>
  </si>
  <si>
    <t>114021422140150</t>
  </si>
  <si>
    <t>6941668894904</t>
  </si>
  <si>
    <t>114021422130150</t>
  </si>
  <si>
    <t>小猪佩奇瓜瓜乐</t>
  </si>
  <si>
    <t>6941668894898</t>
  </si>
  <si>
    <t>114021445840330</t>
  </si>
  <si>
    <t>6941668894836</t>
  </si>
  <si>
    <t>115020000650160</t>
  </si>
  <si>
    <t>小星星全棉抗菌成人枕</t>
  </si>
  <si>
    <t>6941668894829</t>
  </si>
  <si>
    <t>115020000640160</t>
  </si>
  <si>
    <t>小星星全棉抗菌儿童枕</t>
  </si>
  <si>
    <t>6941668894485</t>
  </si>
  <si>
    <t>114021444060320</t>
  </si>
  <si>
    <t>6941668894454</t>
  </si>
  <si>
    <t>116040000160360</t>
  </si>
  <si>
    <t>焦糖橙床单</t>
  </si>
  <si>
    <t>6941668894447</t>
  </si>
  <si>
    <t>116040000760350</t>
  </si>
  <si>
    <t>6941668894430</t>
  </si>
  <si>
    <t>116041213000330</t>
  </si>
  <si>
    <t>6941668894423</t>
  </si>
  <si>
    <t>116041212960320</t>
  </si>
  <si>
    <t>6941668894416</t>
  </si>
  <si>
    <t>116041212970150</t>
  </si>
  <si>
    <t>焦糖橙被袋</t>
  </si>
  <si>
    <t>6941668894393</t>
  </si>
  <si>
    <t>116041213290130</t>
  </si>
  <si>
    <t>6941668894386</t>
  </si>
  <si>
    <t>116041213080120</t>
  </si>
  <si>
    <t>6941668894379</t>
  </si>
  <si>
    <t>116040000670450</t>
  </si>
  <si>
    <t>焦糖橙床笠</t>
  </si>
  <si>
    <t>6941668894348</t>
  </si>
  <si>
    <t>116040000870430</t>
  </si>
  <si>
    <t>6941668894331</t>
  </si>
  <si>
    <t>116040000960420</t>
  </si>
  <si>
    <t>6941668894324</t>
  </si>
  <si>
    <t>116040000020620</t>
  </si>
  <si>
    <t>焦糖橙枕袋</t>
  </si>
  <si>
    <t>6941668894317</t>
  </si>
  <si>
    <t>116040000010620</t>
  </si>
  <si>
    <t>海雾蓝枕袋</t>
  </si>
  <si>
    <t>6941668894300</t>
  </si>
  <si>
    <t>116040000150360</t>
  </si>
  <si>
    <t>海雾蓝床单</t>
  </si>
  <si>
    <t>6941668894294</t>
  </si>
  <si>
    <t>116040000750350</t>
  </si>
  <si>
    <t>6941668894287</t>
  </si>
  <si>
    <t>116041212990330</t>
  </si>
  <si>
    <t>6941668894270</t>
  </si>
  <si>
    <t>116041212950320</t>
  </si>
  <si>
    <t>6941668894263</t>
  </si>
  <si>
    <t>116040000660450</t>
  </si>
  <si>
    <t>海雾蓝床笠</t>
  </si>
  <si>
    <t>6941668894256</t>
  </si>
  <si>
    <t>116040000860430</t>
  </si>
  <si>
    <t>6941668894249</t>
  </si>
  <si>
    <t>116040000950420</t>
  </si>
  <si>
    <t>6941668894232</t>
  </si>
  <si>
    <t>116041212960150</t>
  </si>
  <si>
    <t>海雾蓝被袋</t>
  </si>
  <si>
    <t>6941668894225</t>
  </si>
  <si>
    <t>116041213280130</t>
  </si>
  <si>
    <t>6941668894218</t>
  </si>
  <si>
    <t>116041213070120</t>
  </si>
  <si>
    <t>6941668894201</t>
  </si>
  <si>
    <t>114021445720330</t>
  </si>
  <si>
    <t>焦糖橙</t>
  </si>
  <si>
    <t>6941668894195</t>
  </si>
  <si>
    <t>114021444040320</t>
  </si>
  <si>
    <t>6941668894188</t>
  </si>
  <si>
    <t>114021422110150</t>
  </si>
  <si>
    <t>6941668894171</t>
  </si>
  <si>
    <t>114021422100150</t>
  </si>
  <si>
    <t>海雾蓝</t>
  </si>
  <si>
    <t>6941668894164</t>
  </si>
  <si>
    <t>114021445710330</t>
  </si>
  <si>
    <t>6941668894157</t>
  </si>
  <si>
    <t>114021444030320</t>
  </si>
  <si>
    <t>6941668894140</t>
  </si>
  <si>
    <t>114021422090150</t>
  </si>
  <si>
    <t>星星梦珊瑚粉</t>
  </si>
  <si>
    <t>6941668894133</t>
  </si>
  <si>
    <t>114021444020320</t>
  </si>
  <si>
    <t>6941668894126</t>
  </si>
  <si>
    <t>114021445700330</t>
  </si>
  <si>
    <t>6941668894119</t>
  </si>
  <si>
    <t>114021445690330</t>
  </si>
  <si>
    <t>星星梦奶糖绿</t>
  </si>
  <si>
    <t>6941668894102</t>
  </si>
  <si>
    <t>114021444010320</t>
  </si>
  <si>
    <t>6941668894096</t>
  </si>
  <si>
    <t>114021422080150</t>
  </si>
  <si>
    <t>6941668894089</t>
  </si>
  <si>
    <t>114021422070150</t>
  </si>
  <si>
    <t>星星梦粉沫蓝</t>
  </si>
  <si>
    <t>6941668894072</t>
  </si>
  <si>
    <t>114021445680330</t>
  </si>
  <si>
    <t>6941668894065</t>
  </si>
  <si>
    <t>114021444000320</t>
  </si>
  <si>
    <t>6941668894058</t>
  </si>
  <si>
    <t>114021445670330</t>
  </si>
  <si>
    <t>甜蜜派对</t>
  </si>
  <si>
    <t>6941668894041</t>
  </si>
  <si>
    <t>114021443990320</t>
  </si>
  <si>
    <t>6941668894034</t>
  </si>
  <si>
    <t>114021422060150</t>
  </si>
  <si>
    <t>6941668894027</t>
  </si>
  <si>
    <t>114021422050150</t>
  </si>
  <si>
    <t>野餐时光</t>
  </si>
  <si>
    <t>6941668894010</t>
  </si>
  <si>
    <t>114021445660330</t>
  </si>
  <si>
    <t>6941668894003</t>
  </si>
  <si>
    <t>114021443980320</t>
  </si>
  <si>
    <t>6941668893952</t>
  </si>
  <si>
    <t>115011329520130</t>
  </si>
  <si>
    <t>暖柔抗菌七孔冬被（梨花白）</t>
  </si>
  <si>
    <t>6941668893921</t>
  </si>
  <si>
    <t>115020000450460</t>
  </si>
  <si>
    <t>安怡决明子荞麦抗菌枕（高）</t>
  </si>
  <si>
    <t>6941668893914</t>
  </si>
  <si>
    <t>115020002340560</t>
  </si>
  <si>
    <t>安怡决明子荞麦抗菌枕（中）</t>
  </si>
  <si>
    <t>6941668893907</t>
  </si>
  <si>
    <t>115020000970660</t>
  </si>
  <si>
    <t>安怡决明子荞麦抗菌枕（学生枕）</t>
  </si>
  <si>
    <t>6941668893860</t>
  </si>
  <si>
    <t>115020002320560</t>
  </si>
  <si>
    <t>全棉大豆抗菌防螨枕</t>
  </si>
  <si>
    <t>6941668893853</t>
  </si>
  <si>
    <t>115020002310560</t>
  </si>
  <si>
    <t>舒棉抗菌防螨枕</t>
  </si>
  <si>
    <t>6941668893846</t>
  </si>
  <si>
    <t>115011328280150</t>
  </si>
  <si>
    <t>特里亚抗菌七孔子母被（梨花白）</t>
  </si>
  <si>
    <t>6941668893839</t>
  </si>
  <si>
    <t>115011329900130</t>
  </si>
  <si>
    <t>6941668893822</t>
  </si>
  <si>
    <t>115011328680120</t>
  </si>
  <si>
    <t>6941668893815</t>
  </si>
  <si>
    <t>115011328270150</t>
  </si>
  <si>
    <t>特里亚抗菌七孔冬被（梨花白）</t>
  </si>
  <si>
    <t>6941668893808</t>
  </si>
  <si>
    <t>115011329890130</t>
  </si>
  <si>
    <t>6941668893792</t>
  </si>
  <si>
    <t>115011328670120</t>
  </si>
  <si>
    <t>6941668893754</t>
  </si>
  <si>
    <t>115011328250150</t>
  </si>
  <si>
    <t>甜桔云柔针织春秋被</t>
  </si>
  <si>
    <t>6941668893747</t>
  </si>
  <si>
    <t>115011329870130</t>
  </si>
  <si>
    <t>6941668893730</t>
  </si>
  <si>
    <t>115011328650120</t>
  </si>
  <si>
    <t>6941668893693</t>
  </si>
  <si>
    <t>115011328230150</t>
  </si>
  <si>
    <t>格林云柔针织春秋被</t>
  </si>
  <si>
    <t>6941668893686</t>
  </si>
  <si>
    <t>115011329850130</t>
  </si>
  <si>
    <t>6941668893679</t>
  </si>
  <si>
    <t>115011328630120</t>
  </si>
  <si>
    <t>6941668893631</t>
  </si>
  <si>
    <t>115011328210150</t>
  </si>
  <si>
    <t>向暖云柔针织春秋被</t>
  </si>
  <si>
    <t>6941668893624</t>
  </si>
  <si>
    <t>115011329830130</t>
  </si>
  <si>
    <t>6941668893617</t>
  </si>
  <si>
    <t>115011328610120</t>
  </si>
  <si>
    <t>6941668893600</t>
  </si>
  <si>
    <t>115011323640250</t>
  </si>
  <si>
    <t>艾伦抗菌澳洲羊毛冬被</t>
  </si>
  <si>
    <t>6941668893594</t>
  </si>
  <si>
    <t>115011324000230</t>
  </si>
  <si>
    <t>6941668893587</t>
  </si>
  <si>
    <t>115011324010220</t>
  </si>
  <si>
    <t>6941668893563</t>
  </si>
  <si>
    <t>115011323990230</t>
  </si>
  <si>
    <t>艾伦抗菌澳洲羊毛春秋被</t>
  </si>
  <si>
    <t>6941668893556</t>
  </si>
  <si>
    <t>115011324000220</t>
  </si>
  <si>
    <t>6941668893495</t>
  </si>
  <si>
    <t>115011328600120</t>
  </si>
  <si>
    <t>特里亚抗菌七孔春秋被（梨花白）</t>
  </si>
  <si>
    <t>6941668893488</t>
  </si>
  <si>
    <t>115011328200150</t>
  </si>
  <si>
    <t>6941668893471</t>
  </si>
  <si>
    <t>115011329820130</t>
  </si>
  <si>
    <t>6941668893457</t>
  </si>
  <si>
    <t>115020002300560</t>
  </si>
  <si>
    <t>3M云柔水洗枕</t>
  </si>
  <si>
    <t>6941668893440</t>
  </si>
  <si>
    <t>115011328190150</t>
  </si>
  <si>
    <t>双效抗菌速热冬被</t>
  </si>
  <si>
    <t>6941668893433</t>
  </si>
  <si>
    <t>115011329810130</t>
  </si>
  <si>
    <t>6941668893426</t>
  </si>
  <si>
    <t>115011328590120</t>
  </si>
  <si>
    <t>6941668893419</t>
  </si>
  <si>
    <t>115011328180150</t>
  </si>
  <si>
    <t>双效抗菌速热春秋被</t>
  </si>
  <si>
    <t>6941668893402</t>
  </si>
  <si>
    <t>115011329800130</t>
  </si>
  <si>
    <t>6941668893396</t>
  </si>
  <si>
    <t>115011328580120</t>
  </si>
  <si>
    <t>6941668893389</t>
  </si>
  <si>
    <t>115011328170150</t>
  </si>
  <si>
    <t>多彩水洗立高冬被（摩纳哥蓝）</t>
  </si>
  <si>
    <t>6941668893372</t>
  </si>
  <si>
    <t>115011329790130</t>
  </si>
  <si>
    <t>6941668893365</t>
  </si>
  <si>
    <t>115011328570120</t>
  </si>
  <si>
    <t>6941668893358</t>
  </si>
  <si>
    <t>115011328160150</t>
  </si>
  <si>
    <t>多彩水洗立高春秋被（摩纳哥蓝）</t>
  </si>
  <si>
    <t>6941668893341</t>
  </si>
  <si>
    <t>115011329780130</t>
  </si>
  <si>
    <t>6941668893334</t>
  </si>
  <si>
    <t>115011328560120</t>
  </si>
  <si>
    <t>6941668893174</t>
  </si>
  <si>
    <t>115011328100150</t>
  </si>
  <si>
    <t>多彩水洗立高春秋被（悦木绿）</t>
  </si>
  <si>
    <t>6941668893167</t>
  </si>
  <si>
    <t>115011329720130</t>
  </si>
  <si>
    <t>6941668893150</t>
  </si>
  <si>
    <t>115011328500120</t>
  </si>
  <si>
    <t>6941668893068</t>
  </si>
  <si>
    <t>116020001040250</t>
  </si>
  <si>
    <t>云朵棉花糖法兰绒毯II</t>
  </si>
  <si>
    <t>6941668893051</t>
  </si>
  <si>
    <t>116020001030250</t>
  </si>
  <si>
    <t>奶茶牛油果法兰绒毯II</t>
  </si>
  <si>
    <t>6941668893044</t>
  </si>
  <si>
    <t>116020001020250</t>
  </si>
  <si>
    <t>水果小熊法兰绒毯II</t>
  </si>
  <si>
    <t>6941668893037</t>
  </si>
  <si>
    <t>116020001010250</t>
  </si>
  <si>
    <t>果香物语法兰绒毯II</t>
  </si>
  <si>
    <t>6941668893020</t>
  </si>
  <si>
    <t>116020001000250</t>
  </si>
  <si>
    <t>柠檬小猪法兰绒毯II</t>
  </si>
  <si>
    <t>6941668893013</t>
  </si>
  <si>
    <t>116020000990250</t>
  </si>
  <si>
    <t>芒果多多法兰绒毯II</t>
  </si>
  <si>
    <t>6941668893006</t>
  </si>
  <si>
    <t>116020001310260</t>
  </si>
  <si>
    <t>6941668892993</t>
  </si>
  <si>
    <t>116020001300260</t>
  </si>
  <si>
    <t>6941668892986</t>
  </si>
  <si>
    <t>116020001290260</t>
  </si>
  <si>
    <t>6941668892979</t>
  </si>
  <si>
    <t>116021371990230</t>
  </si>
  <si>
    <t>6941668892962</t>
  </si>
  <si>
    <t>116020001280260</t>
  </si>
  <si>
    <t>6941668892955</t>
  </si>
  <si>
    <t>116021371980230</t>
  </si>
  <si>
    <t>6941668892948</t>
  </si>
  <si>
    <t>116021371970230</t>
  </si>
  <si>
    <t>6941668892931</t>
  </si>
  <si>
    <t>116020001270260</t>
  </si>
  <si>
    <t>6941668892924</t>
  </si>
  <si>
    <t>116021371960230</t>
  </si>
  <si>
    <t>6941668892917</t>
  </si>
  <si>
    <t>116021371950230</t>
  </si>
  <si>
    <t>6941668892900</t>
  </si>
  <si>
    <t>116020001260260</t>
  </si>
  <si>
    <t>6941668892894</t>
  </si>
  <si>
    <t>116021371090220</t>
  </si>
  <si>
    <t>6941668892887</t>
  </si>
  <si>
    <t>116021371080220</t>
  </si>
  <si>
    <t>6941668892870</t>
  </si>
  <si>
    <t>116021371070220</t>
  </si>
  <si>
    <t>6941668892863</t>
  </si>
  <si>
    <t>116021371060220</t>
  </si>
  <si>
    <t>6941668892856</t>
  </si>
  <si>
    <t>116021371050220</t>
  </si>
  <si>
    <t>6941668892849</t>
  </si>
  <si>
    <t>116021371940230</t>
  </si>
  <si>
    <t>6941668892832</t>
  </si>
  <si>
    <t>116021371040220</t>
  </si>
  <si>
    <t>6941668892818</t>
  </si>
  <si>
    <t>116020000670210</t>
  </si>
  <si>
    <t>6941668892795</t>
  </si>
  <si>
    <t>116020000660210</t>
  </si>
  <si>
    <t>6941668892771</t>
  </si>
  <si>
    <t>116020000650210</t>
  </si>
  <si>
    <t>6941668892757</t>
  </si>
  <si>
    <t>116020000640210</t>
  </si>
  <si>
    <t>6941668892733</t>
  </si>
  <si>
    <t>116020000630210</t>
  </si>
  <si>
    <t>6941668892726</t>
  </si>
  <si>
    <t>116020000620210</t>
  </si>
  <si>
    <t>6941668892450</t>
  </si>
  <si>
    <t>114021445630330</t>
  </si>
  <si>
    <t>暖阳</t>
  </si>
  <si>
    <t>6941668892443</t>
  </si>
  <si>
    <t>114021443950320</t>
  </si>
  <si>
    <t>6941668892436</t>
  </si>
  <si>
    <t>114021422030150</t>
  </si>
  <si>
    <t>6941668892429</t>
  </si>
  <si>
    <t>114021422020150</t>
  </si>
  <si>
    <t>科莫花园（蓝）</t>
  </si>
  <si>
    <t>6941668892412</t>
  </si>
  <si>
    <t>114021443940320</t>
  </si>
  <si>
    <t>6941668892405</t>
  </si>
  <si>
    <t>114021445620330</t>
  </si>
  <si>
    <t>6941668892399</t>
  </si>
  <si>
    <t>114021445610330</t>
  </si>
  <si>
    <t>科莫花园（粉）</t>
  </si>
  <si>
    <t>6941668892382</t>
  </si>
  <si>
    <t>114021443930320</t>
  </si>
  <si>
    <t>6941668892375</t>
  </si>
  <si>
    <t>114021422010150</t>
  </si>
  <si>
    <t>6941668892368</t>
  </si>
  <si>
    <t>114021422000150</t>
  </si>
  <si>
    <t>蜜可菠萝</t>
  </si>
  <si>
    <t>6941668892351</t>
  </si>
  <si>
    <t>114021445600330</t>
  </si>
  <si>
    <t>6941668892344</t>
  </si>
  <si>
    <t>114021443920320</t>
  </si>
  <si>
    <t>6941668892306</t>
  </si>
  <si>
    <t>115020002280560</t>
  </si>
  <si>
    <t>奥拉波浪乳胶对枕（尊享款）</t>
  </si>
  <si>
    <t>6941668892283</t>
  </si>
  <si>
    <t>115020002260560</t>
  </si>
  <si>
    <t>奥拉颗粒按摩乳胶对枕（尊享款）</t>
  </si>
  <si>
    <t>6941668892252</t>
  </si>
  <si>
    <t>115020000940660</t>
  </si>
  <si>
    <t>奥拉波浪乳胶对枕（灵秀款）</t>
  </si>
  <si>
    <t>6941668892238</t>
  </si>
  <si>
    <t>115020000920660</t>
  </si>
  <si>
    <t>奥拉颗粒按摩乳胶对枕（灵秀款）</t>
  </si>
  <si>
    <t>6941668892214</t>
  </si>
  <si>
    <t>115020000900660</t>
  </si>
  <si>
    <t>泰德颗粒按摩乳胶对枕（灵秀款）</t>
  </si>
  <si>
    <t>6941668892207</t>
  </si>
  <si>
    <t>115020002240560</t>
  </si>
  <si>
    <t>泰德颗粒按摩乳胶对枕（尊享款）</t>
  </si>
  <si>
    <t>6941668892054</t>
  </si>
  <si>
    <t>114021421990150</t>
  </si>
  <si>
    <t>林间蜜语</t>
  </si>
  <si>
    <t>6941668892047</t>
  </si>
  <si>
    <t>114021443890320</t>
  </si>
  <si>
    <t>6941668892030</t>
  </si>
  <si>
    <t>114021445570330</t>
  </si>
  <si>
    <t>6941668892023</t>
  </si>
  <si>
    <t>114021445560330</t>
  </si>
  <si>
    <t>悠闲时光</t>
  </si>
  <si>
    <t>6941668892016</t>
  </si>
  <si>
    <t>114021443880320</t>
  </si>
  <si>
    <t>6941668892009</t>
  </si>
  <si>
    <t>114021421980150</t>
  </si>
  <si>
    <t>6941668891996</t>
  </si>
  <si>
    <t>114021421970150</t>
  </si>
  <si>
    <t>萌小喵</t>
  </si>
  <si>
    <t>6941668891989</t>
  </si>
  <si>
    <t>114021443870320</t>
  </si>
  <si>
    <t>6941668891972</t>
  </si>
  <si>
    <t>114021445550330</t>
  </si>
  <si>
    <t>6941668891965</t>
  </si>
  <si>
    <t>114021445540330</t>
  </si>
  <si>
    <t>星际之旅</t>
  </si>
  <si>
    <t>6941668891958</t>
  </si>
  <si>
    <t>114021443860320</t>
  </si>
  <si>
    <t>6941668891941</t>
  </si>
  <si>
    <t>114021421960150</t>
  </si>
  <si>
    <t>6941668891934</t>
  </si>
  <si>
    <t>114021421950150</t>
  </si>
  <si>
    <t>开心熊</t>
  </si>
  <si>
    <t>6941668891927</t>
  </si>
  <si>
    <t>114021443850320</t>
  </si>
  <si>
    <t>6941668891910</t>
  </si>
  <si>
    <t>114021445530330</t>
  </si>
  <si>
    <t>6941668891811</t>
  </si>
  <si>
    <t>114021421910150</t>
  </si>
  <si>
    <t>恐龙们的狂欢派对</t>
  </si>
  <si>
    <t>6941668891804</t>
  </si>
  <si>
    <t>114021445490330</t>
  </si>
  <si>
    <t>6941668891798</t>
  </si>
  <si>
    <t>114021443810320</t>
  </si>
  <si>
    <t>6941668891781</t>
  </si>
  <si>
    <t>115011323600250</t>
  </si>
  <si>
    <t>颜奢澳洲羊毛大豆子母被（艾莎）</t>
  </si>
  <si>
    <t>6941668891774</t>
  </si>
  <si>
    <t>115011323960230</t>
  </si>
  <si>
    <t>6941668891767</t>
  </si>
  <si>
    <t>115011323970220</t>
  </si>
  <si>
    <t>6941668891750</t>
  </si>
  <si>
    <t>115011323590250</t>
  </si>
  <si>
    <t>安东尼澳洲羊毛大豆子母被</t>
  </si>
  <si>
    <t>6941668891743</t>
  </si>
  <si>
    <t>115011323950230</t>
  </si>
  <si>
    <t>6941668891736</t>
  </si>
  <si>
    <t>115011323960220</t>
  </si>
  <si>
    <t>6941668891576</t>
  </si>
  <si>
    <t>115011323550250</t>
  </si>
  <si>
    <t>甄暖抗菌澳洲羊毛冬被</t>
  </si>
  <si>
    <t>6941668891569</t>
  </si>
  <si>
    <t>115011323910230</t>
  </si>
  <si>
    <t>6941668891552</t>
  </si>
  <si>
    <t>115011323920220</t>
  </si>
  <si>
    <t>6941668891545</t>
  </si>
  <si>
    <t>115011323540250</t>
  </si>
  <si>
    <t>甄暖抗菌澳洲羊毛春秋被</t>
  </si>
  <si>
    <t>6941668891538</t>
  </si>
  <si>
    <t>115011323900230</t>
  </si>
  <si>
    <t>6941668891521</t>
  </si>
  <si>
    <t>115011323910220</t>
  </si>
  <si>
    <t>6941668891224</t>
  </si>
  <si>
    <t>115011324000350</t>
  </si>
  <si>
    <t>凯蒂立体95白鹅绒春秋被（白）</t>
  </si>
  <si>
    <t>6941668891217</t>
  </si>
  <si>
    <t>115011325980330</t>
  </si>
  <si>
    <t>6941668891200</t>
  </si>
  <si>
    <t>115011325860320</t>
  </si>
  <si>
    <t>6941668890852</t>
  </si>
  <si>
    <t>115011328060150</t>
  </si>
  <si>
    <t>云柔针织乳胶春秋被（白）</t>
  </si>
  <si>
    <t>6941668890845</t>
  </si>
  <si>
    <t>115011329670130</t>
  </si>
  <si>
    <t>6941668890838</t>
  </si>
  <si>
    <t>115011328460120</t>
  </si>
  <si>
    <t>6941668890760</t>
  </si>
  <si>
    <t>115011328030150</t>
  </si>
  <si>
    <t>暖柔抗菌七孔子母被（梨花白)</t>
  </si>
  <si>
    <t>6941668890753</t>
  </si>
  <si>
    <t>115011329640130</t>
  </si>
  <si>
    <t>6941668890746</t>
  </si>
  <si>
    <t>115011328430120</t>
  </si>
  <si>
    <t>6941668890616</t>
  </si>
  <si>
    <t>115011323880350</t>
  </si>
  <si>
    <t>简色新疆棉花冬被（梦思）</t>
  </si>
  <si>
    <t>6941668890609</t>
  </si>
  <si>
    <t>115011325860330</t>
  </si>
  <si>
    <t>6941668890593</t>
  </si>
  <si>
    <t>115011325740320</t>
  </si>
  <si>
    <t>6941668890586</t>
  </si>
  <si>
    <t>115011323870350</t>
  </si>
  <si>
    <t>简色新疆棉花春秋被（梦思）</t>
  </si>
  <si>
    <t>6941668890579</t>
  </si>
  <si>
    <t>115011325850330</t>
  </si>
  <si>
    <t>6941668890562</t>
  </si>
  <si>
    <t>115011325730320</t>
  </si>
  <si>
    <t>6941668890555</t>
  </si>
  <si>
    <t>115011328020150</t>
  </si>
  <si>
    <t>壳恩氏全棉抗菌冬被</t>
  </si>
  <si>
    <t>6941668890548</t>
  </si>
  <si>
    <t>115011329630130</t>
  </si>
  <si>
    <t>6941668890531</t>
  </si>
  <si>
    <t>115011328420120</t>
  </si>
  <si>
    <t>6941668890524</t>
  </si>
  <si>
    <t>115011328010150</t>
  </si>
  <si>
    <t>壳恩氏全棉抗菌春秋被</t>
  </si>
  <si>
    <t>6941668890517</t>
  </si>
  <si>
    <t>115011329620130</t>
  </si>
  <si>
    <t>6941668890500</t>
  </si>
  <si>
    <t>115011328410120</t>
  </si>
  <si>
    <t>6941668890432</t>
  </si>
  <si>
    <t>115011327980150</t>
  </si>
  <si>
    <t>东洋纺依克丝速热冬被（抚子粉）</t>
  </si>
  <si>
    <t>6941668890425</t>
  </si>
  <si>
    <t>115011329590130</t>
  </si>
  <si>
    <t>6941668890418</t>
  </si>
  <si>
    <t>115011328380120</t>
  </si>
  <si>
    <t>6941668890401</t>
  </si>
  <si>
    <t>115011327970150</t>
  </si>
  <si>
    <t>东洋纺依克丝速热春秋被（抚子粉）</t>
  </si>
  <si>
    <t>6941668890395</t>
  </si>
  <si>
    <t>115011329580130</t>
  </si>
  <si>
    <t>6941668890388</t>
  </si>
  <si>
    <t>115011328370120</t>
  </si>
  <si>
    <t>6941668890371</t>
  </si>
  <si>
    <t>115011327960150</t>
  </si>
  <si>
    <t>东洋纺依克丝速热冬被（抚子灰）</t>
  </si>
  <si>
    <t>6941668890364</t>
  </si>
  <si>
    <t>115011329570130</t>
  </si>
  <si>
    <t>6941668890357</t>
  </si>
  <si>
    <t>115011328360120</t>
  </si>
  <si>
    <t>6941668890142</t>
  </si>
  <si>
    <t>116040001430660</t>
  </si>
  <si>
    <t>玫瑰烟粉枕袋</t>
  </si>
  <si>
    <t>6941668890135</t>
  </si>
  <si>
    <t>116041213250130</t>
  </si>
  <si>
    <t>玫瑰烟粉被袋</t>
  </si>
  <si>
    <t>6941668890128</t>
  </si>
  <si>
    <t>116041213040120</t>
  </si>
  <si>
    <t>6941668890111</t>
  </si>
  <si>
    <t>116040000830430</t>
  </si>
  <si>
    <t>玫瑰烟粉床笠</t>
  </si>
  <si>
    <t>6941668890104</t>
  </si>
  <si>
    <t>116040000920420</t>
  </si>
  <si>
    <t>6941668889900</t>
  </si>
  <si>
    <t>116040000630450</t>
  </si>
  <si>
    <t>晴空玛瑙绿床笠</t>
  </si>
  <si>
    <t>6941668889894</t>
  </si>
  <si>
    <t>116040000810430</t>
  </si>
  <si>
    <t>6941668889887</t>
  </si>
  <si>
    <t>116040000900420</t>
  </si>
  <si>
    <t>6941668889870</t>
  </si>
  <si>
    <t>116041212940150</t>
  </si>
  <si>
    <t>晴空玛瑙绿被袋</t>
  </si>
  <si>
    <t>6941668889863</t>
  </si>
  <si>
    <t>116041213230130</t>
  </si>
  <si>
    <t>6941668889856</t>
  </si>
  <si>
    <t>116041213020120</t>
  </si>
  <si>
    <t>6941668889832</t>
  </si>
  <si>
    <t>116040001410660</t>
  </si>
  <si>
    <t>晴空玛瑙绿枕袋</t>
  </si>
  <si>
    <t>6941668889825</t>
  </si>
  <si>
    <t>116040001400660</t>
  </si>
  <si>
    <t>爱恋樱草粉枕袋</t>
  </si>
  <si>
    <t>6941668889818</t>
  </si>
  <si>
    <t>116040000620450</t>
  </si>
  <si>
    <t>爱恋樱草粉床笠</t>
  </si>
  <si>
    <t>6941668889801</t>
  </si>
  <si>
    <t>116040000800430</t>
  </si>
  <si>
    <t>6941668889795</t>
  </si>
  <si>
    <t>116040000890420</t>
  </si>
  <si>
    <t>6941668889788</t>
  </si>
  <si>
    <t>116041212930150</t>
  </si>
  <si>
    <t>爱恋樱草粉被袋</t>
  </si>
  <si>
    <t>6941668889771</t>
  </si>
  <si>
    <t>116041213220130</t>
  </si>
  <si>
    <t>6941668889764</t>
  </si>
  <si>
    <t>116041213010120</t>
  </si>
  <si>
    <t>6941668889757</t>
  </si>
  <si>
    <t>114021421900150</t>
  </si>
  <si>
    <t>甜梦朵朵</t>
  </si>
  <si>
    <t>6941668889740</t>
  </si>
  <si>
    <t>114021443790320</t>
  </si>
  <si>
    <t>6941668889733</t>
  </si>
  <si>
    <t>114021445440330</t>
  </si>
  <si>
    <t>6941668889726</t>
  </si>
  <si>
    <t>114021445430330</t>
  </si>
  <si>
    <t>开心派对</t>
  </si>
  <si>
    <t>6941668889719</t>
  </si>
  <si>
    <t>114021443780320</t>
  </si>
  <si>
    <t>6941668889702</t>
  </si>
  <si>
    <t>114021421890150</t>
  </si>
  <si>
    <t>6941668889696</t>
  </si>
  <si>
    <t>114021421880150</t>
  </si>
  <si>
    <t>小小莎莉</t>
  </si>
  <si>
    <t>6941668889689</t>
  </si>
  <si>
    <t>114021443770320</t>
  </si>
  <si>
    <t>6941668889672</t>
  </si>
  <si>
    <t>114021445420330</t>
  </si>
  <si>
    <t>6941668889634</t>
  </si>
  <si>
    <t>114021421860150</t>
  </si>
  <si>
    <t>恋恋萌曲</t>
  </si>
  <si>
    <t>6941668889627</t>
  </si>
  <si>
    <t>114021443750320</t>
  </si>
  <si>
    <t>6941668889610</t>
  </si>
  <si>
    <t>114021445400330</t>
  </si>
  <si>
    <t>6941668889603</t>
  </si>
  <si>
    <t>114021445390330</t>
  </si>
  <si>
    <t>萝卜兔兔</t>
  </si>
  <si>
    <t>6941668889597</t>
  </si>
  <si>
    <t>114021443740320</t>
  </si>
  <si>
    <t>6941668889580</t>
  </si>
  <si>
    <t>114021421850150</t>
  </si>
  <si>
    <t>6941668889573</t>
  </si>
  <si>
    <t>114021421840150</t>
  </si>
  <si>
    <t>酸糖熊</t>
  </si>
  <si>
    <t>6941668889566</t>
  </si>
  <si>
    <t>114021443730320</t>
  </si>
  <si>
    <t>6941668889559</t>
  </si>
  <si>
    <t>114021445380330</t>
  </si>
  <si>
    <t>6941668889511</t>
  </si>
  <si>
    <t>114021421820150</t>
  </si>
  <si>
    <t>暖暖动物园</t>
  </si>
  <si>
    <t>6941668889504</t>
  </si>
  <si>
    <t>114021445360330</t>
  </si>
  <si>
    <t>6941668889498</t>
  </si>
  <si>
    <t>114021443710320</t>
  </si>
  <si>
    <t>6941668889467</t>
  </si>
  <si>
    <t>114021445330330</t>
  </si>
  <si>
    <t>心愿点点</t>
  </si>
  <si>
    <t>6941668889450</t>
  </si>
  <si>
    <t>114021443700320</t>
  </si>
  <si>
    <t>6941668889429</t>
  </si>
  <si>
    <t>114021445310330</t>
  </si>
  <si>
    <t>百子纳福</t>
  </si>
  <si>
    <t>6941668889412</t>
  </si>
  <si>
    <t>114021443680320</t>
  </si>
  <si>
    <t>6941668889405</t>
  </si>
  <si>
    <t>114021315570520</t>
  </si>
  <si>
    <t>6941668889399</t>
  </si>
  <si>
    <t>114021445300330</t>
  </si>
  <si>
    <t>龙凤和鸣</t>
  </si>
  <si>
    <t>6941668889382</t>
  </si>
  <si>
    <t>114021443670320</t>
  </si>
  <si>
    <t>6941668889375</t>
  </si>
  <si>
    <t>114021315560520</t>
  </si>
  <si>
    <t>6941668889368</t>
  </si>
  <si>
    <t>114021445290330</t>
  </si>
  <si>
    <t>龙跃凤鸣</t>
  </si>
  <si>
    <t>6941668889351</t>
  </si>
  <si>
    <t>114021443660320</t>
  </si>
  <si>
    <t>6941668889344</t>
  </si>
  <si>
    <t>114021315550520</t>
  </si>
  <si>
    <t>6941668889221</t>
  </si>
  <si>
    <t>116040000610450</t>
  </si>
  <si>
    <t>轻氧牛油果床笠</t>
  </si>
  <si>
    <t>6941668889214</t>
  </si>
  <si>
    <t>116040000790430</t>
  </si>
  <si>
    <t>6941668889207</t>
  </si>
  <si>
    <t>116040000860420</t>
  </si>
  <si>
    <t>6941668889191</t>
  </si>
  <si>
    <t>116040000600450</t>
  </si>
  <si>
    <t>橘色晨光床笠</t>
  </si>
  <si>
    <t>6941668889184</t>
  </si>
  <si>
    <t>116040000780430</t>
  </si>
  <si>
    <t>6941668889177</t>
  </si>
  <si>
    <t>116040000850420</t>
  </si>
  <si>
    <t>6941668889160</t>
  </si>
  <si>
    <t>116040000590450</t>
  </si>
  <si>
    <t>甜草莓床笠</t>
  </si>
  <si>
    <t>6941668889153</t>
  </si>
  <si>
    <t>116040000770430</t>
  </si>
  <si>
    <t>6941668889146</t>
  </si>
  <si>
    <t>116040000840420</t>
  </si>
  <si>
    <t>6941668889092</t>
  </si>
  <si>
    <t>116041213180130</t>
  </si>
  <si>
    <t>深空雀尾蓝被袋</t>
  </si>
  <si>
    <t>6941668889085</t>
  </si>
  <si>
    <t>116041212970120</t>
  </si>
  <si>
    <t>6941668889078</t>
  </si>
  <si>
    <t>116040000750430</t>
  </si>
  <si>
    <t>深空雀尾蓝床笠</t>
  </si>
  <si>
    <t>6941668889061</t>
  </si>
  <si>
    <t>116040000820420</t>
  </si>
  <si>
    <t>6941668889054</t>
  </si>
  <si>
    <t>116041213170130</t>
  </si>
  <si>
    <t>雲雾松针绿被袋</t>
  </si>
  <si>
    <t>6941668889047</t>
  </si>
  <si>
    <t>116041212960120</t>
  </si>
  <si>
    <t>6941668889030</t>
  </si>
  <si>
    <t>116040000740430</t>
  </si>
  <si>
    <t>雲雾松针绿床笠</t>
  </si>
  <si>
    <t>6941668889023</t>
  </si>
  <si>
    <t>116040000810420</t>
  </si>
  <si>
    <t>6941668888774</t>
  </si>
  <si>
    <t>116041212880150</t>
  </si>
  <si>
    <t>午夜深空灰被袋</t>
  </si>
  <si>
    <t>6941668888767</t>
  </si>
  <si>
    <t>116041213120130</t>
  </si>
  <si>
    <t>6941668888750</t>
  </si>
  <si>
    <t>116041212910120</t>
  </si>
  <si>
    <t>6941668888743</t>
  </si>
  <si>
    <t>116040000540450</t>
  </si>
  <si>
    <t>午夜深空灰床笠</t>
  </si>
  <si>
    <t>6941668888736</t>
  </si>
  <si>
    <t>116040000690430</t>
  </si>
  <si>
    <t>6941668888729</t>
  </si>
  <si>
    <t>116040000760420</t>
  </si>
  <si>
    <t>6941668888705</t>
  </si>
  <si>
    <t>116040001360660</t>
  </si>
  <si>
    <t>深空雀尾蓝枕袋</t>
  </si>
  <si>
    <t>6941668888699</t>
  </si>
  <si>
    <t>116040001350660</t>
  </si>
  <si>
    <t>雲雾松针绿枕袋</t>
  </si>
  <si>
    <t>6941668888644</t>
  </si>
  <si>
    <t>116040001300660</t>
  </si>
  <si>
    <t>午夜深空灰枕袋</t>
  </si>
  <si>
    <t>6941668887760</t>
  </si>
  <si>
    <t>115011323850350</t>
  </si>
  <si>
    <t>凯蒂立体95白鹅绒被（白）</t>
  </si>
  <si>
    <t>6941668887753</t>
  </si>
  <si>
    <t>115011325780330</t>
  </si>
  <si>
    <t>6941668887746</t>
  </si>
  <si>
    <t>115011325660320</t>
  </si>
  <si>
    <t>6941668887678</t>
  </si>
  <si>
    <t>115011323820350</t>
  </si>
  <si>
    <t>维克多俄罗斯95白鹅绒被</t>
  </si>
  <si>
    <t>6941668887654</t>
  </si>
  <si>
    <t>115011325750330</t>
  </si>
  <si>
    <t>6941668887616</t>
  </si>
  <si>
    <t>115011325630320</t>
  </si>
  <si>
    <t>6941668887609</t>
  </si>
  <si>
    <t>115011323810350</t>
  </si>
  <si>
    <t>凯蒂扭花95白鹅绒被</t>
  </si>
  <si>
    <t>6941668887593</t>
  </si>
  <si>
    <t>115011325740330</t>
  </si>
  <si>
    <t>6941668887586</t>
  </si>
  <si>
    <t>115011325620320</t>
  </si>
  <si>
    <t>6941668887357</t>
  </si>
  <si>
    <t>115011327530150</t>
  </si>
  <si>
    <t>多彩水洗立高冬被（霜月白）</t>
  </si>
  <si>
    <t>6941668887333</t>
  </si>
  <si>
    <t>115011328920130</t>
  </si>
  <si>
    <t>6941668887319</t>
  </si>
  <si>
    <t>115011327760120</t>
  </si>
  <si>
    <t>6941668887173</t>
  </si>
  <si>
    <t>115011327520150</t>
  </si>
  <si>
    <t>多彩水洗立高春秋被（霜月白）</t>
  </si>
  <si>
    <t>6941668887166</t>
  </si>
  <si>
    <t>115011328910130</t>
  </si>
  <si>
    <t>6941668887159</t>
  </si>
  <si>
    <t>115011327750120</t>
  </si>
  <si>
    <t>6941668887135</t>
  </si>
  <si>
    <t>114021421750150</t>
  </si>
  <si>
    <t>清新花园</t>
  </si>
  <si>
    <t>6941668887128</t>
  </si>
  <si>
    <t>114021443390320</t>
  </si>
  <si>
    <t>6941668887111</t>
  </si>
  <si>
    <t>114021445020330</t>
  </si>
  <si>
    <t>6941668887104</t>
  </si>
  <si>
    <t>114021445010330</t>
  </si>
  <si>
    <t>暖暖花香</t>
  </si>
  <si>
    <t>6941668887098</t>
  </si>
  <si>
    <t>114021443380320</t>
  </si>
  <si>
    <t>6941668887081</t>
  </si>
  <si>
    <t>114021421740150</t>
  </si>
  <si>
    <t>6941668887074</t>
  </si>
  <si>
    <t>114021421730150</t>
  </si>
  <si>
    <t>绿格拾光</t>
  </si>
  <si>
    <t>6941668887067</t>
  </si>
  <si>
    <t>114021443370320</t>
  </si>
  <si>
    <t>6941668887050</t>
  </si>
  <si>
    <t>114021445000330</t>
  </si>
  <si>
    <t>6941668887043</t>
  </si>
  <si>
    <t>114021444990330</t>
  </si>
  <si>
    <t>粉格拾光</t>
  </si>
  <si>
    <t>6941668887036</t>
  </si>
  <si>
    <t>114021443360320</t>
  </si>
  <si>
    <t>6941668887029</t>
  </si>
  <si>
    <t>114021421720150</t>
  </si>
  <si>
    <t>6941668887012</t>
  </si>
  <si>
    <t>115011328310120</t>
  </si>
  <si>
    <t>6941668887005</t>
  </si>
  <si>
    <t>115011327930150</t>
  </si>
  <si>
    <t>6941668886992</t>
  </si>
  <si>
    <t>114021421710150</t>
  </si>
  <si>
    <t>浅浅小苍兰</t>
  </si>
  <si>
    <t>6941668886985</t>
  </si>
  <si>
    <t>115011327920150</t>
  </si>
  <si>
    <t>暖柔抗菌七孔春秋被（梨花白）</t>
  </si>
  <si>
    <t>6941668886947</t>
  </si>
  <si>
    <t>115011329510130</t>
  </si>
  <si>
    <t>6941668886930</t>
  </si>
  <si>
    <t>114021443350320</t>
  </si>
  <si>
    <t>6941668886909</t>
  </si>
  <si>
    <t>114021444980330</t>
  </si>
  <si>
    <t>6941668886879</t>
  </si>
  <si>
    <t>115011328300120</t>
  </si>
  <si>
    <t>6941668882543</t>
  </si>
  <si>
    <t>114021444020330</t>
  </si>
  <si>
    <t>微风</t>
  </si>
  <si>
    <t>6941668882536</t>
  </si>
  <si>
    <t>114021442390320</t>
  </si>
  <si>
    <t>6941668882529</t>
  </si>
  <si>
    <t>114021421490150</t>
  </si>
  <si>
    <t>6941668882451</t>
  </si>
  <si>
    <t>114021421460150</t>
  </si>
  <si>
    <t>清浅</t>
  </si>
  <si>
    <t>6941668882444</t>
  </si>
  <si>
    <t>114021442360320</t>
  </si>
  <si>
    <t>6941668882437</t>
  </si>
  <si>
    <t>114021443990330</t>
  </si>
  <si>
    <t>6941668882420</t>
  </si>
  <si>
    <t>114021443980330</t>
  </si>
  <si>
    <t>暖晴</t>
  </si>
  <si>
    <t>6941668882413</t>
  </si>
  <si>
    <t>114021442350320</t>
  </si>
  <si>
    <t>6941668882406</t>
  </si>
  <si>
    <t>114021421450150</t>
  </si>
  <si>
    <t>6941668882390</t>
  </si>
  <si>
    <t>114021421440150</t>
  </si>
  <si>
    <t>叶青</t>
  </si>
  <si>
    <t>6941668882383</t>
  </si>
  <si>
    <t>114021443970330</t>
  </si>
  <si>
    <t>6941668882376</t>
  </si>
  <si>
    <t>114021442340320</t>
  </si>
  <si>
    <t>6941668882369</t>
  </si>
  <si>
    <t>116020000550860</t>
  </si>
  <si>
    <t>波尔多竹炭抗菌立体床垫</t>
  </si>
  <si>
    <t>6941668882352</t>
  </si>
  <si>
    <t>116021341000850</t>
  </si>
  <si>
    <t>6941668882345</t>
  </si>
  <si>
    <t>116021341170830</t>
  </si>
  <si>
    <t>6941668882338</t>
  </si>
  <si>
    <t>116021341140820</t>
  </si>
  <si>
    <t>6941668882321</t>
  </si>
  <si>
    <t>116020000540860</t>
  </si>
  <si>
    <t>静谧时光四季垫</t>
  </si>
  <si>
    <t>6941668882314</t>
  </si>
  <si>
    <t>116021340990850</t>
  </si>
  <si>
    <t>6941668882307</t>
  </si>
  <si>
    <t>116021341160830</t>
  </si>
  <si>
    <t>6941668882291</t>
  </si>
  <si>
    <t>116021341130820</t>
  </si>
  <si>
    <t>6941668882284</t>
  </si>
  <si>
    <t>116021340980850</t>
  </si>
  <si>
    <t>森漫笠围保护垫</t>
  </si>
  <si>
    <t>6941668882277</t>
  </si>
  <si>
    <t>116021341150830</t>
  </si>
  <si>
    <t>6941668882260</t>
  </si>
  <si>
    <t>116021341120820</t>
  </si>
  <si>
    <t>6941668882246</t>
  </si>
  <si>
    <t>115020000850660</t>
  </si>
  <si>
    <t>日式京彩高分子护颈枕</t>
  </si>
  <si>
    <t>6941668882239</t>
  </si>
  <si>
    <t>115020000420460</t>
  </si>
  <si>
    <t>晚安全棉抗菌防螨枕</t>
  </si>
  <si>
    <t>6941668882222</t>
  </si>
  <si>
    <t>115011327510150</t>
  </si>
  <si>
    <t>梵尼亚大豆纤维冬被（珠白）</t>
  </si>
  <si>
    <t>6941668882215</t>
  </si>
  <si>
    <t>115011327500150</t>
  </si>
  <si>
    <t>梵尼亚大豆纤维春秋被（珠白）</t>
  </si>
  <si>
    <t>6941668882208</t>
  </si>
  <si>
    <t>115011327490150</t>
  </si>
  <si>
    <t>梵尼亚大豆纤维冬被(米杏）</t>
  </si>
  <si>
    <t>6941668882192</t>
  </si>
  <si>
    <t>115011327480150</t>
  </si>
  <si>
    <t>梵尼亚大豆纤维春秋被(米杏）</t>
  </si>
  <si>
    <t>6941668882185</t>
  </si>
  <si>
    <t>115011328900130</t>
  </si>
  <si>
    <t>6941668882178</t>
  </si>
  <si>
    <t>115011328890130</t>
  </si>
  <si>
    <t>6941668882161</t>
  </si>
  <si>
    <t>115011328880130</t>
  </si>
  <si>
    <t>6941668882154</t>
  </si>
  <si>
    <t>115011328870130</t>
  </si>
  <si>
    <t>6941668882147</t>
  </si>
  <si>
    <t>115011327740120</t>
  </si>
  <si>
    <t>6941668882130</t>
  </si>
  <si>
    <t>115011327720120</t>
  </si>
  <si>
    <t>6941668882123</t>
  </si>
  <si>
    <t>115011327710120</t>
  </si>
  <si>
    <t>6941668882116</t>
  </si>
  <si>
    <t>115011327700120</t>
  </si>
  <si>
    <t>6941668880938</t>
  </si>
  <si>
    <t>116020000530860</t>
  </si>
  <si>
    <t>泰勒乳胶复合抗菌床垫</t>
  </si>
  <si>
    <t>6941668880921</t>
  </si>
  <si>
    <t>116021340950850</t>
  </si>
  <si>
    <t>6941668880884</t>
  </si>
  <si>
    <t>116021341100830</t>
  </si>
  <si>
    <t>6941668880877</t>
  </si>
  <si>
    <t>116021341070820</t>
  </si>
  <si>
    <t>6941668878591</t>
  </si>
  <si>
    <t>114021443420330</t>
  </si>
  <si>
    <t>小可爱们</t>
  </si>
  <si>
    <t>6941668878584</t>
  </si>
  <si>
    <t>114021441750320</t>
  </si>
  <si>
    <t>6941668878577</t>
  </si>
  <si>
    <t>114021421330150</t>
  </si>
  <si>
    <t>6941668878560</t>
  </si>
  <si>
    <t>114021421320150</t>
  </si>
  <si>
    <t>小柴柴</t>
  </si>
  <si>
    <t>6941668878553</t>
  </si>
  <si>
    <t>114021443410330</t>
  </si>
  <si>
    <t>6941668878546</t>
  </si>
  <si>
    <t>114021441740320</t>
  </si>
  <si>
    <t>6941668878423</t>
  </si>
  <si>
    <t>114021421290150</t>
  </si>
  <si>
    <t>小小霸王</t>
  </si>
  <si>
    <t>6941668878416</t>
  </si>
  <si>
    <t>114021441710320</t>
  </si>
  <si>
    <t>6941668878409</t>
  </si>
  <si>
    <t>114021443380330</t>
  </si>
  <si>
    <t>6941668878393</t>
  </si>
  <si>
    <t>114021443370330</t>
  </si>
  <si>
    <t>都市交通</t>
  </si>
  <si>
    <t>6941668878386</t>
  </si>
  <si>
    <t>114021441700320</t>
  </si>
  <si>
    <t>6941668878379</t>
  </si>
  <si>
    <t>114021421280150</t>
  </si>
  <si>
    <t>6941668878362</t>
  </si>
  <si>
    <t>114021421270150</t>
  </si>
  <si>
    <t>玩趣工程</t>
  </si>
  <si>
    <t>6941668878355</t>
  </si>
  <si>
    <t>114021443360330</t>
  </si>
  <si>
    <t>6941668878348</t>
  </si>
  <si>
    <t>114021441690320</t>
  </si>
  <si>
    <t>6941668877259</t>
  </si>
  <si>
    <t>114021443130330</t>
  </si>
  <si>
    <t>晴语花香</t>
  </si>
  <si>
    <t>6941668876825</t>
  </si>
  <si>
    <t>114021443090330</t>
  </si>
  <si>
    <t>林语DZ</t>
  </si>
  <si>
    <t>6941668876818</t>
  </si>
  <si>
    <t>114021441390320</t>
  </si>
  <si>
    <t>6941668875828</t>
  </si>
  <si>
    <t>114021421080150</t>
  </si>
  <si>
    <t>雾色烟波灰</t>
  </si>
  <si>
    <t>6941668875811</t>
  </si>
  <si>
    <t>114021442930330</t>
  </si>
  <si>
    <t>6941668875804</t>
  </si>
  <si>
    <t>114021441230320</t>
  </si>
  <si>
    <t>6941668875798</t>
  </si>
  <si>
    <t>114021421070150</t>
  </si>
  <si>
    <t>蔷薇沙粉</t>
  </si>
  <si>
    <t>6941668875781</t>
  </si>
  <si>
    <t>114021442920330</t>
  </si>
  <si>
    <t>6941668875774</t>
  </si>
  <si>
    <t>114021441220320</t>
  </si>
  <si>
    <t>6941668875767</t>
  </si>
  <si>
    <t>114021421060150</t>
  </si>
  <si>
    <t>夏至粉沫蓝</t>
  </si>
  <si>
    <t>6941668875750</t>
  </si>
  <si>
    <t>114021442910330</t>
  </si>
  <si>
    <t>6941668875743</t>
  </si>
  <si>
    <t>114021441210320</t>
  </si>
  <si>
    <t>6941668874531</t>
  </si>
  <si>
    <t>116011386670120</t>
  </si>
  <si>
    <t>牛皮席-奢享牛皮席兰（单席）</t>
  </si>
  <si>
    <t>6941668874524</t>
  </si>
  <si>
    <t>116011386660120</t>
  </si>
  <si>
    <t>牛皮席-奢享牛皮席(红)（单席）</t>
  </si>
  <si>
    <t>6941668874012</t>
  </si>
  <si>
    <t>116011360530220</t>
  </si>
  <si>
    <t>清新格调（绿）DZ</t>
  </si>
  <si>
    <t>6941668874005</t>
  </si>
  <si>
    <t>116011360560230</t>
  </si>
  <si>
    <t>6941668873992</t>
  </si>
  <si>
    <t>116011360520220</t>
  </si>
  <si>
    <t>6941668873985</t>
  </si>
  <si>
    <t>116011360550230</t>
  </si>
  <si>
    <t>清新格调（黄）DZ</t>
  </si>
  <si>
    <t>6941668873978</t>
  </si>
  <si>
    <t>116011360510220</t>
  </si>
  <si>
    <t>6941668873961</t>
  </si>
  <si>
    <t>116011360540230</t>
  </si>
  <si>
    <t>6941668873619</t>
  </si>
  <si>
    <t>114021421010150</t>
  </si>
  <si>
    <t>花间仙子</t>
  </si>
  <si>
    <t>6941668873602</t>
  </si>
  <si>
    <t>114021442600330</t>
  </si>
  <si>
    <t>6941668873572</t>
  </si>
  <si>
    <t>114021440900320</t>
  </si>
  <si>
    <t>6941668873558</t>
  </si>
  <si>
    <t>116011329820450</t>
  </si>
  <si>
    <t>想往夏薄被</t>
  </si>
  <si>
    <t>6941668873541</t>
  </si>
  <si>
    <t>116011330770430</t>
  </si>
  <si>
    <t>6941668873534</t>
  </si>
  <si>
    <t>116011328320420</t>
  </si>
  <si>
    <t>6941668873497</t>
  </si>
  <si>
    <t>115011325470320</t>
  </si>
  <si>
    <t>舒适极暖加厚冬被</t>
  </si>
  <si>
    <t>6941668873480</t>
  </si>
  <si>
    <t>115011325560330</t>
  </si>
  <si>
    <t>6941668873350</t>
  </si>
  <si>
    <t>114021420980150</t>
  </si>
  <si>
    <t>星野</t>
  </si>
  <si>
    <t>6941668873343</t>
  </si>
  <si>
    <t>114021442570330</t>
  </si>
  <si>
    <t>6941668873336</t>
  </si>
  <si>
    <t>114021440870320</t>
  </si>
  <si>
    <t>6941668873305</t>
  </si>
  <si>
    <t>116011330750430</t>
  </si>
  <si>
    <t>沁爽凉感夏薄被-夏云灰</t>
  </si>
  <si>
    <t>6941668873299</t>
  </si>
  <si>
    <t>116011328300420</t>
  </si>
  <si>
    <t>6941668873282</t>
  </si>
  <si>
    <t>116011330740430</t>
  </si>
  <si>
    <t>沁爽凉感夏薄被-寒露蓝</t>
  </si>
  <si>
    <t>6941668873268</t>
  </si>
  <si>
    <t>116011328290420</t>
  </si>
  <si>
    <t>6941668873176</t>
  </si>
  <si>
    <t>115020002080560</t>
  </si>
  <si>
    <t>安怡决明子荞麦抗菌枕</t>
  </si>
  <si>
    <t>6941668873114</t>
  </si>
  <si>
    <t>116011386150130</t>
  </si>
  <si>
    <t>暖暖西柚</t>
  </si>
  <si>
    <t>6941668873107</t>
  </si>
  <si>
    <t>116011386610120</t>
  </si>
  <si>
    <t>6941668872865</t>
  </si>
  <si>
    <t>114021442520330</t>
  </si>
  <si>
    <t>恋恋初桃</t>
  </si>
  <si>
    <t>6941668872858</t>
  </si>
  <si>
    <t>114021440820320</t>
  </si>
  <si>
    <t>6941668872841</t>
  </si>
  <si>
    <t>114021420960150</t>
  </si>
  <si>
    <t>6941668872834</t>
  </si>
  <si>
    <t>114021420950150</t>
  </si>
  <si>
    <t>馥郁枇杷</t>
  </si>
  <si>
    <t>6941668872810</t>
  </si>
  <si>
    <t>114021440810320</t>
  </si>
  <si>
    <t>6941668872803</t>
  </si>
  <si>
    <t>114021442510330</t>
  </si>
  <si>
    <t>6941668872797</t>
  </si>
  <si>
    <t>114021442500330</t>
  </si>
  <si>
    <t>暖意蜜橙</t>
  </si>
  <si>
    <t>6941668872780</t>
  </si>
  <si>
    <t>114021440800320</t>
  </si>
  <si>
    <t>6941668872773</t>
  </si>
  <si>
    <t>114021420940150</t>
  </si>
  <si>
    <t>6941668872766</t>
  </si>
  <si>
    <t>114021420930150</t>
  </si>
  <si>
    <t>樱斐梦语</t>
  </si>
  <si>
    <t>6941668872759</t>
  </si>
  <si>
    <t>114021440790320</t>
  </si>
  <si>
    <t>6941668872742</t>
  </si>
  <si>
    <t>114021442490330</t>
  </si>
  <si>
    <t>6941668872735</t>
  </si>
  <si>
    <t>114021442480330</t>
  </si>
  <si>
    <t>橘子熊</t>
  </si>
  <si>
    <t>6941668872728</t>
  </si>
  <si>
    <t>114021440780320</t>
  </si>
  <si>
    <t>6941668872711</t>
  </si>
  <si>
    <t>114021420920150</t>
  </si>
  <si>
    <t>6941668872704</t>
  </si>
  <si>
    <t>114021420910150</t>
  </si>
  <si>
    <t>草莓兔兔</t>
  </si>
  <si>
    <t>6941668872681</t>
  </si>
  <si>
    <t>114021442470330</t>
  </si>
  <si>
    <t>6941668872667</t>
  </si>
  <si>
    <t>114021440770320</t>
  </si>
  <si>
    <t>6941668871820</t>
  </si>
  <si>
    <t>114021442270330</t>
  </si>
  <si>
    <t>午后枇杷</t>
  </si>
  <si>
    <t>6941668871813</t>
  </si>
  <si>
    <t>114021440570320</t>
  </si>
  <si>
    <t>6941668871806</t>
  </si>
  <si>
    <t>114021420880150</t>
  </si>
  <si>
    <t>6941668871790</t>
  </si>
  <si>
    <t>114021420870150</t>
  </si>
  <si>
    <t>觅心菠萝</t>
  </si>
  <si>
    <t>6941668871783</t>
  </si>
  <si>
    <t>114021440560320</t>
  </si>
  <si>
    <t>6941668871776</t>
  </si>
  <si>
    <t>114021442260330</t>
  </si>
  <si>
    <t>6941668871769</t>
  </si>
  <si>
    <t>114021442250330</t>
  </si>
  <si>
    <t>觅桃日记</t>
  </si>
  <si>
    <t>6941668871752</t>
  </si>
  <si>
    <t>114021440550320</t>
  </si>
  <si>
    <t>6941668871745</t>
  </si>
  <si>
    <t>114021420860150</t>
  </si>
  <si>
    <t>6941668871325</t>
  </si>
  <si>
    <t>116011330570430</t>
  </si>
  <si>
    <t>简悠</t>
  </si>
  <si>
    <t>6941668871301</t>
  </si>
  <si>
    <t>115020002060560</t>
  </si>
  <si>
    <t>泰普勒乳胶抗菌经典枕</t>
  </si>
  <si>
    <t>6941668871158</t>
  </si>
  <si>
    <t>116011330560430</t>
  </si>
  <si>
    <t>6941668871028</t>
  </si>
  <si>
    <t>114021420790150</t>
  </si>
  <si>
    <t>加油鸭</t>
  </si>
  <si>
    <t>6941668871011</t>
  </si>
  <si>
    <t>114021442120330</t>
  </si>
  <si>
    <t>6941668871004</t>
  </si>
  <si>
    <t>114020004090390</t>
  </si>
  <si>
    <t>6941668870991</t>
  </si>
  <si>
    <t>114021440430320</t>
  </si>
  <si>
    <t>6941668870892</t>
  </si>
  <si>
    <t>116040001130660</t>
  </si>
  <si>
    <t>萌萌恋曲枕袋</t>
  </si>
  <si>
    <t>6941668870885</t>
  </si>
  <si>
    <t>116040001120660</t>
  </si>
  <si>
    <t>花愿枕袋</t>
  </si>
  <si>
    <t>6941668870878</t>
  </si>
  <si>
    <t>116040001110660</t>
  </si>
  <si>
    <t>挪威幻境枕袋</t>
  </si>
  <si>
    <t>6941668870540</t>
  </si>
  <si>
    <t>116040001080660</t>
  </si>
  <si>
    <t>蔷薇沙粉枕袋</t>
  </si>
  <si>
    <t>6941668870533</t>
  </si>
  <si>
    <t>116041212840120</t>
  </si>
  <si>
    <t>蔷薇沙粉被袋</t>
  </si>
  <si>
    <t>6941668870526</t>
  </si>
  <si>
    <t>116041213030130</t>
  </si>
  <si>
    <t>6941668870519</t>
  </si>
  <si>
    <t>116041212810150</t>
  </si>
  <si>
    <t>6941668870502</t>
  </si>
  <si>
    <t>116041212870320</t>
  </si>
  <si>
    <t>蔷薇沙粉床单</t>
  </si>
  <si>
    <t>6941668870496</t>
  </si>
  <si>
    <t>116041212940330</t>
  </si>
  <si>
    <t>6941668870489</t>
  </si>
  <si>
    <t>116040000710350</t>
  </si>
  <si>
    <t>6941668870472</t>
  </si>
  <si>
    <t>116040000120360</t>
  </si>
  <si>
    <t>6941668870465</t>
  </si>
  <si>
    <t>116040000640420</t>
  </si>
  <si>
    <t>蔷薇沙粉床笠</t>
  </si>
  <si>
    <t>6941668870458</t>
  </si>
  <si>
    <t>116040000630430</t>
  </si>
  <si>
    <t>6941668870441</t>
  </si>
  <si>
    <t>116040000490450</t>
  </si>
  <si>
    <t>6941668870434</t>
  </si>
  <si>
    <t>116040000480450</t>
  </si>
  <si>
    <t>晨雾清水绿床笠</t>
  </si>
  <si>
    <t>6941668870427</t>
  </si>
  <si>
    <t>116040001070660</t>
  </si>
  <si>
    <t>晨雾清水绿枕袋</t>
  </si>
  <si>
    <t>6941668870410</t>
  </si>
  <si>
    <t>116040000110360</t>
  </si>
  <si>
    <t>晨雾清水绿床单</t>
  </si>
  <si>
    <t>6941668870403</t>
  </si>
  <si>
    <t>116041212930330</t>
  </si>
  <si>
    <t>6941668870397</t>
  </si>
  <si>
    <t>116041212860320</t>
  </si>
  <si>
    <t>6941668870380</t>
  </si>
  <si>
    <t>116040000700350</t>
  </si>
  <si>
    <t>6941668870373</t>
  </si>
  <si>
    <t>116040000620430</t>
  </si>
  <si>
    <t>6941668870366</t>
  </si>
  <si>
    <t>116040000630420</t>
  </si>
  <si>
    <t>6941668870359</t>
  </si>
  <si>
    <t>116041212800150</t>
  </si>
  <si>
    <t>晨雾清水绿被袋</t>
  </si>
  <si>
    <t>6941668870342</t>
  </si>
  <si>
    <t>116041213020130</t>
  </si>
  <si>
    <t>6941668870335</t>
  </si>
  <si>
    <t>116041212830120</t>
  </si>
  <si>
    <t>6941668869728</t>
  </si>
  <si>
    <t>116011329550450</t>
  </si>
  <si>
    <t>浅忆茱萸粉夏薄被</t>
  </si>
  <si>
    <t>6941668869711</t>
  </si>
  <si>
    <t>116011330510430</t>
  </si>
  <si>
    <t>6941668869704</t>
  </si>
  <si>
    <t>116011328110420</t>
  </si>
  <si>
    <t>6941668869698</t>
  </si>
  <si>
    <t>116011329540450</t>
  </si>
  <si>
    <t>浅忆雾霾蓝夏薄被</t>
  </si>
  <si>
    <t>6941668869681</t>
  </si>
  <si>
    <t>116011330500430</t>
  </si>
  <si>
    <t>6941668869674</t>
  </si>
  <si>
    <t>116011328100420</t>
  </si>
  <si>
    <t>6941668868820</t>
  </si>
  <si>
    <t>114021423870430</t>
  </si>
  <si>
    <t>浅忆茱萸粉</t>
  </si>
  <si>
    <t>6941668868813</t>
  </si>
  <si>
    <t>114021441830330</t>
  </si>
  <si>
    <t>6941668868806</t>
  </si>
  <si>
    <t>114021440190320</t>
  </si>
  <si>
    <t>6941668868790</t>
  </si>
  <si>
    <t>114021423660420</t>
  </si>
  <si>
    <t>6941668868783</t>
  </si>
  <si>
    <t>114021420650150</t>
  </si>
  <si>
    <t>6941668868776</t>
  </si>
  <si>
    <t>114021416690250</t>
  </si>
  <si>
    <t>6941668868738</t>
  </si>
  <si>
    <t>114021416680250</t>
  </si>
  <si>
    <t>浅忆雾霾蓝</t>
  </si>
  <si>
    <t>6941668868721</t>
  </si>
  <si>
    <t>114021420640150</t>
  </si>
  <si>
    <t>6941668868714</t>
  </si>
  <si>
    <t>114021441820330</t>
  </si>
  <si>
    <t>6941668868707</t>
  </si>
  <si>
    <t>114021423860430</t>
  </si>
  <si>
    <t>6941668868691</t>
  </si>
  <si>
    <t>114021423650420</t>
  </si>
  <si>
    <t>6941668868684</t>
  </si>
  <si>
    <t>114021440180320</t>
  </si>
  <si>
    <t>6941668868394</t>
  </si>
  <si>
    <t>116011329330450</t>
  </si>
  <si>
    <t>静夜曲</t>
  </si>
  <si>
    <t>6941668868387</t>
  </si>
  <si>
    <t>116011330310430</t>
  </si>
  <si>
    <t>6941668868172</t>
  </si>
  <si>
    <t>116011330200430</t>
  </si>
  <si>
    <t>青青子衿</t>
  </si>
  <si>
    <t>6941668868127</t>
  </si>
  <si>
    <t>114021420630150</t>
  </si>
  <si>
    <t>汪汪冒险队</t>
  </si>
  <si>
    <t>6941668868103</t>
  </si>
  <si>
    <t>114021441810330</t>
  </si>
  <si>
    <t>6941668868097</t>
  </si>
  <si>
    <t>114021440170320</t>
  </si>
  <si>
    <t>6941668864815</t>
  </si>
  <si>
    <t>114021416610250</t>
  </si>
  <si>
    <t>浅忆向阳黄</t>
  </si>
  <si>
    <t>6941668864808</t>
  </si>
  <si>
    <t>114021423800430</t>
  </si>
  <si>
    <t>6941668864792</t>
  </si>
  <si>
    <t>114021423590420</t>
  </si>
  <si>
    <t>6941668864785</t>
  </si>
  <si>
    <t>114021416600250</t>
  </si>
  <si>
    <t>浅忆冰霜绿</t>
  </si>
  <si>
    <t>6941668864778</t>
  </si>
  <si>
    <t>114021423790430</t>
  </si>
  <si>
    <t>6941668864761</t>
  </si>
  <si>
    <t>114021423580420</t>
  </si>
  <si>
    <t>6941668864754</t>
  </si>
  <si>
    <t>114021420600150</t>
  </si>
  <si>
    <t>星辰初遇</t>
  </si>
  <si>
    <t>6941668864747</t>
  </si>
  <si>
    <t>114021441740330</t>
  </si>
  <si>
    <t>6941668864730</t>
  </si>
  <si>
    <t>114021440060320</t>
  </si>
  <si>
    <t>6941668864693</t>
  </si>
  <si>
    <t>116040000150760</t>
  </si>
  <si>
    <t>小猪佩奇之甜品假日枕袋II</t>
  </si>
  <si>
    <t>6941668864648</t>
  </si>
  <si>
    <t>116040000170760</t>
  </si>
  <si>
    <t>晚安佩奇枕袋</t>
  </si>
  <si>
    <t>6941668864631</t>
  </si>
  <si>
    <t>116040000460450</t>
  </si>
  <si>
    <t>小猪佩奇之甜品假日床笠</t>
  </si>
  <si>
    <t>6941668864617</t>
  </si>
  <si>
    <t>116040000600430</t>
  </si>
  <si>
    <t>6941668864600</t>
  </si>
  <si>
    <t>116040000600420</t>
  </si>
  <si>
    <t>6941668864204</t>
  </si>
  <si>
    <t>115020000100360</t>
  </si>
  <si>
    <t>双感乳胶按摩枕</t>
  </si>
  <si>
    <t>6941668863559</t>
  </si>
  <si>
    <t>115020000090360</t>
  </si>
  <si>
    <t>凉感乳胶护颈枕DZ</t>
  </si>
  <si>
    <t>6941668863542</t>
  </si>
  <si>
    <t>116011329230450</t>
  </si>
  <si>
    <t>6941668863467</t>
  </si>
  <si>
    <t>116011329170450</t>
  </si>
  <si>
    <t>杜邦舒弹棉夏薄被</t>
  </si>
  <si>
    <t>6941668862996</t>
  </si>
  <si>
    <t>116011360330250</t>
  </si>
  <si>
    <t>草莓甜心免安装蚊帐</t>
  </si>
  <si>
    <t>6941668862989</t>
  </si>
  <si>
    <t>116011360480220</t>
  </si>
  <si>
    <t>6941668862972</t>
  </si>
  <si>
    <t>116011360520230</t>
  </si>
  <si>
    <t>6941668862965</t>
  </si>
  <si>
    <t>116011360320250</t>
  </si>
  <si>
    <t>6941668862958</t>
  </si>
  <si>
    <t>116011329810430</t>
  </si>
  <si>
    <t>魔法天使</t>
  </si>
  <si>
    <t>6941668862941</t>
  </si>
  <si>
    <t>116011360510230</t>
  </si>
  <si>
    <t>6941668862934</t>
  </si>
  <si>
    <t>6941668862897</t>
  </si>
  <si>
    <t>116011330150430</t>
  </si>
  <si>
    <t>6941668862880</t>
  </si>
  <si>
    <t>116011327930420</t>
  </si>
  <si>
    <t>6941668862828</t>
  </si>
  <si>
    <t>116021340870850</t>
  </si>
  <si>
    <t>英威达抗菌防螨床笠保护垫（月光白）</t>
  </si>
  <si>
    <t>6941668862811</t>
  </si>
  <si>
    <t>116021341020830</t>
  </si>
  <si>
    <t>6941668862804</t>
  </si>
  <si>
    <t>116021340990820</t>
  </si>
  <si>
    <t>6941668862798</t>
  </si>
  <si>
    <t>116021340860850</t>
  </si>
  <si>
    <t>英威达抗菌防螨床笠保护垫（海贝灰）</t>
  </si>
  <si>
    <t>6941668862781</t>
  </si>
  <si>
    <t>116021341010830</t>
  </si>
  <si>
    <t>6941668862774</t>
  </si>
  <si>
    <t>116021340980820</t>
  </si>
  <si>
    <t>6941668862538</t>
  </si>
  <si>
    <t>115020000740660</t>
  </si>
  <si>
    <t>依沃珑防螨儿童云朵枕</t>
  </si>
  <si>
    <t>115020002000560</t>
  </si>
  <si>
    <t>6941668862392</t>
  </si>
  <si>
    <t>115011323680350</t>
  </si>
  <si>
    <t>南园梦香蚕丝春秋被</t>
  </si>
  <si>
    <t>6941668862378</t>
  </si>
  <si>
    <t>115011325480330</t>
  </si>
  <si>
    <t>6941668862361</t>
  </si>
  <si>
    <t>115011325390320</t>
  </si>
  <si>
    <t>6941668861838</t>
  </si>
  <si>
    <t>116011329060450</t>
  </si>
  <si>
    <t>静谧空间</t>
  </si>
  <si>
    <t>6941668861678</t>
  </si>
  <si>
    <t>116011328980450</t>
  </si>
  <si>
    <t>青叶酱果</t>
  </si>
  <si>
    <t>6941668861661</t>
  </si>
  <si>
    <t>116011330000430</t>
  </si>
  <si>
    <t>6941668861623</t>
  </si>
  <si>
    <t>116011328950450</t>
  </si>
  <si>
    <t>莫颜</t>
  </si>
  <si>
    <t>6941668861616</t>
  </si>
  <si>
    <t>116011329980430</t>
  </si>
  <si>
    <t>6941668861555</t>
  </si>
  <si>
    <t>116011328920450</t>
  </si>
  <si>
    <t>奇想</t>
  </si>
  <si>
    <t>6941668861531</t>
  </si>
  <si>
    <t>116011329940430</t>
  </si>
  <si>
    <t>6941668861494</t>
  </si>
  <si>
    <t>116011327920420</t>
  </si>
  <si>
    <t>浅忆向阳黄夏薄被</t>
  </si>
  <si>
    <t>6941668861487</t>
  </si>
  <si>
    <t>116011329920430</t>
  </si>
  <si>
    <t>6941668861470</t>
  </si>
  <si>
    <t>116011328890450</t>
  </si>
  <si>
    <t>6941668861463</t>
  </si>
  <si>
    <t>116011328880450</t>
  </si>
  <si>
    <t>浅忆冰霜绿夏薄被</t>
  </si>
  <si>
    <t>6941668861456</t>
  </si>
  <si>
    <t>116011329910430</t>
  </si>
  <si>
    <t>6941668861449</t>
  </si>
  <si>
    <t>116011327910420</t>
  </si>
  <si>
    <t>6941668861388</t>
  </si>
  <si>
    <t>116011328870450</t>
  </si>
  <si>
    <t>薄荷音竹水洗蚕丝夏薄被</t>
  </si>
  <si>
    <t>6941668861371</t>
  </si>
  <si>
    <t>116011329900430</t>
  </si>
  <si>
    <t>6941668861364</t>
  </si>
  <si>
    <t>116011327900420</t>
  </si>
  <si>
    <t>6941668861265</t>
  </si>
  <si>
    <t>116011329860430</t>
  </si>
  <si>
    <t>伊梦</t>
  </si>
  <si>
    <t>6941668861258</t>
  </si>
  <si>
    <t>116011327880420</t>
  </si>
  <si>
    <t>6941668861203</t>
  </si>
  <si>
    <t>116011327850420</t>
  </si>
  <si>
    <t>威尔曼</t>
  </si>
  <si>
    <t>6941668861197</t>
  </si>
  <si>
    <t>116011329830430</t>
  </si>
  <si>
    <t>6941668861180</t>
  </si>
  <si>
    <t>116011328850450</t>
  </si>
  <si>
    <t>牛油果派对</t>
  </si>
  <si>
    <t>6941668861173</t>
  </si>
  <si>
    <t>116011329820430</t>
  </si>
  <si>
    <t>6941668861166</t>
  </si>
  <si>
    <t>116011328840450</t>
  </si>
  <si>
    <t>6941668861159</t>
  </si>
  <si>
    <t>116011329800430</t>
  </si>
  <si>
    <t>掌上明珠</t>
  </si>
  <si>
    <t>6941668861142</t>
  </si>
  <si>
    <t>116011327840420</t>
  </si>
  <si>
    <t>6941668861098</t>
  </si>
  <si>
    <t>114021420490150</t>
  </si>
  <si>
    <t>苏格</t>
  </si>
  <si>
    <t>6941668861081</t>
  </si>
  <si>
    <t>114020003830390</t>
  </si>
  <si>
    <t>6941668861074</t>
  </si>
  <si>
    <t>114021441340330</t>
  </si>
  <si>
    <t>6941668861067</t>
  </si>
  <si>
    <t>114021439690320</t>
  </si>
  <si>
    <t>6941668861036</t>
  </si>
  <si>
    <t>115020001970560</t>
  </si>
  <si>
    <t>蚕丝大豆双丝枕</t>
  </si>
  <si>
    <t>6941668860770</t>
  </si>
  <si>
    <t>114021441310330</t>
  </si>
  <si>
    <t>6941668860473</t>
  </si>
  <si>
    <t>114021420450150</t>
  </si>
  <si>
    <t>day day up</t>
  </si>
  <si>
    <t>6941668860466</t>
  </si>
  <si>
    <t>114020003820390</t>
  </si>
  <si>
    <t>6941668860459</t>
  </si>
  <si>
    <t>114021441290330</t>
  </si>
  <si>
    <t>6941668860442</t>
  </si>
  <si>
    <t>114021420440150</t>
  </si>
  <si>
    <t>航海兄弟</t>
  </si>
  <si>
    <t>6941668860435</t>
  </si>
  <si>
    <t>114021441280330</t>
  </si>
  <si>
    <t>6941668860398</t>
  </si>
  <si>
    <t>114021441270330</t>
  </si>
  <si>
    <t>里昂</t>
  </si>
  <si>
    <t>6941668860374</t>
  </si>
  <si>
    <t>114021439630320</t>
  </si>
  <si>
    <t>6941668860367</t>
  </si>
  <si>
    <t>114021441260330</t>
  </si>
  <si>
    <t>6941668860343</t>
  </si>
  <si>
    <t>6941668860312</t>
  </si>
  <si>
    <t>116011328750450</t>
  </si>
  <si>
    <t>星晴</t>
  </si>
  <si>
    <t>6941668860305</t>
  </si>
  <si>
    <t>116011329690430</t>
  </si>
  <si>
    <t>6941668860299</t>
  </si>
  <si>
    <t>116011328740450</t>
  </si>
  <si>
    <t>微光</t>
  </si>
  <si>
    <t>6941668860282</t>
  </si>
  <si>
    <t>116011329680430</t>
  </si>
  <si>
    <t>6941668860138</t>
  </si>
  <si>
    <t>116011328680450</t>
  </si>
  <si>
    <t>月空漫步</t>
  </si>
  <si>
    <t>6941668860114</t>
  </si>
  <si>
    <t>116011329600430</t>
  </si>
  <si>
    <t>6941668860107</t>
  </si>
  <si>
    <t>116011328670450</t>
  </si>
  <si>
    <t>絮语</t>
  </si>
  <si>
    <t>6941668860077</t>
  </si>
  <si>
    <t>116011329590430</t>
  </si>
  <si>
    <t>6941668860060</t>
  </si>
  <si>
    <t>116011328660450</t>
  </si>
  <si>
    <t>6941668860053</t>
  </si>
  <si>
    <t>116011329580430</t>
  </si>
  <si>
    <t>6941668860008</t>
  </si>
  <si>
    <t>116011328630450</t>
  </si>
  <si>
    <t>西瓜味的夏天</t>
  </si>
  <si>
    <t>6941668859996</t>
  </si>
  <si>
    <t>116011329550430</t>
  </si>
  <si>
    <t>6941668859989</t>
  </si>
  <si>
    <t>116011328620450</t>
  </si>
  <si>
    <t>阳光夏日</t>
  </si>
  <si>
    <t>6941668859972</t>
  </si>
  <si>
    <t>116011329540430</t>
  </si>
  <si>
    <t>116011329530430</t>
  </si>
  <si>
    <t>6941668859880</t>
  </si>
  <si>
    <t>116011329510430</t>
  </si>
  <si>
    <t>空蓝初夏水洗蚕丝夏薄被</t>
  </si>
  <si>
    <t>116011328610450</t>
  </si>
  <si>
    <t>6941668859828</t>
  </si>
  <si>
    <t>116011328590450</t>
  </si>
  <si>
    <t>6941668859767</t>
  </si>
  <si>
    <t>116011327680420</t>
  </si>
  <si>
    <t>6941668859460</t>
  </si>
  <si>
    <t>115020000720660</t>
  </si>
  <si>
    <t>决明子舒适儿童枕</t>
  </si>
  <si>
    <t>6941668859453</t>
  </si>
  <si>
    <t>115020000710660</t>
  </si>
  <si>
    <t>决明子舒适低枕</t>
  </si>
  <si>
    <t>6941668859446</t>
  </si>
  <si>
    <t>115020001950560</t>
  </si>
  <si>
    <t>决明子舒适中枕</t>
  </si>
  <si>
    <t>6941668859439</t>
  </si>
  <si>
    <t>115020001940560</t>
  </si>
  <si>
    <t>抗菌舒眠中枕</t>
  </si>
  <si>
    <t>6941668859422</t>
  </si>
  <si>
    <t>115020000700660</t>
  </si>
  <si>
    <t>抗菌舒眠低枕</t>
  </si>
  <si>
    <t>6941668859415</t>
  </si>
  <si>
    <t>115020000690660</t>
  </si>
  <si>
    <t>抗菌舒眠学生枕</t>
  </si>
  <si>
    <t>6941668859408</t>
  </si>
  <si>
    <t>115020000680660</t>
  </si>
  <si>
    <t>抗菌舒眠儿童枕</t>
  </si>
  <si>
    <t>6941668859392</t>
  </si>
  <si>
    <t>115020001930560</t>
  </si>
  <si>
    <t>抗菌舒眠羽丝枕</t>
  </si>
  <si>
    <t>6941668859187</t>
  </si>
  <si>
    <t>115011325410330</t>
  </si>
  <si>
    <t>臻选蚕丝秋被</t>
  </si>
  <si>
    <t>6941668859170</t>
  </si>
  <si>
    <t>115011325320320</t>
  </si>
  <si>
    <t>6941668859088</t>
  </si>
  <si>
    <t>115011327780120</t>
  </si>
  <si>
    <t>芯梦七孔春秋被</t>
  </si>
  <si>
    <t>6941668859071</t>
  </si>
  <si>
    <t>115011328940130</t>
  </si>
  <si>
    <t>6941668858944</t>
  </si>
  <si>
    <t>114021213560350</t>
  </si>
  <si>
    <t>恋恋清风</t>
  </si>
  <si>
    <t>6941668858937</t>
  </si>
  <si>
    <t>114021441110330</t>
  </si>
  <si>
    <t>6941668858920</t>
  </si>
  <si>
    <t>114021439490320</t>
  </si>
  <si>
    <t>6941668858890</t>
  </si>
  <si>
    <t>114021213550350</t>
  </si>
  <si>
    <t>6941668858883</t>
  </si>
  <si>
    <t>114021441090330</t>
  </si>
  <si>
    <t>6941668858876</t>
  </si>
  <si>
    <t>114021213540350</t>
  </si>
  <si>
    <t>优鲜桔C</t>
  </si>
  <si>
    <t>6941668858869</t>
  </si>
  <si>
    <t>114021439470320</t>
  </si>
  <si>
    <t>6941668858852</t>
  </si>
  <si>
    <t>114021441080330</t>
  </si>
  <si>
    <t>6941668858845</t>
  </si>
  <si>
    <t>114021439460320</t>
  </si>
  <si>
    <t>6941668858838</t>
  </si>
  <si>
    <t>114021213530350</t>
  </si>
  <si>
    <t>牛油果旅行家DZ</t>
  </si>
  <si>
    <t>6941668858821</t>
  </si>
  <si>
    <t>114021441070330</t>
  </si>
  <si>
    <t>6941668858814</t>
  </si>
  <si>
    <t>114021439450320</t>
  </si>
  <si>
    <t>6941668858739</t>
  </si>
  <si>
    <t>114021420330150</t>
  </si>
  <si>
    <t>青柠抹茶</t>
  </si>
  <si>
    <t>115011327550150</t>
  </si>
  <si>
    <t>115011328930130</t>
  </si>
  <si>
    <t>6941668858487</t>
  </si>
  <si>
    <t>114021441050330</t>
  </si>
  <si>
    <t>欢乐丛林</t>
  </si>
  <si>
    <t>6941668858463</t>
  </si>
  <si>
    <t>114021439390320</t>
  </si>
  <si>
    <t>6941668858456</t>
  </si>
  <si>
    <t>114021441040330</t>
  </si>
  <si>
    <t>夏日密语DZ</t>
  </si>
  <si>
    <t>6941668858449</t>
  </si>
  <si>
    <t>114021439380320</t>
  </si>
  <si>
    <t>6941668858432</t>
  </si>
  <si>
    <t>114021441030330</t>
  </si>
  <si>
    <t>6941668858425</t>
  </si>
  <si>
    <t>114021439370320</t>
  </si>
  <si>
    <t>6941668858418</t>
  </si>
  <si>
    <t>114021441020330</t>
  </si>
  <si>
    <t>6941668858401</t>
  </si>
  <si>
    <t>114021439360320</t>
  </si>
  <si>
    <t>6941668858395</t>
  </si>
  <si>
    <t>114021441010330</t>
  </si>
  <si>
    <t>少女情怀</t>
  </si>
  <si>
    <t>6941668858388</t>
  </si>
  <si>
    <t>114021439350320</t>
  </si>
  <si>
    <t>6941668858371</t>
  </si>
  <si>
    <t>114021441000330</t>
  </si>
  <si>
    <t>营养满分</t>
  </si>
  <si>
    <t>6941668858364</t>
  </si>
  <si>
    <t>114021439340320</t>
  </si>
  <si>
    <t>6941668858357</t>
  </si>
  <si>
    <t>114021440990330</t>
  </si>
  <si>
    <t>未来探索</t>
  </si>
  <si>
    <t>6941668858340</t>
  </si>
  <si>
    <t>114021439330320</t>
  </si>
  <si>
    <t>6941668858326</t>
  </si>
  <si>
    <t>116021340850850</t>
  </si>
  <si>
    <t>多彩水洗立高软垫（鹅黄）</t>
  </si>
  <si>
    <t>6941668858319</t>
  </si>
  <si>
    <t>116020000480860</t>
  </si>
  <si>
    <t>6941668858302</t>
  </si>
  <si>
    <t>116021341000830</t>
  </si>
  <si>
    <t>6941668858296</t>
  </si>
  <si>
    <t>116021340970820</t>
  </si>
  <si>
    <t>6941668858289</t>
  </si>
  <si>
    <t>114021439320320</t>
  </si>
  <si>
    <t>阳光心情</t>
  </si>
  <si>
    <t>6941668858272</t>
  </si>
  <si>
    <t>114021439310320</t>
  </si>
  <si>
    <t>午后橙红</t>
  </si>
  <si>
    <t>6941668858265</t>
  </si>
  <si>
    <t>114021439300320</t>
  </si>
  <si>
    <t>6941668858258</t>
  </si>
  <si>
    <t>114021439290320</t>
  </si>
  <si>
    <t>浅蓝晨雾</t>
  </si>
  <si>
    <t>6941668858241</t>
  </si>
  <si>
    <t>114021440980330</t>
  </si>
  <si>
    <t>6941668858234</t>
  </si>
  <si>
    <t>114021440970330</t>
  </si>
  <si>
    <t>6941668858227</t>
  </si>
  <si>
    <t>114021440960330</t>
  </si>
  <si>
    <t>6941668858210</t>
  </si>
  <si>
    <t>114021440950330</t>
  </si>
  <si>
    <t>6941668858203</t>
  </si>
  <si>
    <t>114021420320150</t>
  </si>
  <si>
    <t>6941668858197</t>
  </si>
  <si>
    <t>114021420310150</t>
  </si>
  <si>
    <t>6941668858180</t>
  </si>
  <si>
    <t>114021420300150</t>
  </si>
  <si>
    <t>6941668858173</t>
  </si>
  <si>
    <t>114021420290150</t>
  </si>
  <si>
    <t>粉色夏恋</t>
  </si>
  <si>
    <t>6941668858166</t>
  </si>
  <si>
    <t>114021440940330</t>
  </si>
  <si>
    <t>6941668858159</t>
  </si>
  <si>
    <t>114021439280320</t>
  </si>
  <si>
    <t>6941668858142</t>
  </si>
  <si>
    <t>116021340840850</t>
  </si>
  <si>
    <t>多彩水洗立高软垫（绅士灰）</t>
  </si>
  <si>
    <t>6941668858135</t>
  </si>
  <si>
    <t>116020000470860</t>
  </si>
  <si>
    <t>6941668858128</t>
  </si>
  <si>
    <t>116021340990830</t>
  </si>
  <si>
    <t>6941668858111</t>
  </si>
  <si>
    <t>116021340960820</t>
  </si>
  <si>
    <t>6941668858104</t>
  </si>
  <si>
    <t>114021440930330</t>
  </si>
  <si>
    <t>泫雅花花</t>
  </si>
  <si>
    <t>6941668858098</t>
  </si>
  <si>
    <t>114021439270320</t>
  </si>
  <si>
    <t>6941668858081</t>
  </si>
  <si>
    <t>114021420280150</t>
  </si>
  <si>
    <t>6941668858074</t>
  </si>
  <si>
    <t>114021420270150</t>
  </si>
  <si>
    <t>萝卜仔仔</t>
  </si>
  <si>
    <t>6941668858067</t>
  </si>
  <si>
    <t>114021440920330</t>
  </si>
  <si>
    <t>6941668858043</t>
  </si>
  <si>
    <t>114021439260320</t>
  </si>
  <si>
    <t>6941668857985</t>
  </si>
  <si>
    <t>115020001920560</t>
  </si>
  <si>
    <t>高分子软管护颈枕</t>
  </si>
  <si>
    <t>114021439230320</t>
  </si>
  <si>
    <t>114021439220320</t>
  </si>
  <si>
    <t>114021440890330</t>
  </si>
  <si>
    <t>114021440880330</t>
  </si>
  <si>
    <t>114021420240150</t>
  </si>
  <si>
    <t>114021420230150</t>
  </si>
  <si>
    <t>114021420220150</t>
  </si>
  <si>
    <t>114021440870330</t>
  </si>
  <si>
    <t>6941668857879</t>
  </si>
  <si>
    <t>116011329440430</t>
  </si>
  <si>
    <t>多彩水洗夏薄被（向阳黄）</t>
  </si>
  <si>
    <t>6941668857862</t>
  </si>
  <si>
    <t>116011327610420</t>
  </si>
  <si>
    <t>6941668857855</t>
  </si>
  <si>
    <t>116011328520450</t>
  </si>
  <si>
    <t>6941668857848</t>
  </si>
  <si>
    <t>116011328510450</t>
  </si>
  <si>
    <t>多彩水洗夏薄被（雾霾蓝）</t>
  </si>
  <si>
    <t>6941668857831</t>
  </si>
  <si>
    <t>116011329430430</t>
  </si>
  <si>
    <t>6941668857824</t>
  </si>
  <si>
    <t>116011327600420</t>
  </si>
  <si>
    <t>6941668857732</t>
  </si>
  <si>
    <t>116011328470450</t>
  </si>
  <si>
    <t>多彩水洗夏薄被（珊瑚粉）</t>
  </si>
  <si>
    <t>6941668857725</t>
  </si>
  <si>
    <t>116011329390430</t>
  </si>
  <si>
    <t>6941668857718</t>
  </si>
  <si>
    <t>116011327560420</t>
  </si>
  <si>
    <t>116011329380430</t>
  </si>
  <si>
    <t>116011328460450</t>
  </si>
  <si>
    <t>116011329370430</t>
  </si>
  <si>
    <t>116011328450450</t>
  </si>
  <si>
    <t>116011327540420</t>
  </si>
  <si>
    <t>6941668857497</t>
  </si>
  <si>
    <t>116011329310430</t>
  </si>
  <si>
    <t>黎明雾松绿夏薄被</t>
  </si>
  <si>
    <t>6941668857473</t>
  </si>
  <si>
    <t>116011327480420</t>
  </si>
  <si>
    <t>6941668857435</t>
  </si>
  <si>
    <t>116011329290430</t>
  </si>
  <si>
    <t>薄雾粉杏夏薄被</t>
  </si>
  <si>
    <t>6941668857411</t>
  </si>
  <si>
    <t>116011327460420</t>
  </si>
  <si>
    <t>6941668856940</t>
  </si>
  <si>
    <t>116011360500230</t>
  </si>
  <si>
    <t>草莓免安装蚊帐</t>
  </si>
  <si>
    <t>6941668856933</t>
  </si>
  <si>
    <t>116011360310250</t>
  </si>
  <si>
    <t>6941668856926</t>
  </si>
  <si>
    <t>116011360460220</t>
  </si>
  <si>
    <t>6941668856896</t>
  </si>
  <si>
    <t>116011386090130</t>
  </si>
  <si>
    <t>花味时光床单三件套</t>
  </si>
  <si>
    <t>6941668856889</t>
  </si>
  <si>
    <t>114021440850330</t>
  </si>
  <si>
    <t>黎明雾松绿</t>
  </si>
  <si>
    <t>6941668856872</t>
  </si>
  <si>
    <t>114021439190320</t>
  </si>
  <si>
    <t>6941668856865</t>
  </si>
  <si>
    <t>114021439180320</t>
  </si>
  <si>
    <t>初雪栀子灰</t>
  </si>
  <si>
    <t>6941668856858</t>
  </si>
  <si>
    <t>114021440840330</t>
  </si>
  <si>
    <t>6941668856827</t>
  </si>
  <si>
    <t>114021439160320</t>
  </si>
  <si>
    <t>薄雾粉杏</t>
  </si>
  <si>
    <t>6941668856810</t>
  </si>
  <si>
    <t>114021440820330</t>
  </si>
  <si>
    <t>114021420210150</t>
  </si>
  <si>
    <t>114021440800330</t>
  </si>
  <si>
    <t>114021440790330</t>
  </si>
  <si>
    <t>114021439130320</t>
  </si>
  <si>
    <t>114021420200150</t>
  </si>
  <si>
    <t>6941668856674</t>
  </si>
  <si>
    <t>114021420190150</t>
  </si>
  <si>
    <t>蜜语珊瑚粉</t>
  </si>
  <si>
    <t>6941668856667</t>
  </si>
  <si>
    <t>114021439120320</t>
  </si>
  <si>
    <t>6941668856650</t>
  </si>
  <si>
    <t>114021440780330</t>
  </si>
  <si>
    <t>6941668856643</t>
  </si>
  <si>
    <t>114021440770330</t>
  </si>
  <si>
    <t>宁静月光蓝</t>
  </si>
  <si>
    <t>6941668856636</t>
  </si>
  <si>
    <t>114021439110320</t>
  </si>
  <si>
    <t>6941668856629</t>
  </si>
  <si>
    <t>114021420180150</t>
  </si>
  <si>
    <t>6941668856582</t>
  </si>
  <si>
    <t>114021440750330</t>
  </si>
  <si>
    <t>午后樱草黄</t>
  </si>
  <si>
    <t>6941668856575</t>
  </si>
  <si>
    <t>114021439090320</t>
  </si>
  <si>
    <t>6941668856568</t>
  </si>
  <si>
    <t>114021420160150</t>
  </si>
  <si>
    <t>6941668856384</t>
  </si>
  <si>
    <t>115011327470150</t>
  </si>
  <si>
    <t>元气暖橘春秋被</t>
  </si>
  <si>
    <t>6941668856377</t>
  </si>
  <si>
    <t>115011328850130</t>
  </si>
  <si>
    <t>6941668856360</t>
  </si>
  <si>
    <t>115011327680120</t>
  </si>
  <si>
    <t>6941668855585</t>
  </si>
  <si>
    <t>115011328950130</t>
  </si>
  <si>
    <t>舒弹柔丝春秋被</t>
  </si>
  <si>
    <t>6941668855578</t>
  </si>
  <si>
    <t>115011327730120</t>
  </si>
  <si>
    <t>6941668855448</t>
  </si>
  <si>
    <t>116011328270450</t>
  </si>
  <si>
    <t>薄荷微花夏薄被</t>
  </si>
  <si>
    <t>6941668855431</t>
  </si>
  <si>
    <t>116011329190430</t>
  </si>
  <si>
    <t>6941668855424</t>
  </si>
  <si>
    <t>116011327360420</t>
  </si>
  <si>
    <t>115011325380330</t>
  </si>
  <si>
    <t>115011323620350</t>
  </si>
  <si>
    <t>6941668855219</t>
  </si>
  <si>
    <t>115011323590350</t>
  </si>
  <si>
    <t>赫拉提花蚕丝春秋被</t>
  </si>
  <si>
    <t>6941668855202</t>
  </si>
  <si>
    <t>115011325350330</t>
  </si>
  <si>
    <t>6941668855196</t>
  </si>
  <si>
    <t>115011325230320</t>
  </si>
  <si>
    <t>6941668855158</t>
  </si>
  <si>
    <t>116011328250450</t>
  </si>
  <si>
    <t>赫拉提花蚕丝夏薄被</t>
  </si>
  <si>
    <t>6941668855141</t>
  </si>
  <si>
    <t>116011329170430</t>
  </si>
  <si>
    <t>6941668855134</t>
  </si>
  <si>
    <t>116011327340420</t>
  </si>
  <si>
    <t>116011360300250</t>
  </si>
  <si>
    <t>116011360490230</t>
  </si>
  <si>
    <t>116011360450220</t>
  </si>
  <si>
    <t>116011360480230</t>
  </si>
  <si>
    <t>116011360290250</t>
  </si>
  <si>
    <t>6941668855066</t>
  </si>
  <si>
    <t>116011360280250</t>
  </si>
  <si>
    <t>绿韵免安装蚊帐</t>
  </si>
  <si>
    <t>6941668855059</t>
  </si>
  <si>
    <t>116011360470230</t>
  </si>
  <si>
    <t>6941668855042</t>
  </si>
  <si>
    <t>116011360430220</t>
  </si>
  <si>
    <t>6941668855004</t>
  </si>
  <si>
    <t>116011327330420</t>
  </si>
  <si>
    <t>寻梦花夏薄被</t>
  </si>
  <si>
    <t>6941668854991</t>
  </si>
  <si>
    <t>116011329160430</t>
  </si>
  <si>
    <t>6941668854984</t>
  </si>
  <si>
    <t>116011328240450</t>
  </si>
  <si>
    <t>6941668854977</t>
  </si>
  <si>
    <t>116011328230450</t>
  </si>
  <si>
    <t>恋恋之夏夏薄被</t>
  </si>
  <si>
    <t>6941668854960</t>
  </si>
  <si>
    <t>116011329150430</t>
  </si>
  <si>
    <t>6941668854953</t>
  </si>
  <si>
    <t>116011327320420</t>
  </si>
  <si>
    <t>6941668854823</t>
  </si>
  <si>
    <t>114021420130150</t>
  </si>
  <si>
    <t>薄荷微花</t>
  </si>
  <si>
    <t>6941668854816</t>
  </si>
  <si>
    <t>114021440650330</t>
  </si>
  <si>
    <t>6941668854809</t>
  </si>
  <si>
    <t>114021438990320</t>
  </si>
  <si>
    <t>116011386080130</t>
  </si>
  <si>
    <t>116011386060130</t>
  </si>
  <si>
    <t>6941668854755</t>
  </si>
  <si>
    <t>116020001180260</t>
  </si>
  <si>
    <t>菠萝密语毛巾被</t>
  </si>
  <si>
    <t>6941668854748</t>
  </si>
  <si>
    <t>116020001170260</t>
  </si>
  <si>
    <t>粉红草莓毛巾被</t>
  </si>
  <si>
    <t>6941668854731</t>
  </si>
  <si>
    <t>115011325340330</t>
  </si>
  <si>
    <t>馨怡蚕丝澳洲羊毛子母被</t>
  </si>
  <si>
    <t>6941668854724</t>
  </si>
  <si>
    <t>115011325220320</t>
  </si>
  <si>
    <t>6941668854717</t>
  </si>
  <si>
    <t>115011323580350</t>
  </si>
  <si>
    <t>6941668854700</t>
  </si>
  <si>
    <t>114021420120150</t>
  </si>
  <si>
    <t>暖意焦糖橘</t>
  </si>
  <si>
    <t>6941668854694</t>
  </si>
  <si>
    <t>114021440640330</t>
  </si>
  <si>
    <t>6941668854687</t>
  </si>
  <si>
    <t>114021438980320</t>
  </si>
  <si>
    <t>6941668854670</t>
  </si>
  <si>
    <t>115020001910560</t>
  </si>
  <si>
    <t>决明子五星枕</t>
  </si>
  <si>
    <t>6941668854656</t>
  </si>
  <si>
    <t>116010000540170</t>
  </si>
  <si>
    <t>微风怡人竹藤双面席</t>
  </si>
  <si>
    <t>6941668854601</t>
  </si>
  <si>
    <t>114021213520350</t>
  </si>
  <si>
    <t>6941668854588</t>
  </si>
  <si>
    <t>114021440630330</t>
  </si>
  <si>
    <t>6941668854571</t>
  </si>
  <si>
    <t>114021438970320</t>
  </si>
  <si>
    <t>6941668854564</t>
  </si>
  <si>
    <t>116020000460860</t>
  </si>
  <si>
    <t>羊羔软糯暖绒垫</t>
  </si>
  <si>
    <t>6941668854557</t>
  </si>
  <si>
    <t>116021340830850</t>
  </si>
  <si>
    <t>6941668854540</t>
  </si>
  <si>
    <t>116021340980830</t>
  </si>
  <si>
    <t>6941668854533</t>
  </si>
  <si>
    <t>116021340950820</t>
  </si>
  <si>
    <t>6941668854502</t>
  </si>
  <si>
    <t>116011385990130</t>
  </si>
  <si>
    <t>可爱日子冰丝席</t>
  </si>
  <si>
    <t>6941668854496</t>
  </si>
  <si>
    <t>116011328160450</t>
  </si>
  <si>
    <t>可爱日子夏薄被</t>
  </si>
  <si>
    <t>115011327600120</t>
  </si>
  <si>
    <t>115011328780130</t>
  </si>
  <si>
    <t>115011327420150</t>
  </si>
  <si>
    <t>115011327410150</t>
  </si>
  <si>
    <t>115011328770130</t>
  </si>
  <si>
    <t>115011327590120</t>
  </si>
  <si>
    <t>115011327380150</t>
  </si>
  <si>
    <t>115011328740130</t>
  </si>
  <si>
    <t>115011327550120</t>
  </si>
  <si>
    <t>115011328730130</t>
  </si>
  <si>
    <t>115011327370150</t>
  </si>
  <si>
    <t>6941668854076</t>
  </si>
  <si>
    <t>116010000530170</t>
  </si>
  <si>
    <t>公园时光冰丝席</t>
  </si>
  <si>
    <t>6941668854069</t>
  </si>
  <si>
    <t>116011381630150</t>
  </si>
  <si>
    <t>6941668854052</t>
  </si>
  <si>
    <t>116011386010130</t>
  </si>
  <si>
    <t>6941668854045</t>
  </si>
  <si>
    <t>116011386550120</t>
  </si>
  <si>
    <t>6941668854038</t>
  </si>
  <si>
    <t>116010000520170</t>
  </si>
  <si>
    <t>呆萌恐龙冰丝席</t>
  </si>
  <si>
    <t>6941668854021</t>
  </si>
  <si>
    <t>116011381620150</t>
  </si>
  <si>
    <t>6941668854014</t>
  </si>
  <si>
    <t>116011386000130</t>
  </si>
  <si>
    <t>6941668854007</t>
  </si>
  <si>
    <t>116011386540120</t>
  </si>
  <si>
    <t>6941668853994</t>
  </si>
  <si>
    <t>116011386530120</t>
  </si>
  <si>
    <t>6941668853987</t>
  </si>
  <si>
    <t>116011381610150</t>
  </si>
  <si>
    <t>6941668853970</t>
  </si>
  <si>
    <t>116010000510170</t>
  </si>
  <si>
    <t>6941668853963</t>
  </si>
  <si>
    <t>116011386030130</t>
  </si>
  <si>
    <t>6941668853956</t>
  </si>
  <si>
    <t>116011386560120</t>
  </si>
  <si>
    <t>6941668853925</t>
  </si>
  <si>
    <t>116011385970130</t>
  </si>
  <si>
    <t>阳光西柚冰丝席</t>
  </si>
  <si>
    <t>6941668853918</t>
  </si>
  <si>
    <t>116011386510120</t>
  </si>
  <si>
    <t>6941668853901</t>
  </si>
  <si>
    <t>116011381590150</t>
  </si>
  <si>
    <t>6941668853895</t>
  </si>
  <si>
    <t>116010000490170</t>
  </si>
  <si>
    <t>6941668853888</t>
  </si>
  <si>
    <t>116010000480170</t>
  </si>
  <si>
    <t>仙人掌冰丝席</t>
  </si>
  <si>
    <t>6941668853871</t>
  </si>
  <si>
    <t>116011381580150</t>
  </si>
  <si>
    <t>6941668853864</t>
  </si>
  <si>
    <t>116011385960130</t>
  </si>
  <si>
    <t>6941668853857</t>
  </si>
  <si>
    <t>116011386500120</t>
  </si>
  <si>
    <t>6941668853840</t>
  </si>
  <si>
    <t>116011385950130</t>
  </si>
  <si>
    <t>爱恋牛油果冰丝席</t>
  </si>
  <si>
    <t>6941668853833</t>
  </si>
  <si>
    <t>116011386490120</t>
  </si>
  <si>
    <t>6941668853826</t>
  </si>
  <si>
    <t>116011381570150</t>
  </si>
  <si>
    <t>6941668853819</t>
  </si>
  <si>
    <t>116010000470170</t>
  </si>
  <si>
    <t>6941668853802</t>
  </si>
  <si>
    <t>116010000460170</t>
  </si>
  <si>
    <t>元气牛油果冰丝席</t>
  </si>
  <si>
    <t>6941668853796</t>
  </si>
  <si>
    <t>116011381560150</t>
  </si>
  <si>
    <t>6941668853789</t>
  </si>
  <si>
    <t>116011385940130</t>
  </si>
  <si>
    <t>6941668853772</t>
  </si>
  <si>
    <t>116011386480120</t>
  </si>
  <si>
    <t>116011385930130</t>
  </si>
  <si>
    <t>116011386470120</t>
  </si>
  <si>
    <t>116011381550150</t>
  </si>
  <si>
    <t>116010000450170</t>
  </si>
  <si>
    <t>116011381540150</t>
  </si>
  <si>
    <t>116011386460120</t>
  </si>
  <si>
    <t>116011385920130</t>
  </si>
  <si>
    <t>116010000440170</t>
  </si>
  <si>
    <t>6941668853680</t>
  </si>
  <si>
    <t>116010000430170</t>
  </si>
  <si>
    <t>气泡桃子冰丝席</t>
  </si>
  <si>
    <t>6941668853673</t>
  </si>
  <si>
    <t>116011381530150</t>
  </si>
  <si>
    <t>6941668853666</t>
  </si>
  <si>
    <t>116011385910130</t>
  </si>
  <si>
    <t>6941668853659</t>
  </si>
  <si>
    <t>116011386450120</t>
  </si>
  <si>
    <t>6941668853642</t>
  </si>
  <si>
    <t>116010000420170</t>
  </si>
  <si>
    <t>橘色青春冰丝席</t>
  </si>
  <si>
    <t>6941668853635</t>
  </si>
  <si>
    <t>116011381520150</t>
  </si>
  <si>
    <t>6941668853628</t>
  </si>
  <si>
    <t>116011385900130</t>
  </si>
  <si>
    <t>6941668853611</t>
  </si>
  <si>
    <t>116011386440120</t>
  </si>
  <si>
    <t>116010000410170</t>
  </si>
  <si>
    <t>116011381510150</t>
  </si>
  <si>
    <t>116011385890130</t>
  </si>
  <si>
    <t>6941668853543</t>
  </si>
  <si>
    <t>116011329080430</t>
  </si>
  <si>
    <t>6941668853536</t>
  </si>
  <si>
    <t>116011327310420</t>
  </si>
  <si>
    <t>6941668853529</t>
  </si>
  <si>
    <t>116011329070430</t>
  </si>
  <si>
    <t>单车日记夏薄被</t>
  </si>
  <si>
    <t>6941668853512</t>
  </si>
  <si>
    <t>116011327300420</t>
  </si>
  <si>
    <t>6941668853505</t>
  </si>
  <si>
    <t>116011328150450</t>
  </si>
  <si>
    <t>116011328140450</t>
  </si>
  <si>
    <t>116011329060430</t>
  </si>
  <si>
    <t>116011327290420</t>
  </si>
  <si>
    <t>6941668853468</t>
  </si>
  <si>
    <t>116011329050430</t>
  </si>
  <si>
    <t>拾光夏薄被</t>
  </si>
  <si>
    <t>6941668853451</t>
  </si>
  <si>
    <t>116011327280420</t>
  </si>
  <si>
    <t>6941668853444</t>
  </si>
  <si>
    <t>116011328130450</t>
  </si>
  <si>
    <t>6941668853406</t>
  </si>
  <si>
    <t>114021440570330</t>
  </si>
  <si>
    <t>单车日记</t>
  </si>
  <si>
    <t>6941668853390</t>
  </si>
  <si>
    <t>114021420070150</t>
  </si>
  <si>
    <t>可爱日子</t>
  </si>
  <si>
    <t>6941668853383</t>
  </si>
  <si>
    <t>114021440580330</t>
  </si>
  <si>
    <t>6941668853376</t>
  </si>
  <si>
    <t>114021438920320</t>
  </si>
  <si>
    <t>6941668853369</t>
  </si>
  <si>
    <t>114021420060150</t>
  </si>
  <si>
    <t>6941668853352</t>
  </si>
  <si>
    <t>114021438910320</t>
  </si>
  <si>
    <t>6941668853345</t>
  </si>
  <si>
    <t>114021420050150</t>
  </si>
  <si>
    <t>春日郊游</t>
  </si>
  <si>
    <t>6941668853338</t>
  </si>
  <si>
    <t>114021440560330</t>
  </si>
  <si>
    <t>6941668853321</t>
  </si>
  <si>
    <t>114021438900320</t>
  </si>
  <si>
    <t>6941668853314</t>
  </si>
  <si>
    <t>114021420040150</t>
  </si>
  <si>
    <t>拾光</t>
  </si>
  <si>
    <t>6941668853307</t>
  </si>
  <si>
    <t>114021440550330</t>
  </si>
  <si>
    <t>6941668853291</t>
  </si>
  <si>
    <t>114021438890320</t>
  </si>
  <si>
    <t>6941668853284</t>
  </si>
  <si>
    <t>114021420030150</t>
  </si>
  <si>
    <t>萌趣涂鸦</t>
  </si>
  <si>
    <t>6941668853277</t>
  </si>
  <si>
    <t>114021440540330</t>
  </si>
  <si>
    <t>6941668853260</t>
  </si>
  <si>
    <t>114021438880320</t>
  </si>
  <si>
    <t>6941668853185</t>
  </si>
  <si>
    <t>114021213510350</t>
  </si>
  <si>
    <t>星际穿越</t>
  </si>
  <si>
    <t>6941668853178</t>
  </si>
  <si>
    <t>114021440530330</t>
  </si>
  <si>
    <t>6941668853154</t>
  </si>
  <si>
    <t>114021438870320</t>
  </si>
  <si>
    <t>6941668853062</t>
  </si>
  <si>
    <t>114021213480350</t>
  </si>
  <si>
    <t>急速卡丁</t>
  </si>
  <si>
    <t>6941668853055</t>
  </si>
  <si>
    <t>114021440500330</t>
  </si>
  <si>
    <t>6941668853048</t>
  </si>
  <si>
    <t>114020003630390</t>
  </si>
  <si>
    <t>6941668853031</t>
  </si>
  <si>
    <t>114021438840320</t>
  </si>
  <si>
    <t>6941668853024</t>
  </si>
  <si>
    <t>114021213470350</t>
  </si>
  <si>
    <t>缤纷异趣</t>
  </si>
  <si>
    <t>6941668853017</t>
  </si>
  <si>
    <t>114021440490330</t>
  </si>
  <si>
    <t>6941668853000</t>
  </si>
  <si>
    <t>114020003620390</t>
  </si>
  <si>
    <t>6941668852997</t>
  </si>
  <si>
    <t>114021438830320</t>
  </si>
  <si>
    <t>6941668852904</t>
  </si>
  <si>
    <t>114021213460350</t>
  </si>
  <si>
    <t>6941668852898</t>
  </si>
  <si>
    <t>114021440480330</t>
  </si>
  <si>
    <t>6941668852881</t>
  </si>
  <si>
    <t>114020003610390</t>
  </si>
  <si>
    <t>6941668852874</t>
  </si>
  <si>
    <t>6941668852867</t>
  </si>
  <si>
    <t>114021213450350</t>
  </si>
  <si>
    <t>桔夏</t>
  </si>
  <si>
    <t>6941668852850</t>
  </si>
  <si>
    <t>114021440470330</t>
  </si>
  <si>
    <t>6941668852836</t>
  </si>
  <si>
    <t>114021438810320</t>
  </si>
  <si>
    <t>116011328110450</t>
  </si>
  <si>
    <t>116011329030430</t>
  </si>
  <si>
    <t>6941668852799</t>
  </si>
  <si>
    <t>116011327250420</t>
  </si>
  <si>
    <t>爱恋牛油果夏薄被</t>
  </si>
  <si>
    <t>6941668852782</t>
  </si>
  <si>
    <t>116011329020430</t>
  </si>
  <si>
    <t>6941668852775</t>
  </si>
  <si>
    <t>116011328100450</t>
  </si>
  <si>
    <t>116011328090450</t>
  </si>
  <si>
    <t>116011329010430</t>
  </si>
  <si>
    <t>116011327240420</t>
  </si>
  <si>
    <t>6941668852737</t>
  </si>
  <si>
    <t>116011327230420</t>
  </si>
  <si>
    <t>晴空蜜柚夏薄被</t>
  </si>
  <si>
    <t>6941668852720</t>
  </si>
  <si>
    <t>116011329000430</t>
  </si>
  <si>
    <t>6941668852713</t>
  </si>
  <si>
    <t>116011328080450</t>
  </si>
  <si>
    <t>6941668852706</t>
  </si>
  <si>
    <t>116011328070450</t>
  </si>
  <si>
    <t>气泡桃子夏薄被</t>
  </si>
  <si>
    <t>6941668852690</t>
  </si>
  <si>
    <t>116011328990430</t>
  </si>
  <si>
    <t>6941668852683</t>
  </si>
  <si>
    <t>116011327220420</t>
  </si>
  <si>
    <t>116011327210420</t>
  </si>
  <si>
    <t>116011328980430</t>
  </si>
  <si>
    <t>116011328060450</t>
  </si>
  <si>
    <t>116011328050450</t>
  </si>
  <si>
    <t>116011328970430</t>
  </si>
  <si>
    <t>116011327200420</t>
  </si>
  <si>
    <t>6941668852614</t>
  </si>
  <si>
    <t>116011327190420</t>
  </si>
  <si>
    <t>橘色青春夏薄被</t>
  </si>
  <si>
    <t>6941668852607</t>
  </si>
  <si>
    <t>116011328960430</t>
  </si>
  <si>
    <t>6941668852591</t>
  </si>
  <si>
    <t>116011328040450</t>
  </si>
  <si>
    <t>116011328030450</t>
  </si>
  <si>
    <t>116011328950430</t>
  </si>
  <si>
    <t>116011327180420</t>
  </si>
  <si>
    <t>6941668852478</t>
  </si>
  <si>
    <t>114021440430330</t>
  </si>
  <si>
    <t>时光足迹</t>
  </si>
  <si>
    <t>6941668852461</t>
  </si>
  <si>
    <t>114021438770320</t>
  </si>
  <si>
    <t>114021440390330</t>
  </si>
  <si>
    <t>114021420020150</t>
  </si>
  <si>
    <t>6941668852324</t>
  </si>
  <si>
    <t>114021420010150</t>
  </si>
  <si>
    <t>元气牛油果</t>
  </si>
  <si>
    <t>6941668852317</t>
  </si>
  <si>
    <t>114021438730320</t>
  </si>
  <si>
    <t>6941668852300</t>
  </si>
  <si>
    <t>114021440380330</t>
  </si>
  <si>
    <t>114021440370330</t>
  </si>
  <si>
    <t>114021438720320</t>
  </si>
  <si>
    <t>114021420000150</t>
  </si>
  <si>
    <t>6941668852263</t>
  </si>
  <si>
    <t>114021419990150</t>
  </si>
  <si>
    <t>晴空蜜柚</t>
  </si>
  <si>
    <t>6941668852256</t>
  </si>
  <si>
    <t>114021438710320</t>
  </si>
  <si>
    <t>6941668852249</t>
  </si>
  <si>
    <t>114021440360330</t>
  </si>
  <si>
    <t>6941668852201</t>
  </si>
  <si>
    <t>114021419970150</t>
  </si>
  <si>
    <t>气泡桃子</t>
  </si>
  <si>
    <t>6941668852195</t>
  </si>
  <si>
    <t>114021440340330</t>
  </si>
  <si>
    <t>6941668852188</t>
  </si>
  <si>
    <t>114021438690320</t>
  </si>
  <si>
    <t>114021419950150</t>
  </si>
  <si>
    <t>114021440320330</t>
  </si>
  <si>
    <t>114021438670320</t>
  </si>
  <si>
    <t>114021419940150</t>
  </si>
  <si>
    <t>114021440310330</t>
  </si>
  <si>
    <t>114021438660320</t>
  </si>
  <si>
    <t>6941668852089</t>
  </si>
  <si>
    <t>114021419930150</t>
  </si>
  <si>
    <t>橘色青春</t>
  </si>
  <si>
    <t>6941668852072</t>
  </si>
  <si>
    <t>114021440300330</t>
  </si>
  <si>
    <t>6941668852065</t>
  </si>
  <si>
    <t>114021438650320</t>
  </si>
  <si>
    <t>114021419920150</t>
  </si>
  <si>
    <t>114021440290330</t>
  </si>
  <si>
    <t>114021438640320</t>
  </si>
  <si>
    <t>6941668852003</t>
  </si>
  <si>
    <t>115011327330150</t>
  </si>
  <si>
    <t>多彩水洗立高冬被（鹅黄）</t>
  </si>
  <si>
    <t>6941668851990</t>
  </si>
  <si>
    <t>115011328700130</t>
  </si>
  <si>
    <t>6941668851983</t>
  </si>
  <si>
    <t>115011327520120</t>
  </si>
  <si>
    <t>6941668851976</t>
  </si>
  <si>
    <t>115011327320150</t>
  </si>
  <si>
    <t>多彩水洗立高春秋被（鹅黄）</t>
  </si>
  <si>
    <t>6941668851969</t>
  </si>
  <si>
    <t>115011328690130</t>
  </si>
  <si>
    <t>6941668851952</t>
  </si>
  <si>
    <t>115011327510120</t>
  </si>
  <si>
    <t>6941668851945</t>
  </si>
  <si>
    <t>115011327310150</t>
  </si>
  <si>
    <t>多彩水洗立高冬被（绅士灰）</t>
  </si>
  <si>
    <t>6941668851938</t>
  </si>
  <si>
    <t>115011328680130</t>
  </si>
  <si>
    <t>6941668851921</t>
  </si>
  <si>
    <t>115011327500120</t>
  </si>
  <si>
    <t>6941668851914</t>
  </si>
  <si>
    <t>115011327300150</t>
  </si>
  <si>
    <t>多彩水洗立高春秋被（绅士灰）</t>
  </si>
  <si>
    <t>6941668851907</t>
  </si>
  <si>
    <t>115011328670130</t>
  </si>
  <si>
    <t>6941668851891</t>
  </si>
  <si>
    <t>115011327490120</t>
  </si>
  <si>
    <t>6941668851884</t>
  </si>
  <si>
    <t>115011327290150</t>
  </si>
  <si>
    <t>多彩水洗立高冬被（浅豆沙）</t>
  </si>
  <si>
    <t>6941668851877</t>
  </si>
  <si>
    <t>115011328660130</t>
  </si>
  <si>
    <t>6941668851860</t>
  </si>
  <si>
    <t>115011327480120</t>
  </si>
  <si>
    <t>6941668851853</t>
  </si>
  <si>
    <t>115011327280150</t>
  </si>
  <si>
    <t>多彩水洗立高春秋被（浅豆沙）</t>
  </si>
  <si>
    <t>6941668851846</t>
  </si>
  <si>
    <t>115011328650130</t>
  </si>
  <si>
    <t>6941668851839</t>
  </si>
  <si>
    <t>115011327470120</t>
  </si>
  <si>
    <t>6941668851747</t>
  </si>
  <si>
    <t>116040000950660</t>
  </si>
  <si>
    <t>6941668851723</t>
  </si>
  <si>
    <t>116040000600350</t>
  </si>
  <si>
    <t>元气暖橘床单</t>
  </si>
  <si>
    <t>6941668851716</t>
  </si>
  <si>
    <t>116041212800330</t>
  </si>
  <si>
    <t>6941668851709</t>
  </si>
  <si>
    <t>116041212740320</t>
  </si>
  <si>
    <t>6941668851631</t>
  </si>
  <si>
    <t>116040000590350</t>
  </si>
  <si>
    <t>6941668851624</t>
  </si>
  <si>
    <t>116041212790330</t>
  </si>
  <si>
    <t>6941668851617</t>
  </si>
  <si>
    <t>6941668851594</t>
  </si>
  <si>
    <t>116041212840130</t>
  </si>
  <si>
    <t>6941668851587</t>
  </si>
  <si>
    <t>116041212680120</t>
  </si>
  <si>
    <t>6941668851549</t>
  </si>
  <si>
    <t>114021440260330</t>
  </si>
  <si>
    <t>雅格共赏DZ</t>
  </si>
  <si>
    <t>6941668851532</t>
  </si>
  <si>
    <t>114020003570390</t>
  </si>
  <si>
    <t>6941668851129</t>
  </si>
  <si>
    <t>116011381500150</t>
  </si>
  <si>
    <t>草莓点点提花席</t>
  </si>
  <si>
    <t>6941668851112</t>
  </si>
  <si>
    <t>116011385860130</t>
  </si>
  <si>
    <t>6941668851105</t>
  </si>
  <si>
    <t>116011386420120</t>
  </si>
  <si>
    <t>116011381470150</t>
  </si>
  <si>
    <t>116011385830130</t>
  </si>
  <si>
    <t>116011386390120</t>
  </si>
  <si>
    <t>116011381460150</t>
  </si>
  <si>
    <t>116011385820130</t>
  </si>
  <si>
    <t>6941668850986</t>
  </si>
  <si>
    <t>116011386370120</t>
  </si>
  <si>
    <t>国色天香提花席</t>
  </si>
  <si>
    <t>6941668850979</t>
  </si>
  <si>
    <t>116011385810130</t>
  </si>
  <si>
    <t>6941668850962</t>
  </si>
  <si>
    <t>116011381450150</t>
  </si>
  <si>
    <t>6941668850825</t>
  </si>
  <si>
    <t>116011327130420</t>
  </si>
  <si>
    <t>秘境夏薄被</t>
  </si>
  <si>
    <t>6941668850818</t>
  </si>
  <si>
    <t>116011328900430</t>
  </si>
  <si>
    <t>114021419900150</t>
  </si>
  <si>
    <t>114021440090330</t>
  </si>
  <si>
    <t>114021438560320</t>
  </si>
  <si>
    <t>6941668850771</t>
  </si>
  <si>
    <t>116011327980450</t>
  </si>
  <si>
    <t>114021419890150</t>
  </si>
  <si>
    <t>6941668850757</t>
  </si>
  <si>
    <t>116011327970450</t>
  </si>
  <si>
    <t>雾雨森林夏薄被</t>
  </si>
  <si>
    <t>6941668850740</t>
  </si>
  <si>
    <t>116011328890430</t>
  </si>
  <si>
    <t>114021440080330</t>
  </si>
  <si>
    <t>6941668850726</t>
  </si>
  <si>
    <t>116011327120420</t>
  </si>
  <si>
    <t>114021438550320</t>
  </si>
  <si>
    <t>6941668850702</t>
  </si>
  <si>
    <t>116011327110420</t>
  </si>
  <si>
    <t>幻梦空间夏薄被</t>
  </si>
  <si>
    <t>114021419880150</t>
  </si>
  <si>
    <t>6941668850689</t>
  </si>
  <si>
    <t>116011328880430</t>
  </si>
  <si>
    <t>114021440070330</t>
  </si>
  <si>
    <t>6941668850665</t>
  </si>
  <si>
    <t>116011327960450</t>
  </si>
  <si>
    <t>6941668850641</t>
  </si>
  <si>
    <t>116011327950450</t>
  </si>
  <si>
    <t>恋恋皇冠夏薄被</t>
  </si>
  <si>
    <t>6941668850634</t>
  </si>
  <si>
    <t>114021419870150</t>
  </si>
  <si>
    <t>幻梦空间</t>
  </si>
  <si>
    <t>6941668850627</t>
  </si>
  <si>
    <t>116011328870430</t>
  </si>
  <si>
    <t>6941668850610</t>
  </si>
  <si>
    <t>114021440060330</t>
  </si>
  <si>
    <t>6941668850603</t>
  </si>
  <si>
    <t>116011327100420</t>
  </si>
  <si>
    <t>6941668850597</t>
  </si>
  <si>
    <t>116011327090420</t>
  </si>
  <si>
    <t>微蓝之恋夏薄被</t>
  </si>
  <si>
    <t>6941668850580</t>
  </si>
  <si>
    <t>114021438530320</t>
  </si>
  <si>
    <t>6941668850573</t>
  </si>
  <si>
    <t>116011328860430</t>
  </si>
  <si>
    <t>114021419860150</t>
  </si>
  <si>
    <t>114021440050330</t>
  </si>
  <si>
    <t>6941668850542</t>
  </si>
  <si>
    <t>116011327940450</t>
  </si>
  <si>
    <t>114021438520320</t>
  </si>
  <si>
    <t>6941668850528</t>
  </si>
  <si>
    <t>116011327930450</t>
  </si>
  <si>
    <t>西瓜半夏夏薄被</t>
  </si>
  <si>
    <t>6941668850511</t>
  </si>
  <si>
    <t>114021419850150</t>
  </si>
  <si>
    <t>微蓝之恋</t>
  </si>
  <si>
    <t>6941668850504</t>
  </si>
  <si>
    <t>114021440040330</t>
  </si>
  <si>
    <t>6941668850498</t>
  </si>
  <si>
    <t>116011328850430</t>
  </si>
  <si>
    <t>6941668850481</t>
  </si>
  <si>
    <t>114021438510320</t>
  </si>
  <si>
    <t>6941668850474</t>
  </si>
  <si>
    <t>116011327080420</t>
  </si>
  <si>
    <t>6941668850467</t>
  </si>
  <si>
    <t>114021419840150</t>
  </si>
  <si>
    <t>西瓜半夏</t>
  </si>
  <si>
    <t>6941668850450</t>
  </si>
  <si>
    <t>114021440030330</t>
  </si>
  <si>
    <t>6941668850443</t>
  </si>
  <si>
    <t>114021438500320</t>
  </si>
  <si>
    <t>6941668850405</t>
  </si>
  <si>
    <t>116011327910450</t>
  </si>
  <si>
    <t>呆萌布朗夏薄被</t>
  </si>
  <si>
    <t>6941668850399</t>
  </si>
  <si>
    <t>116011328830430</t>
  </si>
  <si>
    <t>6941668850382</t>
  </si>
  <si>
    <t>116011327060420</t>
  </si>
  <si>
    <t>6941668850375</t>
  </si>
  <si>
    <t>116011327050420</t>
  </si>
  <si>
    <t>悠闲假日夏薄被</t>
  </si>
  <si>
    <t>6941668850368</t>
  </si>
  <si>
    <t>116011328820430</t>
  </si>
  <si>
    <t>6941668850351</t>
  </si>
  <si>
    <t>116011327900450</t>
  </si>
  <si>
    <t>6941668850313</t>
  </si>
  <si>
    <t>116011327030420</t>
  </si>
  <si>
    <t>甜甜可妮夏薄被</t>
  </si>
  <si>
    <t>6941668850306</t>
  </si>
  <si>
    <t>116011328800430</t>
  </si>
  <si>
    <t>6941668850290</t>
  </si>
  <si>
    <t>116011327880450</t>
  </si>
  <si>
    <t>6941668850283</t>
  </si>
  <si>
    <t>116011327870450</t>
  </si>
  <si>
    <t>萌萌恋曲夏薄被</t>
  </si>
  <si>
    <t>6941668850276</t>
  </si>
  <si>
    <t>116011328790430</t>
  </si>
  <si>
    <t>6941668850269</t>
  </si>
  <si>
    <t>116011327020420</t>
  </si>
  <si>
    <t>6941668850252</t>
  </si>
  <si>
    <t>116011327010420</t>
  </si>
  <si>
    <t>薄荷心情夏薄被</t>
  </si>
  <si>
    <t>6941668850245</t>
  </si>
  <si>
    <t>116011328780430</t>
  </si>
  <si>
    <t>6941668850238</t>
  </si>
  <si>
    <t>116011327860450</t>
  </si>
  <si>
    <t>6941668850009</t>
  </si>
  <si>
    <t>116010000400170</t>
  </si>
  <si>
    <t>可爱多冰丝席</t>
  </si>
  <si>
    <t>6941668849997</t>
  </si>
  <si>
    <t>116011381430150</t>
  </si>
  <si>
    <t>6941668849980</t>
  </si>
  <si>
    <t>116011385790130</t>
  </si>
  <si>
    <t>6941668849973</t>
  </si>
  <si>
    <t>116011386350120</t>
  </si>
  <si>
    <t>6941668849966</t>
  </si>
  <si>
    <t>116010000390170</t>
  </si>
  <si>
    <t>小象艺术家冰丝席</t>
  </si>
  <si>
    <t>6941668849959</t>
  </si>
  <si>
    <t>116011381420150</t>
  </si>
  <si>
    <t>6941668849942</t>
  </si>
  <si>
    <t>116011385780130</t>
  </si>
  <si>
    <t>6941668849935</t>
  </si>
  <si>
    <t>116011386340120</t>
  </si>
  <si>
    <t>6941668849928</t>
  </si>
  <si>
    <t>116010000380170</t>
  </si>
  <si>
    <t>梦幻独角鲸冰丝席</t>
  </si>
  <si>
    <t>6941668849911</t>
  </si>
  <si>
    <t>116011381410150</t>
  </si>
  <si>
    <t>6941668849904</t>
  </si>
  <si>
    <t>116011385770130</t>
  </si>
  <si>
    <t>6941668849898</t>
  </si>
  <si>
    <t>116011386330120</t>
  </si>
  <si>
    <t>6941668849881</t>
  </si>
  <si>
    <t>116010000370170</t>
  </si>
  <si>
    <t>哈喽甜星星冰丝席</t>
  </si>
  <si>
    <t>6941668849874</t>
  </si>
  <si>
    <t>116011381400150</t>
  </si>
  <si>
    <t>6941668849867</t>
  </si>
  <si>
    <t>116011385760130</t>
  </si>
  <si>
    <t>6941668849850</t>
  </si>
  <si>
    <t>116011386320120</t>
  </si>
  <si>
    <t>6941668849843</t>
  </si>
  <si>
    <t>116010000360170</t>
  </si>
  <si>
    <t>布朗熊冰丝席</t>
  </si>
  <si>
    <t>6941668849836</t>
  </si>
  <si>
    <t>116011381390150</t>
  </si>
  <si>
    <t>6941668849829</t>
  </si>
  <si>
    <t>116011385750130</t>
  </si>
  <si>
    <t>6941668849812</t>
  </si>
  <si>
    <t>116011386310120</t>
  </si>
  <si>
    <t>6941668849805</t>
  </si>
  <si>
    <t>116010000350170</t>
  </si>
  <si>
    <t>童星绘梦冰丝席</t>
  </si>
  <si>
    <t>6941668849799</t>
  </si>
  <si>
    <t>116011381380150</t>
  </si>
  <si>
    <t>6941668849782</t>
  </si>
  <si>
    <t>116011385740130</t>
  </si>
  <si>
    <t>6941668849775</t>
  </si>
  <si>
    <t>116011386300120</t>
  </si>
  <si>
    <t>6941668849591</t>
  </si>
  <si>
    <t>114020003550390</t>
  </si>
  <si>
    <t>6941668849584</t>
  </si>
  <si>
    <t>6941668849577</t>
  </si>
  <si>
    <t>114021419830150</t>
  </si>
  <si>
    <t>6941668849522</t>
  </si>
  <si>
    <t>114021438380320</t>
  </si>
  <si>
    <t>6941668849515</t>
  </si>
  <si>
    <t>114020003520390</t>
  </si>
  <si>
    <t>6941668849508</t>
  </si>
  <si>
    <t>6941668849461</t>
  </si>
  <si>
    <t>114021438360320</t>
  </si>
  <si>
    <t>6941668849454</t>
  </si>
  <si>
    <t>114020003500390</t>
  </si>
  <si>
    <t>6941668849447</t>
  </si>
  <si>
    <t>6941668849300</t>
  </si>
  <si>
    <t>114021419810150</t>
  </si>
  <si>
    <t>乔纳斯DZ</t>
  </si>
  <si>
    <t>6941668849294</t>
  </si>
  <si>
    <t>114021439840330</t>
  </si>
  <si>
    <t>6941668849287</t>
  </si>
  <si>
    <t>114021438350320</t>
  </si>
  <si>
    <t>6941668849270</t>
  </si>
  <si>
    <t>114021419800150</t>
  </si>
  <si>
    <t>海伦娜DZ</t>
  </si>
  <si>
    <t>6941668849263</t>
  </si>
  <si>
    <t>114021439830330</t>
  </si>
  <si>
    <t>6941668849157</t>
  </si>
  <si>
    <t>114021419760150</t>
  </si>
  <si>
    <t>南鸢逐梦</t>
  </si>
  <si>
    <t>6941668849140</t>
  </si>
  <si>
    <t>114021439790330</t>
  </si>
  <si>
    <t>6941668849133</t>
  </si>
  <si>
    <t>114021438310320</t>
  </si>
  <si>
    <t>6941668849119</t>
  </si>
  <si>
    <t>114021438300320</t>
  </si>
  <si>
    <t>6941668849058</t>
  </si>
  <si>
    <t>115020001850560</t>
  </si>
  <si>
    <t>沁心舒眠枕单边G2灰</t>
  </si>
  <si>
    <t>6941668848716</t>
  </si>
  <si>
    <t>114021439760330</t>
  </si>
  <si>
    <t>瑞塔DZ</t>
  </si>
  <si>
    <t>6941668848709</t>
  </si>
  <si>
    <t>114021438280320</t>
  </si>
  <si>
    <t>6941668848693</t>
  </si>
  <si>
    <t>114021439750330</t>
  </si>
  <si>
    <t>简格DZ</t>
  </si>
  <si>
    <t>6941668848686</t>
  </si>
  <si>
    <t>114021438270320</t>
  </si>
  <si>
    <t>6941668848679</t>
  </si>
  <si>
    <t>114021439740330</t>
  </si>
  <si>
    <t>浪漫花语DZ</t>
  </si>
  <si>
    <t>6941668848662</t>
  </si>
  <si>
    <t>114021438260320</t>
  </si>
  <si>
    <t>6941668848457</t>
  </si>
  <si>
    <t>114021419730150</t>
  </si>
  <si>
    <t>米莱</t>
  </si>
  <si>
    <t>6941668848440</t>
  </si>
  <si>
    <t>114021419720150</t>
  </si>
  <si>
    <t>6941668848433</t>
  </si>
  <si>
    <t>114021419710150</t>
  </si>
  <si>
    <t>西蒙</t>
  </si>
  <si>
    <t>6941668848419</t>
  </si>
  <si>
    <t>6941668848402</t>
  </si>
  <si>
    <t>115011328610130</t>
  </si>
  <si>
    <t>6941668848365</t>
  </si>
  <si>
    <t>114021439650330</t>
  </si>
  <si>
    <t>简暖生活（蓝米）DZ</t>
  </si>
  <si>
    <t>6941668848341</t>
  </si>
  <si>
    <t>114021419690150</t>
  </si>
  <si>
    <t>简暖生活（绿黄）DZ</t>
  </si>
  <si>
    <t>6941668848334</t>
  </si>
  <si>
    <t>114021439640330</t>
  </si>
  <si>
    <t>6941668848303</t>
  </si>
  <si>
    <t>114021439630330</t>
  </si>
  <si>
    <t>简暖生活（黄绿）DZ</t>
  </si>
  <si>
    <t>6941668848280</t>
  </si>
  <si>
    <t>114021419670150</t>
  </si>
  <si>
    <t>简暖生活（蓝粉）DZ</t>
  </si>
  <si>
    <t>6941668848273</t>
  </si>
  <si>
    <t>114021439620330</t>
  </si>
  <si>
    <t>6941668847931</t>
  </si>
  <si>
    <t>114021439540330</t>
  </si>
  <si>
    <t>龙凤天禧</t>
  </si>
  <si>
    <t>6941668847924</t>
  </si>
  <si>
    <t>114021438110320</t>
  </si>
  <si>
    <t>6941668847917</t>
  </si>
  <si>
    <t>114021315430520</t>
  </si>
  <si>
    <t>6941668847900</t>
  </si>
  <si>
    <t>114021315420520</t>
  </si>
  <si>
    <t>龙凤嫁衣</t>
  </si>
  <si>
    <t>6941668847894</t>
  </si>
  <si>
    <t>114021438100320</t>
  </si>
  <si>
    <t>6941668847887</t>
  </si>
  <si>
    <t>114021439530330</t>
  </si>
  <si>
    <t>6941668847665</t>
  </si>
  <si>
    <t>114021419630150</t>
  </si>
  <si>
    <t>健康生活</t>
  </si>
  <si>
    <t>6941668847658</t>
  </si>
  <si>
    <t>114021439460330</t>
  </si>
  <si>
    <t>6941668847641</t>
  </si>
  <si>
    <t>114021438030320</t>
  </si>
  <si>
    <t>6941668847627</t>
  </si>
  <si>
    <t>6941668847603</t>
  </si>
  <si>
    <t>115011327410120</t>
  </si>
  <si>
    <t>暖暖澳洲羊毛被DZ</t>
  </si>
  <si>
    <t>6941668847597</t>
  </si>
  <si>
    <t>115011328570130</t>
  </si>
  <si>
    <t>6941668847580</t>
  </si>
  <si>
    <t>115011327200150</t>
  </si>
  <si>
    <t>6941668847474</t>
  </si>
  <si>
    <t>114021419620150</t>
  </si>
  <si>
    <t>爱恋牛油果</t>
  </si>
  <si>
    <t>6941668847467</t>
  </si>
  <si>
    <t>114021439430330</t>
  </si>
  <si>
    <t>6941668847450</t>
  </si>
  <si>
    <t>116020000430860</t>
  </si>
  <si>
    <t>6941668847443</t>
  </si>
  <si>
    <t>116021340790850</t>
  </si>
  <si>
    <t>6941668847436</t>
  </si>
  <si>
    <t>116021340940830</t>
  </si>
  <si>
    <t>6941668847429</t>
  </si>
  <si>
    <t>116021340910820</t>
  </si>
  <si>
    <t>6941668847412</t>
  </si>
  <si>
    <t>115011323460250</t>
  </si>
  <si>
    <t>6941668847405</t>
  </si>
  <si>
    <t>115011323770230</t>
  </si>
  <si>
    <t>6941668847399</t>
  </si>
  <si>
    <t>6941668847382</t>
  </si>
  <si>
    <t>115011323450250</t>
  </si>
  <si>
    <t>煦暖七孔羊毛抗菌冬被</t>
  </si>
  <si>
    <t>6941668847375</t>
  </si>
  <si>
    <t>115011323760230</t>
  </si>
  <si>
    <t>6941668847368</t>
  </si>
  <si>
    <t>115011323770220</t>
  </si>
  <si>
    <t>6941668847245</t>
  </si>
  <si>
    <t>116040000890660</t>
  </si>
  <si>
    <t>潘多拉的迷宫枕袋</t>
  </si>
  <si>
    <t>6941668847238</t>
  </si>
  <si>
    <t>116040000880660</t>
  </si>
  <si>
    <t>斯诺维枕袋</t>
  </si>
  <si>
    <t>6941668847122</t>
  </si>
  <si>
    <t>6941668847115</t>
  </si>
  <si>
    <t>115011328530130</t>
  </si>
  <si>
    <t>6941668847108</t>
  </si>
  <si>
    <t>115011327190150</t>
  </si>
  <si>
    <t>6941668847054</t>
  </si>
  <si>
    <t>114021439400330</t>
  </si>
  <si>
    <t>独角兽乐园</t>
  </si>
  <si>
    <t>6941668847047</t>
  </si>
  <si>
    <t>114021437980320</t>
  </si>
  <si>
    <t>6941668847030</t>
  </si>
  <si>
    <t>114021439390330</t>
  </si>
  <si>
    <t>塞纳印象</t>
  </si>
  <si>
    <t>6941668847023</t>
  </si>
  <si>
    <t>114021437970320</t>
  </si>
  <si>
    <t>6941668846965</t>
  </si>
  <si>
    <t>114021439240330</t>
  </si>
  <si>
    <t>元气暖橘</t>
  </si>
  <si>
    <t>6941668846873</t>
  </si>
  <si>
    <t>114021439320330</t>
  </si>
  <si>
    <t>6941668846859</t>
  </si>
  <si>
    <t>114021437920320</t>
  </si>
  <si>
    <t>绿野鲜CDZ</t>
  </si>
  <si>
    <t>6941668846842</t>
  </si>
  <si>
    <t>114021439310330</t>
  </si>
  <si>
    <t>6941668846774</t>
  </si>
  <si>
    <t>114021439280330</t>
  </si>
  <si>
    <t>回笼觉</t>
  </si>
  <si>
    <t>6941668846767</t>
  </si>
  <si>
    <t>114021437890320</t>
  </si>
  <si>
    <t>6941668846750</t>
  </si>
  <si>
    <t>116040000870660</t>
  </si>
  <si>
    <t>小兔梦想家枕袋</t>
  </si>
  <si>
    <t>6941668846507</t>
  </si>
  <si>
    <t>116020000380240</t>
  </si>
  <si>
    <t>花艺绒毯羽翼DZ</t>
  </si>
  <si>
    <t>6941668846491</t>
  </si>
  <si>
    <t>116020001160260</t>
  </si>
  <si>
    <t>6941668846460</t>
  </si>
  <si>
    <t>116020000890250</t>
  </si>
  <si>
    <t>6941668846439</t>
  </si>
  <si>
    <t>116020000360240</t>
  </si>
  <si>
    <t>花艺绒毯左手右手DZ</t>
  </si>
  <si>
    <t>6941668846422</t>
  </si>
  <si>
    <t>116020000880250</t>
  </si>
  <si>
    <t>6941668846361</t>
  </si>
  <si>
    <t>116020001100260</t>
  </si>
  <si>
    <t>6941668846347</t>
  </si>
  <si>
    <t>116020000340240</t>
  </si>
  <si>
    <t>花艺绒毯怡静生活DZ</t>
  </si>
  <si>
    <t>6941668846330</t>
  </si>
  <si>
    <t>116020000850250</t>
  </si>
  <si>
    <t>6941668846323</t>
  </si>
  <si>
    <t>116020001080260</t>
  </si>
  <si>
    <t>6941668846309</t>
  </si>
  <si>
    <t>116020000330240</t>
  </si>
  <si>
    <t>花艺绒毯拥抱自然DZ</t>
  </si>
  <si>
    <t>6941668846293</t>
  </si>
  <si>
    <t>116020000840250</t>
  </si>
  <si>
    <t>6941668846286</t>
  </si>
  <si>
    <t>116020001060260</t>
  </si>
  <si>
    <t>6941668846224</t>
  </si>
  <si>
    <t>115020001680560</t>
  </si>
  <si>
    <t>棉柔水洗枕(卡其)</t>
  </si>
  <si>
    <t>6941668846217</t>
  </si>
  <si>
    <t>115020001670560</t>
  </si>
  <si>
    <t>棉柔水洗枕(咖)</t>
  </si>
  <si>
    <t>6941668846200</t>
  </si>
  <si>
    <t>115020001660560</t>
  </si>
  <si>
    <t>棉柔水洗枕(白)</t>
  </si>
  <si>
    <t>6941668846194</t>
  </si>
  <si>
    <t>115011328460130</t>
  </si>
  <si>
    <t>6941668846187</t>
  </si>
  <si>
    <t>115011328450130</t>
  </si>
  <si>
    <t>棉柔多彩冬被(香芋色)DZ</t>
  </si>
  <si>
    <t>6941668846163</t>
  </si>
  <si>
    <t>115011328430130</t>
  </si>
  <si>
    <t>棉柔多彩冬被(可可色)DZ</t>
  </si>
  <si>
    <t>6941668846156</t>
  </si>
  <si>
    <t>115011328420130</t>
  </si>
  <si>
    <t>棉柔多彩冬被(天青色)DZ</t>
  </si>
  <si>
    <t>6941668846149</t>
  </si>
  <si>
    <t>115011328410130</t>
  </si>
  <si>
    <t>棉柔多彩冬被(粉色)DZ</t>
  </si>
  <si>
    <t>6941668846132</t>
  </si>
  <si>
    <t>115011328400130</t>
  </si>
  <si>
    <t>棉柔多彩冬被(茶色)DZ</t>
  </si>
  <si>
    <t>6941668846101</t>
  </si>
  <si>
    <t>115011327170150</t>
  </si>
  <si>
    <t>棉柔多彩加厚冬被(白色)DZ</t>
  </si>
  <si>
    <t>6941668846095</t>
  </si>
  <si>
    <t>棉柔多彩冬被(白色)DZ</t>
  </si>
  <si>
    <t>6941668846088</t>
  </si>
  <si>
    <t>115011328380130</t>
  </si>
  <si>
    <t>6941668846071</t>
  </si>
  <si>
    <t>115011327160150</t>
  </si>
  <si>
    <t>6941668845722</t>
  </si>
  <si>
    <t>115011327120150</t>
  </si>
  <si>
    <t>简色云丝被（粉）</t>
  </si>
  <si>
    <t>6941668845715</t>
  </si>
  <si>
    <t>115011328350130</t>
  </si>
  <si>
    <t>6941668845708</t>
  </si>
  <si>
    <t>115011327320120</t>
  </si>
  <si>
    <t>6941668845661</t>
  </si>
  <si>
    <t>115011327300120</t>
  </si>
  <si>
    <t>简色云丝被（米）</t>
  </si>
  <si>
    <t>6941668845340</t>
  </si>
  <si>
    <t>115011328330130</t>
  </si>
  <si>
    <t>6941668845333</t>
  </si>
  <si>
    <t>115011327100150</t>
  </si>
  <si>
    <t>6941668845326</t>
  </si>
  <si>
    <t>114021419550150</t>
  </si>
  <si>
    <t>6941668845289</t>
  </si>
  <si>
    <t>114021437840320</t>
  </si>
  <si>
    <t>6941668845265</t>
  </si>
  <si>
    <t>115020001640560</t>
  </si>
  <si>
    <t>生泰乳胶枕DZ</t>
  </si>
  <si>
    <t>6941668844589</t>
  </si>
  <si>
    <t>114021437830320</t>
  </si>
  <si>
    <t>魔法天使DZ</t>
  </si>
  <si>
    <t>6941668844572</t>
  </si>
  <si>
    <t>114021439230330</t>
  </si>
  <si>
    <t>6941668844565</t>
  </si>
  <si>
    <t>114021419540150</t>
  </si>
  <si>
    <t>6941668843339</t>
  </si>
  <si>
    <t>115020000100260</t>
  </si>
  <si>
    <t>生泰乳胶枕-小DZ</t>
  </si>
  <si>
    <t>6941668842592</t>
  </si>
  <si>
    <t>114021437780320</t>
  </si>
  <si>
    <t>丛林畅歌</t>
  </si>
  <si>
    <t>6941668842585</t>
  </si>
  <si>
    <t>114021439160330</t>
  </si>
  <si>
    <t>6941668842578</t>
  </si>
  <si>
    <t>114021439150330</t>
  </si>
  <si>
    <t>璎珞粉</t>
  </si>
  <si>
    <t>6941668842561</t>
  </si>
  <si>
    <t>114021437770320</t>
  </si>
  <si>
    <t>6941668842530</t>
  </si>
  <si>
    <t>114021437760320</t>
  </si>
  <si>
    <t>清水蓝</t>
  </si>
  <si>
    <t>6941668842523</t>
  </si>
  <si>
    <t>114021439140330</t>
  </si>
  <si>
    <t>6941668842448</t>
  </si>
  <si>
    <t>115011325210330</t>
  </si>
  <si>
    <t>第二代菲丽丝蚕丝被</t>
  </si>
  <si>
    <t>6941668842387</t>
  </si>
  <si>
    <t>115011325110320</t>
  </si>
  <si>
    <t>6941668842271</t>
  </si>
  <si>
    <t>萌趣樱桃</t>
  </si>
  <si>
    <t>6941668842264</t>
  </si>
  <si>
    <t>114021439100330</t>
  </si>
  <si>
    <t>6941668842257</t>
  </si>
  <si>
    <t>114021419510150</t>
  </si>
  <si>
    <t>6941668842240</t>
  </si>
  <si>
    <t>114021419500150</t>
  </si>
  <si>
    <t>绿调时光</t>
  </si>
  <si>
    <t>6941668842233</t>
  </si>
  <si>
    <t>114021439090330</t>
  </si>
  <si>
    <t>6941668842226</t>
  </si>
  <si>
    <t>114021437710320</t>
  </si>
  <si>
    <t>6941668841908</t>
  </si>
  <si>
    <t>114021439030330</t>
  </si>
  <si>
    <t>逸雅</t>
  </si>
  <si>
    <t>6941668841892</t>
  </si>
  <si>
    <t>114021437650320</t>
  </si>
  <si>
    <t>6941668841786</t>
  </si>
  <si>
    <t>114021438990330</t>
  </si>
  <si>
    <t>奕彩</t>
  </si>
  <si>
    <t>6941668841779</t>
  </si>
  <si>
    <t>114021437610320</t>
  </si>
  <si>
    <t>6941668841441</t>
  </si>
  <si>
    <t>114021423730430</t>
  </si>
  <si>
    <t>迷彩部落</t>
  </si>
  <si>
    <t>6941668841434</t>
  </si>
  <si>
    <t>114021438900330</t>
  </si>
  <si>
    <t>6941668841427</t>
  </si>
  <si>
    <t>114021423520420</t>
  </si>
  <si>
    <t>6941668841410</t>
  </si>
  <si>
    <t>114021437520320</t>
  </si>
  <si>
    <t>6941668841229</t>
  </si>
  <si>
    <t>114021438830330</t>
  </si>
  <si>
    <t>波西米亚狂想曲</t>
  </si>
  <si>
    <t>6941668841212</t>
  </si>
  <si>
    <t>114021437450320</t>
  </si>
  <si>
    <t>6941668840659</t>
  </si>
  <si>
    <t>114021419480150</t>
  </si>
  <si>
    <t>艾猫咪</t>
  </si>
  <si>
    <t>6941668840635</t>
  </si>
  <si>
    <t>114021438700330</t>
  </si>
  <si>
    <t>6941668840611</t>
  </si>
  <si>
    <t>114021437320320</t>
  </si>
  <si>
    <t>6941668840567</t>
  </si>
  <si>
    <t>114021438690330</t>
  </si>
  <si>
    <t>运动牛仔</t>
  </si>
  <si>
    <t>6941668840543</t>
  </si>
  <si>
    <t>114021437310320</t>
  </si>
  <si>
    <t>6941668840475</t>
  </si>
  <si>
    <t>114021438670330</t>
  </si>
  <si>
    <t>维亚</t>
  </si>
  <si>
    <t>6941668840444</t>
  </si>
  <si>
    <t>114021437290320</t>
  </si>
  <si>
    <t>6941668839837</t>
  </si>
  <si>
    <t>114021419450150</t>
  </si>
  <si>
    <t>晴空玛瑙绿</t>
  </si>
  <si>
    <t>6941668839820</t>
  </si>
  <si>
    <t>114021438630330</t>
  </si>
  <si>
    <t>6941668839813</t>
  </si>
  <si>
    <t>114021437240320</t>
  </si>
  <si>
    <t>6941668839745</t>
  </si>
  <si>
    <t>114021419440150</t>
  </si>
  <si>
    <t>萌萌恋曲</t>
  </si>
  <si>
    <t>6941668839738</t>
  </si>
  <si>
    <t>114021438620330</t>
  </si>
  <si>
    <t>6941668839721</t>
  </si>
  <si>
    <t>114021437230320</t>
  </si>
  <si>
    <t>6941668839707</t>
  </si>
  <si>
    <t>114020002870390</t>
  </si>
  <si>
    <t>兰昕</t>
  </si>
  <si>
    <t>6941668838847</t>
  </si>
  <si>
    <t>114021419380150</t>
  </si>
  <si>
    <t>6941668838830</t>
  </si>
  <si>
    <t>114021438460330</t>
  </si>
  <si>
    <t>6941668838823</t>
  </si>
  <si>
    <t>114021437070320</t>
  </si>
  <si>
    <t>6941668838809</t>
  </si>
  <si>
    <t>114021419370150</t>
  </si>
  <si>
    <t>6941668838793</t>
  </si>
  <si>
    <t>114021438450330</t>
  </si>
  <si>
    <t>6941668838786</t>
  </si>
  <si>
    <t>6941668838533</t>
  </si>
  <si>
    <t>114021419360150</t>
  </si>
  <si>
    <t>旺旺侦察队DZ</t>
  </si>
  <si>
    <t>6941668838519</t>
  </si>
  <si>
    <t>114021419350150</t>
  </si>
  <si>
    <t>伊莱斯</t>
  </si>
  <si>
    <t>6941668838496</t>
  </si>
  <si>
    <t>114021419340150</t>
  </si>
  <si>
    <t>爱逗（粉）</t>
  </si>
  <si>
    <t>6941668838489</t>
  </si>
  <si>
    <t>114021438410330</t>
  </si>
  <si>
    <t>6941668838472</t>
  </si>
  <si>
    <t>114021419330150</t>
  </si>
  <si>
    <t>奥利斯</t>
  </si>
  <si>
    <t>6941668838465</t>
  </si>
  <si>
    <t>114021438400330</t>
  </si>
  <si>
    <t>6941668838458</t>
  </si>
  <si>
    <t>6941668838342</t>
  </si>
  <si>
    <t>114021438330330</t>
  </si>
  <si>
    <t>洛伊特DZ</t>
  </si>
  <si>
    <t>6941668838274</t>
  </si>
  <si>
    <t>114021438300330</t>
  </si>
  <si>
    <t>哈瑞斯</t>
  </si>
  <si>
    <t>6941668838267</t>
  </si>
  <si>
    <t>114021436960320</t>
  </si>
  <si>
    <t>6941668838212</t>
  </si>
  <si>
    <t>115011327200120</t>
  </si>
  <si>
    <t>美眠暖阳加厚被DZ</t>
  </si>
  <si>
    <t>6941668838205</t>
  </si>
  <si>
    <t>115011328230130</t>
  </si>
  <si>
    <t>6941668838175</t>
  </si>
  <si>
    <t>115011327180120</t>
  </si>
  <si>
    <t>素颜暖梦七孔冬被（白）DZ</t>
  </si>
  <si>
    <t>6941668838168</t>
  </si>
  <si>
    <t>114021438270330</t>
  </si>
  <si>
    <t>亚加达（橙）DZ</t>
  </si>
  <si>
    <t>6941668838151</t>
  </si>
  <si>
    <t>115011328210130</t>
  </si>
  <si>
    <t>6941668838137</t>
  </si>
  <si>
    <t>114021438260330</t>
  </si>
  <si>
    <t>简悦之律</t>
  </si>
  <si>
    <t>6941668838120</t>
  </si>
  <si>
    <t>115011327170120</t>
  </si>
  <si>
    <t>素颜暖梦七孔冬被（粉）DZ</t>
  </si>
  <si>
    <t>6941668838090</t>
  </si>
  <si>
    <t>115011328200130</t>
  </si>
  <si>
    <t>6941668838038</t>
  </si>
  <si>
    <t>115020000520160</t>
  </si>
  <si>
    <t>舒眠立高枕DZ</t>
  </si>
  <si>
    <t>6941668838021</t>
  </si>
  <si>
    <t>115020001600560</t>
  </si>
  <si>
    <t>轻柔舒眠枕DZ</t>
  </si>
  <si>
    <t>6941668837857</t>
  </si>
  <si>
    <t>114021437690330</t>
  </si>
  <si>
    <t>面包与爱情</t>
  </si>
  <si>
    <t>6941668837659</t>
  </si>
  <si>
    <t>114021439660320</t>
  </si>
  <si>
    <t>6941668837574</t>
  </si>
  <si>
    <t>6941668837567</t>
  </si>
  <si>
    <t>114021438180330</t>
  </si>
  <si>
    <t>6941668837550</t>
  </si>
  <si>
    <t>114021419300150</t>
  </si>
  <si>
    <t>6941668837543</t>
  </si>
  <si>
    <t>114021419290150</t>
  </si>
  <si>
    <t>花花彩虹糖</t>
  </si>
  <si>
    <t>6941668837536</t>
  </si>
  <si>
    <t>114021438170330</t>
  </si>
  <si>
    <t>6941668837529</t>
  </si>
  <si>
    <t>114021436830320</t>
  </si>
  <si>
    <t>6941668837451</t>
  </si>
  <si>
    <t>114021438160330</t>
  </si>
  <si>
    <t>菠萝先生</t>
  </si>
  <si>
    <t>6941668837444</t>
  </si>
  <si>
    <t>114021436820320</t>
  </si>
  <si>
    <t>6941668837109</t>
  </si>
  <si>
    <t>114021438060330</t>
  </si>
  <si>
    <t>6941668837093</t>
  </si>
  <si>
    <t>114021436720320</t>
  </si>
  <si>
    <t>6941668837086</t>
  </si>
  <si>
    <t>114021419120150</t>
  </si>
  <si>
    <t>6941668837079</t>
  </si>
  <si>
    <t>114021438050330</t>
  </si>
  <si>
    <t>粉黛</t>
  </si>
  <si>
    <t>6941668837062</t>
  </si>
  <si>
    <t>114021419110150</t>
  </si>
  <si>
    <t>6941668837055</t>
  </si>
  <si>
    <t>114021436650320</t>
  </si>
  <si>
    <t>114021437990330</t>
  </si>
  <si>
    <t>114021419220150</t>
  </si>
  <si>
    <t>114021419210150</t>
  </si>
  <si>
    <t>114021437980330</t>
  </si>
  <si>
    <t>114021436640320</t>
  </si>
  <si>
    <t>6941668836812</t>
  </si>
  <si>
    <t>114021437950330</t>
  </si>
  <si>
    <t>新雨晨雾蓝</t>
  </si>
  <si>
    <t>6941668836805</t>
  </si>
  <si>
    <t>114021436620320</t>
  </si>
  <si>
    <t>梦游仙境粉</t>
  </si>
  <si>
    <t>6941668836775</t>
  </si>
  <si>
    <t>114021437960330</t>
  </si>
  <si>
    <t>6941668836768</t>
  </si>
  <si>
    <t>114021436610320</t>
  </si>
  <si>
    <t>6941668836751</t>
  </si>
  <si>
    <t>114021437940330</t>
  </si>
  <si>
    <t>卡普里微风</t>
  </si>
  <si>
    <t>6941668836744</t>
  </si>
  <si>
    <t>114021436600320</t>
  </si>
  <si>
    <t>6941668836713</t>
  </si>
  <si>
    <t>116020000810250</t>
  </si>
  <si>
    <t>草莓哈尼法兰绒毯</t>
  </si>
  <si>
    <t>6941668836706</t>
  </si>
  <si>
    <t>116021371660230</t>
  </si>
  <si>
    <t>6941668836690</t>
  </si>
  <si>
    <t>116021370870220</t>
  </si>
  <si>
    <t>6941668836683</t>
  </si>
  <si>
    <t>116020000300210</t>
  </si>
  <si>
    <t>6941668836676</t>
  </si>
  <si>
    <t>116020000290210</t>
  </si>
  <si>
    <t>倾心时光法兰绒毯</t>
  </si>
  <si>
    <t>6941668836669</t>
  </si>
  <si>
    <t>116021370860220</t>
  </si>
  <si>
    <t>6941668836652</t>
  </si>
  <si>
    <t>116021371650230</t>
  </si>
  <si>
    <t>6941668836645</t>
  </si>
  <si>
    <t>116020000800250</t>
  </si>
  <si>
    <t>6941668836638</t>
  </si>
  <si>
    <t>116020000790250</t>
  </si>
  <si>
    <t>樱桃初语法兰绒毯</t>
  </si>
  <si>
    <t>6941668836621</t>
  </si>
  <si>
    <t>116021371640230</t>
  </si>
  <si>
    <t>6941668836614</t>
  </si>
  <si>
    <t>116021370850220</t>
  </si>
  <si>
    <t>6941668836607</t>
  </si>
  <si>
    <t>116020000280210</t>
  </si>
  <si>
    <t>6941668836270</t>
  </si>
  <si>
    <t>115011327140120</t>
  </si>
  <si>
    <t>云柔七孔冬被（慕斯）</t>
  </si>
  <si>
    <t>6941668836263</t>
  </si>
  <si>
    <t>115011328150130</t>
  </si>
  <si>
    <t>6941668836256</t>
  </si>
  <si>
    <t>115011327020150</t>
  </si>
  <si>
    <t>6941668836249</t>
  </si>
  <si>
    <t>115011327010150</t>
  </si>
  <si>
    <t>6941668836232</t>
  </si>
  <si>
    <t>115011328140130</t>
  </si>
  <si>
    <t>6941668836225</t>
  </si>
  <si>
    <t>6941668836218</t>
  </si>
  <si>
    <t>115011325080320</t>
  </si>
  <si>
    <t>馨柔新疆棉花子母被</t>
  </si>
  <si>
    <t>6941668836201</t>
  </si>
  <si>
    <t>115011325180330</t>
  </si>
  <si>
    <t>6941668836195</t>
  </si>
  <si>
    <t>115011323560350</t>
  </si>
  <si>
    <t>6941668836157</t>
  </si>
  <si>
    <t>115011325060320</t>
  </si>
  <si>
    <t>馨柔新疆棉花冬被</t>
  </si>
  <si>
    <t>6941668836140</t>
  </si>
  <si>
    <t>115011325160330</t>
  </si>
  <si>
    <t>6941668836133</t>
  </si>
  <si>
    <t>115011323540350</t>
  </si>
  <si>
    <t>6941668836126</t>
  </si>
  <si>
    <t>115011323530350</t>
  </si>
  <si>
    <t>絮暖新疆棉花冬被</t>
  </si>
  <si>
    <t>6941668836119</t>
  </si>
  <si>
    <t>115011325150330</t>
  </si>
  <si>
    <t>6941668836102</t>
  </si>
  <si>
    <t>115011325050320</t>
  </si>
  <si>
    <t>6941668836096</t>
  </si>
  <si>
    <t>115011323520350</t>
  </si>
  <si>
    <t>馨柔新疆棉花被</t>
  </si>
  <si>
    <t>6941668836089</t>
  </si>
  <si>
    <t>115011325140330</t>
  </si>
  <si>
    <t>6941668836072</t>
  </si>
  <si>
    <t>115011325040320</t>
  </si>
  <si>
    <t>6941668836065</t>
  </si>
  <si>
    <t>115011323510350</t>
  </si>
  <si>
    <t>絮暖新疆棉花被</t>
  </si>
  <si>
    <t>6941668836058</t>
  </si>
  <si>
    <t>115011325130330</t>
  </si>
  <si>
    <t>6941668836041</t>
  </si>
  <si>
    <t>115011325030320</t>
  </si>
  <si>
    <t>6941668835624</t>
  </si>
  <si>
    <t>114021419090150</t>
  </si>
  <si>
    <t>许愿花</t>
  </si>
  <si>
    <t>6941668835617</t>
  </si>
  <si>
    <t>114021437840330</t>
  </si>
  <si>
    <t>115020000350460</t>
  </si>
  <si>
    <t>115020000340460</t>
  </si>
  <si>
    <t>115020000320460</t>
  </si>
  <si>
    <t>6941668835440</t>
  </si>
  <si>
    <t>114021436470320</t>
  </si>
  <si>
    <t>希伯莱</t>
  </si>
  <si>
    <t>6941668835433</t>
  </si>
  <si>
    <t>114021437830330</t>
  </si>
  <si>
    <t>6941668835402</t>
  </si>
  <si>
    <t>114021437820330</t>
  </si>
  <si>
    <t>6941668835396</t>
  </si>
  <si>
    <t>6941668835389</t>
  </si>
  <si>
    <t>114021437810330</t>
  </si>
  <si>
    <t>爱恋樱草粉</t>
  </si>
  <si>
    <t>6941668835372</t>
  </si>
  <si>
    <t>114021419060150</t>
  </si>
  <si>
    <t>6941668835365</t>
  </si>
  <si>
    <t>114021436450320</t>
  </si>
  <si>
    <t>6941668835327</t>
  </si>
  <si>
    <t>114021419040150</t>
  </si>
  <si>
    <t>月色星空蓝</t>
  </si>
  <si>
    <t>6941668835310</t>
  </si>
  <si>
    <t>114021437790330</t>
  </si>
  <si>
    <t>6941668835303</t>
  </si>
  <si>
    <t>114021436430320</t>
  </si>
  <si>
    <t>6941668835297</t>
  </si>
  <si>
    <t>114021436420320</t>
  </si>
  <si>
    <t>6941668835174</t>
  </si>
  <si>
    <t>114021438020320</t>
  </si>
  <si>
    <t>6941668835129</t>
  </si>
  <si>
    <t>116021371630230</t>
  </si>
  <si>
    <t>6941668835112</t>
  </si>
  <si>
    <t>116020000780250</t>
  </si>
  <si>
    <t>115011323430250</t>
  </si>
  <si>
    <t>115011323740230</t>
  </si>
  <si>
    <t>115011323750220</t>
  </si>
  <si>
    <t>115011323420250</t>
  </si>
  <si>
    <t>115011323730230</t>
  </si>
  <si>
    <t>115011323410250</t>
  </si>
  <si>
    <t>115011323720230</t>
  </si>
  <si>
    <t>115011323730220</t>
  </si>
  <si>
    <t>6941668834689</t>
  </si>
  <si>
    <t>116021371590230</t>
  </si>
  <si>
    <t>云锦绒毯（灰色）</t>
  </si>
  <si>
    <t>6941668834672</t>
  </si>
  <si>
    <t>115011326950150</t>
  </si>
  <si>
    <t>6941668834665</t>
  </si>
  <si>
    <t>116020000730250</t>
  </si>
  <si>
    <t>6941668834658</t>
  </si>
  <si>
    <t>115011328080130</t>
  </si>
  <si>
    <t>6941668834641</t>
  </si>
  <si>
    <t>116021371580230</t>
  </si>
  <si>
    <t>云锦绒毯（驼色）</t>
  </si>
  <si>
    <t>6941668834634</t>
  </si>
  <si>
    <t>116020000720250</t>
  </si>
  <si>
    <t>6941668834627</t>
  </si>
  <si>
    <t>116021371570230</t>
  </si>
  <si>
    <t>云锦绒毯（藕粉）</t>
  </si>
  <si>
    <t>6941668834610</t>
  </si>
  <si>
    <t>116020000710250</t>
  </si>
  <si>
    <t>6941668834603</t>
  </si>
  <si>
    <t>116020000700250</t>
  </si>
  <si>
    <t>云锦绒毯（绅士狗）</t>
  </si>
  <si>
    <t>6941668834597</t>
  </si>
  <si>
    <t>6941668834580</t>
  </si>
  <si>
    <t>115011326940150</t>
  </si>
  <si>
    <t>格外暖芯(粉)</t>
  </si>
  <si>
    <t>6941668834573</t>
  </si>
  <si>
    <t>115011328070130</t>
  </si>
  <si>
    <t>6941668834566</t>
  </si>
  <si>
    <t>115011327060120</t>
  </si>
  <si>
    <t>6941668834306</t>
  </si>
  <si>
    <t>115011326930150</t>
  </si>
  <si>
    <t>6941668834290</t>
  </si>
  <si>
    <t>115011328060130</t>
  </si>
  <si>
    <t>6941668834283</t>
  </si>
  <si>
    <t>6941668834030</t>
  </si>
  <si>
    <t>116021371560230</t>
  </si>
  <si>
    <t>云锦绒毯（花颜）</t>
  </si>
  <si>
    <t>6941668834023</t>
  </si>
  <si>
    <t>116020000690250</t>
  </si>
  <si>
    <t>6941668834016</t>
  </si>
  <si>
    <t>116021371550230</t>
  </si>
  <si>
    <t>云锦绒毯（花语）</t>
  </si>
  <si>
    <t>6941668834009</t>
  </si>
  <si>
    <t>116020000680250</t>
  </si>
  <si>
    <t>6941668833996</t>
  </si>
  <si>
    <t>116021371540230</t>
  </si>
  <si>
    <t>云锦绒毯（兰星格）</t>
  </si>
  <si>
    <t>6941668833989</t>
  </si>
  <si>
    <t>116020000670250</t>
  </si>
  <si>
    <t>6941668833972</t>
  </si>
  <si>
    <t>116021371530230</t>
  </si>
  <si>
    <t>云锦绒毯（牛仔格）</t>
  </si>
  <si>
    <t>6941668833965</t>
  </si>
  <si>
    <t>116020000660250</t>
  </si>
  <si>
    <t>6941668833941</t>
  </si>
  <si>
    <t>116020001040260</t>
  </si>
  <si>
    <t>6941668833910</t>
  </si>
  <si>
    <t>114021436370320</t>
  </si>
  <si>
    <t>特洛伊</t>
  </si>
  <si>
    <t>6941668833903</t>
  </si>
  <si>
    <t>114020003170390</t>
  </si>
  <si>
    <t>6941668833897</t>
  </si>
  <si>
    <t>114021437740330</t>
  </si>
  <si>
    <t>6941668833880</t>
  </si>
  <si>
    <t>114021436360320</t>
  </si>
  <si>
    <t>斯坦利</t>
  </si>
  <si>
    <t>6941668833873</t>
  </si>
  <si>
    <t>114020003160390</t>
  </si>
  <si>
    <t>6941668833866</t>
  </si>
  <si>
    <t>114021437730330</t>
  </si>
  <si>
    <t>6941668833798</t>
  </si>
  <si>
    <t>114021436330320</t>
  </si>
  <si>
    <t>午后洛可可</t>
  </si>
  <si>
    <t>6941668833781</t>
  </si>
  <si>
    <t>114020003130390</t>
  </si>
  <si>
    <t>6941668833774</t>
  </si>
  <si>
    <t>114021437700330</t>
  </si>
  <si>
    <t>6941668833545</t>
  </si>
  <si>
    <t>115011326880150</t>
  </si>
  <si>
    <t>绵柔七孔子母被</t>
  </si>
  <si>
    <t>6941668833538</t>
  </si>
  <si>
    <t>115011328010130</t>
  </si>
  <si>
    <t>6941668833521</t>
  </si>
  <si>
    <t>115011327000120</t>
  </si>
  <si>
    <t>6941668833514</t>
  </si>
  <si>
    <t>115011326870150</t>
  </si>
  <si>
    <t>大豆亲肤被</t>
  </si>
  <si>
    <t>6941668833484</t>
  </si>
  <si>
    <t>115011328000130</t>
  </si>
  <si>
    <t>6941668833460</t>
  </si>
  <si>
    <t>115011326990120</t>
  </si>
  <si>
    <t>6941668833446</t>
  </si>
  <si>
    <t>115011327990130</t>
  </si>
  <si>
    <t>绵柔七孔春秋被</t>
  </si>
  <si>
    <t>6941668833422</t>
  </si>
  <si>
    <t>115011326850150</t>
  </si>
  <si>
    <t>简色云丝被</t>
  </si>
  <si>
    <t>6941668833415</t>
  </si>
  <si>
    <t>115011326970120</t>
  </si>
  <si>
    <t>6941668833408</t>
  </si>
  <si>
    <t>115011327980130</t>
  </si>
  <si>
    <t>6941668833392</t>
  </si>
  <si>
    <t>114021418970150</t>
  </si>
  <si>
    <t>6941668833385</t>
  </si>
  <si>
    <t>114021436320320</t>
  </si>
  <si>
    <t>6941668833378</t>
  </si>
  <si>
    <t>114021418960150</t>
  </si>
  <si>
    <t>6941668833361</t>
  </si>
  <si>
    <t>114021437680330</t>
  </si>
  <si>
    <t>6941668833354</t>
  </si>
  <si>
    <t>6941668833316</t>
  </si>
  <si>
    <t>114021418950150</t>
  </si>
  <si>
    <t>清新甜花园</t>
  </si>
  <si>
    <t>6941668833309</t>
  </si>
  <si>
    <t>114021437670330</t>
  </si>
  <si>
    <t>6941668833293</t>
  </si>
  <si>
    <t>114021436300320</t>
  </si>
  <si>
    <t>6941668833286</t>
  </si>
  <si>
    <t>114021437660330</t>
  </si>
  <si>
    <t>阳光甜花园</t>
  </si>
  <si>
    <t>6941668833279</t>
  </si>
  <si>
    <t>114021436290320</t>
  </si>
  <si>
    <t>6941668833262</t>
  </si>
  <si>
    <t>114021418940150</t>
  </si>
  <si>
    <t>6941668833255</t>
  </si>
  <si>
    <t>114021418930150</t>
  </si>
  <si>
    <t>甜甜的告白</t>
  </si>
  <si>
    <t>6941668833248</t>
  </si>
  <si>
    <t>114021437650330</t>
  </si>
  <si>
    <t>6941668833231</t>
  </si>
  <si>
    <t>114021436280320</t>
  </si>
  <si>
    <t>114021436270320</t>
  </si>
  <si>
    <t>114021437640330</t>
  </si>
  <si>
    <t>114021418920150</t>
  </si>
  <si>
    <t>6941668833194</t>
  </si>
  <si>
    <t>114021418910150</t>
  </si>
  <si>
    <t>恋爱告白</t>
  </si>
  <si>
    <t>6941668833187</t>
  </si>
  <si>
    <t>114021437630330</t>
  </si>
  <si>
    <t>6941668833170</t>
  </si>
  <si>
    <t>114021436260320</t>
  </si>
  <si>
    <t>114021436250320</t>
  </si>
  <si>
    <t>114021437620330</t>
  </si>
  <si>
    <t>114021418900150</t>
  </si>
  <si>
    <t>6941668833132</t>
  </si>
  <si>
    <t>114021418890150</t>
  </si>
  <si>
    <t>呆萌布朗</t>
  </si>
  <si>
    <t>6941668833125</t>
  </si>
  <si>
    <t>114021437610330</t>
  </si>
  <si>
    <t>6941668833118</t>
  </si>
  <si>
    <t>114021436240320</t>
  </si>
  <si>
    <t>6941668833101</t>
  </si>
  <si>
    <t>114021437600330</t>
  </si>
  <si>
    <t>最好的朋友</t>
  </si>
  <si>
    <t>6941668833095</t>
  </si>
  <si>
    <t>114021436230320</t>
  </si>
  <si>
    <t>6941668833088</t>
  </si>
  <si>
    <t>114021418880150</t>
  </si>
  <si>
    <t>6941668833071</t>
  </si>
  <si>
    <t>114021418870150</t>
  </si>
  <si>
    <t>悠闲假日</t>
  </si>
  <si>
    <t>6941668833064</t>
  </si>
  <si>
    <t>114021437590330</t>
  </si>
  <si>
    <t>6941668833057</t>
  </si>
  <si>
    <t>114021436220320</t>
  </si>
  <si>
    <t>6941668832951</t>
  </si>
  <si>
    <t>115011323360250</t>
  </si>
  <si>
    <t>阿格莱亚复合白鹅绒二合一被（白）</t>
  </si>
  <si>
    <t>6941668832944</t>
  </si>
  <si>
    <t>115011323670230</t>
  </si>
  <si>
    <t>6941668832937</t>
  </si>
  <si>
    <t>115011323680220</t>
  </si>
  <si>
    <t>6941668832913</t>
  </si>
  <si>
    <t>115011323660230</t>
  </si>
  <si>
    <t>6941668832906</t>
  </si>
  <si>
    <t>115011323670220</t>
  </si>
  <si>
    <t>6941668832883</t>
  </si>
  <si>
    <t>115011323650230</t>
  </si>
  <si>
    <t>阿格莱亚复合白鹅绒二合一被（玫瑰金）</t>
  </si>
  <si>
    <t>6941668832876</t>
  </si>
  <si>
    <t>6941668832715</t>
  </si>
  <si>
    <t>114021418840150</t>
  </si>
  <si>
    <t>亲们的聚会</t>
  </si>
  <si>
    <t>6941668832708</t>
  </si>
  <si>
    <t>114021437550330</t>
  </si>
  <si>
    <t>6941668832692</t>
  </si>
  <si>
    <t>114021436190320</t>
  </si>
  <si>
    <t>6941668832470</t>
  </si>
  <si>
    <t>115011323500350</t>
  </si>
  <si>
    <t>安娜提花蚕丝二合一子母被</t>
  </si>
  <si>
    <t>6941668832463</t>
  </si>
  <si>
    <t>115011325110330</t>
  </si>
  <si>
    <t>6941668832456</t>
  </si>
  <si>
    <t>115011325000320</t>
  </si>
  <si>
    <t>6941668832432</t>
  </si>
  <si>
    <t>116040000080360</t>
  </si>
  <si>
    <t>挪威幻境床单</t>
  </si>
  <si>
    <t>6941668832425</t>
  </si>
  <si>
    <t>116040000530350</t>
  </si>
  <si>
    <t>6941668832418</t>
  </si>
  <si>
    <t>116041212760330</t>
  </si>
  <si>
    <t>6941668832401</t>
  </si>
  <si>
    <t>116041212700320</t>
  </si>
  <si>
    <t>6941668832371</t>
  </si>
  <si>
    <t>116040000520350</t>
  </si>
  <si>
    <t>萌萌恋曲床单</t>
  </si>
  <si>
    <t>6941668832364</t>
  </si>
  <si>
    <t>116040000070360</t>
  </si>
  <si>
    <t>6941668832357</t>
  </si>
  <si>
    <t>116041212750330</t>
  </si>
  <si>
    <t>6941668832340</t>
  </si>
  <si>
    <t>116041212690320</t>
  </si>
  <si>
    <t>6941668832333</t>
  </si>
  <si>
    <t>116041212680320</t>
  </si>
  <si>
    <t>森语时光床单</t>
  </si>
  <si>
    <t>6941668832326</t>
  </si>
  <si>
    <t>116041212740330</t>
  </si>
  <si>
    <t>6941668832319</t>
  </si>
  <si>
    <t>116040000060360</t>
  </si>
  <si>
    <t>6941668832302</t>
  </si>
  <si>
    <t>116040000510350</t>
  </si>
  <si>
    <t>6941668832296</t>
  </si>
  <si>
    <t>116040000500350</t>
  </si>
  <si>
    <t>花之粉梦床单</t>
  </si>
  <si>
    <t>6941668832289</t>
  </si>
  <si>
    <t>116040000050360</t>
  </si>
  <si>
    <t>6941668832272</t>
  </si>
  <si>
    <t>116041212730330</t>
  </si>
  <si>
    <t>6941668832265</t>
  </si>
  <si>
    <t>116041212670320</t>
  </si>
  <si>
    <t>6941668832197</t>
  </si>
  <si>
    <t>116010001180160</t>
  </si>
  <si>
    <t>6941668832166</t>
  </si>
  <si>
    <t>116011384870130</t>
  </si>
  <si>
    <t>6941668831732</t>
  </si>
  <si>
    <t>114020003120390</t>
  </si>
  <si>
    <t>城市小分队</t>
  </si>
  <si>
    <t>6941668831725</t>
  </si>
  <si>
    <t>114021418800150</t>
  </si>
  <si>
    <t>6941668831718</t>
  </si>
  <si>
    <t>114021437310330</t>
  </si>
  <si>
    <t>6941668831701</t>
  </si>
  <si>
    <t>114020003110390</t>
  </si>
  <si>
    <t>小象憨憨</t>
  </si>
  <si>
    <t>6941668831688</t>
  </si>
  <si>
    <t>114021437300330</t>
  </si>
  <si>
    <t>6941668831671</t>
  </si>
  <si>
    <t>114021418790150</t>
  </si>
  <si>
    <t>6941668831602</t>
  </si>
  <si>
    <t>114021435890320</t>
  </si>
  <si>
    <t>巴克斯顿</t>
  </si>
  <si>
    <t>6941668831596</t>
  </si>
  <si>
    <t>114021437270330</t>
  </si>
  <si>
    <t>6941668831589</t>
  </si>
  <si>
    <t>114020003080390</t>
  </si>
  <si>
    <t>6941668831534</t>
  </si>
  <si>
    <t>114020003060390</t>
  </si>
  <si>
    <t>6941668831527</t>
  </si>
  <si>
    <t>6941668831503</t>
  </si>
  <si>
    <t>114020003050390</t>
  </si>
  <si>
    <t>6941668831497</t>
  </si>
  <si>
    <t>114021437240330</t>
  </si>
  <si>
    <t>6941668831350</t>
  </si>
  <si>
    <t>114021437190330</t>
  </si>
  <si>
    <t>伴夏时光（粉）</t>
  </si>
  <si>
    <t>6941668831343</t>
  </si>
  <si>
    <t>114021435810320</t>
  </si>
  <si>
    <t>6941668831336</t>
  </si>
  <si>
    <t>114021437180330</t>
  </si>
  <si>
    <t>伴夏时光（蓝）</t>
  </si>
  <si>
    <t>6941668831275</t>
  </si>
  <si>
    <t>114020002970390</t>
  </si>
  <si>
    <t>哥伦布探险</t>
  </si>
  <si>
    <t>6941668831251</t>
  </si>
  <si>
    <t>114021437160330</t>
  </si>
  <si>
    <t>6941668831237</t>
  </si>
  <si>
    <t>114021435770320</t>
  </si>
  <si>
    <t>6941668831220</t>
  </si>
  <si>
    <t>114021435760320</t>
  </si>
  <si>
    <t>浅韵拾光</t>
  </si>
  <si>
    <t>6941668831213</t>
  </si>
  <si>
    <t>114020002950390</t>
  </si>
  <si>
    <t>6941668831206</t>
  </si>
  <si>
    <t>114021437150330</t>
  </si>
  <si>
    <t>6941668831084</t>
  </si>
  <si>
    <t>114020002910390</t>
  </si>
  <si>
    <t>素曦</t>
  </si>
  <si>
    <t>6941668831077</t>
  </si>
  <si>
    <t>114021437100330</t>
  </si>
  <si>
    <t>6941668831060</t>
  </si>
  <si>
    <t>114021435710320</t>
  </si>
  <si>
    <t>乔森</t>
  </si>
  <si>
    <t>6941668831053</t>
  </si>
  <si>
    <t>114020002900390</t>
  </si>
  <si>
    <t>6941668831046</t>
  </si>
  <si>
    <t>114021437090330</t>
  </si>
  <si>
    <t>6941668830988</t>
  </si>
  <si>
    <t>114021437060330</t>
  </si>
  <si>
    <t>6941668830971</t>
  </si>
  <si>
    <t>114021435690320</t>
  </si>
  <si>
    <t>115020000670660</t>
  </si>
  <si>
    <t>115020001530560</t>
  </si>
  <si>
    <t>6941668830698</t>
  </si>
  <si>
    <t>115011323330250</t>
  </si>
  <si>
    <t>艾伦澳洲羊毛·绵柔二合一子母被</t>
  </si>
  <si>
    <t>6941668830681</t>
  </si>
  <si>
    <t>115011323640230</t>
  </si>
  <si>
    <t>6941668830674</t>
  </si>
  <si>
    <t>115011323650220</t>
  </si>
  <si>
    <t>6941668830667</t>
  </si>
  <si>
    <t>115011323320250</t>
  </si>
  <si>
    <t>格瑞澳洲羊毛·绵柔二合一子母被</t>
  </si>
  <si>
    <t>6941668830650</t>
  </si>
  <si>
    <t>115011323630230</t>
  </si>
  <si>
    <t>6941668830643</t>
  </si>
  <si>
    <t>115011323640220</t>
  </si>
  <si>
    <t>6941668830605</t>
  </si>
  <si>
    <t>115011323490350</t>
  </si>
  <si>
    <t>6941668830599</t>
  </si>
  <si>
    <t>115011325100330</t>
  </si>
  <si>
    <t>6941668830582</t>
  </si>
  <si>
    <t>6941668830452</t>
  </si>
  <si>
    <t>115011326790150</t>
  </si>
  <si>
    <t>1+1杜邦舒弹棉冬被</t>
  </si>
  <si>
    <t>6941668830445</t>
  </si>
  <si>
    <t>115011327920130</t>
  </si>
  <si>
    <t>6941668830438</t>
  </si>
  <si>
    <t>115011326910120</t>
  </si>
  <si>
    <t>6941668830421</t>
  </si>
  <si>
    <t>115011326780150</t>
  </si>
  <si>
    <t>1+1杜邦舒弹棉春秋被</t>
  </si>
  <si>
    <t>6941668830414</t>
  </si>
  <si>
    <t>115011327910130</t>
  </si>
  <si>
    <t>6941668830407</t>
  </si>
  <si>
    <t>115011326900120</t>
  </si>
  <si>
    <t>6941668830278</t>
  </si>
  <si>
    <t>114021418750150</t>
  </si>
  <si>
    <t>6941668830261</t>
  </si>
  <si>
    <t>6941668830254</t>
  </si>
  <si>
    <t>114021435590320</t>
  </si>
  <si>
    <t>6941668830063</t>
  </si>
  <si>
    <t>115011327870130</t>
  </si>
  <si>
    <t>6941668830056</t>
  </si>
  <si>
    <t>6941668829777</t>
  </si>
  <si>
    <t>114021418690150</t>
  </si>
  <si>
    <t>6941668829760</t>
  </si>
  <si>
    <t>114021436890330</t>
  </si>
  <si>
    <t>6941668829753</t>
  </si>
  <si>
    <t>6941668829746</t>
  </si>
  <si>
    <t>114021418680150</t>
  </si>
  <si>
    <t>水漾青春</t>
  </si>
  <si>
    <t>6941668829739</t>
  </si>
  <si>
    <t>114021436880330</t>
  </si>
  <si>
    <t>6941668829722</t>
  </si>
  <si>
    <t>6941668829715</t>
  </si>
  <si>
    <t>114021418670150</t>
  </si>
  <si>
    <t>6941668829708</t>
  </si>
  <si>
    <t>114021420470150</t>
  </si>
  <si>
    <t>6941668829692</t>
  </si>
  <si>
    <t>6941668829685</t>
  </si>
  <si>
    <t>6941668829661</t>
  </si>
  <si>
    <t>114021420460150</t>
  </si>
  <si>
    <t>6941668829616</t>
  </si>
  <si>
    <t>6941668829401</t>
  </si>
  <si>
    <t>116021340810830</t>
  </si>
  <si>
    <t>拉菲尔经典保暖床垫</t>
  </si>
  <si>
    <t>6941668829395</t>
  </si>
  <si>
    <t>116021340780820</t>
  </si>
  <si>
    <t>6941668829364</t>
  </si>
  <si>
    <t>114021418660150</t>
  </si>
  <si>
    <t>6941668829357</t>
  </si>
  <si>
    <t>114021436810330</t>
  </si>
  <si>
    <t>6941668829340</t>
  </si>
  <si>
    <t>6941668829333</t>
  </si>
  <si>
    <t>114021418650150</t>
  </si>
  <si>
    <t>6941668829326</t>
  </si>
  <si>
    <t>114021436800330</t>
  </si>
  <si>
    <t>6941668829319</t>
  </si>
  <si>
    <t>6941668829302</t>
  </si>
  <si>
    <t>114021418640150</t>
  </si>
  <si>
    <t>简色流光黄</t>
  </si>
  <si>
    <t>6941668829296</t>
  </si>
  <si>
    <t>114021436790330</t>
  </si>
  <si>
    <t>6941668829289</t>
  </si>
  <si>
    <t>114021435410320</t>
  </si>
  <si>
    <t>6941668829272</t>
  </si>
  <si>
    <t>114021418630150</t>
  </si>
  <si>
    <t>雨雾粉末蓝</t>
  </si>
  <si>
    <t>6941668829265</t>
  </si>
  <si>
    <t>114021436780330</t>
  </si>
  <si>
    <t>6941668829258</t>
  </si>
  <si>
    <t>114021435400320</t>
  </si>
  <si>
    <t>6941668829241</t>
  </si>
  <si>
    <t>114021418620150</t>
  </si>
  <si>
    <t>简色悦木绿</t>
  </si>
  <si>
    <t>6941668829234</t>
  </si>
  <si>
    <t>114021436770330</t>
  </si>
  <si>
    <t>6941668829227</t>
  </si>
  <si>
    <t>114021435390320</t>
  </si>
  <si>
    <t>6941668829210</t>
  </si>
  <si>
    <t>114021418610150</t>
  </si>
  <si>
    <t>蜜雪樱空粉</t>
  </si>
  <si>
    <t>6941668829203</t>
  </si>
  <si>
    <t>114021436760330</t>
  </si>
  <si>
    <t>6941668829197</t>
  </si>
  <si>
    <t>114021435380320</t>
  </si>
  <si>
    <t>6941668828909</t>
  </si>
  <si>
    <t>115020001490560</t>
  </si>
  <si>
    <t>舒意决明子枕DZ</t>
  </si>
  <si>
    <t>6941668828367</t>
  </si>
  <si>
    <t>115020001460560</t>
  </si>
  <si>
    <t>斯亚蝶形记忆枕</t>
  </si>
  <si>
    <t>6941668828336</t>
  </si>
  <si>
    <t>115011326830120</t>
  </si>
  <si>
    <t>舒柔抗菌被</t>
  </si>
  <si>
    <t>6941668828312</t>
  </si>
  <si>
    <t>115011327840130</t>
  </si>
  <si>
    <t>6941668828275</t>
  </si>
  <si>
    <t>115011326710150</t>
  </si>
  <si>
    <t>莱奥杜邦提花冬被</t>
  </si>
  <si>
    <t>6941668828268</t>
  </si>
  <si>
    <t>115011327830130</t>
  </si>
  <si>
    <t>6941668828251</t>
  </si>
  <si>
    <t>115011326820120</t>
  </si>
  <si>
    <t>6941668828244</t>
  </si>
  <si>
    <t>115011326700150</t>
  </si>
  <si>
    <t>雅克大豆蛋白复合四季被</t>
  </si>
  <si>
    <t>6941668828237</t>
  </si>
  <si>
    <t>115011327820130</t>
  </si>
  <si>
    <t>6941668828220</t>
  </si>
  <si>
    <t>115011326810120</t>
  </si>
  <si>
    <t>6941668828039</t>
  </si>
  <si>
    <t>114021418580150</t>
  </si>
  <si>
    <t>6941668828022</t>
  </si>
  <si>
    <t>114021436510330</t>
  </si>
  <si>
    <t>6941668828015</t>
  </si>
  <si>
    <t>6941668828008</t>
  </si>
  <si>
    <t>114021435250320</t>
  </si>
  <si>
    <t>梦旅之境</t>
  </si>
  <si>
    <t>6941668827995</t>
  </si>
  <si>
    <t>114021436500330</t>
  </si>
  <si>
    <t>6941668827988</t>
  </si>
  <si>
    <t>114021418570150</t>
  </si>
  <si>
    <t>6941668827971</t>
  </si>
  <si>
    <t>114021418560150</t>
  </si>
  <si>
    <t>6941668827964</t>
  </si>
  <si>
    <t>114021436490330</t>
  </si>
  <si>
    <t>6941668827957</t>
  </si>
  <si>
    <t>6941668827902</t>
  </si>
  <si>
    <t>114021436470330</t>
  </si>
  <si>
    <t>臻逸</t>
  </si>
  <si>
    <t>6941668827896</t>
  </si>
  <si>
    <t>114021435220320</t>
  </si>
  <si>
    <t>6941668827865</t>
  </si>
  <si>
    <t>114021436450330</t>
  </si>
  <si>
    <t>浪漫烟花</t>
  </si>
  <si>
    <t>6941668827858</t>
  </si>
  <si>
    <t>114021435200320</t>
  </si>
  <si>
    <t>6941668827841</t>
  </si>
  <si>
    <t>116011327380450</t>
  </si>
  <si>
    <t>布朗熊II夏薄被</t>
  </si>
  <si>
    <t>6941668827834</t>
  </si>
  <si>
    <t>116011328230430</t>
  </si>
  <si>
    <t>6941668827827</t>
  </si>
  <si>
    <t>116011326600420</t>
  </si>
  <si>
    <t>6941668827575</t>
  </si>
  <si>
    <t>114021436440330</t>
  </si>
  <si>
    <t>6941668827568</t>
  </si>
  <si>
    <t>114020002780390</t>
  </si>
  <si>
    <t>6941668827551</t>
  </si>
  <si>
    <t>6941668827506</t>
  </si>
  <si>
    <t>114021418550150</t>
  </si>
  <si>
    <t>布朗熊II</t>
  </si>
  <si>
    <t>6941668827490</t>
  </si>
  <si>
    <t>114021435180320</t>
  </si>
  <si>
    <t>6941668827483</t>
  </si>
  <si>
    <t>114021436430330</t>
  </si>
  <si>
    <t>6941668827049</t>
  </si>
  <si>
    <t>115020001440560</t>
  </si>
  <si>
    <t>6941668827032</t>
  </si>
  <si>
    <t>舒眠安逸枕（白）</t>
  </si>
  <si>
    <t>6941668826844</t>
  </si>
  <si>
    <t>114021441300330</t>
  </si>
  <si>
    <t>6941668826837</t>
  </si>
  <si>
    <t>114021418540150</t>
  </si>
  <si>
    <t>幻境云杉</t>
  </si>
  <si>
    <t>6941668826790</t>
  </si>
  <si>
    <t>114021436420330</t>
  </si>
  <si>
    <t>6941668826783</t>
  </si>
  <si>
    <t>114021435150320</t>
  </si>
  <si>
    <t>6941668826769</t>
  </si>
  <si>
    <t>114021418530150</t>
  </si>
  <si>
    <t>6941668826738</t>
  </si>
  <si>
    <t>114021436410330</t>
  </si>
  <si>
    <t>6941668826721</t>
  </si>
  <si>
    <t>114021418510150</t>
  </si>
  <si>
    <t>114021436390330</t>
  </si>
  <si>
    <t>114021435120320</t>
  </si>
  <si>
    <t>114021418440150</t>
  </si>
  <si>
    <t>114021418420150</t>
  </si>
  <si>
    <t>114021418400150</t>
  </si>
  <si>
    <t>6941668826134</t>
  </si>
  <si>
    <t>114021418370150</t>
  </si>
  <si>
    <t>6941668825885</t>
  </si>
  <si>
    <t>116021340800830</t>
  </si>
  <si>
    <t>蒙迪加厚床垫Ⅱ</t>
  </si>
  <si>
    <t>6941668825878</t>
  </si>
  <si>
    <t>116021340770820</t>
  </si>
  <si>
    <t>6941668825755</t>
  </si>
  <si>
    <t>115020001410560</t>
  </si>
  <si>
    <t>棉柔水洗枕</t>
  </si>
  <si>
    <t>6941668825526</t>
  </si>
  <si>
    <t>6941668825380</t>
  </si>
  <si>
    <t>114021436350330</t>
  </si>
  <si>
    <t>蒂芙尼</t>
  </si>
  <si>
    <t>6941668825373</t>
  </si>
  <si>
    <t>114021435080320</t>
  </si>
  <si>
    <t>6941668825168</t>
  </si>
  <si>
    <t>114021435030320</t>
  </si>
  <si>
    <t>漫语倾城</t>
  </si>
  <si>
    <t>6941668825052</t>
  </si>
  <si>
    <t>115011324940320</t>
  </si>
  <si>
    <t>Soft澳毛春秋被</t>
  </si>
  <si>
    <t>6941668825045</t>
  </si>
  <si>
    <t>115011325050330</t>
  </si>
  <si>
    <t>114021436320330</t>
  </si>
  <si>
    <t>114021435070320</t>
  </si>
  <si>
    <t>114021436300330</t>
  </si>
  <si>
    <t>114021435050320</t>
  </si>
  <si>
    <t>6941668824857</t>
  </si>
  <si>
    <t>116011327230450</t>
  </si>
  <si>
    <t>拼接水洗夏被-深蓝</t>
  </si>
  <si>
    <t>6941668824765</t>
  </si>
  <si>
    <t>114021434320320</t>
  </si>
  <si>
    <t>花簇锦攒</t>
  </si>
  <si>
    <t>6941668824710</t>
  </si>
  <si>
    <t>115011325010330</t>
  </si>
  <si>
    <t>玛加尔加厚保暖羽毛被</t>
  </si>
  <si>
    <t>6941668824703</t>
  </si>
  <si>
    <t>114021435250330</t>
  </si>
  <si>
    <t>爱乐之城</t>
  </si>
  <si>
    <t>6941668824697</t>
  </si>
  <si>
    <t>114021423150430</t>
  </si>
  <si>
    <t>6941668824680</t>
  </si>
  <si>
    <t>114021422970420</t>
  </si>
  <si>
    <t>6941668824673</t>
  </si>
  <si>
    <t>114021418200150</t>
  </si>
  <si>
    <t>6941668824581</t>
  </si>
  <si>
    <t>114021436290330</t>
  </si>
  <si>
    <t>锦熙时光</t>
  </si>
  <si>
    <t>6941668824574</t>
  </si>
  <si>
    <t>114020002680390</t>
  </si>
  <si>
    <t>6941668824567</t>
  </si>
  <si>
    <t>114021435040320</t>
  </si>
  <si>
    <t>6941668824550</t>
  </si>
  <si>
    <t>114021436280330</t>
  </si>
  <si>
    <t>6941668824543</t>
  </si>
  <si>
    <t>114020002670390</t>
  </si>
  <si>
    <t>6941668824475</t>
  </si>
  <si>
    <t>114021436270330</t>
  </si>
  <si>
    <t>浓情叶语（海岛风）</t>
  </si>
  <si>
    <t>6941668824444</t>
  </si>
  <si>
    <t>114020002660390</t>
  </si>
  <si>
    <t>6941668824437</t>
  </si>
  <si>
    <t>114021435020320</t>
  </si>
  <si>
    <t>114021436230330</t>
  </si>
  <si>
    <t>6941668823881</t>
  </si>
  <si>
    <t>114020002550390</t>
  </si>
  <si>
    <t>甜蜜之恋</t>
  </si>
  <si>
    <t>6941668823430</t>
  </si>
  <si>
    <t>116020000980260</t>
  </si>
  <si>
    <t>唤自然织毯（双层叶）</t>
  </si>
  <si>
    <t>6941668823423</t>
  </si>
  <si>
    <t>116020000970260</t>
  </si>
  <si>
    <t>6941668823416</t>
  </si>
  <si>
    <t>116020000960260</t>
  </si>
  <si>
    <t>唤自然织毯（天鹅）</t>
  </si>
  <si>
    <t>6941668823409</t>
  </si>
  <si>
    <t>116020000950260</t>
  </si>
  <si>
    <t>6941668823386</t>
  </si>
  <si>
    <t>115011325020330</t>
  </si>
  <si>
    <t>奥比尔花园桑蚕丝被</t>
  </si>
  <si>
    <t>6941668822839</t>
  </si>
  <si>
    <t>116011326910450</t>
  </si>
  <si>
    <t>6941668822822</t>
  </si>
  <si>
    <t>6941668822815</t>
  </si>
  <si>
    <t>116011326900450</t>
  </si>
  <si>
    <t>6941668822808</t>
  </si>
  <si>
    <t>116011327810430</t>
  </si>
  <si>
    <t>6941668822792</t>
  </si>
  <si>
    <t>116011326890450</t>
  </si>
  <si>
    <t>雀跃</t>
  </si>
  <si>
    <t>6941668822785</t>
  </si>
  <si>
    <t>116011327800430</t>
  </si>
  <si>
    <t>6941668822617</t>
  </si>
  <si>
    <t>116021340660850</t>
  </si>
  <si>
    <t>希尔顿舒柔保护垫</t>
  </si>
  <si>
    <t>6941668822600</t>
  </si>
  <si>
    <t>116021340790830</t>
  </si>
  <si>
    <t>6941668822594</t>
  </si>
  <si>
    <t>116021340760820</t>
  </si>
  <si>
    <t>6941668822044</t>
  </si>
  <si>
    <t>115011324900320</t>
  </si>
  <si>
    <t>6941668820545</t>
  </si>
  <si>
    <t>115011324980330</t>
  </si>
  <si>
    <t>澳迪蚕丝羊毛混合子母被</t>
  </si>
  <si>
    <t>6941668820439</t>
  </si>
  <si>
    <t>115011323440350</t>
  </si>
  <si>
    <t>6941668820422</t>
  </si>
  <si>
    <t>115011324870320</t>
  </si>
  <si>
    <t>6941668820385</t>
  </si>
  <si>
    <t>115011326610150</t>
  </si>
  <si>
    <t>莫奈负离子四季子母被</t>
  </si>
  <si>
    <t>6941668820378</t>
  </si>
  <si>
    <t>115011327740130</t>
  </si>
  <si>
    <t>6941668820361</t>
  </si>
  <si>
    <t>115011326730120</t>
  </si>
  <si>
    <t>6941668820354</t>
  </si>
  <si>
    <t>116040000740660</t>
  </si>
  <si>
    <t>6941668820347</t>
  </si>
  <si>
    <t>116040000730660</t>
  </si>
  <si>
    <t>美食奇缘枕套</t>
  </si>
  <si>
    <t>6941668820330</t>
  </si>
  <si>
    <t>116040000720660</t>
  </si>
  <si>
    <t>可妮的糖果屋枕套</t>
  </si>
  <si>
    <t>6941668820323</t>
  </si>
  <si>
    <t>甜品游乐园枕套</t>
  </si>
  <si>
    <t>6941668819891</t>
  </si>
  <si>
    <t>116020000910260</t>
  </si>
  <si>
    <t>绵柔四层毯（淡蓝）</t>
  </si>
  <si>
    <t>6941668819884</t>
  </si>
  <si>
    <t>116020000900260</t>
  </si>
  <si>
    <t>绵柔四层毯（浅咖）</t>
  </si>
  <si>
    <t>6941668819877</t>
  </si>
  <si>
    <t>116020000890260</t>
  </si>
  <si>
    <t>绵柔炫彩织毯（樱粉）</t>
  </si>
  <si>
    <t>6941668819860</t>
  </si>
  <si>
    <t>6941668819822</t>
  </si>
  <si>
    <t>114021435560330</t>
  </si>
  <si>
    <t>伦敦大卫兵</t>
  </si>
  <si>
    <t>6941668819778</t>
  </si>
  <si>
    <t>114021434480320</t>
  </si>
  <si>
    <t>斯里兰卡</t>
  </si>
  <si>
    <t>6941668819761</t>
  </si>
  <si>
    <t>114021435580330</t>
  </si>
  <si>
    <t>6941668819709</t>
  </si>
  <si>
    <t>114021434460320</t>
  </si>
  <si>
    <t>6941668819587</t>
  </si>
  <si>
    <t>114021435540330</t>
  </si>
  <si>
    <t>赫伯特</t>
  </si>
  <si>
    <t>6941668819570</t>
  </si>
  <si>
    <t>114021434440320</t>
  </si>
  <si>
    <t>6941668819358</t>
  </si>
  <si>
    <t>114021435490330</t>
  </si>
  <si>
    <t>慢调生活(石）自由棉</t>
  </si>
  <si>
    <t>6941668819334</t>
  </si>
  <si>
    <t>114021434390320</t>
  </si>
  <si>
    <t>6941668819327</t>
  </si>
  <si>
    <t>114021435480330</t>
  </si>
  <si>
    <t>慢调生活(浅绿）自由棉</t>
  </si>
  <si>
    <t>6941668819303</t>
  </si>
  <si>
    <t>114021434380320</t>
  </si>
  <si>
    <t>6941668819297</t>
  </si>
  <si>
    <t>114021435470330</t>
  </si>
  <si>
    <t>慢调生活(粉）自由棉</t>
  </si>
  <si>
    <t>6941668819273</t>
  </si>
  <si>
    <t>114021434370320</t>
  </si>
  <si>
    <t>6941668819150</t>
  </si>
  <si>
    <t>114021439650320</t>
  </si>
  <si>
    <t>6941668819068</t>
  </si>
  <si>
    <t>114021435410330</t>
  </si>
  <si>
    <t>6941668818962</t>
  </si>
  <si>
    <t>114021435370330</t>
  </si>
  <si>
    <t>我的太阳</t>
  </si>
  <si>
    <t>6941668818955</t>
  </si>
  <si>
    <t>114021434280320</t>
  </si>
  <si>
    <t>6941668818870</t>
  </si>
  <si>
    <t>114021423240430</t>
  </si>
  <si>
    <t>6941668818849</t>
  </si>
  <si>
    <t>114021418230150</t>
  </si>
  <si>
    <t>6941668818832</t>
  </si>
  <si>
    <t>114021435340330</t>
  </si>
  <si>
    <t>6941668818825</t>
  </si>
  <si>
    <t>6941668818740</t>
  </si>
  <si>
    <t>114021434730330</t>
  </si>
  <si>
    <t>子衿</t>
  </si>
  <si>
    <t>6941668818610</t>
  </si>
  <si>
    <t>116011327220450</t>
  </si>
  <si>
    <t>拼接水洗夏被-浅蓝</t>
  </si>
  <si>
    <t>6941668818566</t>
  </si>
  <si>
    <t>116011327210450</t>
  </si>
  <si>
    <t>6941668818511</t>
  </si>
  <si>
    <t>拼接水洗夏被-粉</t>
  </si>
  <si>
    <t>6941668818399</t>
  </si>
  <si>
    <t>114021434160320</t>
  </si>
  <si>
    <t>6941668817606</t>
  </si>
  <si>
    <t>114021418190150</t>
  </si>
  <si>
    <t>卢卡斯</t>
  </si>
  <si>
    <t>6941668817569</t>
  </si>
  <si>
    <t>115011324850330</t>
  </si>
  <si>
    <t>菲丽丝蚕丝秋被</t>
  </si>
  <si>
    <t>6941668817552</t>
  </si>
  <si>
    <t>114021422860420</t>
  </si>
  <si>
    <t>6941668817545</t>
  </si>
  <si>
    <t>115011324740320</t>
  </si>
  <si>
    <t>6941668817538</t>
  </si>
  <si>
    <t>114021435080330</t>
  </si>
  <si>
    <t>6941668817521</t>
  </si>
  <si>
    <t>114021433980320</t>
  </si>
  <si>
    <t>6941668816999</t>
  </si>
  <si>
    <t>116011326740450</t>
  </si>
  <si>
    <t>6941668816562</t>
  </si>
  <si>
    <t>114021418180150</t>
  </si>
  <si>
    <t>6941668816555</t>
  </si>
  <si>
    <t>116011385100120</t>
  </si>
  <si>
    <t>伯爵尊享头层水牛皮席（单席）</t>
  </si>
  <si>
    <t>6941668816401</t>
  </si>
  <si>
    <t>116011326700450</t>
  </si>
  <si>
    <t>叶晚轻舟</t>
  </si>
  <si>
    <t>6941668816395</t>
  </si>
  <si>
    <t>116011327570430</t>
  </si>
  <si>
    <t>6941668816241</t>
  </si>
  <si>
    <t>116011326620450</t>
  </si>
  <si>
    <t>菱动</t>
  </si>
  <si>
    <t>6941668816234</t>
  </si>
  <si>
    <t>116011327490430</t>
  </si>
  <si>
    <t>6941668815909</t>
  </si>
  <si>
    <t>116021371390230</t>
  </si>
  <si>
    <t>针织空调毯（粉/蓝）</t>
  </si>
  <si>
    <t>6941668815831</t>
  </si>
  <si>
    <t>114021434990330</t>
  </si>
  <si>
    <t>聆听晨曦</t>
  </si>
  <si>
    <t>6941668815824</t>
  </si>
  <si>
    <t>114020002490390</t>
  </si>
  <si>
    <t>6941668815817</t>
  </si>
  <si>
    <t>114021433880320</t>
  </si>
  <si>
    <t>6941668815695</t>
  </si>
  <si>
    <t>116011326550450</t>
  </si>
  <si>
    <t>6941668815688</t>
  </si>
  <si>
    <t>116011327410430</t>
  </si>
  <si>
    <t>6941668815374</t>
  </si>
  <si>
    <t>莎莉鸡抱枕</t>
  </si>
  <si>
    <t>6941668815329</t>
  </si>
  <si>
    <t>116011326540450</t>
  </si>
  <si>
    <t>麦田</t>
  </si>
  <si>
    <t>6941668815305</t>
  </si>
  <si>
    <t>116011326530450</t>
  </si>
  <si>
    <t>蜜语心晴</t>
  </si>
  <si>
    <t>6941668815299</t>
  </si>
  <si>
    <t>6941668815282</t>
  </si>
  <si>
    <t>116011326520450</t>
  </si>
  <si>
    <t>沐色</t>
  </si>
  <si>
    <t>6941668815268</t>
  </si>
  <si>
    <t>114021434870330</t>
  </si>
  <si>
    <t>宝阙亭榭</t>
  </si>
  <si>
    <t>6941668815251</t>
  </si>
  <si>
    <t>114021433770320</t>
  </si>
  <si>
    <t>6941668815053</t>
  </si>
  <si>
    <t>114021416280250</t>
  </si>
  <si>
    <t>谁动了我的奶酪</t>
  </si>
  <si>
    <t>6941668815046</t>
  </si>
  <si>
    <t>114021418160150</t>
  </si>
  <si>
    <t>6941668815039</t>
  </si>
  <si>
    <t>114021422930430</t>
  </si>
  <si>
    <t>6941668815022</t>
  </si>
  <si>
    <t>114021422750420</t>
  </si>
  <si>
    <t>6941668815015</t>
  </si>
  <si>
    <t>114021434830330</t>
  </si>
  <si>
    <t>6941668815008</t>
  </si>
  <si>
    <t>114021433730320</t>
  </si>
  <si>
    <t>6941668814841</t>
  </si>
  <si>
    <t>114021422900430</t>
  </si>
  <si>
    <t>维多利亚的秘密</t>
  </si>
  <si>
    <t>6941668814834</t>
  </si>
  <si>
    <t>114021422720420</t>
  </si>
  <si>
    <t>6941668814827</t>
  </si>
  <si>
    <t>114021434800330</t>
  </si>
  <si>
    <t>6941668814810</t>
  </si>
  <si>
    <t>114021433700320</t>
  </si>
  <si>
    <t>6941668814742</t>
  </si>
  <si>
    <t>114021422710420</t>
  </si>
  <si>
    <t>科纳</t>
  </si>
  <si>
    <t>6941668814735</t>
  </si>
  <si>
    <t>114021434790330</t>
  </si>
  <si>
    <t>6941668814728</t>
  </si>
  <si>
    <t>114021433690320</t>
  </si>
  <si>
    <t>6941668814193</t>
  </si>
  <si>
    <t>114021433630320</t>
  </si>
  <si>
    <t>114021434510330</t>
  </si>
  <si>
    <t>6941668813622</t>
  </si>
  <si>
    <t>116041212710330</t>
  </si>
  <si>
    <t>6941668813615</t>
  </si>
  <si>
    <t>116040000490350</t>
  </si>
  <si>
    <t>花愿床单</t>
  </si>
  <si>
    <t>6941668813608</t>
  </si>
  <si>
    <t>116041212700330</t>
  </si>
  <si>
    <t>6941668813592</t>
  </si>
  <si>
    <t>6941668813585</t>
  </si>
  <si>
    <t>114021433480320</t>
  </si>
  <si>
    <t>爱的箴言</t>
  </si>
  <si>
    <t>6941668813578</t>
  </si>
  <si>
    <t>114021315150520</t>
  </si>
  <si>
    <t>6941668813479</t>
  </si>
  <si>
    <t>116020000850360</t>
  </si>
  <si>
    <t>可妮兔抱枕</t>
  </si>
  <si>
    <t>6941668813462</t>
  </si>
  <si>
    <t>116020000840360</t>
  </si>
  <si>
    <t>6941668813455</t>
  </si>
  <si>
    <t>116020000830360</t>
  </si>
  <si>
    <t>布朗熊&amp;可妮兔抱枕</t>
  </si>
  <si>
    <t>6941668813448</t>
  </si>
  <si>
    <t>116020000820360</t>
  </si>
  <si>
    <t>布朗熊抱枕</t>
  </si>
  <si>
    <t>6941668813394</t>
  </si>
  <si>
    <t>115020001220560</t>
  </si>
  <si>
    <t>伊莎贝拉按摩乳胶枕</t>
  </si>
  <si>
    <t>6941668813387</t>
  </si>
  <si>
    <t>6941668813349</t>
  </si>
  <si>
    <t>114021434620330</t>
  </si>
  <si>
    <t>掌上明珠DZ</t>
  </si>
  <si>
    <t>6941668813325</t>
  </si>
  <si>
    <t>114021418130150</t>
  </si>
  <si>
    <t>星梦奇缘DZ</t>
  </si>
  <si>
    <t>6941668813318</t>
  </si>
  <si>
    <t>114021434610330</t>
  </si>
  <si>
    <t>6941668813301</t>
  </si>
  <si>
    <t>114021433440320</t>
  </si>
  <si>
    <t>6941668813271</t>
  </si>
  <si>
    <t>114021418120150</t>
  </si>
  <si>
    <t>6941668813264</t>
  </si>
  <si>
    <t>114021434590330</t>
  </si>
  <si>
    <t>6941668813257</t>
  </si>
  <si>
    <t>114020002420390</t>
  </si>
  <si>
    <t>6941668813240</t>
  </si>
  <si>
    <t>6941668813202</t>
  </si>
  <si>
    <t>114021418110150</t>
  </si>
  <si>
    <t>九色鹿DZ</t>
  </si>
  <si>
    <t>6941668813158</t>
  </si>
  <si>
    <t>114021434560330</t>
  </si>
  <si>
    <t>6941668813141</t>
  </si>
  <si>
    <t>114021433380320</t>
  </si>
  <si>
    <t>6941668813134</t>
  </si>
  <si>
    <t>114021434550330</t>
  </si>
  <si>
    <t>麋鹿之旅DZ</t>
  </si>
  <si>
    <t>6941668813127</t>
  </si>
  <si>
    <t>6941668813110</t>
  </si>
  <si>
    <t>114021434540330</t>
  </si>
  <si>
    <t>一帆风顺DZ</t>
  </si>
  <si>
    <t>6941668813042</t>
  </si>
  <si>
    <t>115020001200560</t>
  </si>
  <si>
    <t>柔雅绗秀枕-薄荷绿DZ</t>
  </si>
  <si>
    <t>6941668813035</t>
  </si>
  <si>
    <t>115020001190560</t>
  </si>
  <si>
    <t>柔雅绗秀枕-兰DZ</t>
  </si>
  <si>
    <t>6941668813028</t>
  </si>
  <si>
    <t>115020001180560</t>
  </si>
  <si>
    <t>柔雅绗秀枕-蜜粉DZ</t>
  </si>
  <si>
    <t>6941668813011</t>
  </si>
  <si>
    <t>115020001170560</t>
  </si>
  <si>
    <t>舒适抗菌对枕DZ</t>
  </si>
  <si>
    <t>6941668812984</t>
  </si>
  <si>
    <t>114021434530330</t>
  </si>
  <si>
    <t>布朗熊</t>
  </si>
  <si>
    <t>6941668812977</t>
  </si>
  <si>
    <t>114021433350320</t>
  </si>
  <si>
    <t>114021434520330</t>
  </si>
  <si>
    <t>114021433340320</t>
  </si>
  <si>
    <t>114021418090150</t>
  </si>
  <si>
    <t>114021418080150</t>
  </si>
  <si>
    <t>6941668812892</t>
  </si>
  <si>
    <t>114021418060150</t>
  </si>
  <si>
    <t>童星绘梦</t>
  </si>
  <si>
    <t>6941668812885</t>
  </si>
  <si>
    <t>114021434490330</t>
  </si>
  <si>
    <t>6941668812878</t>
  </si>
  <si>
    <t>114021433310320</t>
  </si>
  <si>
    <t>6941668812861</t>
  </si>
  <si>
    <t>114021434480330</t>
  </si>
  <si>
    <t>可妮兔</t>
  </si>
  <si>
    <t>6941668812854</t>
  </si>
  <si>
    <t>6941668812816</t>
  </si>
  <si>
    <t>114021418040150</t>
  </si>
  <si>
    <t>遇见可妮兔</t>
  </si>
  <si>
    <t>6941668812809</t>
  </si>
  <si>
    <t>114021434470330</t>
  </si>
  <si>
    <t>6941668812793</t>
  </si>
  <si>
    <t>114021433290320</t>
  </si>
  <si>
    <t>6941668812779</t>
  </si>
  <si>
    <t>116011326440450</t>
  </si>
  <si>
    <t>遇见可妮兔夏薄被</t>
  </si>
  <si>
    <t>6941668812762</t>
  </si>
  <si>
    <t>114021418030150</t>
  </si>
  <si>
    <t>甜品游乐园</t>
  </si>
  <si>
    <t>6941668812755</t>
  </si>
  <si>
    <t>116011327300430</t>
  </si>
  <si>
    <t>6941668812748</t>
  </si>
  <si>
    <t>114021434460330</t>
  </si>
  <si>
    <t>6941668812731</t>
  </si>
  <si>
    <t>116011326450420</t>
  </si>
  <si>
    <t>6941668812724</t>
  </si>
  <si>
    <t>114021433280320</t>
  </si>
  <si>
    <t>116011326430450</t>
  </si>
  <si>
    <t>116011327290430</t>
  </si>
  <si>
    <t>116011326440420</t>
  </si>
  <si>
    <t>116011326420450</t>
  </si>
  <si>
    <t>116011327280430</t>
  </si>
  <si>
    <t>6941668812373</t>
  </si>
  <si>
    <t>116011384380130</t>
  </si>
  <si>
    <t>梦中海景</t>
  </si>
  <si>
    <t>6941668812366</t>
  </si>
  <si>
    <t>116011384950120</t>
  </si>
  <si>
    <t>6941668812359</t>
  </si>
  <si>
    <t>116011384370130</t>
  </si>
  <si>
    <t>夏语春寻</t>
  </si>
  <si>
    <t>6941668812342</t>
  </si>
  <si>
    <t>116011384940120</t>
  </si>
  <si>
    <t>6941668811925</t>
  </si>
  <si>
    <t>114021422590420</t>
  </si>
  <si>
    <t>梦中之旅</t>
  </si>
  <si>
    <t>6941668811901</t>
  </si>
  <si>
    <t>114021434370330</t>
  </si>
  <si>
    <t>6941668811895</t>
  </si>
  <si>
    <t>114021433180320</t>
  </si>
  <si>
    <t>6941668811871</t>
  </si>
  <si>
    <t>114021418000150</t>
  </si>
  <si>
    <t>6941668811802</t>
  </si>
  <si>
    <t>114021422570420</t>
  </si>
  <si>
    <t>格森</t>
  </si>
  <si>
    <t>6941668811796</t>
  </si>
  <si>
    <t>114021422750430</t>
  </si>
  <si>
    <t>6941668811789</t>
  </si>
  <si>
    <t>114021434340330</t>
  </si>
  <si>
    <t>6941668811772</t>
  </si>
  <si>
    <t>114021433150320</t>
  </si>
  <si>
    <t>6941668811444</t>
  </si>
  <si>
    <t>114021434270330</t>
  </si>
  <si>
    <t>6941668811420</t>
  </si>
  <si>
    <t>114021434260330</t>
  </si>
  <si>
    <t>雅韵</t>
  </si>
  <si>
    <t>6941668811413</t>
  </si>
  <si>
    <t>114021433070320</t>
  </si>
  <si>
    <t>6941668811093</t>
  </si>
  <si>
    <t>115011323340350</t>
  </si>
  <si>
    <t>6941668811086</t>
  </si>
  <si>
    <t>115011324730330</t>
  </si>
  <si>
    <t>6941668811079</t>
  </si>
  <si>
    <t>6941668811031</t>
  </si>
  <si>
    <t>115011323320350</t>
  </si>
  <si>
    <t>玛格丽特桑蚕丝春秋被</t>
  </si>
  <si>
    <t>6941668811024</t>
  </si>
  <si>
    <t>115011324710330</t>
  </si>
  <si>
    <t>6941668811017</t>
  </si>
  <si>
    <t>115011324600320</t>
  </si>
  <si>
    <t>6941668811000</t>
  </si>
  <si>
    <t>115011323310350</t>
  </si>
  <si>
    <t>6941668810997</t>
  </si>
  <si>
    <t>115011324700330</t>
  </si>
  <si>
    <t>6941668810980</t>
  </si>
  <si>
    <t>6941668810973</t>
  </si>
  <si>
    <t>116011326320450</t>
  </si>
  <si>
    <t>6941668810966</t>
  </si>
  <si>
    <t>116011327180430</t>
  </si>
  <si>
    <t>6941668810959</t>
  </si>
  <si>
    <t>6941668810942</t>
  </si>
  <si>
    <t>116011326310450</t>
  </si>
  <si>
    <t>赛琳娜桑蚕丝夏被</t>
  </si>
  <si>
    <t>6941668810935</t>
  </si>
  <si>
    <t>116011327170430</t>
  </si>
  <si>
    <t>6941668810928</t>
  </si>
  <si>
    <t>6941668810836</t>
  </si>
  <si>
    <t>116011326300450</t>
  </si>
  <si>
    <t>6941668810829</t>
  </si>
  <si>
    <t>116011327160430</t>
  </si>
  <si>
    <t>6941668810812</t>
  </si>
  <si>
    <t>116011326310420</t>
  </si>
  <si>
    <t>6941668810805</t>
  </si>
  <si>
    <t>116011326290450</t>
  </si>
  <si>
    <t>柔情蜜语大豆夏薄被（米）</t>
  </si>
  <si>
    <t>6941668810799</t>
  </si>
  <si>
    <t>116011327150430</t>
  </si>
  <si>
    <t>6941668810782</t>
  </si>
  <si>
    <t>116011326300420</t>
  </si>
  <si>
    <t>6941668810775</t>
  </si>
  <si>
    <t>116011326280450</t>
  </si>
  <si>
    <t>柔情蜜语大豆夏薄被（玉）</t>
  </si>
  <si>
    <t>6941668810768</t>
  </si>
  <si>
    <t>116011327140430</t>
  </si>
  <si>
    <t>6941668810751</t>
  </si>
  <si>
    <t>6941668810713</t>
  </si>
  <si>
    <t>116011326260450</t>
  </si>
  <si>
    <t>6941668810706</t>
  </si>
  <si>
    <t>116011327120430</t>
  </si>
  <si>
    <t>6941668810690</t>
  </si>
  <si>
    <t>116011326270420</t>
  </si>
  <si>
    <t>6941668810683</t>
  </si>
  <si>
    <t>116011326250450</t>
  </si>
  <si>
    <t>浅意星河夏薄被</t>
  </si>
  <si>
    <t>6941668810676</t>
  </si>
  <si>
    <t>116011327110430</t>
  </si>
  <si>
    <t>6941668810669</t>
  </si>
  <si>
    <t>116011326260420</t>
  </si>
  <si>
    <t>6941668810515</t>
  </si>
  <si>
    <t>6941668810454</t>
  </si>
  <si>
    <t>114021434160330</t>
  </si>
  <si>
    <t>6941668810447</t>
  </si>
  <si>
    <t>6941668810430</t>
  </si>
  <si>
    <t>114021417970150</t>
  </si>
  <si>
    <t>6941668810423</t>
  </si>
  <si>
    <t>114021434150330</t>
  </si>
  <si>
    <t>6941668810416</t>
  </si>
  <si>
    <t>114021432960320</t>
  </si>
  <si>
    <t>6941668810386</t>
  </si>
  <si>
    <t>6941668810171</t>
  </si>
  <si>
    <t>115011326490150</t>
  </si>
  <si>
    <t>6941668810164</t>
  </si>
  <si>
    <t>115011327600130</t>
  </si>
  <si>
    <t>6941668810157</t>
  </si>
  <si>
    <t>6941668810140</t>
  </si>
  <si>
    <t>116011326230450</t>
  </si>
  <si>
    <t>格温德夏薄被（玉粉）</t>
  </si>
  <si>
    <t>6941668810133</t>
  </si>
  <si>
    <t>116011327090430</t>
  </si>
  <si>
    <t>6941668810126</t>
  </si>
  <si>
    <t>116011326240420</t>
  </si>
  <si>
    <t>6941668810119</t>
  </si>
  <si>
    <t>116011326220450</t>
  </si>
  <si>
    <t>格温德夏薄被（绿）</t>
  </si>
  <si>
    <t>6941668810102</t>
  </si>
  <si>
    <t>116011327080430</t>
  </si>
  <si>
    <t>6941668810096</t>
  </si>
  <si>
    <t>116011326230420</t>
  </si>
  <si>
    <t>6941668810089</t>
  </si>
  <si>
    <t>116011326210450</t>
  </si>
  <si>
    <t>格温德夏薄被（白）</t>
  </si>
  <si>
    <t>6941668810072</t>
  </si>
  <si>
    <t>116011327070430</t>
  </si>
  <si>
    <t>6941668810065</t>
  </si>
  <si>
    <t>116011326220420</t>
  </si>
  <si>
    <t>6941668810058</t>
  </si>
  <si>
    <t>116011326200450</t>
  </si>
  <si>
    <t>简色夏薄被（弗拉明戈）</t>
  </si>
  <si>
    <t>6941668810041</t>
  </si>
  <si>
    <t>116011327060430</t>
  </si>
  <si>
    <t>6941668810034</t>
  </si>
  <si>
    <t>116011326210420</t>
  </si>
  <si>
    <t>6941668810027</t>
  </si>
  <si>
    <t>116011326190450</t>
  </si>
  <si>
    <t>6941668810010</t>
  </si>
  <si>
    <t>116011327050430</t>
  </si>
  <si>
    <t>6941668810003</t>
  </si>
  <si>
    <t>6941668809885</t>
  </si>
  <si>
    <t>114021417950150</t>
  </si>
  <si>
    <t>6941668809878</t>
  </si>
  <si>
    <t>114021434130330</t>
  </si>
  <si>
    <t>6941668809861</t>
  </si>
  <si>
    <t>6941668809748</t>
  </si>
  <si>
    <t>6941668809731</t>
  </si>
  <si>
    <t>115011327580130</t>
  </si>
  <si>
    <t>6941668809656</t>
  </si>
  <si>
    <t>116011381150150</t>
  </si>
  <si>
    <t>彩虹假日冰丝席</t>
  </si>
  <si>
    <t>6941668809649</t>
  </si>
  <si>
    <t>116011384150130</t>
  </si>
  <si>
    <t>6941668809632</t>
  </si>
  <si>
    <t>116011384730120</t>
  </si>
  <si>
    <t>6941668809465</t>
  </si>
  <si>
    <t>6941668809458</t>
  </si>
  <si>
    <t>115011327570130</t>
  </si>
  <si>
    <t>6941668809441</t>
  </si>
  <si>
    <t>115011326480150</t>
  </si>
  <si>
    <t>6941668809328</t>
  </si>
  <si>
    <t>114021432900320</t>
  </si>
  <si>
    <t>6941668809311</t>
  </si>
  <si>
    <t>114021315120520</t>
  </si>
  <si>
    <t>6941668809304</t>
  </si>
  <si>
    <t>116011326170450</t>
  </si>
  <si>
    <t>6941668809298</t>
  </si>
  <si>
    <t>116011327030430</t>
  </si>
  <si>
    <t>6941668809281</t>
  </si>
  <si>
    <t>6941668809182</t>
  </si>
  <si>
    <t>116011326130450</t>
  </si>
  <si>
    <t>佩奇的美梦夏薄被</t>
  </si>
  <si>
    <t>6941668809175</t>
  </si>
  <si>
    <t>116011326990430</t>
  </si>
  <si>
    <t>6941668809168</t>
  </si>
  <si>
    <t>6941668809120</t>
  </si>
  <si>
    <t>116011326110450</t>
  </si>
  <si>
    <t>6941668809113</t>
  </si>
  <si>
    <t>116011326970430</t>
  </si>
  <si>
    <t>6941668809106</t>
  </si>
  <si>
    <t>116011326120420</t>
  </si>
  <si>
    <t>6941668809014</t>
  </si>
  <si>
    <t>114021434030330</t>
  </si>
  <si>
    <t>澜逸</t>
  </si>
  <si>
    <t>6941668808970</t>
  </si>
  <si>
    <t>114021432850320</t>
  </si>
  <si>
    <t>6941668808895</t>
  </si>
  <si>
    <t>114021434010330</t>
  </si>
  <si>
    <t>沁园</t>
  </si>
  <si>
    <t>6941668808888</t>
  </si>
  <si>
    <t>6941668808871</t>
  </si>
  <si>
    <t>114021434000330</t>
  </si>
  <si>
    <t>舒香雅颂</t>
  </si>
  <si>
    <t>6941668808864</t>
  </si>
  <si>
    <t>114021432830320</t>
  </si>
  <si>
    <t>6941668808826</t>
  </si>
  <si>
    <t>114021433980330</t>
  </si>
  <si>
    <t>6941668808819</t>
  </si>
  <si>
    <t>114021432800320</t>
  </si>
  <si>
    <t>6941668808703</t>
  </si>
  <si>
    <t>116011381130150</t>
  </si>
  <si>
    <t>6941668808673</t>
  </si>
  <si>
    <t>116011381120150</t>
  </si>
  <si>
    <t>6941668808666</t>
  </si>
  <si>
    <t>116011384130130</t>
  </si>
  <si>
    <t>6941668808659</t>
  </si>
  <si>
    <t>116011384710120</t>
  </si>
  <si>
    <t>6941668808642</t>
  </si>
  <si>
    <t>116011381110150</t>
  </si>
  <si>
    <t>玉润亲肤竹藤双面席</t>
  </si>
  <si>
    <t>6941668808635</t>
  </si>
  <si>
    <t>116011384120130</t>
  </si>
  <si>
    <t>6941668808628</t>
  </si>
  <si>
    <t>116011384700120</t>
  </si>
  <si>
    <t>6941668808611</t>
  </si>
  <si>
    <t>116021340690830</t>
  </si>
  <si>
    <t>舒芯羊毛垫</t>
  </si>
  <si>
    <t>6941668808604</t>
  </si>
  <si>
    <t>116021340660820</t>
  </si>
  <si>
    <t>6941668808574</t>
  </si>
  <si>
    <t>114021433950330</t>
  </si>
  <si>
    <t>樱桃甜心</t>
  </si>
  <si>
    <t>6941668808567</t>
  </si>
  <si>
    <t>114021432770320</t>
  </si>
  <si>
    <t>6941668808550</t>
  </si>
  <si>
    <t>114021417930150</t>
  </si>
  <si>
    <t>114021417920150</t>
  </si>
  <si>
    <t>114021433940330</t>
  </si>
  <si>
    <t>114021432760320</t>
  </si>
  <si>
    <t>6941668808475</t>
  </si>
  <si>
    <t>114021422690430</t>
  </si>
  <si>
    <t>6941668808468</t>
  </si>
  <si>
    <t>114020000520490</t>
  </si>
  <si>
    <t>6941668808451</t>
  </si>
  <si>
    <t>114021422510420</t>
  </si>
  <si>
    <t>6941668808444</t>
  </si>
  <si>
    <t>114021422680430</t>
  </si>
  <si>
    <t>6941668808420</t>
  </si>
  <si>
    <t>114021422500420</t>
  </si>
  <si>
    <t>6941668808413</t>
  </si>
  <si>
    <t>114021433910330</t>
  </si>
  <si>
    <t>久恒</t>
  </si>
  <si>
    <t>6941668808406</t>
  </si>
  <si>
    <t>114021432730320</t>
  </si>
  <si>
    <t>6941668808154</t>
  </si>
  <si>
    <t>114021433850330</t>
  </si>
  <si>
    <t>6941668808147</t>
  </si>
  <si>
    <t>114021433840330</t>
  </si>
  <si>
    <t>6941668808130</t>
  </si>
  <si>
    <t>6941668808123</t>
  </si>
  <si>
    <t>6941668808116</t>
  </si>
  <si>
    <t>114021433830330</t>
  </si>
  <si>
    <t>6941668808109</t>
  </si>
  <si>
    <t>6941668808093</t>
  </si>
  <si>
    <t>114021433820330</t>
  </si>
  <si>
    <t>6941668808086</t>
  </si>
  <si>
    <t>6941668808079</t>
  </si>
  <si>
    <t>114021433810330</t>
  </si>
  <si>
    <t>6941668808062</t>
  </si>
  <si>
    <t>6941668808024</t>
  </si>
  <si>
    <t>114021433790330</t>
  </si>
  <si>
    <t>6941668808017</t>
  </si>
  <si>
    <t>114021433780330</t>
  </si>
  <si>
    <t>绿光森林</t>
  </si>
  <si>
    <t>6941668808000</t>
  </si>
  <si>
    <t>114021432610320</t>
  </si>
  <si>
    <t>6941668807980</t>
  </si>
  <si>
    <t>114021433770330</t>
  </si>
  <si>
    <t>6941668807973</t>
  </si>
  <si>
    <t>6941668807966</t>
  </si>
  <si>
    <t>6941668807942</t>
  </si>
  <si>
    <t>6941668807744</t>
  </si>
  <si>
    <t>116011326050450</t>
  </si>
  <si>
    <t>绵柔夏薄被（甜心菠萝）</t>
  </si>
  <si>
    <t>6941668807737</t>
  </si>
  <si>
    <t>116011326910430</t>
  </si>
  <si>
    <t>6941668807720</t>
  </si>
  <si>
    <t>116011326050420</t>
  </si>
  <si>
    <t>6941668807706</t>
  </si>
  <si>
    <t>116011326040450</t>
  </si>
  <si>
    <t>6941668807683</t>
  </si>
  <si>
    <t>116011326900430</t>
  </si>
  <si>
    <t>6941668807676</t>
  </si>
  <si>
    <t>6941668807669</t>
  </si>
  <si>
    <t>116040000480350</t>
  </si>
  <si>
    <t>6941668807652</t>
  </si>
  <si>
    <t>116011326030450</t>
  </si>
  <si>
    <t>6941668807645</t>
  </si>
  <si>
    <t>116011326890430</t>
  </si>
  <si>
    <t>6941668807638</t>
  </si>
  <si>
    <t>6941668807621</t>
  </si>
  <si>
    <t>6941668807614</t>
  </si>
  <si>
    <t>116040000470350</t>
  </si>
  <si>
    <t>6941668807607</t>
  </si>
  <si>
    <t>116041212680330</t>
  </si>
  <si>
    <t>6941668807591</t>
  </si>
  <si>
    <t>116041212640320</t>
  </si>
  <si>
    <t>6941668807485</t>
  </si>
  <si>
    <t>116011326010450</t>
  </si>
  <si>
    <t>颜奢天丝夏薄被（绅士灰）</t>
  </si>
  <si>
    <t>6941668807478</t>
  </si>
  <si>
    <t>116011326870430</t>
  </si>
  <si>
    <t>6941668807454</t>
  </si>
  <si>
    <t>116011326010420</t>
  </si>
  <si>
    <t>6941668807447</t>
  </si>
  <si>
    <t>116011326000450</t>
  </si>
  <si>
    <t>颜奢天丝夏薄被（浅松蓝）</t>
  </si>
  <si>
    <t>6941668807430</t>
  </si>
  <si>
    <t>116011326860430</t>
  </si>
  <si>
    <t>6941668807416</t>
  </si>
  <si>
    <t>116011326000420</t>
  </si>
  <si>
    <t>6941668807393</t>
  </si>
  <si>
    <t>116011325990450</t>
  </si>
  <si>
    <t>6941668807386</t>
  </si>
  <si>
    <t>116011326850430</t>
  </si>
  <si>
    <t>6941668807362</t>
  </si>
  <si>
    <t>116011325990420</t>
  </si>
  <si>
    <t>6941668807300</t>
  </si>
  <si>
    <t>116040000340450</t>
  </si>
  <si>
    <t>6941668807287</t>
  </si>
  <si>
    <t>116040000410430</t>
  </si>
  <si>
    <t>6941668807256</t>
  </si>
  <si>
    <t>116011325960450</t>
  </si>
  <si>
    <t>简色夏薄被（克里斯托）</t>
  </si>
  <si>
    <t>6941668807232</t>
  </si>
  <si>
    <t>116011326820430</t>
  </si>
  <si>
    <t>6941668807225</t>
  </si>
  <si>
    <t>6941668807188</t>
  </si>
  <si>
    <t>116011326800430</t>
  </si>
  <si>
    <t>悦怡夏薄被（小猪佩奇之运动之星）</t>
  </si>
  <si>
    <t>6941668807027</t>
  </si>
  <si>
    <t>116040000450350</t>
  </si>
  <si>
    <t>6941668807010</t>
  </si>
  <si>
    <t>116041212660330</t>
  </si>
  <si>
    <t>6941668807003</t>
  </si>
  <si>
    <t>116041212620320</t>
  </si>
  <si>
    <t>6941668806952</t>
  </si>
  <si>
    <t>116040000330450</t>
  </si>
  <si>
    <t>6941668806945</t>
  </si>
  <si>
    <t>116040000390430</t>
  </si>
  <si>
    <t>6941668806914</t>
  </si>
  <si>
    <t>116011325930450</t>
  </si>
  <si>
    <t>倾城夏日夏薄被</t>
  </si>
  <si>
    <t>6941668806907</t>
  </si>
  <si>
    <t>116011326790430</t>
  </si>
  <si>
    <t>6941668806891</t>
  </si>
  <si>
    <t>116011325930420</t>
  </si>
  <si>
    <t>6941668806877</t>
  </si>
  <si>
    <t>116011326780430</t>
  </si>
  <si>
    <t>6941668806860</t>
  </si>
  <si>
    <t>116011325920420</t>
  </si>
  <si>
    <t>6941668806846</t>
  </si>
  <si>
    <t>116011326770430</t>
  </si>
  <si>
    <t>月露银霜夏薄被</t>
  </si>
  <si>
    <t>6941668806839</t>
  </si>
  <si>
    <t>6941668806754</t>
  </si>
  <si>
    <t>114021433690330</t>
  </si>
  <si>
    <t>粉红假期</t>
  </si>
  <si>
    <t>6941668806747</t>
  </si>
  <si>
    <t>114021433680330</t>
  </si>
  <si>
    <t>花溪</t>
  </si>
  <si>
    <t>6941668806730</t>
  </si>
  <si>
    <t>114021433670330</t>
  </si>
  <si>
    <t>6941668806709</t>
  </si>
  <si>
    <t>114021432510320</t>
  </si>
  <si>
    <t>6941668806693</t>
  </si>
  <si>
    <t>114021432500320</t>
  </si>
  <si>
    <t>6941668806686</t>
  </si>
  <si>
    <t>6941668806655</t>
  </si>
  <si>
    <t>114021417880150</t>
  </si>
  <si>
    <t>6941668806648</t>
  </si>
  <si>
    <t>114021417870150</t>
  </si>
  <si>
    <t>6941668806631</t>
  </si>
  <si>
    <t>114021417860150</t>
  </si>
  <si>
    <t>6941668806532</t>
  </si>
  <si>
    <t>116011325900450</t>
  </si>
  <si>
    <t>粉红假期夏薄被</t>
  </si>
  <si>
    <t>6941668806525</t>
  </si>
  <si>
    <t>116011326760430</t>
  </si>
  <si>
    <t>6941668806518</t>
  </si>
  <si>
    <t>6941668806501</t>
  </si>
  <si>
    <t>116011325890450</t>
  </si>
  <si>
    <t>花溪夏薄被</t>
  </si>
  <si>
    <t>6941668806495</t>
  </si>
  <si>
    <t>116011326750430</t>
  </si>
  <si>
    <t>6941668806488</t>
  </si>
  <si>
    <t>116011325890420</t>
  </si>
  <si>
    <t>6941668806471</t>
  </si>
  <si>
    <t>116011325880450</t>
  </si>
  <si>
    <t>浅时光夏薄被</t>
  </si>
  <si>
    <t>6941668806464</t>
  </si>
  <si>
    <t>116011326740430</t>
  </si>
  <si>
    <t>6941668806457</t>
  </si>
  <si>
    <t>116011325880420</t>
  </si>
  <si>
    <t>6941668805887</t>
  </si>
  <si>
    <t>114021433600330</t>
  </si>
  <si>
    <t>凡花絮事</t>
  </si>
  <si>
    <t>6941668805870</t>
  </si>
  <si>
    <t>114021432420320</t>
  </si>
  <si>
    <t>6941668805863</t>
  </si>
  <si>
    <t>114021433590330</t>
  </si>
  <si>
    <t>佩罗</t>
  </si>
  <si>
    <t>6941668805856</t>
  </si>
  <si>
    <t>114021432410320</t>
  </si>
  <si>
    <t>6941668805849</t>
  </si>
  <si>
    <t>114021433580330</t>
  </si>
  <si>
    <t>洛佩兹</t>
  </si>
  <si>
    <t>6941668805832</t>
  </si>
  <si>
    <t>114021432400320</t>
  </si>
  <si>
    <t>6941668805825</t>
  </si>
  <si>
    <t>114021315080530</t>
  </si>
  <si>
    <t>6941668805818</t>
  </si>
  <si>
    <t>114021315110520</t>
  </si>
  <si>
    <t>6941668805757</t>
  </si>
  <si>
    <t>114021433530330</t>
  </si>
  <si>
    <t>6941668805740</t>
  </si>
  <si>
    <t>6941668805733</t>
  </si>
  <si>
    <t>114021433520330</t>
  </si>
  <si>
    <t>希诺斯</t>
  </si>
  <si>
    <t>6941668805726</t>
  </si>
  <si>
    <t>114021432380320</t>
  </si>
  <si>
    <t>6941668805719</t>
  </si>
  <si>
    <t>114021433510330</t>
  </si>
  <si>
    <t>6941668805702</t>
  </si>
  <si>
    <t>6941668805696</t>
  </si>
  <si>
    <t>114021433500330</t>
  </si>
  <si>
    <t>6941668805689</t>
  </si>
  <si>
    <t>6941668805672</t>
  </si>
  <si>
    <t>114021417800150</t>
  </si>
  <si>
    <t>倾城夏日</t>
  </si>
  <si>
    <t>6941668805665</t>
  </si>
  <si>
    <t>114021433490330</t>
  </si>
  <si>
    <t>6941668805658</t>
  </si>
  <si>
    <t>114021432350320</t>
  </si>
  <si>
    <t>6941668805610</t>
  </si>
  <si>
    <t>114021417780150</t>
  </si>
  <si>
    <t>6941668805603</t>
  </si>
  <si>
    <t>114021433470330</t>
  </si>
  <si>
    <t>6941668805597</t>
  </si>
  <si>
    <t>6941668805580</t>
  </si>
  <si>
    <t>114021417770150</t>
  </si>
  <si>
    <t>6941668805573</t>
  </si>
  <si>
    <t>114021433460330</t>
  </si>
  <si>
    <t>6941668805566</t>
  </si>
  <si>
    <t>6941668805559</t>
  </si>
  <si>
    <t>114021417760150</t>
  </si>
  <si>
    <t>浅意雨巷</t>
  </si>
  <si>
    <t>6941668805542</t>
  </si>
  <si>
    <t>114021433450330</t>
  </si>
  <si>
    <t>6941668805535</t>
  </si>
  <si>
    <t>114021432310320</t>
  </si>
  <si>
    <t>6941668805528</t>
  </si>
  <si>
    <t>114021417750150</t>
  </si>
  <si>
    <t>浅意樱梦</t>
  </si>
  <si>
    <t>6941668805511</t>
  </si>
  <si>
    <t>114021433440330</t>
  </si>
  <si>
    <t>6941668805504</t>
  </si>
  <si>
    <t>114021432300320</t>
  </si>
  <si>
    <t>6941668805498</t>
  </si>
  <si>
    <t>114021417740150</t>
  </si>
  <si>
    <t>6941668805481</t>
  </si>
  <si>
    <t>114021433430330</t>
  </si>
  <si>
    <t>6941668805474</t>
  </si>
  <si>
    <t>6941668805467</t>
  </si>
  <si>
    <t>114021417730150</t>
  </si>
  <si>
    <t>浅意溪草</t>
  </si>
  <si>
    <t>6941668805450</t>
  </si>
  <si>
    <t>114021433420330</t>
  </si>
  <si>
    <t>6941668805443</t>
  </si>
  <si>
    <t>114021432280320</t>
  </si>
  <si>
    <t>6941668805375</t>
  </si>
  <si>
    <t>114021432260320</t>
  </si>
  <si>
    <t>6941668805191</t>
  </si>
  <si>
    <t>甜甜樱桃子夏薄被</t>
  </si>
  <si>
    <t>6941668805184</t>
  </si>
  <si>
    <t>116011326730430</t>
  </si>
  <si>
    <t>6941668805177</t>
  </si>
  <si>
    <t>116011325870450</t>
  </si>
  <si>
    <t>6941668805160</t>
  </si>
  <si>
    <t>116011325860450</t>
  </si>
  <si>
    <t>乔治的运动之旅夏薄被</t>
  </si>
  <si>
    <t>6941668805153</t>
  </si>
  <si>
    <t>116011326720430</t>
  </si>
  <si>
    <t>6941668805146</t>
  </si>
  <si>
    <t>116011325860420</t>
  </si>
  <si>
    <t>6941668805139</t>
  </si>
  <si>
    <t>116011325850450</t>
  </si>
  <si>
    <t>许愿精灵夏薄被</t>
  </si>
  <si>
    <t>6941668805122</t>
  </si>
  <si>
    <t>116011326710430</t>
  </si>
  <si>
    <t>6941668805115</t>
  </si>
  <si>
    <t>116011325850420</t>
  </si>
  <si>
    <t>6941668805078</t>
  </si>
  <si>
    <t>116011325830450</t>
  </si>
  <si>
    <t>浆草夏沫夏薄被</t>
  </si>
  <si>
    <t>6941668805061</t>
  </si>
  <si>
    <t>116011326690430</t>
  </si>
  <si>
    <t>6941668805054</t>
  </si>
  <si>
    <t>116011325830420</t>
  </si>
  <si>
    <t>6941668805047</t>
  </si>
  <si>
    <t>116011325820450</t>
  </si>
  <si>
    <t>薄荷般若夏薄被</t>
  </si>
  <si>
    <t>6941668805030</t>
  </si>
  <si>
    <t>116011326680430</t>
  </si>
  <si>
    <t>6941668805023</t>
  </si>
  <si>
    <t>116011325820420</t>
  </si>
  <si>
    <t>6941668804989</t>
  </si>
  <si>
    <t>116011325800450</t>
  </si>
  <si>
    <t>6941668804972</t>
  </si>
  <si>
    <t>116011326660430</t>
  </si>
  <si>
    <t>6941668804965</t>
  </si>
  <si>
    <t>6941668804866</t>
  </si>
  <si>
    <t>116011325760450</t>
  </si>
  <si>
    <t>空蓝星梦夏薄被</t>
  </si>
  <si>
    <t>6941668804859</t>
  </si>
  <si>
    <t>116011326620430</t>
  </si>
  <si>
    <t>6941668804842</t>
  </si>
  <si>
    <t>116011325770420</t>
  </si>
  <si>
    <t>6941668804835</t>
  </si>
  <si>
    <t>116011325750450</t>
  </si>
  <si>
    <t>樱粉星梦夏薄被</t>
  </si>
  <si>
    <t>6941668804828</t>
  </si>
  <si>
    <t>116011326610430</t>
  </si>
  <si>
    <t>6941668804811</t>
  </si>
  <si>
    <t>116011325760420</t>
  </si>
  <si>
    <t>6941668804804</t>
  </si>
  <si>
    <t>116010000170170</t>
  </si>
  <si>
    <t>6941668804798</t>
  </si>
  <si>
    <t>116011381100150</t>
  </si>
  <si>
    <t>6941668804781</t>
  </si>
  <si>
    <t>116011384110130</t>
  </si>
  <si>
    <t>6941668804774</t>
  </si>
  <si>
    <t>6941668804705</t>
  </si>
  <si>
    <t>116030000022270</t>
  </si>
  <si>
    <t>6941668804699</t>
  </si>
  <si>
    <t>116030000022250</t>
  </si>
  <si>
    <t>6941668804682</t>
  </si>
  <si>
    <t>116030000112230</t>
  </si>
  <si>
    <t>6941668804484</t>
  </si>
  <si>
    <t>114021417700150</t>
  </si>
  <si>
    <t>澜舞竹芋</t>
  </si>
  <si>
    <t>6941668804460</t>
  </si>
  <si>
    <t>114021433330330</t>
  </si>
  <si>
    <t>6941668804446</t>
  </si>
  <si>
    <t>114021432230320</t>
  </si>
  <si>
    <t>6941668804422</t>
  </si>
  <si>
    <t>114021433320330</t>
  </si>
  <si>
    <t>曼都</t>
  </si>
  <si>
    <t>6941668804415</t>
  </si>
  <si>
    <t>114021417680150</t>
  </si>
  <si>
    <t>薄荷般若</t>
  </si>
  <si>
    <t>6941668804392</t>
  </si>
  <si>
    <t>114021432220320</t>
  </si>
  <si>
    <t>6941668804385</t>
  </si>
  <si>
    <t>114021433310330</t>
  </si>
  <si>
    <t>6941668804286</t>
  </si>
  <si>
    <t>114021433300330</t>
  </si>
  <si>
    <t>6941668804279</t>
  </si>
  <si>
    <t>6941668804248</t>
  </si>
  <si>
    <t>6941668804231</t>
  </si>
  <si>
    <t>6941668804217</t>
  </si>
  <si>
    <t>115011327680130</t>
  </si>
  <si>
    <t>6941668804200</t>
  </si>
  <si>
    <t>115011326550150</t>
  </si>
  <si>
    <t>6941668804057</t>
  </si>
  <si>
    <t>114021417650150</t>
  </si>
  <si>
    <t>6941668804019</t>
  </si>
  <si>
    <t>114021433280330</t>
  </si>
  <si>
    <t>6941668803982</t>
  </si>
  <si>
    <t>6941668803906</t>
  </si>
  <si>
    <t>114021417630150</t>
  </si>
  <si>
    <t>芙拉璇舞</t>
  </si>
  <si>
    <t>6941668803890</t>
  </si>
  <si>
    <t>114021433260330</t>
  </si>
  <si>
    <t>6941668803883</t>
  </si>
  <si>
    <t>114021432160320</t>
  </si>
  <si>
    <t>6941668803876</t>
  </si>
  <si>
    <t>114021417620150</t>
  </si>
  <si>
    <t>6941668803869</t>
  </si>
  <si>
    <t>114021433250330</t>
  </si>
  <si>
    <t>6941668803852</t>
  </si>
  <si>
    <t>6941668803814</t>
  </si>
  <si>
    <t>114021417600150</t>
  </si>
  <si>
    <t>银星莳梦</t>
  </si>
  <si>
    <t>6941668803807</t>
  </si>
  <si>
    <t>114021433230330</t>
  </si>
  <si>
    <t>6941668803791</t>
  </si>
  <si>
    <t>114021432130320</t>
  </si>
  <si>
    <t>6941668803746</t>
  </si>
  <si>
    <t>6941668803630</t>
  </si>
  <si>
    <t>116011384620120</t>
  </si>
  <si>
    <t>素叶声冰丝席</t>
  </si>
  <si>
    <t>6941668803623</t>
  </si>
  <si>
    <t>116011384050130</t>
  </si>
  <si>
    <t>6941668803616</t>
  </si>
  <si>
    <t>116011381060150</t>
  </si>
  <si>
    <t>6941668803609</t>
  </si>
  <si>
    <t>116011381050150</t>
  </si>
  <si>
    <t>枝花梦冰丝席</t>
  </si>
  <si>
    <t>6941668803586</t>
  </si>
  <si>
    <t>116011384040130</t>
  </si>
  <si>
    <t>6941668803579</t>
  </si>
  <si>
    <t>116011384610120</t>
  </si>
  <si>
    <t>6941668803562</t>
  </si>
  <si>
    <t>116011384600120</t>
  </si>
  <si>
    <t>樱粉星梦冰丝席</t>
  </si>
  <si>
    <t>6941668803555</t>
  </si>
  <si>
    <t>116011384030130</t>
  </si>
  <si>
    <t>6941668803548</t>
  </si>
  <si>
    <t>114021417580150</t>
  </si>
  <si>
    <t>樱粉星梦</t>
  </si>
  <si>
    <t>6941668803531</t>
  </si>
  <si>
    <t>116011381040150</t>
  </si>
  <si>
    <t>6941668803524</t>
  </si>
  <si>
    <t>116010000160170</t>
  </si>
  <si>
    <t>6941668803517</t>
  </si>
  <si>
    <t>116010000150170</t>
  </si>
  <si>
    <t>空蓝星梦冰丝席</t>
  </si>
  <si>
    <t>6941668803500</t>
  </si>
  <si>
    <t>116011381030150</t>
  </si>
  <si>
    <t>6941668803494</t>
  </si>
  <si>
    <t>114021433210330</t>
  </si>
  <si>
    <t>6941668803487</t>
  </si>
  <si>
    <t>116011384020130</t>
  </si>
  <si>
    <t>6941668803470</t>
  </si>
  <si>
    <t>116011384590120</t>
  </si>
  <si>
    <t>6941668803463</t>
  </si>
  <si>
    <t>116010000140170</t>
  </si>
  <si>
    <t>薄荷般若冰丝席</t>
  </si>
  <si>
    <t>6941668803456</t>
  </si>
  <si>
    <t>116011381020150</t>
  </si>
  <si>
    <t>6941668803449</t>
  </si>
  <si>
    <t>114021432110320</t>
  </si>
  <si>
    <t>6941668803432</t>
  </si>
  <si>
    <t>116011384010130</t>
  </si>
  <si>
    <t>6941668803425</t>
  </si>
  <si>
    <t>116011384580120</t>
  </si>
  <si>
    <t>6941668803302</t>
  </si>
  <si>
    <t>116011383970130</t>
  </si>
  <si>
    <t>云朵棉花糖冰丝席</t>
  </si>
  <si>
    <t>6941668803296</t>
  </si>
  <si>
    <t>116011384540120</t>
  </si>
  <si>
    <t>6941668803289</t>
  </si>
  <si>
    <t>116010000110170</t>
  </si>
  <si>
    <t>6941668803272</t>
  </si>
  <si>
    <t>116011380980150</t>
  </si>
  <si>
    <t>6941668803265</t>
  </si>
  <si>
    <t>116011380970150</t>
  </si>
  <si>
    <t>乔治的运动之旅冰丝席</t>
  </si>
  <si>
    <t>6941668803258</t>
  </si>
  <si>
    <t>116011383960130</t>
  </si>
  <si>
    <t>6941668803241</t>
  </si>
  <si>
    <t>116011384530120</t>
  </si>
  <si>
    <t>6941668803135</t>
  </si>
  <si>
    <t>116030000012270</t>
  </si>
  <si>
    <t>安然针织睡袋（粉）</t>
  </si>
  <si>
    <t>6941668803128</t>
  </si>
  <si>
    <t>116030000012250</t>
  </si>
  <si>
    <t>6941668803111</t>
  </si>
  <si>
    <t>6941668802923</t>
  </si>
  <si>
    <t>115020000020130</t>
  </si>
  <si>
    <t>舒芯暖梦抗菌被-DZ</t>
  </si>
  <si>
    <t>6941668802749</t>
  </si>
  <si>
    <t>116011326520430</t>
  </si>
  <si>
    <t>新绒棉夏薄被（威尼斯特）</t>
  </si>
  <si>
    <t>6941668800530</t>
  </si>
  <si>
    <t>114021433130330</t>
  </si>
  <si>
    <t>6941668800493</t>
  </si>
  <si>
    <t>6941668800448</t>
  </si>
  <si>
    <t>114021417430150</t>
  </si>
  <si>
    <t>草莓部落</t>
  </si>
  <si>
    <t>6934347522236</t>
  </si>
  <si>
    <t>602030000508</t>
  </si>
  <si>
    <t>6924236799672</t>
  </si>
  <si>
    <t>114021413300330</t>
  </si>
  <si>
    <t>6924236799665</t>
  </si>
  <si>
    <t>114021413300320</t>
  </si>
  <si>
    <t>6924236795346</t>
  </si>
  <si>
    <t>115011322760230</t>
  </si>
  <si>
    <t>富丽桑蚕丝七孔子母被</t>
  </si>
  <si>
    <t>6924236795339</t>
  </si>
  <si>
    <t>115011322760220</t>
  </si>
  <si>
    <t>6924236795322</t>
  </si>
  <si>
    <t>115011322750230</t>
  </si>
  <si>
    <t>6924236795315</t>
  </si>
  <si>
    <t>6924236792826</t>
  </si>
  <si>
    <t>114021313420730</t>
  </si>
  <si>
    <t>完美邂逅</t>
  </si>
  <si>
    <t>6924236792819</t>
  </si>
  <si>
    <t>6924236789956</t>
  </si>
  <si>
    <t>114021311330330</t>
  </si>
  <si>
    <t>醉月金朝</t>
  </si>
  <si>
    <t>6924236789949</t>
  </si>
  <si>
    <t>6924236789932</t>
  </si>
  <si>
    <t>114021311320530</t>
  </si>
  <si>
    <t>6924236789918</t>
  </si>
  <si>
    <t>114021311310530</t>
  </si>
  <si>
    <t>6924236783619</t>
  </si>
  <si>
    <t>114021422430430</t>
  </si>
  <si>
    <t>恋恋心语</t>
  </si>
  <si>
    <t>6924236782681</t>
  </si>
  <si>
    <t>114021432880330</t>
  </si>
  <si>
    <t>6924236782537</t>
  </si>
  <si>
    <t>114021422250420</t>
  </si>
  <si>
    <t>6924236782520</t>
  </si>
  <si>
    <t>114021431800320</t>
  </si>
  <si>
    <t>6924236781820</t>
  </si>
  <si>
    <t>114021422420430</t>
  </si>
  <si>
    <t>哥特</t>
  </si>
  <si>
    <t>6924236781806</t>
  </si>
  <si>
    <t>114021432870330</t>
  </si>
  <si>
    <t>6924236781783</t>
  </si>
  <si>
    <t>114021422240420</t>
  </si>
  <si>
    <t>6924236781769</t>
  </si>
  <si>
    <t>114021431790320</t>
  </si>
  <si>
    <t>6924236773979</t>
  </si>
  <si>
    <t>116010000900170</t>
  </si>
  <si>
    <t>暮香仿藤席</t>
  </si>
  <si>
    <t>6924236773955</t>
  </si>
  <si>
    <t>116011382200150</t>
  </si>
  <si>
    <t>6924236773931</t>
  </si>
  <si>
    <t>116011387660130</t>
  </si>
  <si>
    <t>6924236773917</t>
  </si>
  <si>
    <t>116011388430120</t>
  </si>
  <si>
    <t>6924236773696</t>
  </si>
  <si>
    <t>114021432710330</t>
  </si>
  <si>
    <t>泳池派对</t>
  </si>
  <si>
    <t>6924236773429</t>
  </si>
  <si>
    <t>114021417500150</t>
  </si>
  <si>
    <t>云朵棉花糖</t>
  </si>
  <si>
    <t>6924236773412</t>
  </si>
  <si>
    <t>114021422180420</t>
  </si>
  <si>
    <t>6924236773405</t>
  </si>
  <si>
    <t>114021431630320</t>
  </si>
  <si>
    <t>6924236773382</t>
  </si>
  <si>
    <t>114021417490150</t>
  </si>
  <si>
    <t>慢调时光</t>
  </si>
  <si>
    <t>6924236773313</t>
  </si>
  <si>
    <t>114021417470150</t>
  </si>
  <si>
    <t>许愿精灵</t>
  </si>
  <si>
    <t>6924236773207</t>
  </si>
  <si>
    <t>114021417460150</t>
  </si>
  <si>
    <t>6924236773085</t>
  </si>
  <si>
    <t>116010000060270</t>
  </si>
  <si>
    <t>绿叶小雏菊床帘式学生蚊帐</t>
  </si>
  <si>
    <t>6924236773061</t>
  </si>
  <si>
    <t>116010000050270</t>
  </si>
  <si>
    <t>6924236773054</t>
  </si>
  <si>
    <t>116010000040270</t>
  </si>
  <si>
    <t>冰屿轻蓝床帘式学生蚊帐</t>
  </si>
  <si>
    <t>6924236773030</t>
  </si>
  <si>
    <t>116010000030270</t>
  </si>
  <si>
    <t>6924236773023</t>
  </si>
  <si>
    <t>116010000020270</t>
  </si>
  <si>
    <t>粉蜜石榴床帘式学生蚊帐</t>
  </si>
  <si>
    <t>6924236773016</t>
  </si>
  <si>
    <t>116010000010270</t>
  </si>
  <si>
    <t>6924236772668</t>
  </si>
  <si>
    <t>116040000740450</t>
  </si>
  <si>
    <t>清新花园床笠</t>
  </si>
  <si>
    <t>6924236772651</t>
  </si>
  <si>
    <t>116040001090430</t>
  </si>
  <si>
    <t>6924236772644</t>
  </si>
  <si>
    <t>116040001160420</t>
  </si>
  <si>
    <t>6924236771647</t>
  </si>
  <si>
    <t>116011387590130</t>
  </si>
  <si>
    <t>水漾云杉冰丝席（床笠款）</t>
  </si>
  <si>
    <t>6924236771630</t>
  </si>
  <si>
    <t>116011388360120</t>
  </si>
  <si>
    <t>6924236769491</t>
  </si>
  <si>
    <t>116011220090420</t>
  </si>
  <si>
    <t>6924236768777</t>
  </si>
  <si>
    <t>114021210710330</t>
  </si>
  <si>
    <t>快乐糖果</t>
  </si>
  <si>
    <t>6924236768760</t>
  </si>
  <si>
    <t>114021210710430</t>
  </si>
  <si>
    <t>6924236768753</t>
  </si>
  <si>
    <t>114021210710320</t>
  </si>
  <si>
    <t>6924236768746</t>
  </si>
  <si>
    <t>114021210710420</t>
  </si>
  <si>
    <t>6924236766117</t>
  </si>
  <si>
    <t>114021424130150</t>
  </si>
  <si>
    <t>简雅风尚</t>
  </si>
  <si>
    <t>6924236766100</t>
  </si>
  <si>
    <t>114021451850330</t>
  </si>
  <si>
    <t>6924236766094</t>
  </si>
  <si>
    <t>114021449680320</t>
  </si>
  <si>
    <t>6924236765486</t>
  </si>
  <si>
    <t>116011330950450</t>
  </si>
  <si>
    <t>水漾花语夏薄被</t>
  </si>
  <si>
    <t>6924236765462</t>
  </si>
  <si>
    <t>116011331910430</t>
  </si>
  <si>
    <t>6924236765455</t>
  </si>
  <si>
    <t>116011329280420</t>
  </si>
  <si>
    <t>6924236765448</t>
  </si>
  <si>
    <t>116011330940450</t>
  </si>
  <si>
    <t>淡香伊人夏薄被</t>
  </si>
  <si>
    <t>6924236765431</t>
  </si>
  <si>
    <t>116011331900430</t>
  </si>
  <si>
    <t>6924236765424</t>
  </si>
  <si>
    <t>116011329270420</t>
  </si>
  <si>
    <t>6924236765202</t>
  </si>
  <si>
    <t>116011330900450</t>
  </si>
  <si>
    <t>简格时光夏薄被</t>
  </si>
  <si>
    <t>6924236765189</t>
  </si>
  <si>
    <t>116011331860430</t>
  </si>
  <si>
    <t>6924236765165</t>
  </si>
  <si>
    <t>116011329230420</t>
  </si>
  <si>
    <t>6924236765158</t>
  </si>
  <si>
    <t>115011328950150</t>
  </si>
  <si>
    <t>阳绒暖芯加厚被</t>
  </si>
  <si>
    <t>6924236765141</t>
  </si>
  <si>
    <t>115011330990130</t>
  </si>
  <si>
    <t>6924236765134</t>
  </si>
  <si>
    <t>115011329600120</t>
  </si>
  <si>
    <t>6924236763840</t>
  </si>
  <si>
    <t>11464400-5</t>
  </si>
  <si>
    <t>纳比婴儿枕</t>
  </si>
  <si>
    <t>6924236762980</t>
  </si>
  <si>
    <t>116011330850450</t>
  </si>
  <si>
    <t>简忆夏薄被（绿）</t>
  </si>
  <si>
    <t>6924236762973</t>
  </si>
  <si>
    <t>116011331790430</t>
  </si>
  <si>
    <t>6924236762966</t>
  </si>
  <si>
    <t>116011329160420</t>
  </si>
  <si>
    <t>6924236762935</t>
  </si>
  <si>
    <t>116011330840450</t>
  </si>
  <si>
    <t>简忆夏薄被（蓝）</t>
  </si>
  <si>
    <t>6924236762928</t>
  </si>
  <si>
    <t>116011331780430</t>
  </si>
  <si>
    <t>6924236762911</t>
  </si>
  <si>
    <t>116011329150420</t>
  </si>
  <si>
    <t>6924236762881</t>
  </si>
  <si>
    <t>116011330830450</t>
  </si>
  <si>
    <t>简忆夏薄被（粉）</t>
  </si>
  <si>
    <t>6924236762867</t>
  </si>
  <si>
    <t>116011331770430</t>
  </si>
  <si>
    <t>6924236762850</t>
  </si>
  <si>
    <t>116011329140420</t>
  </si>
  <si>
    <t>6924236762812</t>
  </si>
  <si>
    <t>116011330820450</t>
  </si>
  <si>
    <t>简忆夏薄被（灰）</t>
  </si>
  <si>
    <t>6924236762805</t>
  </si>
  <si>
    <t>116011331760430</t>
  </si>
  <si>
    <t>6924236762737</t>
  </si>
  <si>
    <t>116011329130420</t>
  </si>
  <si>
    <t>6924236762379</t>
  </si>
  <si>
    <t>116011330790450</t>
  </si>
  <si>
    <t>静叶微风夏薄被</t>
  </si>
  <si>
    <t>6924236762355</t>
  </si>
  <si>
    <t>116011331730430</t>
  </si>
  <si>
    <t>6924236762348</t>
  </si>
  <si>
    <t>116011329100420</t>
  </si>
  <si>
    <t>6924236762324</t>
  </si>
  <si>
    <t>116011330780450</t>
  </si>
  <si>
    <t>浅叶夏薄被</t>
  </si>
  <si>
    <t>6924236762300</t>
  </si>
  <si>
    <t>116011331720430</t>
  </si>
  <si>
    <t>6924236762287</t>
  </si>
  <si>
    <t>116011329090420</t>
  </si>
  <si>
    <t>6924236762270</t>
  </si>
  <si>
    <t>116011330770450</t>
  </si>
  <si>
    <t>贝尔蒂丝夏薄被</t>
  </si>
  <si>
    <t>6924236762263</t>
  </si>
  <si>
    <t>116011331710430</t>
  </si>
  <si>
    <t>6924236762256</t>
  </si>
  <si>
    <t>116011329080420</t>
  </si>
  <si>
    <t>6924236762188</t>
  </si>
  <si>
    <t>116011330750450</t>
  </si>
  <si>
    <t>汽车总动员夏薄被</t>
  </si>
  <si>
    <t>6924236762133</t>
  </si>
  <si>
    <t>116011331690430</t>
  </si>
  <si>
    <t>6924236762089</t>
  </si>
  <si>
    <t>116011329060420</t>
  </si>
  <si>
    <t>6924236761969</t>
  </si>
  <si>
    <t>116011330720450</t>
  </si>
  <si>
    <t>英伦蓝调夏薄被</t>
  </si>
  <si>
    <t>6924236761921</t>
  </si>
  <si>
    <t>116011331660430</t>
  </si>
  <si>
    <t>6924236761914</t>
  </si>
  <si>
    <t>116011329030420</t>
  </si>
  <si>
    <t>6924236761891</t>
  </si>
  <si>
    <t>116011330710450</t>
  </si>
  <si>
    <t>心彩夏薄被</t>
  </si>
  <si>
    <t>6924236761877</t>
  </si>
  <si>
    <t>116011331650430</t>
  </si>
  <si>
    <t>6924236761853</t>
  </si>
  <si>
    <t>116011329020420</t>
  </si>
  <si>
    <t>6924236761846</t>
  </si>
  <si>
    <t>116011330700450</t>
  </si>
  <si>
    <t>烟灰流光夏薄被</t>
  </si>
  <si>
    <t>6924236761839</t>
  </si>
  <si>
    <t>116011331640430</t>
  </si>
  <si>
    <t>6924236761822</t>
  </si>
  <si>
    <t>116011329010420</t>
  </si>
  <si>
    <t>6924236761815</t>
  </si>
  <si>
    <t>116011330690450</t>
  </si>
  <si>
    <t>簌簌花语夏薄被</t>
  </si>
  <si>
    <t>6924236761808</t>
  </si>
  <si>
    <t>116011331630430</t>
  </si>
  <si>
    <t>6924236761792</t>
  </si>
  <si>
    <t>116011329000420</t>
  </si>
  <si>
    <t>6924236761280</t>
  </si>
  <si>
    <t>114021451750330</t>
  </si>
  <si>
    <t>鲸乐园</t>
  </si>
  <si>
    <t>6924236761273</t>
  </si>
  <si>
    <t>114021449580320</t>
  </si>
  <si>
    <t>6924236761266</t>
  </si>
  <si>
    <t>114021424040150</t>
  </si>
  <si>
    <t>6924236761259</t>
  </si>
  <si>
    <t>114021424030150</t>
  </si>
  <si>
    <t>汽车总动员</t>
  </si>
  <si>
    <t>6924236761242</t>
  </si>
  <si>
    <t>114021449570320</t>
  </si>
  <si>
    <t>6924236761235</t>
  </si>
  <si>
    <t>114021451740330</t>
  </si>
  <si>
    <t>6924236761228</t>
  </si>
  <si>
    <t>114021451730330</t>
  </si>
  <si>
    <t>萌宠抱抱龙</t>
  </si>
  <si>
    <t>6924236761211</t>
  </si>
  <si>
    <t>114021449560320</t>
  </si>
  <si>
    <t>6924236761204</t>
  </si>
  <si>
    <t>114021424020150</t>
  </si>
  <si>
    <t>6924236761198</t>
  </si>
  <si>
    <t>114021424010150</t>
  </si>
  <si>
    <t>彩虹弯弯</t>
  </si>
  <si>
    <t>6924236761174</t>
  </si>
  <si>
    <t>114021449550320</t>
  </si>
  <si>
    <t>6924236761167</t>
  </si>
  <si>
    <t>114021451720330</t>
  </si>
  <si>
    <t>6924236761099</t>
  </si>
  <si>
    <t>114021423990150</t>
  </si>
  <si>
    <t>英伦蓝调</t>
  </si>
  <si>
    <t>6924236761082</t>
  </si>
  <si>
    <t>114021449530320</t>
  </si>
  <si>
    <t>6924236761068</t>
  </si>
  <si>
    <t>114021451700330</t>
  </si>
  <si>
    <t>6924236761013</t>
  </si>
  <si>
    <t>114021423970150</t>
  </si>
  <si>
    <t>炫彩时光</t>
  </si>
  <si>
    <t>6924236761006</t>
  </si>
  <si>
    <t>114021449510320</t>
  </si>
  <si>
    <t>6924236760986</t>
  </si>
  <si>
    <t>114021451680330</t>
  </si>
  <si>
    <t>6924236760962</t>
  </si>
  <si>
    <t>114021451670330</t>
  </si>
  <si>
    <t>心彩</t>
  </si>
  <si>
    <t>6924236760856</t>
  </si>
  <si>
    <t>114021449500320</t>
  </si>
  <si>
    <t>6924236760849</t>
  </si>
  <si>
    <t>114021423960150</t>
  </si>
  <si>
    <t>6924236760832</t>
  </si>
  <si>
    <t>114021423950150</t>
  </si>
  <si>
    <t>夜曲</t>
  </si>
  <si>
    <t>6924236760702</t>
  </si>
  <si>
    <t>114021449490320</t>
  </si>
  <si>
    <t>6924236760597</t>
  </si>
  <si>
    <t>114021433110330</t>
  </si>
  <si>
    <t>6924236760580</t>
  </si>
  <si>
    <t>114021451660330</t>
  </si>
  <si>
    <t>6924236760559</t>
  </si>
  <si>
    <t>114021451650330</t>
  </si>
  <si>
    <t>烟灰流光</t>
  </si>
  <si>
    <t>6924236760542</t>
  </si>
  <si>
    <t>114021449480320</t>
  </si>
  <si>
    <t>6924236760535</t>
  </si>
  <si>
    <t>114021423940150</t>
  </si>
  <si>
    <t>6924236760511</t>
  </si>
  <si>
    <t>114021423930150</t>
  </si>
  <si>
    <t>星灰云梦</t>
  </si>
  <si>
    <t>6924236760504</t>
  </si>
  <si>
    <t>114021449470320</t>
  </si>
  <si>
    <t>6924236760498</t>
  </si>
  <si>
    <t>116010000850170</t>
  </si>
  <si>
    <t>恋恋萌曲冰丝席</t>
  </si>
  <si>
    <t>6924236760481</t>
  </si>
  <si>
    <t>116011381950150</t>
  </si>
  <si>
    <t>6924236760474</t>
  </si>
  <si>
    <t>114021451640330</t>
  </si>
  <si>
    <t>6924236760467</t>
  </si>
  <si>
    <t>116011387370130</t>
  </si>
  <si>
    <t>6924236760450</t>
  </si>
  <si>
    <t>116011388140120</t>
  </si>
  <si>
    <t>6924236760443</t>
  </si>
  <si>
    <t>114021451630330</t>
  </si>
  <si>
    <t>簌簌花语</t>
  </si>
  <si>
    <t>6924236760436</t>
  </si>
  <si>
    <t>114021449460320</t>
  </si>
  <si>
    <t>6924236760429</t>
  </si>
  <si>
    <t>114021423920150</t>
  </si>
  <si>
    <t>6924236760412</t>
  </si>
  <si>
    <t>114021423910150</t>
  </si>
  <si>
    <t>暗夜魅影</t>
  </si>
  <si>
    <t>6924236760405</t>
  </si>
  <si>
    <t>114021451620330</t>
  </si>
  <si>
    <t>6924236760399</t>
  </si>
  <si>
    <t>114021449450320</t>
  </si>
  <si>
    <t>6924236760306</t>
  </si>
  <si>
    <t>116021341490830</t>
  </si>
  <si>
    <t>英威达抗菌防水床笠保护垫（海贝灰）</t>
  </si>
  <si>
    <t>6924236760290</t>
  </si>
  <si>
    <t>116021341460820</t>
  </si>
  <si>
    <t>6924236760092</t>
  </si>
  <si>
    <t>6924236759232</t>
  </si>
  <si>
    <t>114021423860150</t>
  </si>
  <si>
    <t>樱樱乐园</t>
  </si>
  <si>
    <t>6924236759218</t>
  </si>
  <si>
    <t>114021451520330</t>
  </si>
  <si>
    <t>6924236759201</t>
  </si>
  <si>
    <t>115011324680230</t>
  </si>
  <si>
    <t>颜奢80支大豆雅柔加厚冬被</t>
  </si>
  <si>
    <t>6924236759195</t>
  </si>
  <si>
    <t>115011324670220</t>
  </si>
  <si>
    <t>6924236759188</t>
  </si>
  <si>
    <t>114021449350320</t>
  </si>
  <si>
    <t>6924236759041</t>
  </si>
  <si>
    <t>11167883-2</t>
  </si>
  <si>
    <t>缤纷摩卡</t>
  </si>
  <si>
    <t>6924236759034</t>
  </si>
  <si>
    <t>11167883-1</t>
  </si>
  <si>
    <t>6924236759027</t>
  </si>
  <si>
    <t>11167882-2</t>
  </si>
  <si>
    <t>6924236759010</t>
  </si>
  <si>
    <t>11167882-1</t>
  </si>
  <si>
    <t>6924236758723</t>
  </si>
  <si>
    <t>115011324170250</t>
  </si>
  <si>
    <t>艾莎60支全棉拉链款大豆子母被</t>
  </si>
  <si>
    <t>6924236758716</t>
  </si>
  <si>
    <t>115011324670230</t>
  </si>
  <si>
    <t>6924236758709</t>
  </si>
  <si>
    <t>115011324660220</t>
  </si>
  <si>
    <t>6924236758228</t>
  </si>
  <si>
    <t>116011331450430</t>
  </si>
  <si>
    <t>星辰初遇夏薄被</t>
  </si>
  <si>
    <t>6924236758204</t>
  </si>
  <si>
    <t>116011330520450</t>
  </si>
  <si>
    <t>6924236758181</t>
  </si>
  <si>
    <t>116011328870420</t>
  </si>
  <si>
    <t>6924236758150</t>
  </si>
  <si>
    <t>115011324160250</t>
  </si>
  <si>
    <t xml:space="preserve">
暖柔澳洲羊毛加厚被
</t>
  </si>
  <si>
    <t>6924236758129</t>
  </si>
  <si>
    <t>115011324660230</t>
  </si>
  <si>
    <t>6924236758112</t>
  </si>
  <si>
    <t>115011324650220</t>
  </si>
  <si>
    <t>6924236758068</t>
  </si>
  <si>
    <t>115010000070260</t>
  </si>
  <si>
    <t xml:space="preserve">
棉生全棉提花大豆冬被
</t>
  </si>
  <si>
    <t>6924236758051</t>
  </si>
  <si>
    <t>115011324150250</t>
  </si>
  <si>
    <t>6924236758037</t>
  </si>
  <si>
    <t>114021432610330</t>
  </si>
  <si>
    <t>墨提斯</t>
  </si>
  <si>
    <t>6924236757986</t>
  </si>
  <si>
    <t>115011324650230</t>
  </si>
  <si>
    <t>6924236757955</t>
  </si>
  <si>
    <t>115011324640220</t>
  </si>
  <si>
    <t>6924236757924</t>
  </si>
  <si>
    <t>115011324140250</t>
  </si>
  <si>
    <t xml:space="preserve">
棉生全棉提花大豆春秋被
</t>
  </si>
  <si>
    <t>6924236757795</t>
  </si>
  <si>
    <t>115011324640230</t>
  </si>
  <si>
    <t>6924236757788</t>
  </si>
  <si>
    <t>115011324630220</t>
  </si>
  <si>
    <t>6924236757658</t>
  </si>
  <si>
    <t>11316613</t>
  </si>
  <si>
    <t>6924236757641</t>
  </si>
  <si>
    <t>6924236757634</t>
  </si>
  <si>
    <t>115010000040260</t>
  </si>
  <si>
    <t>颜奢80支大豆雅柔冬被</t>
  </si>
  <si>
    <t>6924236757610</t>
  </si>
  <si>
    <t>115011324120250</t>
  </si>
  <si>
    <t>6924236757603</t>
  </si>
  <si>
    <t>115011324620230</t>
  </si>
  <si>
    <t>6924236757580</t>
  </si>
  <si>
    <t>115011324610220</t>
  </si>
  <si>
    <t>6924236757153</t>
  </si>
  <si>
    <t>115011324090250</t>
  </si>
  <si>
    <t>甄暖抗菌澳洲羊毛加厚冬被</t>
  </si>
  <si>
    <t>6924236757146</t>
  </si>
  <si>
    <t>115011324590230</t>
  </si>
  <si>
    <t>6924236757122</t>
  </si>
  <si>
    <t>115011324580220</t>
  </si>
  <si>
    <t>6924236757108</t>
  </si>
  <si>
    <t>115011324080250</t>
  </si>
  <si>
    <t>暖柔抗菌七孔加厚冬被（梨花白）</t>
  </si>
  <si>
    <t>6924236757092</t>
  </si>
  <si>
    <t>115011324580230</t>
  </si>
  <si>
    <t>6924236757054</t>
  </si>
  <si>
    <t>115011324570220</t>
  </si>
  <si>
    <t>6924236757030</t>
  </si>
  <si>
    <t>115011324070250</t>
  </si>
  <si>
    <t>梵尼亚大豆纤维加厚冬被(米杏</t>
  </si>
  <si>
    <t>6924236757023</t>
  </si>
  <si>
    <t>115011324570230</t>
  </si>
  <si>
    <t>6924236757016</t>
  </si>
  <si>
    <t>115011324560220</t>
  </si>
  <si>
    <t>6924236757009</t>
  </si>
  <si>
    <t>115011324060250</t>
  </si>
  <si>
    <t>梵尼亚大豆纤维加厚冬被（珠白）</t>
  </si>
  <si>
    <t>6924236756996</t>
  </si>
  <si>
    <t>115011324560230</t>
  </si>
  <si>
    <t>6924236756989</t>
  </si>
  <si>
    <t>115011324550220</t>
  </si>
  <si>
    <t>6924236756583</t>
  </si>
  <si>
    <t>116010000840170</t>
  </si>
  <si>
    <t>花花梦冰丝席</t>
  </si>
  <si>
    <t>6924236756552</t>
  </si>
  <si>
    <t>114021431530320</t>
  </si>
  <si>
    <t>6924236756507</t>
  </si>
  <si>
    <t>116011381940150</t>
  </si>
  <si>
    <t>6924236756439</t>
  </si>
  <si>
    <t>116011387290130</t>
  </si>
  <si>
    <t>6924236756422</t>
  </si>
  <si>
    <t>116011388060120</t>
  </si>
  <si>
    <t>6924236756415</t>
  </si>
  <si>
    <t>116010000830170</t>
  </si>
  <si>
    <t>嗷呜小恐龙冰丝席</t>
  </si>
  <si>
    <t>6924236756408</t>
  </si>
  <si>
    <t>116011381930150</t>
  </si>
  <si>
    <t>6924236756392</t>
  </si>
  <si>
    <t>116011387280130</t>
  </si>
  <si>
    <t>6924236756378</t>
  </si>
  <si>
    <t>116011388050120</t>
  </si>
  <si>
    <t>6924236756354</t>
  </si>
  <si>
    <t>116010000820170</t>
  </si>
  <si>
    <t>樱桃萌萌熊冰丝席</t>
  </si>
  <si>
    <t>6924236756347</t>
  </si>
  <si>
    <t>116011381920150</t>
  </si>
  <si>
    <t>6924236756323</t>
  </si>
  <si>
    <t>116011387270130</t>
  </si>
  <si>
    <t>6924236756309</t>
  </si>
  <si>
    <t>116011388040120</t>
  </si>
  <si>
    <t>6924236755845</t>
  </si>
  <si>
    <t>114021432600330</t>
  </si>
  <si>
    <t>瑞亚</t>
  </si>
  <si>
    <t>6924236755838</t>
  </si>
  <si>
    <t>114021431520320</t>
  </si>
  <si>
    <t>6924236755432</t>
  </si>
  <si>
    <t>114021432580330</t>
  </si>
  <si>
    <t>路易斯</t>
  </si>
  <si>
    <t>6924236755401</t>
  </si>
  <si>
    <t>115020001120660</t>
  </si>
  <si>
    <t>全棉抗菌成人呵护枕H</t>
  </si>
  <si>
    <t>6924236755395</t>
  </si>
  <si>
    <t>114021431500320</t>
  </si>
  <si>
    <t>6924236755388</t>
  </si>
  <si>
    <t>115020001110660</t>
  </si>
  <si>
    <t>全棉抗菌成人呵护枕M</t>
  </si>
  <si>
    <t>6924236755371</t>
  </si>
  <si>
    <t>115020001100660</t>
  </si>
  <si>
    <t>全棉抗菌成人呵护枕L</t>
  </si>
  <si>
    <t>6924236755364</t>
  </si>
  <si>
    <t>115020001090660</t>
  </si>
  <si>
    <t>全棉抗菌儿童呵护枕</t>
  </si>
  <si>
    <t>6924236755197</t>
  </si>
  <si>
    <t>114021423770150</t>
  </si>
  <si>
    <t>嗷呜小恐龙II</t>
  </si>
  <si>
    <t>6924236755180</t>
  </si>
  <si>
    <t>114021451210330</t>
  </si>
  <si>
    <t>6924236755173</t>
  </si>
  <si>
    <t>114021449070320</t>
  </si>
  <si>
    <t>6924236753971</t>
  </si>
  <si>
    <t>116010000810170</t>
  </si>
  <si>
    <t>简蕴木纹冰丝双面竹席</t>
  </si>
  <si>
    <t>6924236753964</t>
  </si>
  <si>
    <t>116011387200130</t>
  </si>
  <si>
    <t>6924236753957</t>
  </si>
  <si>
    <t>116011387970120</t>
  </si>
  <si>
    <t>6924236753933</t>
  </si>
  <si>
    <t>116011387960120</t>
  </si>
  <si>
    <t>青雨叶冰丝双面竹席</t>
  </si>
  <si>
    <t>6924236753919</t>
  </si>
  <si>
    <t>116011387190130</t>
  </si>
  <si>
    <t>6924236753902</t>
  </si>
  <si>
    <t>116010000910170</t>
  </si>
  <si>
    <t>6924236753896</t>
  </si>
  <si>
    <t>116010000800170</t>
  </si>
  <si>
    <t>玉润亲肤竹藤双面席（咖）</t>
  </si>
  <si>
    <t>6924236753889</t>
  </si>
  <si>
    <t>116011387180130</t>
  </si>
  <si>
    <t>6924236753872</t>
  </si>
  <si>
    <t>116011387940120</t>
  </si>
  <si>
    <t>6924236753865</t>
  </si>
  <si>
    <t>116011387930120</t>
  </si>
  <si>
    <t>花香幽影提花冰丝席</t>
  </si>
  <si>
    <t>6924236753773</t>
  </si>
  <si>
    <t>116011387170130</t>
  </si>
  <si>
    <t>6924236753759</t>
  </si>
  <si>
    <t>116011381910150</t>
  </si>
  <si>
    <t>6924236753704</t>
  </si>
  <si>
    <t>116011381900150</t>
  </si>
  <si>
    <t>幸运星提花冰丝席</t>
  </si>
  <si>
    <t>6924236753681</t>
  </si>
  <si>
    <t>116011387160130</t>
  </si>
  <si>
    <t>6924236753605</t>
  </si>
  <si>
    <t>116011387920120</t>
  </si>
  <si>
    <t>6924236753544</t>
  </si>
  <si>
    <t>116011381890150</t>
  </si>
  <si>
    <t>海梦冰蓝提花冰丝席</t>
  </si>
  <si>
    <t>6924236753537</t>
  </si>
  <si>
    <t>116011387150130</t>
  </si>
  <si>
    <t>6924236753490</t>
  </si>
  <si>
    <t>116011387910120</t>
  </si>
  <si>
    <t>6924236753193</t>
  </si>
  <si>
    <t>6924236753186</t>
  </si>
  <si>
    <t>10330662</t>
  </si>
  <si>
    <t>6924236753025</t>
  </si>
  <si>
    <t>116010000640170</t>
  </si>
  <si>
    <t>水漾云杉冰丝席</t>
  </si>
  <si>
    <t>6924236753018</t>
  </si>
  <si>
    <t>116011381760150</t>
  </si>
  <si>
    <t>6924236753001</t>
  </si>
  <si>
    <t>116011387020130</t>
  </si>
  <si>
    <t>6924236752998</t>
  </si>
  <si>
    <t>116011387780120</t>
  </si>
  <si>
    <t>6924236752981</t>
  </si>
  <si>
    <t>116010000680170</t>
  </si>
  <si>
    <t>樱桃朵朵冰丝席</t>
  </si>
  <si>
    <t>6924236752974</t>
  </si>
  <si>
    <t>116011381800150</t>
  </si>
  <si>
    <t>6924236752967</t>
  </si>
  <si>
    <t>116011387060130</t>
  </si>
  <si>
    <t>6924236752950</t>
  </si>
  <si>
    <t>116011387820120</t>
  </si>
  <si>
    <t>6924236752943</t>
  </si>
  <si>
    <t>116010000710170</t>
  </si>
  <si>
    <t>艾里慕斯仿藤席</t>
  </si>
  <si>
    <t>6924236752844</t>
  </si>
  <si>
    <t>116011381830150</t>
  </si>
  <si>
    <t>6924236752820</t>
  </si>
  <si>
    <t>116011387090130</t>
  </si>
  <si>
    <t>6924236752707</t>
  </si>
  <si>
    <t>116011387850120</t>
  </si>
  <si>
    <t>6924236752561</t>
  </si>
  <si>
    <t>116010000720170</t>
  </si>
  <si>
    <t>简静微风仿藤席</t>
  </si>
  <si>
    <t>6924236752530</t>
  </si>
  <si>
    <t>116011381840150</t>
  </si>
  <si>
    <t>6924236752516</t>
  </si>
  <si>
    <t>116011387100130</t>
  </si>
  <si>
    <t>6924236752486</t>
  </si>
  <si>
    <t>116011387860120</t>
  </si>
  <si>
    <t>6924236752455</t>
  </si>
  <si>
    <t>116010000700170</t>
  </si>
  <si>
    <t>摩斯蜜语仿藤席</t>
  </si>
  <si>
    <t>6924236752431</t>
  </si>
  <si>
    <t>116011381820150</t>
  </si>
  <si>
    <t>6924236752417</t>
  </si>
  <si>
    <t>116011387080130</t>
  </si>
  <si>
    <t>6924236752370</t>
  </si>
  <si>
    <t>116011387840120</t>
  </si>
  <si>
    <t>6924236752264</t>
  </si>
  <si>
    <t>116010000690170</t>
  </si>
  <si>
    <t>莓莓果果冰丝席</t>
  </si>
  <si>
    <t>6924236752257</t>
  </si>
  <si>
    <t>116011381810150</t>
  </si>
  <si>
    <t>6924236752233</t>
  </si>
  <si>
    <t>116011387070130</t>
  </si>
  <si>
    <t>6924236752103</t>
  </si>
  <si>
    <t>116011387830120</t>
  </si>
  <si>
    <t>6924236752097</t>
  </si>
  <si>
    <t>116010000670170</t>
  </si>
  <si>
    <t>橘果乐园冰丝席</t>
  </si>
  <si>
    <t>6924236752080</t>
  </si>
  <si>
    <t>116011381790150</t>
  </si>
  <si>
    <t>6924236752066</t>
  </si>
  <si>
    <t>116011387050130</t>
  </si>
  <si>
    <t>6924236752035</t>
  </si>
  <si>
    <t>116011387810120</t>
  </si>
  <si>
    <t>6924236752011</t>
  </si>
  <si>
    <t>116010000660170</t>
  </si>
  <si>
    <t>小桃汽冰丝席</t>
  </si>
  <si>
    <t>6924236752004</t>
  </si>
  <si>
    <t>116011381780150</t>
  </si>
  <si>
    <t>6924236751991</t>
  </si>
  <si>
    <t>116011387040130</t>
  </si>
  <si>
    <t>6924236751984</t>
  </si>
  <si>
    <t>116011387800120</t>
  </si>
  <si>
    <t>6924236751953</t>
  </si>
  <si>
    <t>116010000650170</t>
  </si>
  <si>
    <t>叶青冰丝席</t>
  </si>
  <si>
    <t>6924236751939</t>
  </si>
  <si>
    <t>116011381770150</t>
  </si>
  <si>
    <t>6924236751922</t>
  </si>
  <si>
    <t>116011387030130</t>
  </si>
  <si>
    <t>6924236751915</t>
  </si>
  <si>
    <t>116011387790120</t>
  </si>
  <si>
    <t>6924236751908</t>
  </si>
  <si>
    <t>116010000630170</t>
  </si>
  <si>
    <t>小小霸王冰丝席</t>
  </si>
  <si>
    <t>6924236751892</t>
  </si>
  <si>
    <t>116011381750150</t>
  </si>
  <si>
    <t>6924236751885</t>
  </si>
  <si>
    <t>116011387010130</t>
  </si>
  <si>
    <t>6924236751861</t>
  </si>
  <si>
    <t>116011387770120</t>
  </si>
  <si>
    <t>6924236751755</t>
  </si>
  <si>
    <t>116011330380450</t>
  </si>
  <si>
    <t>杜伊勒丽夏薄被</t>
  </si>
  <si>
    <t>6924236751731</t>
  </si>
  <si>
    <t>116011331310430</t>
  </si>
  <si>
    <t>6924236751717</t>
  </si>
  <si>
    <t>116011328730420</t>
  </si>
  <si>
    <t>6924236751649</t>
  </si>
  <si>
    <t>114021423600150</t>
  </si>
  <si>
    <t>赫尔辛格II</t>
  </si>
  <si>
    <t>6924236751595</t>
  </si>
  <si>
    <t>114021450950330</t>
  </si>
  <si>
    <t>6924236751465</t>
  </si>
  <si>
    <t>114021448810320</t>
  </si>
  <si>
    <t>6924236751120</t>
  </si>
  <si>
    <t>115011328760150</t>
  </si>
  <si>
    <t>羊羔软糯暖绒冬被</t>
  </si>
  <si>
    <t>6924236751113</t>
  </si>
  <si>
    <t>115011330770130</t>
  </si>
  <si>
    <t>6924236751090</t>
  </si>
  <si>
    <t>115011329410120</t>
  </si>
  <si>
    <t>6924236750833</t>
  </si>
  <si>
    <t>116011360370250</t>
  </si>
  <si>
    <t>恐龙假日免安装蚊帐</t>
  </si>
  <si>
    <t>6924236750826</t>
  </si>
  <si>
    <t>116011360700220</t>
  </si>
  <si>
    <t>6924236750819</t>
  </si>
  <si>
    <t>116011360740230</t>
  </si>
  <si>
    <t>6924236750802</t>
  </si>
  <si>
    <t>116011360360250</t>
  </si>
  <si>
    <t>爱心小恐龙免安装蚊帐</t>
  </si>
  <si>
    <t>6924236750796</t>
  </si>
  <si>
    <t>116011360730230</t>
  </si>
  <si>
    <t>6924236750789</t>
  </si>
  <si>
    <t>116011360690220</t>
  </si>
  <si>
    <t>6924236750772</t>
  </si>
  <si>
    <t>116011360720230</t>
  </si>
  <si>
    <t>小小雏菊免安装蚊帐</t>
  </si>
  <si>
    <t>6924236750765</t>
  </si>
  <si>
    <t>116011360350250</t>
  </si>
  <si>
    <t>6924236750758</t>
  </si>
  <si>
    <t>116011360680220</t>
  </si>
  <si>
    <t>6924236750659</t>
  </si>
  <si>
    <t>116011360340250</t>
  </si>
  <si>
    <t>抱抱熊免安装蚊帐</t>
  </si>
  <si>
    <t>6924236750635</t>
  </si>
  <si>
    <t>116011360710230</t>
  </si>
  <si>
    <t>6924236750611</t>
  </si>
  <si>
    <t>116011360670220</t>
  </si>
  <si>
    <t>6924236750376</t>
  </si>
  <si>
    <t>114021432470330</t>
  </si>
  <si>
    <t>布莱</t>
  </si>
  <si>
    <t>6924236750321</t>
  </si>
  <si>
    <t>114021431390320</t>
  </si>
  <si>
    <t>6924236750239</t>
  </si>
  <si>
    <t>115011327380130</t>
  </si>
  <si>
    <t>诺曼全棉七孔被</t>
  </si>
  <si>
    <t>6924236750222</t>
  </si>
  <si>
    <t>115011326500120</t>
  </si>
  <si>
    <t>6924236750215</t>
  </si>
  <si>
    <t>115011326390150</t>
  </si>
  <si>
    <t>6924236749899</t>
  </si>
  <si>
    <t>116011326400430</t>
  </si>
  <si>
    <t>天丝绸夏薄被（伶花似锦）</t>
  </si>
  <si>
    <t>6924236749882</t>
  </si>
  <si>
    <t>116011325560450</t>
  </si>
  <si>
    <t>6924236749868</t>
  </si>
  <si>
    <t>116011325530420</t>
  </si>
  <si>
    <t>6924236749691</t>
  </si>
  <si>
    <t>114021422080420</t>
  </si>
  <si>
    <t>6924236749684</t>
  </si>
  <si>
    <t>114021432430330</t>
  </si>
  <si>
    <t>6924236749677</t>
  </si>
  <si>
    <t>114021431350320</t>
  </si>
  <si>
    <t>6924236749103</t>
  </si>
  <si>
    <t>115011324010250</t>
  </si>
  <si>
    <t>丽莎提花拉链款大豆子母被</t>
  </si>
  <si>
    <t>6924236749097</t>
  </si>
  <si>
    <t>115011324510230</t>
  </si>
  <si>
    <t>6924236749073</t>
  </si>
  <si>
    <t>115011324500220</t>
  </si>
  <si>
    <t>6924236749011</t>
  </si>
  <si>
    <t>116020001120250</t>
  </si>
  <si>
    <t>暖柔双层加厚绒毯（丁香紫）</t>
  </si>
  <si>
    <t>6924236749004</t>
  </si>
  <si>
    <t>116021372080230</t>
  </si>
  <si>
    <t>6924236748953</t>
  </si>
  <si>
    <t>116021371170220</t>
  </si>
  <si>
    <t>6924236748946</t>
  </si>
  <si>
    <t>116020000750210</t>
  </si>
  <si>
    <t>6924236748939</t>
  </si>
  <si>
    <t>116020001110250</t>
  </si>
  <si>
    <t>暖柔双层加厚绒毯（玛瑙绿）</t>
  </si>
  <si>
    <t>6924236748922</t>
  </si>
  <si>
    <t>116021372070230</t>
  </si>
  <si>
    <t>6924236748915</t>
  </si>
  <si>
    <t>116021371160220</t>
  </si>
  <si>
    <t>6924236748892</t>
  </si>
  <si>
    <t>116020000740210</t>
  </si>
  <si>
    <t>6924236748878</t>
  </si>
  <si>
    <t>116020001100250</t>
  </si>
  <si>
    <t>暖柔双层加厚绒毯（珊瑚粉）</t>
  </si>
  <si>
    <t>6924236748854</t>
  </si>
  <si>
    <t>116021372060230</t>
  </si>
  <si>
    <t>6924236748830</t>
  </si>
  <si>
    <t>116021371150220</t>
  </si>
  <si>
    <t>6924236748823</t>
  </si>
  <si>
    <t>116020000730210</t>
  </si>
  <si>
    <t>6924236748632</t>
  </si>
  <si>
    <t>114021432410330</t>
  </si>
  <si>
    <t>贝蒂</t>
  </si>
  <si>
    <t>6924236748625</t>
  </si>
  <si>
    <t>114021431330320</t>
  </si>
  <si>
    <t>6924236747185</t>
  </si>
  <si>
    <t>116020001420260</t>
  </si>
  <si>
    <t>6924236747178</t>
  </si>
  <si>
    <t>116020001410260</t>
  </si>
  <si>
    <t>6924236747161</t>
  </si>
  <si>
    <t>116020001400260</t>
  </si>
  <si>
    <t>6924236747154</t>
  </si>
  <si>
    <t>116020000130870</t>
  </si>
  <si>
    <t>艾森加厚舒适保护垫</t>
  </si>
  <si>
    <t>6924236747147</t>
  </si>
  <si>
    <t>116021341210850</t>
  </si>
  <si>
    <t>6924236747130</t>
  </si>
  <si>
    <t>116021341470830</t>
  </si>
  <si>
    <t>6924236747123</t>
  </si>
  <si>
    <t>116021341440820</t>
  </si>
  <si>
    <t>6924236747109</t>
  </si>
  <si>
    <t>116011331250430</t>
  </si>
  <si>
    <t>恋恋萌曲夏薄被</t>
  </si>
  <si>
    <t>6924236746997</t>
  </si>
  <si>
    <t>116011325500450</t>
  </si>
  <si>
    <t>天丝绸夏薄被（花遇）</t>
  </si>
  <si>
    <t>6924236746973</t>
  </si>
  <si>
    <t>116011330320450</t>
  </si>
  <si>
    <t>6924236746966</t>
  </si>
  <si>
    <t>116011328720420</t>
  </si>
  <si>
    <t>6924236746959</t>
  </si>
  <si>
    <t>116011331240430</t>
  </si>
  <si>
    <t>恐龙王国夏薄被</t>
  </si>
  <si>
    <t>6924236746942</t>
  </si>
  <si>
    <t>116011330310450</t>
  </si>
  <si>
    <t>6924236746881</t>
  </si>
  <si>
    <t>116011328710420</t>
  </si>
  <si>
    <t>6924236746874</t>
  </si>
  <si>
    <t>116011331230430</t>
  </si>
  <si>
    <t>甜橘花园夏薄被</t>
  </si>
  <si>
    <t>6924236746850</t>
  </si>
  <si>
    <t>116011330300450</t>
  </si>
  <si>
    <t>6924236746843</t>
  </si>
  <si>
    <t>116011326300430</t>
  </si>
  <si>
    <t>6924236746836</t>
  </si>
  <si>
    <t>116011328700420</t>
  </si>
  <si>
    <t>6924236746805</t>
  </si>
  <si>
    <t>116010000360470</t>
  </si>
  <si>
    <t>6924236746768</t>
  </si>
  <si>
    <t>116010000350470</t>
  </si>
  <si>
    <t>6924236746584</t>
  </si>
  <si>
    <t>116011325450420</t>
  </si>
  <si>
    <t>6924236746416</t>
  </si>
  <si>
    <t>116011328690420</t>
  </si>
  <si>
    <t>6924236746409</t>
  </si>
  <si>
    <t>116011331220430</t>
  </si>
  <si>
    <t>小小霸王夏薄被</t>
  </si>
  <si>
    <t>6924236746393</t>
  </si>
  <si>
    <t>115011326410150</t>
  </si>
  <si>
    <t>6924236746386</t>
  </si>
  <si>
    <t>116011330290450</t>
  </si>
  <si>
    <t>6924236746362</t>
  </si>
  <si>
    <t>116011328680420</t>
  </si>
  <si>
    <t>小桃汽夏薄被</t>
  </si>
  <si>
    <t>6924236746355</t>
  </si>
  <si>
    <t>116011331210430</t>
  </si>
  <si>
    <t>6924236746348</t>
  </si>
  <si>
    <t>116011330280450</t>
  </si>
  <si>
    <t>6924236746331</t>
  </si>
  <si>
    <t>116011328670420</t>
  </si>
  <si>
    <t>莓莓果果夏薄被</t>
  </si>
  <si>
    <t>6924236746324</t>
  </si>
  <si>
    <t>116011331200430</t>
  </si>
  <si>
    <t>6924236746317</t>
  </si>
  <si>
    <t>116011330270450</t>
  </si>
  <si>
    <t>6924236746300</t>
  </si>
  <si>
    <t>116011326270430</t>
  </si>
  <si>
    <t>儿童夏薄被（机器小子）</t>
  </si>
  <si>
    <t>6924236746287</t>
  </si>
  <si>
    <t>116011328660420</t>
  </si>
  <si>
    <t>橘果乐园夏薄被</t>
  </si>
  <si>
    <t>6924236746263</t>
  </si>
  <si>
    <t>116011331190430</t>
  </si>
  <si>
    <t>6924236746232</t>
  </si>
  <si>
    <t>116011330260450</t>
  </si>
  <si>
    <t>6924236746225</t>
  </si>
  <si>
    <t>116011328650420</t>
  </si>
  <si>
    <t>桃子夭夭夏薄被</t>
  </si>
  <si>
    <t>6924236746218</t>
  </si>
  <si>
    <t>116011331180430</t>
  </si>
  <si>
    <t>6924236746201</t>
  </si>
  <si>
    <t>116011330250450</t>
  </si>
  <si>
    <t>6924236746164</t>
  </si>
  <si>
    <t>116010000340470</t>
  </si>
  <si>
    <t>6924236746133</t>
  </si>
  <si>
    <t>116010000330470</t>
  </si>
  <si>
    <t>6924236746126</t>
  </si>
  <si>
    <t>116010000320470</t>
  </si>
  <si>
    <t>6924236746119</t>
  </si>
  <si>
    <t>116010000310470</t>
  </si>
  <si>
    <t>6924236746065</t>
  </si>
  <si>
    <t>116011328630420</t>
  </si>
  <si>
    <t>假日苏打夏薄被</t>
  </si>
  <si>
    <t>6924236746058</t>
  </si>
  <si>
    <t>116011331160430</t>
  </si>
  <si>
    <t>6924236746041</t>
  </si>
  <si>
    <t>116011330230450</t>
  </si>
  <si>
    <t>6924236745051</t>
  </si>
  <si>
    <t>114021449880330</t>
  </si>
  <si>
    <t>小桃汽</t>
  </si>
  <si>
    <t>6924236745044</t>
  </si>
  <si>
    <t>114021447870320</t>
  </si>
  <si>
    <t>6924236745013</t>
  </si>
  <si>
    <t>114021423350150</t>
  </si>
  <si>
    <t>6924236745006</t>
  </si>
  <si>
    <t>114021423340150</t>
  </si>
  <si>
    <t>莓莓果果</t>
  </si>
  <si>
    <t>6924236744993</t>
  </si>
  <si>
    <t>114021447860320</t>
  </si>
  <si>
    <t>6924236744986</t>
  </si>
  <si>
    <t>114021449870330</t>
  </si>
  <si>
    <t>6924236744979</t>
  </si>
  <si>
    <t>114021449860330</t>
  </si>
  <si>
    <t>橘果乐园</t>
  </si>
  <si>
    <t>6924236744962</t>
  </si>
  <si>
    <t>114021447850320</t>
  </si>
  <si>
    <t>6924236744955</t>
  </si>
  <si>
    <t>114021423330150</t>
  </si>
  <si>
    <t>6924236744948</t>
  </si>
  <si>
    <t>114021423320150</t>
  </si>
  <si>
    <t>桃子夭夭</t>
  </si>
  <si>
    <t>6924236744931</t>
  </si>
  <si>
    <t>114021447840320</t>
  </si>
  <si>
    <t>6924236744924</t>
  </si>
  <si>
    <t>114021449850330</t>
  </si>
  <si>
    <t>6924236744917</t>
  </si>
  <si>
    <t>114021449840330</t>
  </si>
  <si>
    <t>叶镜</t>
  </si>
  <si>
    <t>6924236744900</t>
  </si>
  <si>
    <t>114021447830320</t>
  </si>
  <si>
    <t>6924236744894</t>
  </si>
  <si>
    <t>114021423310150</t>
  </si>
  <si>
    <t>6924236744887</t>
  </si>
  <si>
    <t>114021423300150</t>
  </si>
  <si>
    <t>假日苏打</t>
  </si>
  <si>
    <t>6924236744870</t>
  </si>
  <si>
    <t>114021449830330</t>
  </si>
  <si>
    <t>6924236744863</t>
  </si>
  <si>
    <t>114021447820320</t>
  </si>
  <si>
    <t>6924236744740</t>
  </si>
  <si>
    <t>115011327320130</t>
  </si>
  <si>
    <t>小猪佩奇之小公主七孔被</t>
  </si>
  <si>
    <t>6924236744689</t>
  </si>
  <si>
    <t>115011326360150</t>
  </si>
  <si>
    <t>小猪佩奇之春季运动会七孔被</t>
  </si>
  <si>
    <t>6924236744672</t>
  </si>
  <si>
    <t>115011327310130</t>
  </si>
  <si>
    <t>6924236744016</t>
  </si>
  <si>
    <t>114021432380330</t>
  </si>
  <si>
    <t>6924236743996</t>
  </si>
  <si>
    <t>6924236743842</t>
  </si>
  <si>
    <t>115020001050560</t>
  </si>
  <si>
    <t>小猪佩奇儿童防螨枕</t>
  </si>
  <si>
    <t>6924236743576</t>
  </si>
  <si>
    <t>114021432360330</t>
  </si>
  <si>
    <t>奥莉薇娅</t>
  </si>
  <si>
    <t>6924236743552</t>
  </si>
  <si>
    <t>114021431280320</t>
  </si>
  <si>
    <t>6924236743002</t>
  </si>
  <si>
    <t>115011327140130</t>
  </si>
  <si>
    <t>加州阳光七孔被（曼菲斯）</t>
  </si>
  <si>
    <t>6924236742999</t>
  </si>
  <si>
    <t>115011326360120</t>
  </si>
  <si>
    <t>6924236742968</t>
  </si>
  <si>
    <t>114021432300330</t>
  </si>
  <si>
    <t>幸福小猪猪</t>
  </si>
  <si>
    <t>6924236742951</t>
  </si>
  <si>
    <t>114021431230320</t>
  </si>
  <si>
    <t>6924236742487</t>
  </si>
  <si>
    <t>114021432230330</t>
  </si>
  <si>
    <t>醉西厢</t>
  </si>
  <si>
    <t>6924236742470</t>
  </si>
  <si>
    <t>114021431160320</t>
  </si>
  <si>
    <t>6924236742463</t>
  </si>
  <si>
    <t>114021432220330</t>
  </si>
  <si>
    <t>曼哈特</t>
  </si>
  <si>
    <t>6924236742456</t>
  </si>
  <si>
    <t>114021431150320</t>
  </si>
  <si>
    <t>6924236742449</t>
  </si>
  <si>
    <t>114021422150430</t>
  </si>
  <si>
    <t>6924236742432</t>
  </si>
  <si>
    <t>114021421970420</t>
  </si>
  <si>
    <t>6924236742371</t>
  </si>
  <si>
    <t>115011327460130</t>
  </si>
  <si>
    <t>6924236742210</t>
  </si>
  <si>
    <t>6924236742012</t>
  </si>
  <si>
    <t>114021432150330</t>
  </si>
  <si>
    <t>6924236741800</t>
  </si>
  <si>
    <t>115011323270250</t>
  </si>
  <si>
    <t>6924236741794</t>
  </si>
  <si>
    <t>115011323580230</t>
  </si>
  <si>
    <t>6924236741787</t>
  </si>
  <si>
    <t>6924236741770</t>
  </si>
  <si>
    <t>114021416070250</t>
  </si>
  <si>
    <t>火车之旅</t>
  </si>
  <si>
    <t>6924236741763</t>
  </si>
  <si>
    <t>114021417410150</t>
  </si>
  <si>
    <t>6924236741732</t>
  </si>
  <si>
    <t>114021432100330</t>
  </si>
  <si>
    <t>6924236741725</t>
  </si>
  <si>
    <t>114021431030320</t>
  </si>
  <si>
    <t>6924236741701</t>
  </si>
  <si>
    <t>116020000800260</t>
  </si>
  <si>
    <t>云锦绒毯（波洛克）</t>
  </si>
  <si>
    <t>6924236741695</t>
  </si>
  <si>
    <t>116020000790260</t>
  </si>
  <si>
    <t>云锦绒毯（德里爵士）</t>
  </si>
  <si>
    <t>6924236741688</t>
  </si>
  <si>
    <t>116020000780260</t>
  </si>
  <si>
    <t>云锦绒毯（雪花曼恋）</t>
  </si>
  <si>
    <t>6924236741305</t>
  </si>
  <si>
    <t>114021432010330</t>
  </si>
  <si>
    <t>6924236741282</t>
  </si>
  <si>
    <t>6924236741213</t>
  </si>
  <si>
    <t>114021431980330</t>
  </si>
  <si>
    <t>6924236741190</t>
  </si>
  <si>
    <t>6924236740957</t>
  </si>
  <si>
    <t>114021431970330</t>
  </si>
  <si>
    <t>星空物语DZ</t>
  </si>
  <si>
    <t>6924236740940</t>
  </si>
  <si>
    <t>114021430870320</t>
  </si>
  <si>
    <t>6924236740230</t>
  </si>
  <si>
    <t>115011326300120</t>
  </si>
  <si>
    <t>美眠暖阳被DZ</t>
  </si>
  <si>
    <t>6924236740223</t>
  </si>
  <si>
    <t>115011327050130</t>
  </si>
  <si>
    <t>6924236740216</t>
  </si>
  <si>
    <t>115011326240150</t>
  </si>
  <si>
    <t>6924236740124</t>
  </si>
  <si>
    <t>114021417360150</t>
  </si>
  <si>
    <t>鲨鱼来了</t>
  </si>
  <si>
    <t>6924236740117</t>
  </si>
  <si>
    <t>114021431780330</t>
  </si>
  <si>
    <t>6924236740100</t>
  </si>
  <si>
    <t>114021430680320</t>
  </si>
  <si>
    <t>6924236733959</t>
  </si>
  <si>
    <t>116021370690220</t>
  </si>
  <si>
    <t>云锦绒毯（条格-蓝）</t>
  </si>
  <si>
    <t>6924236733690</t>
  </si>
  <si>
    <t>114021417290150</t>
  </si>
  <si>
    <t>机器小子</t>
  </si>
  <si>
    <t>6924236733645</t>
  </si>
  <si>
    <t>114021431710330</t>
  </si>
  <si>
    <t>6924236733621</t>
  </si>
  <si>
    <t>114021430610320</t>
  </si>
  <si>
    <t>6924236733447</t>
  </si>
  <si>
    <t>114021431690330</t>
  </si>
  <si>
    <t>6924236733423</t>
  </si>
  <si>
    <t>6924236732907</t>
  </si>
  <si>
    <t>114021417270150</t>
  </si>
  <si>
    <t>守望麦田</t>
  </si>
  <si>
    <t>6924236732785</t>
  </si>
  <si>
    <t>114021431670330</t>
  </si>
  <si>
    <t>语薇</t>
  </si>
  <si>
    <t>6924236732686</t>
  </si>
  <si>
    <t>114021430580320</t>
  </si>
  <si>
    <t>6924236732662</t>
  </si>
  <si>
    <t>114021431660330</t>
  </si>
  <si>
    <t>幻珊</t>
  </si>
  <si>
    <t>6924236732631</t>
  </si>
  <si>
    <t>114021430570320</t>
  </si>
  <si>
    <t>6924236732600</t>
  </si>
  <si>
    <t>114021431650330</t>
  </si>
  <si>
    <t>夜香</t>
  </si>
  <si>
    <t>6924236732587</t>
  </si>
  <si>
    <t>114021430560320</t>
  </si>
  <si>
    <t>6924236732228</t>
  </si>
  <si>
    <t>114021431640330</t>
  </si>
  <si>
    <t>嫣然</t>
  </si>
  <si>
    <t>6924236732211</t>
  </si>
  <si>
    <t>114020002130390</t>
  </si>
  <si>
    <t>6924236732198</t>
  </si>
  <si>
    <t>114021430550320</t>
  </si>
  <si>
    <t>6924236732020</t>
  </si>
  <si>
    <t>114020002120390</t>
  </si>
  <si>
    <t>逸韵</t>
  </si>
  <si>
    <t>6924236731931</t>
  </si>
  <si>
    <t>114021431630330</t>
  </si>
  <si>
    <t>6924236731924</t>
  </si>
  <si>
    <t>114021430540320</t>
  </si>
  <si>
    <t>6924236731917</t>
  </si>
  <si>
    <t>114021431620330</t>
  </si>
  <si>
    <t>芷汀</t>
  </si>
  <si>
    <t>6924236731863</t>
  </si>
  <si>
    <t>114020002110390</t>
  </si>
  <si>
    <t>6924236731856</t>
  </si>
  <si>
    <t>114021430530320</t>
  </si>
  <si>
    <t>6924236731825</t>
  </si>
  <si>
    <t>114021431610330</t>
  </si>
  <si>
    <t>6924236731719</t>
  </si>
  <si>
    <t>6924236731535</t>
  </si>
  <si>
    <t>114021417260150</t>
  </si>
  <si>
    <t>布莱恩（潮牌）</t>
  </si>
  <si>
    <t>6924236731474</t>
  </si>
  <si>
    <t>114021417570150</t>
  </si>
  <si>
    <t>6924236731344</t>
  </si>
  <si>
    <t>114021433160330</t>
  </si>
  <si>
    <t>6924236731337</t>
  </si>
  <si>
    <t>6924236731306</t>
  </si>
  <si>
    <t>114021432050320</t>
  </si>
  <si>
    <t>6924236730859</t>
  </si>
  <si>
    <t>116040000610660</t>
  </si>
  <si>
    <t>6924236730835</t>
  </si>
  <si>
    <t>116040000600660</t>
  </si>
  <si>
    <t>奥斯陆</t>
  </si>
  <si>
    <t>6924236730811</t>
  </si>
  <si>
    <t>116040000440350</t>
  </si>
  <si>
    <t>6924236730804</t>
  </si>
  <si>
    <t>116041212650330</t>
  </si>
  <si>
    <t>6924236730774</t>
  </si>
  <si>
    <t>116041212610320</t>
  </si>
  <si>
    <t>6924236730736</t>
  </si>
  <si>
    <t>116040000420350</t>
  </si>
  <si>
    <t>6924236730729</t>
  </si>
  <si>
    <t>116041212630330</t>
  </si>
  <si>
    <t>6924236730712</t>
  </si>
  <si>
    <t>116041212590320</t>
  </si>
  <si>
    <t>6924236730705</t>
  </si>
  <si>
    <t>116040000410350</t>
  </si>
  <si>
    <t>6924236730637</t>
  </si>
  <si>
    <t>116041212620330</t>
  </si>
  <si>
    <t>6924236730620</t>
  </si>
  <si>
    <t>116041212580320</t>
  </si>
  <si>
    <t>6924236730606</t>
  </si>
  <si>
    <t>116040000390350</t>
  </si>
  <si>
    <t>6924236730583</t>
  </si>
  <si>
    <t>116040000380350</t>
  </si>
  <si>
    <t>6924236730521</t>
  </si>
  <si>
    <t>116040000370350</t>
  </si>
  <si>
    <t>淡舞轻扬</t>
  </si>
  <si>
    <t>6924236730460</t>
  </si>
  <si>
    <t>116041212600120</t>
  </si>
  <si>
    <t>6924236729754</t>
  </si>
  <si>
    <t>6924236729389</t>
  </si>
  <si>
    <t>116040000320450</t>
  </si>
  <si>
    <t>6924236729372</t>
  </si>
  <si>
    <t>6924236729266</t>
  </si>
  <si>
    <t>116040000300450</t>
  </si>
  <si>
    <t>6924236729259</t>
  </si>
  <si>
    <t>116040000360430</t>
  </si>
  <si>
    <t>6924236729174</t>
  </si>
  <si>
    <t>116040000290450</t>
  </si>
  <si>
    <t>6924236729167</t>
  </si>
  <si>
    <t>116040000350430</t>
  </si>
  <si>
    <t>6924236729143</t>
  </si>
  <si>
    <t>6924236729136</t>
  </si>
  <si>
    <t>116040000270450</t>
  </si>
  <si>
    <t>6924236729112</t>
  </si>
  <si>
    <t>116040000260450</t>
  </si>
  <si>
    <t>6924236729051</t>
  </si>
  <si>
    <t>114021430470320</t>
  </si>
  <si>
    <t>蝴蝶结</t>
  </si>
  <si>
    <t>6924236728993</t>
  </si>
  <si>
    <t>114021431540330</t>
  </si>
  <si>
    <t>6924236728979</t>
  </si>
  <si>
    <t>114021430450320</t>
  </si>
  <si>
    <t>6924236728948</t>
  </si>
  <si>
    <t>6924236728801</t>
  </si>
  <si>
    <t>114021417240150</t>
  </si>
  <si>
    <t>白日梦</t>
  </si>
  <si>
    <t>6924236728726</t>
  </si>
  <si>
    <t>114021431530330</t>
  </si>
  <si>
    <t>6924236728719</t>
  </si>
  <si>
    <t>114021430440320</t>
  </si>
  <si>
    <t>114021417230150</t>
  </si>
  <si>
    <t>114021431520330</t>
  </si>
  <si>
    <t>6924236728191</t>
  </si>
  <si>
    <t>115011327020130</t>
  </si>
  <si>
    <t>6924236728184</t>
  </si>
  <si>
    <t>6924236728146</t>
  </si>
  <si>
    <t>115011326220150</t>
  </si>
  <si>
    <t>贝芙丽杜邦舒弹丝抗菌冬被</t>
  </si>
  <si>
    <t>6924236728139</t>
  </si>
  <si>
    <t>115011327000130</t>
  </si>
  <si>
    <t>6924236728122</t>
  </si>
  <si>
    <t>115011326270120</t>
  </si>
  <si>
    <t>6924236728092</t>
  </si>
  <si>
    <t>115011326990130</t>
  </si>
  <si>
    <t>6924236728085</t>
  </si>
  <si>
    <t>6924236728078</t>
  </si>
  <si>
    <t>115011326980130</t>
  </si>
  <si>
    <t>6924236728061</t>
  </si>
  <si>
    <t>6924236728023</t>
  </si>
  <si>
    <t>115010000380160</t>
  </si>
  <si>
    <t>6924236728016</t>
  </si>
  <si>
    <t>115011326190150</t>
  </si>
  <si>
    <t>6924236728009</t>
  </si>
  <si>
    <t>114021416920250</t>
  </si>
  <si>
    <t>快乐糖果A</t>
  </si>
  <si>
    <t>6924236727996</t>
  </si>
  <si>
    <t>115011326960130</t>
  </si>
  <si>
    <t>6924236727989</t>
  </si>
  <si>
    <t>6924236727941</t>
  </si>
  <si>
    <t>114021422910150</t>
  </si>
  <si>
    <t>6924236727927</t>
  </si>
  <si>
    <t>114021447980330</t>
  </si>
  <si>
    <t>6924236727767</t>
  </si>
  <si>
    <t>114021424420430</t>
  </si>
  <si>
    <t>6924236727743</t>
  </si>
  <si>
    <t>115011326180150</t>
  </si>
  <si>
    <t>6924236727736</t>
  </si>
  <si>
    <t>115011323570230</t>
  </si>
  <si>
    <t>6924236727729</t>
  </si>
  <si>
    <t>6924236727712</t>
  </si>
  <si>
    <t>114021424220420</t>
  </si>
  <si>
    <t>6924236727699</t>
  </si>
  <si>
    <t>114021446260320</t>
  </si>
  <si>
    <t>6924236727644</t>
  </si>
  <si>
    <t>115011326950130</t>
  </si>
  <si>
    <t>6924236727637</t>
  </si>
  <si>
    <t>6924236727613</t>
  </si>
  <si>
    <t>115011326940130</t>
  </si>
  <si>
    <t>6924236727606</t>
  </si>
  <si>
    <t>6924236727590</t>
  </si>
  <si>
    <t>115011326150150</t>
  </si>
  <si>
    <t>6924236727576</t>
  </si>
  <si>
    <t>115011326930130</t>
  </si>
  <si>
    <t>6924236727569</t>
  </si>
  <si>
    <t>6924236727552</t>
  </si>
  <si>
    <t>115011326140150</t>
  </si>
  <si>
    <t>6924236727545</t>
  </si>
  <si>
    <t>115011326920130</t>
  </si>
  <si>
    <t>6924236727538</t>
  </si>
  <si>
    <t>6924236727453</t>
  </si>
  <si>
    <t>115011326900130</t>
  </si>
  <si>
    <t>6924236727446</t>
  </si>
  <si>
    <t>6924236727415</t>
  </si>
  <si>
    <t>115011326110150</t>
  </si>
  <si>
    <t>6924236727361</t>
  </si>
  <si>
    <t>115011326890130</t>
  </si>
  <si>
    <t>6924236727354</t>
  </si>
  <si>
    <t>6924236727330</t>
  </si>
  <si>
    <t>115011326880130</t>
  </si>
  <si>
    <t>云画梦境清新冬被</t>
  </si>
  <si>
    <t>6924236727323</t>
  </si>
  <si>
    <t>115011326150120</t>
  </si>
  <si>
    <t>6924236727309</t>
  </si>
  <si>
    <t>6924236727286</t>
  </si>
  <si>
    <t>6924236727255</t>
  </si>
  <si>
    <t>6924236727231</t>
  </si>
  <si>
    <t>115011326860130</t>
  </si>
  <si>
    <t>6924236727224</t>
  </si>
  <si>
    <t>6924236727217</t>
  </si>
  <si>
    <t>115011323250250</t>
  </si>
  <si>
    <t>棉柔棉花冬被</t>
  </si>
  <si>
    <t>6924236727156</t>
  </si>
  <si>
    <t>115011323530230</t>
  </si>
  <si>
    <t>6924236727149</t>
  </si>
  <si>
    <t>6924236727088</t>
  </si>
  <si>
    <t>115011326850130</t>
  </si>
  <si>
    <t>6924236727071</t>
  </si>
  <si>
    <t>6924236727057</t>
  </si>
  <si>
    <t>115011326840130</t>
  </si>
  <si>
    <t>6924236727040</t>
  </si>
  <si>
    <t>6924236726876</t>
  </si>
  <si>
    <t>6924236726623</t>
  </si>
  <si>
    <t>114021430410320</t>
  </si>
  <si>
    <t>6924236726586</t>
  </si>
  <si>
    <t>114021431430330</t>
  </si>
  <si>
    <t>6924236726364</t>
  </si>
  <si>
    <t>114021431410330</t>
  </si>
  <si>
    <t>黛丽雅</t>
  </si>
  <si>
    <t>6924236726340</t>
  </si>
  <si>
    <t>114021430390320</t>
  </si>
  <si>
    <t>6924236726319</t>
  </si>
  <si>
    <t>114021431400330</t>
  </si>
  <si>
    <t>沁语繁花</t>
  </si>
  <si>
    <t>6924236726296</t>
  </si>
  <si>
    <t>114021430380320</t>
  </si>
  <si>
    <t>6924236726210</t>
  </si>
  <si>
    <t>114021431380330</t>
  </si>
  <si>
    <t>第五大道</t>
  </si>
  <si>
    <t>6924236726197</t>
  </si>
  <si>
    <t>114021430360320</t>
  </si>
  <si>
    <t>6924236726135</t>
  </si>
  <si>
    <t>115011323510230</t>
  </si>
  <si>
    <t>6924236726012</t>
  </si>
  <si>
    <t>114021431360330</t>
  </si>
  <si>
    <t>且听风吟</t>
  </si>
  <si>
    <t>6924236725992</t>
  </si>
  <si>
    <t>114021430340320</t>
  </si>
  <si>
    <t>6924236725206</t>
  </si>
  <si>
    <t>114021431260330</t>
  </si>
  <si>
    <t>6924236725183</t>
  </si>
  <si>
    <t>114021430240320</t>
  </si>
  <si>
    <t>6924236725169</t>
  </si>
  <si>
    <t>114021431250330</t>
  </si>
  <si>
    <t>迷情苏格兰</t>
  </si>
  <si>
    <t>6924236725145</t>
  </si>
  <si>
    <t>115011328600150</t>
  </si>
  <si>
    <t>95羽丝绒聚暖被</t>
  </si>
  <si>
    <t>6924236725138</t>
  </si>
  <si>
    <t>114021430230320</t>
  </si>
  <si>
    <t>6924236725121</t>
  </si>
  <si>
    <t>115011330430130</t>
  </si>
  <si>
    <t>6924236725114</t>
  </si>
  <si>
    <t>114021431240330</t>
  </si>
  <si>
    <t>6924236725107</t>
  </si>
  <si>
    <t>115011329130120</t>
  </si>
  <si>
    <t>6924236725084</t>
  </si>
  <si>
    <t>6924236724858</t>
  </si>
  <si>
    <t>114021417200150</t>
  </si>
  <si>
    <t>挪威幻境</t>
  </si>
  <si>
    <t>6924236724834</t>
  </si>
  <si>
    <t>114021431210330</t>
  </si>
  <si>
    <t>6924236724803</t>
  </si>
  <si>
    <t>114021430190320</t>
  </si>
  <si>
    <t>6924236724773</t>
  </si>
  <si>
    <t>114021417190150</t>
  </si>
  <si>
    <t>晨雾弥光</t>
  </si>
  <si>
    <t>6924236724759</t>
  </si>
  <si>
    <t>114021431200330</t>
  </si>
  <si>
    <t>6924236724735</t>
  </si>
  <si>
    <t>114021430180320</t>
  </si>
  <si>
    <t>6924236724681</t>
  </si>
  <si>
    <t>114021414470333</t>
  </si>
  <si>
    <t>6924236724667</t>
  </si>
  <si>
    <t>114020000020323</t>
  </si>
  <si>
    <t>6924236724636</t>
  </si>
  <si>
    <t>115011323780250</t>
  </si>
  <si>
    <t>馨典蚕丝澳洲羊毛子母被</t>
  </si>
  <si>
    <t>6924236724605</t>
  </si>
  <si>
    <t>115011324170230</t>
  </si>
  <si>
    <t>6924236724599</t>
  </si>
  <si>
    <t>115011324170220</t>
  </si>
  <si>
    <t>6924236724568</t>
  </si>
  <si>
    <t>6924236724506</t>
  </si>
  <si>
    <t>6924236724483</t>
  </si>
  <si>
    <t>115011324480330</t>
  </si>
  <si>
    <t>6924236724476</t>
  </si>
  <si>
    <t>6924236724162</t>
  </si>
  <si>
    <t>114021417180150</t>
  </si>
  <si>
    <t>童话梦想家</t>
  </si>
  <si>
    <t>6924236724148</t>
  </si>
  <si>
    <t>114021431190330</t>
  </si>
  <si>
    <t>6924236724131</t>
  </si>
  <si>
    <t>114021430170320</t>
  </si>
  <si>
    <t>6924236724070</t>
  </si>
  <si>
    <t>安吉莉娜复合大豆枕</t>
  </si>
  <si>
    <t>6924236723950</t>
  </si>
  <si>
    <t>116020000170860</t>
  </si>
  <si>
    <t>6924236723882</t>
  </si>
  <si>
    <t>116021340570850</t>
  </si>
  <si>
    <t>6924236723875</t>
  </si>
  <si>
    <t>116021340610830</t>
  </si>
  <si>
    <t>6924236723868</t>
  </si>
  <si>
    <t>6924236723851</t>
  </si>
  <si>
    <t>116021340560850</t>
  </si>
  <si>
    <t>舒棉四季垫（哈维斯）</t>
  </si>
  <si>
    <t>6924236723844</t>
  </si>
  <si>
    <t>116021340600830</t>
  </si>
  <si>
    <t>6924236723837</t>
  </si>
  <si>
    <t>6924236723370</t>
  </si>
  <si>
    <t>114021431010330</t>
  </si>
  <si>
    <t>珊珊情语</t>
  </si>
  <si>
    <t>6924236723363</t>
  </si>
  <si>
    <t>114021429990320</t>
  </si>
  <si>
    <t>6924236723356</t>
  </si>
  <si>
    <t>116020000750260</t>
  </si>
  <si>
    <t>云毯（汽车）</t>
  </si>
  <si>
    <t>6924236723301</t>
  </si>
  <si>
    <t>114021417160150</t>
  </si>
  <si>
    <t>6924236723288</t>
  </si>
  <si>
    <t>114021431000330</t>
  </si>
  <si>
    <t>6924236723264</t>
  </si>
  <si>
    <t>6924236723011</t>
  </si>
  <si>
    <t>云锦绒毯（条格-粉）</t>
  </si>
  <si>
    <t>6924236722953</t>
  </si>
  <si>
    <t>115020000530460</t>
  </si>
  <si>
    <t>乐图奢柔抗菌防螨枕（香槟金）</t>
  </si>
  <si>
    <t>6924236722939</t>
  </si>
  <si>
    <t>115020000520460</t>
  </si>
  <si>
    <t>乐图奢柔抗菌防螨枕（琥珀蓝）</t>
  </si>
  <si>
    <t>6924236722878</t>
  </si>
  <si>
    <t>114021430990330</t>
  </si>
  <si>
    <t>6924236722861</t>
  </si>
  <si>
    <t>114021429970320</t>
  </si>
  <si>
    <t>6924236722823</t>
  </si>
  <si>
    <t>115010000050153</t>
  </si>
  <si>
    <t>6924236722816</t>
  </si>
  <si>
    <t>115010000040133</t>
  </si>
  <si>
    <t>6924236722809</t>
  </si>
  <si>
    <t>6924236722793</t>
  </si>
  <si>
    <t>115010000010353</t>
  </si>
  <si>
    <t>6924236722786</t>
  </si>
  <si>
    <t>115010000010333</t>
  </si>
  <si>
    <t>6924236722779</t>
  </si>
  <si>
    <t>6924236722571</t>
  </si>
  <si>
    <t>115010000060151</t>
  </si>
  <si>
    <t>6924236722564</t>
  </si>
  <si>
    <t>115010000120131</t>
  </si>
  <si>
    <t>6924236722557</t>
  </si>
  <si>
    <t>6924236722373</t>
  </si>
  <si>
    <t>115011326000150</t>
  </si>
  <si>
    <t>6924236722366</t>
  </si>
  <si>
    <t>115011326780130</t>
  </si>
  <si>
    <t>6924236722359</t>
  </si>
  <si>
    <t>6924236722335</t>
  </si>
  <si>
    <t>115011326770130</t>
  </si>
  <si>
    <t>6924236722328</t>
  </si>
  <si>
    <t>6924236722304</t>
  </si>
  <si>
    <t>114021447480330</t>
  </si>
  <si>
    <t>粉茉</t>
  </si>
  <si>
    <t>6924236722281</t>
  </si>
  <si>
    <t>114021422770150</t>
  </si>
  <si>
    <t>6924236722250</t>
  </si>
  <si>
    <t>114021445770320</t>
  </si>
  <si>
    <t>6924236722243</t>
  </si>
  <si>
    <t>115011326760130</t>
  </si>
  <si>
    <t>织语水洗子母被</t>
  </si>
  <si>
    <t>6924236722236</t>
  </si>
  <si>
    <t>115011326030120</t>
  </si>
  <si>
    <t>6924236722229</t>
  </si>
  <si>
    <t>115011325970150</t>
  </si>
  <si>
    <t>织语水洗冬被</t>
  </si>
  <si>
    <t>6924236722212</t>
  </si>
  <si>
    <t>115011326750130</t>
  </si>
  <si>
    <t>6924236722205</t>
  </si>
  <si>
    <t>115011326020120</t>
  </si>
  <si>
    <t>6924236722199</t>
  </si>
  <si>
    <t>115011325960150</t>
  </si>
  <si>
    <t>织语水洗春秋被</t>
  </si>
  <si>
    <t>6924236722182</t>
  </si>
  <si>
    <t>115011326740130</t>
  </si>
  <si>
    <t>6924236722175</t>
  </si>
  <si>
    <t>115011328580150</t>
  </si>
  <si>
    <t>A类全棉冬被（简单生活）</t>
  </si>
  <si>
    <t>6924236722168</t>
  </si>
  <si>
    <t>115011326010120</t>
  </si>
  <si>
    <t>6924236722151</t>
  </si>
  <si>
    <t>115011330380130</t>
  </si>
  <si>
    <t>6924236722120</t>
  </si>
  <si>
    <t>115011329080120</t>
  </si>
  <si>
    <t>6924236722083</t>
  </si>
  <si>
    <t>115011328570150</t>
  </si>
  <si>
    <t>A类全棉春秋被（简单生活）</t>
  </si>
  <si>
    <t>6924236722038</t>
  </si>
  <si>
    <t>114021422760150</t>
  </si>
  <si>
    <t>兰笙</t>
  </si>
  <si>
    <t>6924236722014</t>
  </si>
  <si>
    <t>115011330370130</t>
  </si>
  <si>
    <t>6924236721994</t>
  </si>
  <si>
    <t>114021447470330</t>
  </si>
  <si>
    <t>6924236721956</t>
  </si>
  <si>
    <t>114021445760320</t>
  </si>
  <si>
    <t>6924236721925</t>
  </si>
  <si>
    <t>115011329070120</t>
  </si>
  <si>
    <t>6924236721895</t>
  </si>
  <si>
    <t>114021314950530</t>
  </si>
  <si>
    <t>6924236721888</t>
  </si>
  <si>
    <t>114021422750150</t>
  </si>
  <si>
    <t>橘朵</t>
  </si>
  <si>
    <t>6924236721864</t>
  </si>
  <si>
    <t>114021447460330</t>
  </si>
  <si>
    <t>6924236721857</t>
  </si>
  <si>
    <t>6924236721826</t>
  </si>
  <si>
    <t>114021314940530</t>
  </si>
  <si>
    <t>6924236721819</t>
  </si>
  <si>
    <t>114021314960520</t>
  </si>
  <si>
    <t>6924236721802</t>
  </si>
  <si>
    <t>114021430970330</t>
  </si>
  <si>
    <t>巧克力私语</t>
  </si>
  <si>
    <t>6924236721796</t>
  </si>
  <si>
    <t>114021429950320</t>
  </si>
  <si>
    <t>6924236721789</t>
  </si>
  <si>
    <t>114021430960330</t>
  </si>
  <si>
    <t>萨沃伊</t>
  </si>
  <si>
    <t>6924236721772</t>
  </si>
  <si>
    <t>114021429940320</t>
  </si>
  <si>
    <t>6924236721765</t>
  </si>
  <si>
    <t>114021430950330</t>
  </si>
  <si>
    <t>6924236721758</t>
  </si>
  <si>
    <t>6924236721741</t>
  </si>
  <si>
    <t>114021445750320</t>
  </si>
  <si>
    <t>6924236721611</t>
  </si>
  <si>
    <t>114021430920330</t>
  </si>
  <si>
    <t>6924236721604</t>
  </si>
  <si>
    <t>6924236721598</t>
  </si>
  <si>
    <t>115010000700160</t>
  </si>
  <si>
    <t>全棉绣花亲子春秋被（阳光乐园）</t>
  </si>
  <si>
    <t>6924236721567</t>
  </si>
  <si>
    <t>114021417150150</t>
  </si>
  <si>
    <t>骑士精神</t>
  </si>
  <si>
    <t>6924236721543</t>
  </si>
  <si>
    <t>114021430900330</t>
  </si>
  <si>
    <t>6924236721536</t>
  </si>
  <si>
    <t>114020002000390</t>
  </si>
  <si>
    <t>6924236721468</t>
  </si>
  <si>
    <t>115011328550150</t>
  </si>
  <si>
    <t>6924236721451</t>
  </si>
  <si>
    <t>115011330350130</t>
  </si>
  <si>
    <t>6924236721314</t>
  </si>
  <si>
    <t>114021429830320</t>
  </si>
  <si>
    <t>糖果盒子</t>
  </si>
  <si>
    <t>6924236721239</t>
  </si>
  <si>
    <t>115010000680160</t>
  </si>
  <si>
    <t>全棉绣花亲子春秋被（趣乐巴士）</t>
  </si>
  <si>
    <t>6924236721178</t>
  </si>
  <si>
    <t>116020000030270</t>
  </si>
  <si>
    <t>恬静暖暖法兰绒毯</t>
  </si>
  <si>
    <t>6924236721161</t>
  </si>
  <si>
    <t>114021430800330</t>
  </si>
  <si>
    <t>6924236721147</t>
  </si>
  <si>
    <t>6924236721130</t>
  </si>
  <si>
    <t>116020001080250</t>
  </si>
  <si>
    <t>6924236721116</t>
  </si>
  <si>
    <t>115011328530150</t>
  </si>
  <si>
    <t>6924236721109</t>
  </si>
  <si>
    <t>114021430790330</t>
  </si>
  <si>
    <t>6924236721086</t>
  </si>
  <si>
    <t>6924236721079</t>
  </si>
  <si>
    <t>114021430780330</t>
  </si>
  <si>
    <t>6924236721062</t>
  </si>
  <si>
    <t>114021430770330</t>
  </si>
  <si>
    <t>伉俪情深</t>
  </si>
  <si>
    <t>6924236721055</t>
  </si>
  <si>
    <t>114021429760320</t>
  </si>
  <si>
    <t>6924236721031</t>
  </si>
  <si>
    <t>6924236721000</t>
  </si>
  <si>
    <t>116021372030230</t>
  </si>
  <si>
    <t>6924236720959</t>
  </si>
  <si>
    <t>116021371130220</t>
  </si>
  <si>
    <t>6924236720942</t>
  </si>
  <si>
    <t>116020000710210</t>
  </si>
  <si>
    <t>6924236720911</t>
  </si>
  <si>
    <t>115011330330130</t>
  </si>
  <si>
    <t>6924236720843</t>
  </si>
  <si>
    <t>116020000020270</t>
  </si>
  <si>
    <t>特伦法兰绒毯</t>
  </si>
  <si>
    <t>6924236720836</t>
  </si>
  <si>
    <t>116020000700210</t>
  </si>
  <si>
    <t>6924236720829</t>
  </si>
  <si>
    <t>116020001070250</t>
  </si>
  <si>
    <t>6924236720799</t>
  </si>
  <si>
    <t>116021371120220</t>
  </si>
  <si>
    <t>6924236720737</t>
  </si>
  <si>
    <t>116021372020230</t>
  </si>
  <si>
    <t>6924236720720</t>
  </si>
  <si>
    <t>115011325890120</t>
  </si>
  <si>
    <t>有机波兰妈妈95白鹅绒被</t>
  </si>
  <si>
    <t>6924236720652</t>
  </si>
  <si>
    <t>115011325860150</t>
  </si>
  <si>
    <t>6924236720461</t>
  </si>
  <si>
    <t>115011326530130</t>
  </si>
  <si>
    <t>6924236720454</t>
  </si>
  <si>
    <t>6924236720447</t>
  </si>
  <si>
    <t>115011326520130</t>
  </si>
  <si>
    <t>6924236720430</t>
  </si>
  <si>
    <t>6924236720362</t>
  </si>
  <si>
    <t>116021341370830</t>
  </si>
  <si>
    <t>凯恩澳毛抗菌软垫</t>
  </si>
  <si>
    <t>6924236720355</t>
  </si>
  <si>
    <t>116021341340820</t>
  </si>
  <si>
    <t>6924236720324</t>
  </si>
  <si>
    <t>116020000090870</t>
  </si>
  <si>
    <t>6924236720294</t>
  </si>
  <si>
    <t>116021341180850</t>
  </si>
  <si>
    <t>6924236719953</t>
  </si>
  <si>
    <t>114021430710330</t>
  </si>
  <si>
    <t>6924236719946</t>
  </si>
  <si>
    <t>6924236719939</t>
  </si>
  <si>
    <t>114021430700330</t>
  </si>
  <si>
    <t>6924236719922</t>
  </si>
  <si>
    <t>6924236719847</t>
  </si>
  <si>
    <t>114021430670330</t>
  </si>
  <si>
    <t>璀璨之星</t>
  </si>
  <si>
    <t>6924236719830</t>
  </si>
  <si>
    <t>114021417090150</t>
  </si>
  <si>
    <t>6924236719595</t>
  </si>
  <si>
    <t>114021430610330</t>
  </si>
  <si>
    <t>6924236719571</t>
  </si>
  <si>
    <t>6924236719342</t>
  </si>
  <si>
    <t>6924236719311</t>
  </si>
  <si>
    <t>6924236719304</t>
  </si>
  <si>
    <t>114021430540330</t>
  </si>
  <si>
    <t>6924236719298</t>
  </si>
  <si>
    <t>6924236719236</t>
  </si>
  <si>
    <t>114021430510330</t>
  </si>
  <si>
    <t>6924236719229</t>
  </si>
  <si>
    <t>6924236719168</t>
  </si>
  <si>
    <t>114021430480330</t>
  </si>
  <si>
    <t>6924236719151</t>
  </si>
  <si>
    <t>6924236719144</t>
  </si>
  <si>
    <t>114021430470330</t>
  </si>
  <si>
    <t>6924236719007</t>
  </si>
  <si>
    <t>114021430430330</t>
  </si>
  <si>
    <t>6924236718994</t>
  </si>
  <si>
    <t>114021429420320</t>
  </si>
  <si>
    <t>6924236718963</t>
  </si>
  <si>
    <t>114021430410330</t>
  </si>
  <si>
    <t>简色（布拉维）</t>
  </si>
  <si>
    <t>6924236718956</t>
  </si>
  <si>
    <t>114021429400320</t>
  </si>
  <si>
    <t>6924236718642</t>
  </si>
  <si>
    <t>114020001670390</t>
  </si>
  <si>
    <t>6924236718628</t>
  </si>
  <si>
    <t>114020001650390</t>
  </si>
  <si>
    <t>6924236718574</t>
  </si>
  <si>
    <t>114021433100330</t>
  </si>
  <si>
    <t>罗拉</t>
  </si>
  <si>
    <t>6924236718253</t>
  </si>
  <si>
    <t>114021430350330</t>
  </si>
  <si>
    <t>6924236718246</t>
  </si>
  <si>
    <t>6924236717683</t>
  </si>
  <si>
    <t>115020002450560</t>
  </si>
  <si>
    <t>绗绣单枕M</t>
  </si>
  <si>
    <t>6924236717676</t>
  </si>
  <si>
    <t>115020000510460</t>
  </si>
  <si>
    <t>绗绣对枕H</t>
  </si>
  <si>
    <t>6924236717669</t>
  </si>
  <si>
    <t>115020002440560</t>
  </si>
  <si>
    <t>绗绣对枕M</t>
  </si>
  <si>
    <t>6924236717652</t>
  </si>
  <si>
    <t>6924236717645</t>
  </si>
  <si>
    <t>115020001060660</t>
  </si>
  <si>
    <t>绗绣对枕L</t>
  </si>
  <si>
    <t>6924236717638</t>
  </si>
  <si>
    <t>115020001050660</t>
  </si>
  <si>
    <t>蚕丝大豆枕</t>
  </si>
  <si>
    <t>6924236717614</t>
  </si>
  <si>
    <t>115011328520150</t>
  </si>
  <si>
    <t>磨绒冬被（珍珠白）</t>
  </si>
  <si>
    <t>6924236717591</t>
  </si>
  <si>
    <t>115011330300130</t>
  </si>
  <si>
    <t>6924236717577</t>
  </si>
  <si>
    <t>115011329020120</t>
  </si>
  <si>
    <t>6924236717560</t>
  </si>
  <si>
    <t>115011328510150</t>
  </si>
  <si>
    <t>磨绒春秋被（珍珠白）</t>
  </si>
  <si>
    <t>6924236717539</t>
  </si>
  <si>
    <t>115011330290130</t>
  </si>
  <si>
    <t>6924236717454</t>
  </si>
  <si>
    <t>115011329010120</t>
  </si>
  <si>
    <t>6924236717430</t>
  </si>
  <si>
    <t>114021430190330</t>
  </si>
  <si>
    <t>6924236717423</t>
  </si>
  <si>
    <t>6924236717416</t>
  </si>
  <si>
    <t>115011328500150</t>
  </si>
  <si>
    <t>磨绒冬被（豆沙粉）</t>
  </si>
  <si>
    <t>6924236717409</t>
  </si>
  <si>
    <t>115011330270130</t>
  </si>
  <si>
    <t>6924236717393</t>
  </si>
  <si>
    <t>6924236717362</t>
  </si>
  <si>
    <t>115011329000120</t>
  </si>
  <si>
    <t>6924236717348</t>
  </si>
  <si>
    <t>115011328490150</t>
  </si>
  <si>
    <t>磨绒春秋被（豆沙粉）</t>
  </si>
  <si>
    <t>6924236717331</t>
  </si>
  <si>
    <t>6924236717324</t>
  </si>
  <si>
    <t>115011330260130</t>
  </si>
  <si>
    <t>6924236717317</t>
  </si>
  <si>
    <t>115011328990120</t>
  </si>
  <si>
    <t>6924236717300</t>
  </si>
  <si>
    <t>115011323770250</t>
  </si>
  <si>
    <t>大豆纤维冬被（珠白）</t>
  </si>
  <si>
    <t>6924236717294</t>
  </si>
  <si>
    <t>115011324160230</t>
  </si>
  <si>
    <t>6924236717287</t>
  </si>
  <si>
    <t>115011324160220</t>
  </si>
  <si>
    <t>6924236717270</t>
  </si>
  <si>
    <t>114021416990150</t>
  </si>
  <si>
    <t>6924236717263</t>
  </si>
  <si>
    <t>115011323760250</t>
  </si>
  <si>
    <t>大豆纤维春秋被（珠白）</t>
  </si>
  <si>
    <t>6924236717256</t>
  </si>
  <si>
    <t>115011324150230</t>
  </si>
  <si>
    <t>6924236717249</t>
  </si>
  <si>
    <t>114021430170330</t>
  </si>
  <si>
    <t>6924236717232</t>
  </si>
  <si>
    <t>115011324150220</t>
  </si>
  <si>
    <t>6924236717225</t>
  </si>
  <si>
    <t>6924236717218</t>
  </si>
  <si>
    <t>115011323750250</t>
  </si>
  <si>
    <t>大豆纤维冬被(米杏）</t>
  </si>
  <si>
    <t>6924236717195</t>
  </si>
  <si>
    <t>115011324140230</t>
  </si>
  <si>
    <t>6924236717188</t>
  </si>
  <si>
    <t>115011324140220</t>
  </si>
  <si>
    <t>6924236717164</t>
  </si>
  <si>
    <t>115011323740250</t>
  </si>
  <si>
    <t>大豆纤维春秋被(米杏）</t>
  </si>
  <si>
    <t>6924236717140</t>
  </si>
  <si>
    <t>115011324130230</t>
  </si>
  <si>
    <t>6924236717133</t>
  </si>
  <si>
    <t>114021416970150</t>
  </si>
  <si>
    <t>6924236717126</t>
  </si>
  <si>
    <t>115011324130220</t>
  </si>
  <si>
    <t>6924236717119</t>
  </si>
  <si>
    <t>114021430140330</t>
  </si>
  <si>
    <t>6924236717102</t>
  </si>
  <si>
    <t>114021421680430</t>
  </si>
  <si>
    <t>简色静心大豆纤维冬被（棉生）</t>
  </si>
  <si>
    <t>6924236717096</t>
  </si>
  <si>
    <t>6924236717089</t>
  </si>
  <si>
    <t>114021421500420</t>
  </si>
  <si>
    <t>6924236717041</t>
  </si>
  <si>
    <t>114021421670430</t>
  </si>
  <si>
    <t>6924236717027</t>
  </si>
  <si>
    <t>114021421490420</t>
  </si>
  <si>
    <t>简色静心大豆纤维春秋被（棉生）</t>
  </si>
  <si>
    <t>6924236717003</t>
  </si>
  <si>
    <t>114021421660430</t>
  </si>
  <si>
    <t>6924236716983</t>
  </si>
  <si>
    <t>115011324110220</t>
  </si>
  <si>
    <t>6924236716945</t>
  </si>
  <si>
    <t>116020000080870</t>
  </si>
  <si>
    <t>水洗立高软垫（绅士灰）</t>
  </si>
  <si>
    <t>6924236716921</t>
  </si>
  <si>
    <t>116021341170850</t>
  </si>
  <si>
    <t>6924236716860</t>
  </si>
  <si>
    <t>116021341320820</t>
  </si>
  <si>
    <t>6924236716853</t>
  </si>
  <si>
    <t>0354882-2</t>
  </si>
  <si>
    <t>6924236716846</t>
  </si>
  <si>
    <t>0354882-1</t>
  </si>
  <si>
    <t>水洗立高软垫（鹅黄）</t>
  </si>
  <si>
    <t>6924236716822</t>
  </si>
  <si>
    <t>116021341160850</t>
  </si>
  <si>
    <t>6924236716792</t>
  </si>
  <si>
    <t>116020000070870</t>
  </si>
  <si>
    <t>6924236716761</t>
  </si>
  <si>
    <t>115011325660150</t>
  </si>
  <si>
    <t>小猪佩奇之芭蕾七孔被</t>
  </si>
  <si>
    <t>6924236716747</t>
  </si>
  <si>
    <t>115011326350130</t>
  </si>
  <si>
    <t>6924236716730</t>
  </si>
  <si>
    <t>116021341310820</t>
  </si>
  <si>
    <t>6924236716709</t>
  </si>
  <si>
    <t>114021430100330</t>
  </si>
  <si>
    <t>潘多拉的迷宫</t>
  </si>
  <si>
    <t>6924236716686</t>
  </si>
  <si>
    <t>114021429050320</t>
  </si>
  <si>
    <t>6924236716662</t>
  </si>
  <si>
    <t>114021430090330</t>
  </si>
  <si>
    <t>6924236716648</t>
  </si>
  <si>
    <t>6924236715474</t>
  </si>
  <si>
    <t>114021415830250</t>
  </si>
  <si>
    <t>企鹅大冒险</t>
  </si>
  <si>
    <t>6924236715467</t>
  </si>
  <si>
    <t>114021416930150</t>
  </si>
  <si>
    <t>6924236715450</t>
  </si>
  <si>
    <t>114021421470430</t>
  </si>
  <si>
    <t>6924236715443</t>
  </si>
  <si>
    <t>114021429930330</t>
  </si>
  <si>
    <t>6924236715436</t>
  </si>
  <si>
    <t>114021421290420</t>
  </si>
  <si>
    <t>6924236715429</t>
  </si>
  <si>
    <t>114021428890320</t>
  </si>
  <si>
    <t>6924236715375</t>
  </si>
  <si>
    <t>115011323710250</t>
  </si>
  <si>
    <t>大豆绵柔子母被II（海伦）</t>
  </si>
  <si>
    <t>6924236715351</t>
  </si>
  <si>
    <t>115011324090230</t>
  </si>
  <si>
    <t>6924236715344</t>
  </si>
  <si>
    <t>115011324090220</t>
  </si>
  <si>
    <t>6924236715207</t>
  </si>
  <si>
    <t>116041212590330</t>
  </si>
  <si>
    <t>6924236715184</t>
  </si>
  <si>
    <t>6924236715115</t>
  </si>
  <si>
    <t>115011323700250</t>
  </si>
  <si>
    <t>大豆绵柔冬被II（海伦）</t>
  </si>
  <si>
    <t>6924236715030</t>
  </si>
  <si>
    <t>115011324080230</t>
  </si>
  <si>
    <t>6924236714989</t>
  </si>
  <si>
    <t>115011324080220</t>
  </si>
  <si>
    <t>6924236714897</t>
  </si>
  <si>
    <t>115011323690250</t>
  </si>
  <si>
    <t>大豆绵柔被II（海伦）</t>
  </si>
  <si>
    <t>6924236714866</t>
  </si>
  <si>
    <t>6924236714828</t>
  </si>
  <si>
    <t>115011324070230</t>
  </si>
  <si>
    <t>6924236714767</t>
  </si>
  <si>
    <t>115011324070220</t>
  </si>
  <si>
    <t>6924236714675</t>
  </si>
  <si>
    <t>115011330250130</t>
  </si>
  <si>
    <t>织语水洗子母被II</t>
  </si>
  <si>
    <t>6924236714668</t>
  </si>
  <si>
    <t>115011328980120</t>
  </si>
  <si>
    <t>6924236714651</t>
  </si>
  <si>
    <t>115011328470150</t>
  </si>
  <si>
    <t>织语水洗冬被II</t>
  </si>
  <si>
    <t>6924236714644</t>
  </si>
  <si>
    <t>115011330240130</t>
  </si>
  <si>
    <t>6924236714637</t>
  </si>
  <si>
    <t>115011328970120</t>
  </si>
  <si>
    <t>6924236714620</t>
  </si>
  <si>
    <t>115011328460150</t>
  </si>
  <si>
    <t>织语水洗春秋被II</t>
  </si>
  <si>
    <t>6924236714613</t>
  </si>
  <si>
    <t>115011330230130</t>
  </si>
  <si>
    <t>6924236714491</t>
  </si>
  <si>
    <t>115011325720150</t>
  </si>
  <si>
    <t>时尚活力七孔被之彩虹小马</t>
  </si>
  <si>
    <t>6924236714484</t>
  </si>
  <si>
    <t>115011326410130</t>
  </si>
  <si>
    <t>6924236714477</t>
  </si>
  <si>
    <t>115011325710150</t>
  </si>
  <si>
    <t>时尚活力七孔被之乖乖兔</t>
  </si>
  <si>
    <t>6924236714460</t>
  </si>
  <si>
    <t>115011326400130</t>
  </si>
  <si>
    <t>6924236714453</t>
  </si>
  <si>
    <t>115011325700150</t>
  </si>
  <si>
    <t>时尚活力七孔被之企鹅萌宝</t>
  </si>
  <si>
    <t>6924236714446</t>
  </si>
  <si>
    <t>115011326390130</t>
  </si>
  <si>
    <t>6924236714439</t>
  </si>
  <si>
    <t>115011325690150</t>
  </si>
  <si>
    <t>时尚活力七孔被之芭蕾公主</t>
  </si>
  <si>
    <t>6924236714422</t>
  </si>
  <si>
    <t>115011326380130</t>
  </si>
  <si>
    <t>6924236714415</t>
  </si>
  <si>
    <t>115011325680150</t>
  </si>
  <si>
    <t>时尚活力七孔被之旅行</t>
  </si>
  <si>
    <t>6924236714354</t>
  </si>
  <si>
    <t>114021429800330</t>
  </si>
  <si>
    <t>6924236714347</t>
  </si>
  <si>
    <t>6924236714255</t>
  </si>
  <si>
    <t>0354875-1</t>
  </si>
  <si>
    <t>6924236713593</t>
  </si>
  <si>
    <t>115020001040660</t>
  </si>
  <si>
    <t>克鲁乳胶枕Ⅱ（灵秀款）</t>
  </si>
  <si>
    <t>6924236713555</t>
  </si>
  <si>
    <t>115020002430560</t>
  </si>
  <si>
    <t>克鲁乳胶枕Ⅱ（雅致款）</t>
  </si>
  <si>
    <t>6924236713548</t>
  </si>
  <si>
    <t>115011324270330</t>
  </si>
  <si>
    <t>6924236713531</t>
  </si>
  <si>
    <t>6924236713524</t>
  </si>
  <si>
    <t>115020002420560</t>
  </si>
  <si>
    <t>克鲁乳胶枕Ⅱ（尊享款）</t>
  </si>
  <si>
    <t>6924236713456</t>
  </si>
  <si>
    <t>115011325580150</t>
  </si>
  <si>
    <t>格温德七孔冬被</t>
  </si>
  <si>
    <t>6924236713449</t>
  </si>
  <si>
    <t>115011326270130</t>
  </si>
  <si>
    <t>6924236713432</t>
  </si>
  <si>
    <t>115011325670120</t>
  </si>
  <si>
    <t>6924236713425</t>
  </si>
  <si>
    <t>114021429710330</t>
  </si>
  <si>
    <t>两情相悦（新尺寸）</t>
  </si>
  <si>
    <t>6924236713401</t>
  </si>
  <si>
    <t>115011326370130</t>
  </si>
  <si>
    <t>6924236713395</t>
  </si>
  <si>
    <t>115011325670150</t>
  </si>
  <si>
    <t>小猪佩奇之航海七孔被</t>
  </si>
  <si>
    <t>6924236713234</t>
  </si>
  <si>
    <t>115011326360130</t>
  </si>
  <si>
    <t>6924236713142</t>
  </si>
  <si>
    <t>6924236712992</t>
  </si>
  <si>
    <t>115011325530150</t>
  </si>
  <si>
    <t>翠羽莺语羽丝绒被</t>
  </si>
  <si>
    <t>6924236712985</t>
  </si>
  <si>
    <t>115011326220130</t>
  </si>
  <si>
    <t>6924236712978</t>
  </si>
  <si>
    <t>115011325620120</t>
  </si>
  <si>
    <t>6924236712961</t>
  </si>
  <si>
    <t>115011323220250</t>
  </si>
  <si>
    <t>6924236712954</t>
  </si>
  <si>
    <t>115011323480230</t>
  </si>
  <si>
    <t>6924236712947</t>
  </si>
  <si>
    <t>115011323490220</t>
  </si>
  <si>
    <t>6924236712930</t>
  </si>
  <si>
    <t>115011325520150</t>
  </si>
  <si>
    <t>红粉佳人七孔冬被</t>
  </si>
  <si>
    <t>6924236712923</t>
  </si>
  <si>
    <t>115011326210130</t>
  </si>
  <si>
    <t>6924236712916</t>
  </si>
  <si>
    <t>115011325610120</t>
  </si>
  <si>
    <t>6924236712879</t>
  </si>
  <si>
    <t>115011323220350</t>
  </si>
  <si>
    <t>格温德七孔被</t>
  </si>
  <si>
    <t>6924236712862</t>
  </si>
  <si>
    <t>115011324150330</t>
  </si>
  <si>
    <t>6924236712855</t>
  </si>
  <si>
    <t>115011324080320</t>
  </si>
  <si>
    <t>6924236712848</t>
  </si>
  <si>
    <t>115011323200250</t>
  </si>
  <si>
    <t>瑞恩云柔棉花被</t>
  </si>
  <si>
    <t>6924236712831</t>
  </si>
  <si>
    <t>115011323460230</t>
  </si>
  <si>
    <t>6924236712824</t>
  </si>
  <si>
    <t>115011323470220</t>
  </si>
  <si>
    <t>6924236712732</t>
  </si>
  <si>
    <t>116021341330830</t>
  </si>
  <si>
    <t>希贝澳毛羊羔绒软垫</t>
  </si>
  <si>
    <t>6924236712725</t>
  </si>
  <si>
    <t>116021341300820</t>
  </si>
  <si>
    <t>6924236712626</t>
  </si>
  <si>
    <t>116021341150850</t>
  </si>
  <si>
    <t>6924236712619</t>
  </si>
  <si>
    <t>116020000060870</t>
  </si>
  <si>
    <t>6924236712527</t>
  </si>
  <si>
    <t>116011383390130</t>
  </si>
  <si>
    <t>6924236712510</t>
  </si>
  <si>
    <t>6924236712503</t>
  </si>
  <si>
    <t>116011383380130</t>
  </si>
  <si>
    <t>菱棱</t>
  </si>
  <si>
    <t>6924236712497</t>
  </si>
  <si>
    <t>116011383700120</t>
  </si>
  <si>
    <t>6924236712381</t>
  </si>
  <si>
    <t>114021429690330</t>
  </si>
  <si>
    <t>6924236712374</t>
  </si>
  <si>
    <t>6924236712367</t>
  </si>
  <si>
    <t>114021429680330</t>
  </si>
  <si>
    <t>6924236712350</t>
  </si>
  <si>
    <t>6924236712343</t>
  </si>
  <si>
    <t>114021429670330</t>
  </si>
  <si>
    <t>6924236712336</t>
  </si>
  <si>
    <t>6924236712329</t>
  </si>
  <si>
    <t>114021429660330</t>
  </si>
  <si>
    <t>6924236712312</t>
  </si>
  <si>
    <t>6924236712237</t>
  </si>
  <si>
    <t>114021429620330</t>
  </si>
  <si>
    <t>6924236712220</t>
  </si>
  <si>
    <t>6924236712183</t>
  </si>
  <si>
    <t>116021341320830</t>
  </si>
  <si>
    <t>泰勒乳胶复合抗菌床垫（双边）</t>
  </si>
  <si>
    <t>6924236712176</t>
  </si>
  <si>
    <t>114021429600330</t>
  </si>
  <si>
    <t>6924236712169</t>
  </si>
  <si>
    <t>116021341290820</t>
  </si>
  <si>
    <t>6924236712152</t>
  </si>
  <si>
    <t>6924236712145</t>
  </si>
  <si>
    <t>116020000050870</t>
  </si>
  <si>
    <t>6924236712138</t>
  </si>
  <si>
    <t>116021341140850</t>
  </si>
  <si>
    <t>6924236711926</t>
  </si>
  <si>
    <t>114021429540330</t>
  </si>
  <si>
    <t>6924236711902</t>
  </si>
  <si>
    <t>6924236711841</t>
  </si>
  <si>
    <t>114021429520330</t>
  </si>
  <si>
    <t>6924236711827</t>
  </si>
  <si>
    <t>6924236711797</t>
  </si>
  <si>
    <t>114021429510330</t>
  </si>
  <si>
    <t>6924236711780</t>
  </si>
  <si>
    <t>6924236711681</t>
  </si>
  <si>
    <t>114021429480330</t>
  </si>
  <si>
    <t>6924236711667</t>
  </si>
  <si>
    <t>114021428460320</t>
  </si>
  <si>
    <t>6924236711643</t>
  </si>
  <si>
    <t>6924236711629</t>
  </si>
  <si>
    <t>114021428450320</t>
  </si>
  <si>
    <t>6924236711605</t>
  </si>
  <si>
    <t>114021429460330</t>
  </si>
  <si>
    <t>6924236711582</t>
  </si>
  <si>
    <t>114021428440320</t>
  </si>
  <si>
    <t>6924236711544</t>
  </si>
  <si>
    <t>115020000170460</t>
  </si>
  <si>
    <t>洛克杜邦枕</t>
  </si>
  <si>
    <t>6924236711360</t>
  </si>
  <si>
    <t>114021447090330</t>
  </si>
  <si>
    <t>沉静冰河灰</t>
  </si>
  <si>
    <t>6924236711292</t>
  </si>
  <si>
    <t>114021429370330</t>
  </si>
  <si>
    <t>爱的年轮</t>
  </si>
  <si>
    <t>6924236711285</t>
  </si>
  <si>
    <t>114021428350320</t>
  </si>
  <si>
    <t>6924236711247</t>
  </si>
  <si>
    <t>114021445400320</t>
  </si>
  <si>
    <t>6924236711223</t>
  </si>
  <si>
    <t>114021422660150</t>
  </si>
  <si>
    <t>6924236711216</t>
  </si>
  <si>
    <t>114021422650150</t>
  </si>
  <si>
    <t>深空雀尾蓝</t>
  </si>
  <si>
    <t>6924236711179</t>
  </si>
  <si>
    <t>114021445390320</t>
  </si>
  <si>
    <t>6924236711162</t>
  </si>
  <si>
    <t>114021447080330</t>
  </si>
  <si>
    <t>6924236711001</t>
  </si>
  <si>
    <t>115011325510150</t>
  </si>
  <si>
    <t>1+1舒芯cotton冬被</t>
  </si>
  <si>
    <t>6924236710219</t>
  </si>
  <si>
    <t>115011326200130</t>
  </si>
  <si>
    <t>6924236710202</t>
  </si>
  <si>
    <t>115011324100330</t>
  </si>
  <si>
    <t>颜奢桑蚕双丝秋被（瑞罗娜）</t>
  </si>
  <si>
    <t>6924236710196</t>
  </si>
  <si>
    <t>115011325600120</t>
  </si>
  <si>
    <t>6924236710189</t>
  </si>
  <si>
    <t>115011324030320</t>
  </si>
  <si>
    <t>6924236710110</t>
  </si>
  <si>
    <t>115011327470130</t>
  </si>
  <si>
    <t>6924236709558</t>
  </si>
  <si>
    <t>116011325720430</t>
  </si>
  <si>
    <t>薇薇安</t>
  </si>
  <si>
    <t>6924236709473</t>
  </si>
  <si>
    <t>115020000160460</t>
  </si>
  <si>
    <t>舒惠对枕DZ</t>
  </si>
  <si>
    <t>6924236709404</t>
  </si>
  <si>
    <t>114021428190320</t>
  </si>
  <si>
    <t>时尚印象</t>
  </si>
  <si>
    <t>6924236709398</t>
  </si>
  <si>
    <t>114021416810150</t>
  </si>
  <si>
    <t>会飞的鱼</t>
  </si>
  <si>
    <t>6924236709343</t>
  </si>
  <si>
    <t>6924236709305</t>
  </si>
  <si>
    <t>114021429180330</t>
  </si>
  <si>
    <t>6924236709299</t>
  </si>
  <si>
    <t>6924236709220</t>
  </si>
  <si>
    <t>114021429140330</t>
  </si>
  <si>
    <t>6924236709206</t>
  </si>
  <si>
    <t>6924236708667</t>
  </si>
  <si>
    <t>114021429080330</t>
  </si>
  <si>
    <t>宫锁珠帘</t>
  </si>
  <si>
    <t>6924236708650</t>
  </si>
  <si>
    <t>114021428060320</t>
  </si>
  <si>
    <t>6924236708643</t>
  </si>
  <si>
    <t>114021429070330</t>
  </si>
  <si>
    <t>百合之恋</t>
  </si>
  <si>
    <t>6924236708636</t>
  </si>
  <si>
    <t>6924236708629</t>
  </si>
  <si>
    <t>114021429060330</t>
  </si>
  <si>
    <t>维尔花都</t>
  </si>
  <si>
    <t>6924236708612</t>
  </si>
  <si>
    <t>114021428040320</t>
  </si>
  <si>
    <t>6924236708483</t>
  </si>
  <si>
    <t>116040000330350</t>
  </si>
  <si>
    <t>6924236708476</t>
  </si>
  <si>
    <t>116041212520330</t>
  </si>
  <si>
    <t>6924236708452</t>
  </si>
  <si>
    <t>6924236708261</t>
  </si>
  <si>
    <t>114021427420330</t>
  </si>
  <si>
    <t>6924236707912</t>
  </si>
  <si>
    <t>6924236707554</t>
  </si>
  <si>
    <t>114021428860330</t>
  </si>
  <si>
    <t>夏洛蒂</t>
  </si>
  <si>
    <t>6924236707547</t>
  </si>
  <si>
    <t>114021427850320</t>
  </si>
  <si>
    <t>6924236707530</t>
  </si>
  <si>
    <t>114021428850330</t>
  </si>
  <si>
    <t>暗夜蔷薇</t>
  </si>
  <si>
    <t>6924236707523</t>
  </si>
  <si>
    <t>114021427840320</t>
  </si>
  <si>
    <t>6924236707080</t>
  </si>
  <si>
    <t>114021420880430</t>
  </si>
  <si>
    <t>莱蒂斯</t>
  </si>
  <si>
    <t>6924236707066</t>
  </si>
  <si>
    <t>114021420700420</t>
  </si>
  <si>
    <t>6924236706670</t>
  </si>
  <si>
    <t>115011325440150</t>
  </si>
  <si>
    <t>6924236706113</t>
  </si>
  <si>
    <t>114021420800430</t>
  </si>
  <si>
    <t>蒙卡托斯DZ</t>
  </si>
  <si>
    <t>6924236706090</t>
  </si>
  <si>
    <t>114021428500330</t>
  </si>
  <si>
    <t>6924236706052</t>
  </si>
  <si>
    <t>114021428490330</t>
  </si>
  <si>
    <t>6924236705208</t>
  </si>
  <si>
    <t>115011326110130</t>
  </si>
  <si>
    <t>6924236705192</t>
  </si>
  <si>
    <t>6924236704928</t>
  </si>
  <si>
    <t>114021314850530</t>
  </si>
  <si>
    <t>喜爱</t>
  </si>
  <si>
    <t>6924236704911</t>
  </si>
  <si>
    <t>114021314860520</t>
  </si>
  <si>
    <t>6924236704874</t>
  </si>
  <si>
    <t>114021428400330</t>
  </si>
  <si>
    <t>艾琳</t>
  </si>
  <si>
    <t>6924236704867</t>
  </si>
  <si>
    <t>114021420750430</t>
  </si>
  <si>
    <t>6924236704850</t>
  </si>
  <si>
    <t>114021427390320</t>
  </si>
  <si>
    <t>6924236704843</t>
  </si>
  <si>
    <t>114021420570420</t>
  </si>
  <si>
    <t>6924236704645</t>
  </si>
  <si>
    <t>116011325540430</t>
  </si>
  <si>
    <t>6924236704638</t>
  </si>
  <si>
    <t>6924236704591</t>
  </si>
  <si>
    <t>114021428360330</t>
  </si>
  <si>
    <t>6924236704324</t>
  </si>
  <si>
    <t>116010000930160</t>
  </si>
  <si>
    <t>火舞</t>
  </si>
  <si>
    <t>6924236704317</t>
  </si>
  <si>
    <t>116011383520120</t>
  </si>
  <si>
    <t>轻轻花语</t>
  </si>
  <si>
    <t>6924236704300</t>
  </si>
  <si>
    <t>116011383200130</t>
  </si>
  <si>
    <t>6924236704065</t>
  </si>
  <si>
    <t>6924236704058</t>
  </si>
  <si>
    <t>6924236704010</t>
  </si>
  <si>
    <t>6924236704003</t>
  </si>
  <si>
    <t>115011326040130</t>
  </si>
  <si>
    <t>6924236703990</t>
  </si>
  <si>
    <t>114021428340330</t>
  </si>
  <si>
    <t>6924236703983</t>
  </si>
  <si>
    <t>6924236703976</t>
  </si>
  <si>
    <t>114021428330330</t>
  </si>
  <si>
    <t>6924236703969</t>
  </si>
  <si>
    <t>6924236703952</t>
  </si>
  <si>
    <t>114021428320330</t>
  </si>
  <si>
    <t>凯尔蒂娜</t>
  </si>
  <si>
    <t>6924236703945</t>
  </si>
  <si>
    <t>114021427300320</t>
  </si>
  <si>
    <t>6924236703938</t>
  </si>
  <si>
    <t>6924236703921</t>
  </si>
  <si>
    <t>115010000040131</t>
  </si>
  <si>
    <t>6924236703907</t>
  </si>
  <si>
    <t>6924236703877</t>
  </si>
  <si>
    <t>6924236703587</t>
  </si>
  <si>
    <t>114021433060330</t>
  </si>
  <si>
    <t>奇幻雨林</t>
  </si>
  <si>
    <t>6924236703570</t>
  </si>
  <si>
    <t>114021431970320</t>
  </si>
  <si>
    <t>6924236703501</t>
  </si>
  <si>
    <t>115010000010151</t>
  </si>
  <si>
    <t>6924236703495</t>
  </si>
  <si>
    <t>114021428240330</t>
  </si>
  <si>
    <t>烟雨蒙蒙的午后</t>
  </si>
  <si>
    <t>6924236703488</t>
  </si>
  <si>
    <t>114021427220320</t>
  </si>
  <si>
    <t>6924236703471</t>
  </si>
  <si>
    <t>114021428230330</t>
  </si>
  <si>
    <t>6924236703464</t>
  </si>
  <si>
    <t>6924236703457</t>
  </si>
  <si>
    <t>114021428220330</t>
  </si>
  <si>
    <t>桃源之舞</t>
  </si>
  <si>
    <t>6924236703440</t>
  </si>
  <si>
    <t>114021427200320</t>
  </si>
  <si>
    <t>6924236703433</t>
  </si>
  <si>
    <t>116011324950450</t>
  </si>
  <si>
    <t>6924236703037</t>
  </si>
  <si>
    <t>6924236703013</t>
  </si>
  <si>
    <t>114021428150330</t>
  </si>
  <si>
    <t>6924236702917</t>
  </si>
  <si>
    <t>6924236702894</t>
  </si>
  <si>
    <t>114021428110330</t>
  </si>
  <si>
    <t>6924236702733</t>
  </si>
  <si>
    <t>114021427050320</t>
  </si>
  <si>
    <t>6924236702696</t>
  </si>
  <si>
    <t>6924236702672</t>
  </si>
  <si>
    <t>114021428050330</t>
  </si>
  <si>
    <t>6924236702665</t>
  </si>
  <si>
    <t>6924236702641</t>
  </si>
  <si>
    <t>114021428040330</t>
  </si>
  <si>
    <t>6924236702597</t>
  </si>
  <si>
    <t>6924236702542</t>
  </si>
  <si>
    <t>6924236702535</t>
  </si>
  <si>
    <t>114020001370390</t>
  </si>
  <si>
    <t>6924236702528</t>
  </si>
  <si>
    <t>114021428010330</t>
  </si>
  <si>
    <t>6924236702511</t>
  </si>
  <si>
    <t>114021416590150</t>
  </si>
  <si>
    <t>6924236702467</t>
  </si>
  <si>
    <t>114021426970320</t>
  </si>
  <si>
    <t>6924236702450</t>
  </si>
  <si>
    <t>114020001350390</t>
  </si>
  <si>
    <t>6924236702443</t>
  </si>
  <si>
    <t>114021427990330</t>
  </si>
  <si>
    <t>6924236702429</t>
  </si>
  <si>
    <t>6924236702337</t>
  </si>
  <si>
    <t>114021427970330</t>
  </si>
  <si>
    <t>6924236702313</t>
  </si>
  <si>
    <t>6924236702283</t>
  </si>
  <si>
    <t>114021427960330</t>
  </si>
  <si>
    <t>6924236702276</t>
  </si>
  <si>
    <t>6924236702061</t>
  </si>
  <si>
    <t>116040000390660</t>
  </si>
  <si>
    <t>6924236702030</t>
  </si>
  <si>
    <t>116040000320350</t>
  </si>
  <si>
    <t>6924236702023</t>
  </si>
  <si>
    <t>116041212500330</t>
  </si>
  <si>
    <t>6924236701934</t>
  </si>
  <si>
    <t>116041212490320</t>
  </si>
  <si>
    <t>6924236701880</t>
  </si>
  <si>
    <t>116041212510120</t>
  </si>
  <si>
    <t>6924236701866</t>
  </si>
  <si>
    <t>116040000320430</t>
  </si>
  <si>
    <t>6924236701859</t>
  </si>
  <si>
    <t>116040000350420</t>
  </si>
  <si>
    <t>6924236701521</t>
  </si>
  <si>
    <t>114021426820320</t>
  </si>
  <si>
    <t>摩洛维亚</t>
  </si>
  <si>
    <t>6924236701330</t>
  </si>
  <si>
    <t>114021446950330</t>
  </si>
  <si>
    <t>乐章</t>
  </si>
  <si>
    <t>6924236701323</t>
  </si>
  <si>
    <t>114021445260320</t>
  </si>
  <si>
    <t>6924236701316</t>
  </si>
  <si>
    <t>114021422610150</t>
  </si>
  <si>
    <t>6924236701309</t>
  </si>
  <si>
    <t>114021446940330</t>
  </si>
  <si>
    <t>迷格</t>
  </si>
  <si>
    <t>6924236701293</t>
  </si>
  <si>
    <t>114021445250320</t>
  </si>
  <si>
    <t>6924236701286</t>
  </si>
  <si>
    <t>114021422600150</t>
  </si>
  <si>
    <t>6924236701217</t>
  </si>
  <si>
    <t>114021417540150</t>
  </si>
  <si>
    <t>6924236701088</t>
  </si>
  <si>
    <t>116011325360430</t>
  </si>
  <si>
    <t>6924236701002</t>
  </si>
  <si>
    <t>6924236700890</t>
  </si>
  <si>
    <t>115011324110350</t>
  </si>
  <si>
    <t>艾丽莎提花蚕丝子母被</t>
  </si>
  <si>
    <t>6924236700869</t>
  </si>
  <si>
    <t>6924236700845</t>
  </si>
  <si>
    <t>115011326040320</t>
  </si>
  <si>
    <t>6924236700821</t>
  </si>
  <si>
    <t>115011326160330</t>
  </si>
  <si>
    <t>6924236700692</t>
  </si>
  <si>
    <t>116020000040870</t>
  </si>
  <si>
    <t>伯格舒适立体床垫</t>
  </si>
  <si>
    <t>6924236700685</t>
  </si>
  <si>
    <t>116021341100850</t>
  </si>
  <si>
    <t>6924236700647</t>
  </si>
  <si>
    <t>116021341120850</t>
  </si>
  <si>
    <t>艾森可水洗笠围保护垫</t>
  </si>
  <si>
    <t>6924236700593</t>
  </si>
  <si>
    <t>116021341250820</t>
  </si>
  <si>
    <t>6924236700494</t>
  </si>
  <si>
    <t>116021341270820</t>
  </si>
  <si>
    <t>6924236700487</t>
  </si>
  <si>
    <t>116021341280830</t>
  </si>
  <si>
    <t>6924236700425</t>
  </si>
  <si>
    <t>6924236700326</t>
  </si>
  <si>
    <t>116021341300830</t>
  </si>
  <si>
    <t>6924236700173</t>
  </si>
  <si>
    <t>116011324910450</t>
  </si>
  <si>
    <t>6924236700159</t>
  </si>
  <si>
    <t>116011325500430</t>
  </si>
  <si>
    <t>6924236700098</t>
  </si>
  <si>
    <t>6924236746003</t>
  </si>
  <si>
    <t>114021448030320</t>
  </si>
  <si>
    <t>6924236745969</t>
  </si>
  <si>
    <t>114021450050330</t>
  </si>
  <si>
    <t>6941668857794</t>
  </si>
  <si>
    <t>116011328500450</t>
  </si>
  <si>
    <t>6924236745976</t>
  </si>
  <si>
    <t>114021423370150</t>
  </si>
  <si>
    <t>6924236746034</t>
  </si>
  <si>
    <t>114021423380150</t>
  </si>
  <si>
    <t>6924236759423</t>
  </si>
  <si>
    <t>116011328850420</t>
  </si>
  <si>
    <t>6924236767824</t>
  </si>
  <si>
    <t>116011331040450</t>
  </si>
  <si>
    <t>6924236779735</t>
  </si>
  <si>
    <t>115011324210250</t>
  </si>
  <si>
    <t>6941668857817</t>
  </si>
  <si>
    <t>116011329420430</t>
  </si>
  <si>
    <t>6924236745952</t>
  </si>
  <si>
    <t>114021448020320</t>
  </si>
  <si>
    <t>6941668868523</t>
  </si>
  <si>
    <t>116040000610420</t>
  </si>
  <si>
    <t>6941668835266</t>
  </si>
  <si>
    <t>116040000480420</t>
  </si>
  <si>
    <t>6941668855516</t>
  </si>
  <si>
    <t>116041212730120</t>
  </si>
  <si>
    <t>6941668855523</t>
  </si>
  <si>
    <t>116041212900130</t>
  </si>
  <si>
    <t>6941668835273</t>
  </si>
  <si>
    <t>116040000460430</t>
  </si>
  <si>
    <t>6941668855547</t>
  </si>
  <si>
    <t>116040000540420</t>
  </si>
  <si>
    <t>6941668899664</t>
  </si>
  <si>
    <t>115011330010130</t>
  </si>
  <si>
    <t>6924236762621</t>
  </si>
  <si>
    <t>116011331750430</t>
  </si>
  <si>
    <t>6941668864655</t>
  </si>
  <si>
    <t>116040000180760</t>
  </si>
  <si>
    <t>6941668824901</t>
  </si>
  <si>
    <t>114021435060320</t>
  </si>
  <si>
    <t>6941668871691</t>
  </si>
  <si>
    <t>114021442230330</t>
  </si>
  <si>
    <t>6941668835280</t>
  </si>
  <si>
    <t>116040000400450</t>
  </si>
  <si>
    <t>6941668870601</t>
  </si>
  <si>
    <t>116040000660420</t>
  </si>
  <si>
    <t>6924236769637</t>
  </si>
  <si>
    <t>116011332060430</t>
  </si>
  <si>
    <t>6924236770749</t>
  </si>
  <si>
    <t>115011326530330</t>
  </si>
  <si>
    <t>6941668899671</t>
  </si>
  <si>
    <t>115011330020130</t>
  </si>
  <si>
    <t>6941668850436</t>
  </si>
  <si>
    <t>116011327070420</t>
  </si>
  <si>
    <t>6941668871318</t>
  </si>
  <si>
    <t>115020002070560</t>
  </si>
  <si>
    <t>6941668862576</t>
  </si>
  <si>
    <t>115020000770660</t>
  </si>
  <si>
    <t>6941668870595</t>
  </si>
  <si>
    <t>116040000650420</t>
  </si>
  <si>
    <t>6941668855530</t>
  </si>
  <si>
    <t>116041212720150</t>
  </si>
  <si>
    <t>6941668870588</t>
  </si>
  <si>
    <t>116040000650430</t>
  </si>
  <si>
    <t>6941668868561</t>
  </si>
  <si>
    <t>116040000470450</t>
  </si>
  <si>
    <t>6941668870564</t>
  </si>
  <si>
    <t>116040000510450</t>
  </si>
  <si>
    <t>6941668862545</t>
  </si>
  <si>
    <t>115020000750660</t>
  </si>
  <si>
    <t>6924236770893</t>
  </si>
  <si>
    <t>115011326550330</t>
  </si>
  <si>
    <t>6941668871684</t>
  </si>
  <si>
    <t>114021440530320</t>
  </si>
  <si>
    <t>6924236770732</t>
  </si>
  <si>
    <t>115011326380320</t>
  </si>
  <si>
    <t>6924236779964</t>
  </si>
  <si>
    <t>115011324230250</t>
  </si>
  <si>
    <t>6924236745877</t>
  </si>
  <si>
    <t>114021448010320</t>
  </si>
  <si>
    <t>6924236750956</t>
  </si>
  <si>
    <t>116011360720220</t>
  </si>
  <si>
    <t>6924236770879</t>
  </si>
  <si>
    <t>115011326400320</t>
  </si>
  <si>
    <t>6924236767800</t>
  </si>
  <si>
    <t>116011331030450</t>
  </si>
  <si>
    <t>6941668835242</t>
  </si>
  <si>
    <t>116040000470420</t>
  </si>
  <si>
    <t>6924236767787</t>
  </si>
  <si>
    <t>116010000460470</t>
  </si>
  <si>
    <t>6924236769651</t>
  </si>
  <si>
    <t>116011331200450</t>
  </si>
  <si>
    <t>6924236769767</t>
  </si>
  <si>
    <t>116011331210450</t>
  </si>
  <si>
    <t>6941668854625</t>
  </si>
  <si>
    <t>116011386570120</t>
  </si>
  <si>
    <t>6924236750901</t>
  </si>
  <si>
    <t>116011360750230</t>
  </si>
  <si>
    <t>6924236770770</t>
  </si>
  <si>
    <t>115011324240350</t>
  </si>
  <si>
    <t>6941668835259</t>
  </si>
  <si>
    <t>116040000450430</t>
  </si>
  <si>
    <t>6941668848891</t>
  </si>
  <si>
    <t>115011323570350</t>
  </si>
  <si>
    <t>6941668856605</t>
  </si>
  <si>
    <t>114021439100320</t>
  </si>
  <si>
    <t>6924236746027</t>
  </si>
  <si>
    <t>114021450060330</t>
  </si>
  <si>
    <t>6924236765875</t>
  </si>
  <si>
    <t>114021451820330</t>
  </si>
  <si>
    <t>6941668873404</t>
  </si>
  <si>
    <t>114021440890320</t>
  </si>
  <si>
    <t>6941668856599</t>
  </si>
  <si>
    <t>114021440760330</t>
  </si>
  <si>
    <t>6924236762195</t>
  </si>
  <si>
    <t>116011329070420</t>
  </si>
  <si>
    <t>6941668870809</t>
  </si>
  <si>
    <t>116011328130420</t>
  </si>
  <si>
    <t>6924236762201</t>
  </si>
  <si>
    <t>116011331700430</t>
  </si>
  <si>
    <t>6924236759430</t>
  </si>
  <si>
    <t>116011331430430</t>
  </si>
  <si>
    <t>6941668850344</t>
  </si>
  <si>
    <t>116011327890450</t>
  </si>
  <si>
    <t>6941668855561</t>
  </si>
  <si>
    <t>116040000410450</t>
  </si>
  <si>
    <t>6924236770909</t>
  </si>
  <si>
    <t>115011324260350</t>
  </si>
  <si>
    <t>6924236762058</t>
  </si>
  <si>
    <t>116011331680430</t>
  </si>
  <si>
    <t>6924236779834</t>
  </si>
  <si>
    <t>115011324220250</t>
  </si>
  <si>
    <t>6924236779568</t>
  </si>
  <si>
    <t>115011324720230</t>
  </si>
  <si>
    <t>6924236762614</t>
  </si>
  <si>
    <t>116011329120420</t>
  </si>
  <si>
    <t>6941668850429</t>
  </si>
  <si>
    <t>116011328840430</t>
  </si>
  <si>
    <t>6941668857800</t>
  </si>
  <si>
    <t>116011327590420</t>
  </si>
  <si>
    <t>6924236750994</t>
  </si>
  <si>
    <t>116011360390250</t>
  </si>
  <si>
    <t>6941668854762</t>
  </si>
  <si>
    <t>116011386050130</t>
  </si>
  <si>
    <t>6941668853949</t>
  </si>
  <si>
    <t>116011385980130</t>
  </si>
  <si>
    <t>6941668870571</t>
  </si>
  <si>
    <t>116040000640430</t>
  </si>
  <si>
    <t>6941668855554</t>
  </si>
  <si>
    <t>116040000540430</t>
  </si>
  <si>
    <t>6924236765851</t>
  </si>
  <si>
    <t>114021449650320</t>
  </si>
  <si>
    <t>6924236779797</t>
  </si>
  <si>
    <t>115011324730230</t>
  </si>
  <si>
    <t>6924236727620</t>
  </si>
  <si>
    <t>115011323800250</t>
  </si>
  <si>
    <t>6941668851068</t>
  </si>
  <si>
    <t>116011386400120</t>
  </si>
  <si>
    <t>6941668870557</t>
  </si>
  <si>
    <t>116040000500450</t>
  </si>
  <si>
    <t>6924236782414</t>
  </si>
  <si>
    <t>116011329930420</t>
  </si>
  <si>
    <t>6941668862569</t>
  </si>
  <si>
    <t>115020000760660</t>
  </si>
  <si>
    <t>6924236779902</t>
  </si>
  <si>
    <t>115010000110260</t>
  </si>
  <si>
    <t>6941668864501</t>
  </si>
  <si>
    <t>116041212800120</t>
  </si>
  <si>
    <t>6924236779742</t>
  </si>
  <si>
    <t>115010000090260</t>
  </si>
  <si>
    <t>6941668868554</t>
  </si>
  <si>
    <t>116040000610430</t>
  </si>
  <si>
    <t>6941668837840</t>
  </si>
  <si>
    <t>116040000390450</t>
  </si>
  <si>
    <t>JITX货值</t>
  </si>
  <si>
    <t>3PL货值</t>
  </si>
  <si>
    <t>货值</t>
  </si>
  <si>
    <t>小组</t>
  </si>
  <si>
    <t>三级品类名称</t>
  </si>
  <si>
    <t>品牌名称</t>
  </si>
  <si>
    <t>品牌等级</t>
  </si>
  <si>
    <t>商品款号</t>
  </si>
  <si>
    <t>条形码</t>
  </si>
  <si>
    <t>商品id</t>
  </si>
  <si>
    <t>pms入口</t>
  </si>
  <si>
    <t>唯品价</t>
  </si>
  <si>
    <t>原扣点</t>
  </si>
  <si>
    <t>让扣后活动价</t>
  </si>
  <si>
    <t>让扣后扣点</t>
  </si>
  <si>
    <t>X值</t>
  </si>
  <si>
    <t>平均值项:X值</t>
  </si>
  <si>
    <t>家纺</t>
  </si>
  <si>
    <t>多喜爱Dohia</t>
  </si>
  <si>
    <t>国内B</t>
  </si>
  <si>
    <t>北欧极简系列全棉床单被套床上用品纯棉三/四件套</t>
  </si>
  <si>
    <t>6918757425051207052</t>
  </si>
  <si>
    <t>6918243069137069068</t>
  </si>
  <si>
    <t>6918243069204317196</t>
  </si>
  <si>
    <t>6918243069271589900</t>
  </si>
  <si>
    <t>6918757425017636236</t>
  </si>
  <si>
    <t>6918243069322073100</t>
  </si>
  <si>
    <t>6918402253822571276</t>
  </si>
  <si>
    <t>6918598462705722380</t>
  </si>
  <si>
    <t>新品布朗熊系列欢乐莎莉全棉套件床上用品纯棉四件套</t>
  </si>
  <si>
    <t>6918700850788476940</t>
  </si>
  <si>
    <t>6918639251920385996</t>
  </si>
  <si>
    <t>6918639251970856908</t>
  </si>
  <si>
    <t>6918639252038084556</t>
  </si>
  <si>
    <t>新品布朗熊系列萌趣卡通全棉套件床上用品纯棉四件套</t>
  </si>
  <si>
    <t>6918660367333935052</t>
  </si>
  <si>
    <t>6918669201258702796</t>
  </si>
  <si>
    <t>6918669203137759180</t>
  </si>
  <si>
    <t>20年新品INS亲肤透气可水洗夏凉被空调被被子</t>
  </si>
  <si>
    <t>6918676694177952396</t>
  </si>
  <si>
    <t>6918669203456542668</t>
  </si>
  <si>
    <t>6918669203456554956</t>
  </si>
  <si>
    <t>6918671820072886924</t>
  </si>
  <si>
    <t>6918676694177960588</t>
  </si>
  <si>
    <t>6918671830156010124</t>
  </si>
  <si>
    <t>6918671830189580940</t>
  </si>
  <si>
    <t>6918671903875613324</t>
  </si>
  <si>
    <t>6918699688361350220</t>
  </si>
  <si>
    <t>6918671995497546380</t>
  </si>
  <si>
    <t>6918671995497554572</t>
  </si>
  <si>
    <t>6918671995682136716</t>
  </si>
  <si>
    <t>20年春夏新品水果系列可水洗亲肤柔和夏被床上用品绵柔被芯</t>
  </si>
  <si>
    <t>6918672019086389900</t>
  </si>
  <si>
    <t>6918672019119956620</t>
  </si>
  <si>
    <t>6918672099969753740</t>
  </si>
  <si>
    <t>6918692729858893388</t>
  </si>
  <si>
    <t>6918692729858901580</t>
  </si>
  <si>
    <t>6918692729892472396</t>
  </si>
  <si>
    <t>6918699462100055116</t>
  </si>
  <si>
    <t>6918699462100083788</t>
  </si>
  <si>
    <t>6918699688361362508</t>
  </si>
  <si>
    <t>6918700867467585548</t>
  </si>
  <si>
    <t>6918700867501189132</t>
  </si>
  <si>
    <t>20年新品赫拉蚕丝提花单双人蚕丝被被子被芯</t>
  </si>
  <si>
    <t>6918720425316399692</t>
  </si>
  <si>
    <t>6918711040661124172</t>
  </si>
  <si>
    <t>6918711040661136460</t>
  </si>
  <si>
    <t>6918717166595955532</t>
  </si>
  <si>
    <t>网红萌趣卡通儿童可水洗舒适被芯全棉夏凉被被子</t>
  </si>
  <si>
    <t>6918717166595963724</t>
  </si>
  <si>
    <t>6918720368273439308</t>
  </si>
  <si>
    <t>6918721182200142412</t>
  </si>
  <si>
    <t>6918721182216927820</t>
  </si>
  <si>
    <t>6918721182216936012</t>
  </si>
  <si>
    <t>6918721182216944204</t>
  </si>
  <si>
    <t>6918721182216956492</t>
  </si>
  <si>
    <t>潮流ins风可水洗全棉夏凉被被子</t>
  </si>
  <si>
    <t>6918761740582020684</t>
  </si>
  <si>
    <t>6918761740582032972</t>
  </si>
  <si>
    <t>20年春夏新品花卉田园风可水洗亲肤柔和夏被床上用品全棉被芯</t>
  </si>
  <si>
    <t>网红布朗熊60支全棉亲肤透气被子卡通布朗熊II空调被夏凉被</t>
  </si>
  <si>
    <t>20年新品赫拉蚕丝二合一子母被保暖蚕丝被芯被子</t>
  </si>
  <si>
    <t>20年春夏新品蚕丝大豆双丝枕枕头枕芯</t>
  </si>
  <si>
    <t>20年新品森系小清新风便捷可替换全棉床单枕套被袋</t>
  </si>
  <si>
    <t>OK</t>
  </si>
  <si>
    <t>20年春夏新品居家/宿舍小清新免安装蚊帐床上用品防蚊免安装蚊帐</t>
  </si>
  <si>
    <t>20年新品水洗立高设计四季适用床上用品多彩床褥床垫</t>
  </si>
  <si>
    <t>20年新品水果系列卡通透气凉爽空调席子冰丝凉席</t>
  </si>
  <si>
    <t>可水洗凉席20年新品清爽透气床单豆蔻之夏床单三件套凉席席子</t>
  </si>
  <si>
    <t>20年夏季新品清爽透气素雅清新冰丝席子冰丝凉席</t>
  </si>
  <si>
    <t>20年新品竹藤双面席</t>
  </si>
  <si>
    <t>20年春夏新品布朗熊系列印花冰丝席席子冰丝凉席</t>
  </si>
  <si>
    <t>20年夏季新品高雅干爽透气仿藤席席子凉席席子</t>
  </si>
  <si>
    <t>20年春夏原创INS系列冰丝席席子冰丝凉席</t>
  </si>
  <si>
    <t>多喜爱荞麦决明子抗菌家用枕头</t>
  </si>
  <si>
    <t>6918848944663873164</t>
  </si>
  <si>
    <t>多喜爱全棉水洗棉三/四件套纯棉简约床品被套床上套件</t>
  </si>
  <si>
    <t>6918848944663844492</t>
  </si>
  <si>
    <t>6918848944680687244</t>
  </si>
  <si>
    <t>6918904091054733708</t>
  </si>
  <si>
    <t>6918904091054741900</t>
  </si>
  <si>
    <t>6918904091071527308</t>
  </si>
  <si>
    <t>6918904091037948300</t>
  </si>
  <si>
    <t>6918931793290610188</t>
  </si>
  <si>
    <t>6918931793256994316</t>
  </si>
  <si>
    <t>6918931793257010700</t>
  </si>
  <si>
    <t>6918931793257002508</t>
  </si>
  <si>
    <t>20年秋冬新品保暖绒类三/四件套加厚暖暖绒冬季床上套件</t>
  </si>
  <si>
    <t>6918946365225170188</t>
  </si>
  <si>
    <t>20年秋冬新品布朗熊三/四件套加厚暖暖绒冬季床上套件</t>
  </si>
  <si>
    <t>6918950641799992588</t>
  </si>
  <si>
    <t>6918950641800008972</t>
  </si>
  <si>
    <t>2020年新品羊羔绒软床垫澳毛加厚冬季床褥</t>
  </si>
  <si>
    <t>6918966182508105804</t>
  </si>
  <si>
    <t>3月销量(3.30)</t>
  </si>
  <si>
    <t>3月销售额(3.30)</t>
  </si>
  <si>
    <t>3PL库存</t>
  </si>
  <si>
    <t>总库存3.30</t>
  </si>
  <si>
    <t>4-11/4-17</t>
  </si>
  <si>
    <t>4-20/4-25</t>
  </si>
  <si>
    <t>4-15/4-20</t>
  </si>
  <si>
    <t>4-14/4-25</t>
  </si>
  <si>
    <t>3-31/4-6</t>
  </si>
  <si>
    <t>11号结果</t>
  </si>
  <si>
    <t>11号提报中</t>
  </si>
  <si>
    <t>ok</t>
  </si>
  <si>
    <t>提报中</t>
  </si>
  <si>
    <t>NO</t>
  </si>
  <si>
    <t>MID</t>
  </si>
  <si>
    <t>唯品货号</t>
  </si>
  <si>
    <t>货号</t>
  </si>
  <si>
    <t>商品类目</t>
  </si>
  <si>
    <t>标准尺码</t>
  </si>
  <si>
    <t>项目</t>
  </si>
  <si>
    <t>自定义尺码</t>
  </si>
  <si>
    <t>商品简称</t>
  </si>
  <si>
    <t>市场价</t>
  </si>
  <si>
    <t>聚划算价格</t>
  </si>
  <si>
    <t>利益点</t>
  </si>
  <si>
    <t>聚划算到手价</t>
  </si>
  <si>
    <t>立减</t>
  </si>
  <si>
    <t>红包</t>
  </si>
  <si>
    <t>VIP到手价</t>
  </si>
  <si>
    <t>折扣</t>
  </si>
  <si>
    <t>备注</t>
  </si>
  <si>
    <t>销量</t>
  </si>
  <si>
    <t>6918818764470232396</t>
  </si>
  <si>
    <t>20年新品布朗熊系列全棉印花空调被夏凉被被芯</t>
  </si>
  <si>
    <t>夏薄被</t>
  </si>
  <si>
    <t>其他</t>
  </si>
  <si>
    <t>Line</t>
  </si>
  <si>
    <t>1.8m床/229*230cm</t>
  </si>
  <si>
    <t>498</t>
  </si>
  <si>
    <t>1.5m床/203*229cm</t>
  </si>
  <si>
    <t>448</t>
  </si>
  <si>
    <t>1.2m床/152*218cm</t>
  </si>
  <si>
    <t>398</t>
  </si>
  <si>
    <t>6918818764436620620</t>
  </si>
  <si>
    <t>6918818764335637836</t>
  </si>
  <si>
    <t>6918818764587861324</t>
  </si>
  <si>
    <t>6918818764470224204</t>
  </si>
  <si>
    <t>多喜爱新品卡通冰丝席可折叠夏季凉席</t>
  </si>
  <si>
    <t>1.8m床</t>
  </si>
  <si>
    <t>常规款</t>
  </si>
  <si>
    <t>1.8m床/180*200cm/三件套</t>
  </si>
  <si>
    <t>698</t>
  </si>
  <si>
    <t>1.5m床</t>
  </si>
  <si>
    <t>1.5m床/150*200cm/三件套</t>
  </si>
  <si>
    <t>598</t>
  </si>
  <si>
    <t>1.2m床</t>
  </si>
  <si>
    <t>1.2m床/195*200cm/两件套</t>
  </si>
  <si>
    <t>0.9m床</t>
  </si>
  <si>
    <t>0.9m床/90*195cm/两件套</t>
  </si>
  <si>
    <t>6918818764453430604</t>
  </si>
  <si>
    <t>6918818764386153804</t>
  </si>
  <si>
    <t>6918818764403004748</t>
  </si>
  <si>
    <t>6918818764335654220</t>
  </si>
  <si>
    <t>6918818764352456012</t>
  </si>
  <si>
    <t>6918818764335629644</t>
  </si>
  <si>
    <t>6918818764386198860</t>
  </si>
  <si>
    <t>6918818764386161996</t>
  </si>
  <si>
    <t>多喜爱新品清新ins风100%全棉纯棉床单款三/四件套床上套件</t>
  </si>
  <si>
    <t>1.8m床单款/229*230cm/四件套</t>
  </si>
  <si>
    <t>998</t>
  </si>
  <si>
    <t>1.5m床单款/203*229cm/四件套</t>
  </si>
  <si>
    <t>898</t>
  </si>
  <si>
    <t>1.2m床单款/152*218cm/三件套</t>
  </si>
  <si>
    <t>798</t>
  </si>
  <si>
    <t>6918818764503856460</t>
  </si>
  <si>
    <t>6918818764621456716</t>
  </si>
  <si>
    <t>6918818764638274892</t>
  </si>
  <si>
    <t>6918818764386178380</t>
  </si>
  <si>
    <t>6918818764402996556</t>
  </si>
  <si>
    <t>6918818764419798348</t>
  </si>
  <si>
    <t>新品小清新全棉可水洗单双人夏被夏凉被空调被被芯</t>
  </si>
  <si>
    <t>6918818764369315148</t>
  </si>
  <si>
    <t>6918818764419822924</t>
  </si>
  <si>
    <t>6918818764335621452</t>
  </si>
  <si>
    <t>6918818764352447820</t>
  </si>
  <si>
    <t>6918818764352517452</t>
  </si>
  <si>
    <t>多喜爱轻奢新品60支长绒棉套件纯棉三/四件套床上套件</t>
  </si>
  <si>
    <t>渠道款</t>
  </si>
  <si>
    <t>1698</t>
  </si>
  <si>
    <t>1598</t>
  </si>
  <si>
    <t>1398</t>
  </si>
  <si>
    <t>6918818764503835980</t>
  </si>
  <si>
    <t>6918818764386121036</t>
  </si>
  <si>
    <t>6918818764722275660</t>
  </si>
  <si>
    <t>6918818764402988364</t>
  </si>
  <si>
    <t>6918818764386170188</t>
  </si>
  <si>
    <t>6918818764419810636</t>
  </si>
  <si>
    <t>多喜爱新品1+1舒坦棉夏薄被春秋被冬被被芯</t>
  </si>
  <si>
    <t>548</t>
  </si>
  <si>
    <t>6918818764369331532</t>
  </si>
  <si>
    <t>6918818764352464204</t>
  </si>
  <si>
    <t>6918818764352476492</t>
  </si>
  <si>
    <t>多喜爱新品ins小清新系列100%全棉纯棉三/四件套床上套件</t>
  </si>
  <si>
    <t>6918818764369323340</t>
  </si>
  <si>
    <t>6918818764487030092</t>
  </si>
  <si>
    <t>6918818764352509260</t>
  </si>
  <si>
    <t>多喜爱新品北欧文艺潮格系列100%全棉纯棉三/四件套床上套件</t>
  </si>
  <si>
    <t>1.8m床笠款/229*230cm/四件套</t>
  </si>
  <si>
    <t>1.5m床笠款/203*229cm/四件套</t>
  </si>
  <si>
    <t>1.2m床笠款/152*218cm/三件套</t>
  </si>
  <si>
    <t>6918818764503827788</t>
  </si>
  <si>
    <t>6918818764386190668</t>
  </si>
  <si>
    <t>6918818764386133324</t>
  </si>
  <si>
    <t>6918818764470240588</t>
  </si>
  <si>
    <t>多喜爱&amp;布朗熊联名新品100%全棉纯棉套件三/四件套床上套件</t>
  </si>
  <si>
    <t>1098</t>
  </si>
  <si>
    <t>6918818764386141516</t>
  </si>
  <si>
    <t>6918818764352492876</t>
  </si>
  <si>
    <t>6918818764352501068</t>
  </si>
  <si>
    <t>多喜爱北欧文艺系列纯色格子空调被夏薄被被芯</t>
  </si>
  <si>
    <t>6918818764453406028</t>
  </si>
  <si>
    <t>6918818764419790156</t>
  </si>
  <si>
    <t>6918818764335662412</t>
  </si>
  <si>
    <t>6918818764520654156</t>
  </si>
  <si>
    <t>6918818764335646028</t>
  </si>
  <si>
    <t>6918818764352484684</t>
  </si>
  <si>
    <t>6918422748683014604</t>
  </si>
  <si>
    <t>新品安娜提花蚕丝二合一子母被秋冬被保暖加厚蚕丝被芯被子</t>
  </si>
  <si>
    <t>被子</t>
  </si>
  <si>
    <t>3999.0</t>
  </si>
  <si>
    <t>3599.0</t>
  </si>
  <si>
    <t>3199.0</t>
  </si>
  <si>
    <t>6919027556940174348</t>
  </si>
  <si>
    <t>2020年秋冬新品全棉磨毛三/四件套床上用品纯棉床单套件</t>
  </si>
  <si>
    <t>1699.0</t>
  </si>
  <si>
    <t>1499.0</t>
  </si>
  <si>
    <t>1399.0</t>
  </si>
  <si>
    <t>6919037496355959820</t>
  </si>
  <si>
    <t>新品A类防螨儿童云朵枕头德国依沃珑全棉针织可水洗3-10岁枕头</t>
  </si>
  <si>
    <t>50*30cm/单只</t>
  </si>
  <si>
    <t>6919037496389592076</t>
  </si>
  <si>
    <t>新品波浪乳胶枕泰国进口天然乳胶原液抗菌家用颈椎枕枕头</t>
  </si>
  <si>
    <t>60*40*10-8cm</t>
  </si>
  <si>
    <t>6919037496355943436</t>
  </si>
  <si>
    <t>布朗熊法兰绒毯加厚冬季小毯子宿舍床单人办公室午睡毯毛毯</t>
  </si>
  <si>
    <t>180*200cm</t>
  </si>
  <si>
    <t>150*200cm</t>
  </si>
  <si>
    <t>6919037496355951628</t>
  </si>
  <si>
    <t>新疆棉花被子加厚保暖冬被春秋被被褥棉胎被芯</t>
  </si>
  <si>
    <t>6919037496372765708</t>
  </si>
  <si>
    <t>新品布朗熊正版四件套全棉纯棉三件套少女床上用套件</t>
  </si>
  <si>
    <t>6919037496372745228</t>
  </si>
  <si>
    <t>新品全棉磨毛秋冬四件套纯棉卡通学生三件套床单被套床上套件</t>
  </si>
  <si>
    <t>6919037496372777996</t>
  </si>
  <si>
    <t>2020年新品可水洗笠围保护床垫透气舒适垫子四季床褥</t>
  </si>
  <si>
    <t>1.2m床（200*120cm）</t>
  </si>
  <si>
    <t>1.8m床（200*180cm）</t>
  </si>
  <si>
    <t>1.5m床（200*150cm）</t>
  </si>
  <si>
    <t>6917965928592569036</t>
  </si>
  <si>
    <t>埃尔维斯诺曼全棉七孔被芯被子子</t>
  </si>
  <si>
    <t>牛油果</t>
  </si>
  <si>
    <t>见实物</t>
  </si>
  <si>
    <t>6919037496355935244</t>
  </si>
  <si>
    <t>速热被加厚保暖冬被单人学生宿舍冬被被子被芯</t>
  </si>
  <si>
    <t>6919037496372753420</t>
  </si>
  <si>
    <t>抗菌冬被保暖被子舒弹丝加厚冬被被芯</t>
  </si>
  <si>
    <t>唯品会双十一活动价</t>
  </si>
  <si>
    <t>天猫到手价</t>
  </si>
  <si>
    <t>成本</t>
  </si>
  <si>
    <t>处理结果</t>
  </si>
  <si>
    <t>红包后到手价</t>
  </si>
  <si>
    <t>回款</t>
  </si>
  <si>
    <t>利润</t>
  </si>
  <si>
    <t>设置20元红包</t>
  </si>
  <si>
    <t>设置16元红包</t>
  </si>
  <si>
    <t>设置5元红包</t>
  </si>
  <si>
    <t>扣点</t>
  </si>
  <si>
    <t>6918848945016280716</t>
  </si>
  <si>
    <t>1.8m床（180*200cm）</t>
  </si>
  <si>
    <t>申请7月让扣
放直通车</t>
  </si>
  <si>
    <t>1.5m床（150*200cm）</t>
  </si>
  <si>
    <t>1.2m床（120*200cm）</t>
  </si>
  <si>
    <t>0.9m床（90*195cm）</t>
  </si>
  <si>
    <t>70*45cm（单只）</t>
  </si>
  <si>
    <t>6918848944663860876</t>
  </si>
  <si>
    <t>1.8m床(230*229)cm</t>
  </si>
  <si>
    <t>放直通车</t>
  </si>
  <si>
    <t>1.5m床(203*229)cm</t>
  </si>
  <si>
    <t>1.2m床(152*218)cm</t>
  </si>
  <si>
    <t>6918848944663881356</t>
  </si>
  <si>
    <t>1.8m床(230*229cm)</t>
  </si>
  <si>
    <t>拼款蔚蓝倩语水洗蚕丝夏薄被</t>
  </si>
  <si>
    <t>1.5m床(203*229cm)</t>
  </si>
  <si>
    <t>1.2m床（152*218cm）</t>
  </si>
  <si>
    <t>6918848944663852684</t>
  </si>
  <si>
    <t>6918848944680674956</t>
  </si>
  <si>
    <t>1.8米床/180*200*168cm</t>
  </si>
  <si>
    <t>放疯抢</t>
  </si>
  <si>
    <t>1.5米床/150*200*168cm</t>
  </si>
  <si>
    <t>1.2m床/120*200*155cm</t>
  </si>
  <si>
    <t>6918848944663836300</t>
  </si>
  <si>
    <t>床笠</t>
  </si>
  <si>
    <t>1.8米床</t>
  </si>
  <si>
    <t>1.5米床</t>
  </si>
  <si>
    <t>1.2米床</t>
  </si>
  <si>
    <t>床单</t>
  </si>
  <si>
    <t>250*230</t>
  </si>
  <si>
    <t>220*230</t>
  </si>
  <si>
    <t>180*230</t>
  </si>
  <si>
    <t>120*230</t>
  </si>
  <si>
    <t>被袋</t>
  </si>
  <si>
    <t>229*230</t>
  </si>
  <si>
    <t>229*203</t>
  </si>
  <si>
    <t>152*218</t>
  </si>
  <si>
    <t>枕袋</t>
  </si>
  <si>
    <t>74*48CM</t>
  </si>
  <si>
    <t>唯品会克隆产品对应表：</t>
  </si>
  <si>
    <t>产品名称</t>
  </si>
  <si>
    <t>克隆产品69码</t>
  </si>
  <si>
    <t>产品货号</t>
  </si>
  <si>
    <t>69码</t>
  </si>
  <si>
    <t>克隆产品名称</t>
  </si>
  <si>
    <t>克隆产品货号</t>
  </si>
  <si>
    <t>唯品会价</t>
  </si>
  <si>
    <t>图片</t>
  </si>
  <si>
    <t>定价</t>
  </si>
  <si>
    <t>上架进度</t>
  </si>
  <si>
    <t>已复核</t>
  </si>
  <si>
    <t>115011328960120</t>
  </si>
  <si>
    <t>梵尼亚大豆纤维春秋被(米杏）Ⅱ</t>
  </si>
  <si>
    <t>599</t>
  </si>
  <si>
    <t>梵尼亚大豆纤维冬被(米杏）Ⅱ</t>
  </si>
  <si>
    <t>899</t>
  </si>
  <si>
    <t>799</t>
  </si>
  <si>
    <t>699</t>
  </si>
  <si>
    <t>梵尼亚大豆纤维春秋被（珠白）Ⅱ</t>
  </si>
  <si>
    <t>梵尼亚大豆纤维冬被（珠白）Ⅱ</t>
  </si>
  <si>
    <t>甄柔磨绒冬被（豆沙粉）Ⅱ</t>
  </si>
  <si>
    <t>甄柔磨绒春秋被（豆沙粉）Ⅱ</t>
  </si>
  <si>
    <t>甄柔磨绒冬被（珍珠白）Ⅱ</t>
  </si>
  <si>
    <t>甄柔磨绒春秋被（珍珠白）Ⅱ</t>
  </si>
  <si>
    <t>乐享绗绣对枕LⅡ</t>
  </si>
  <si>
    <t>乐享绗绣对枕MⅡ</t>
  </si>
  <si>
    <t>乐享绗绣对枕HⅡ</t>
  </si>
  <si>
    <t>乐享绗绣单枕MⅡ</t>
  </si>
  <si>
    <t>蚕丝大豆双丝枕Ⅱ</t>
  </si>
  <si>
    <t>多彩水洗立高软垫Ⅱ（绅士灰）</t>
  </si>
  <si>
    <t>116021341350830</t>
  </si>
  <si>
    <t>多彩水洗立高软垫Ⅱ（鹅黄）</t>
  </si>
  <si>
    <t>116021341340830</t>
  </si>
</sst>
</file>

<file path=xl/styles.xml><?xml version="1.0" encoding="utf-8"?>
<styleSheet xmlns="http://schemas.openxmlformats.org/spreadsheetml/2006/main">
  <numFmts count="15">
    <numFmt numFmtId="176" formatCode="#,##0_);[Red]\(#,##0\)"/>
    <numFmt numFmtId="41" formatCode="_ * #,##0_ ;_ * \-#,##0_ ;_ * &quot;-&quot;_ ;_ @_ "/>
    <numFmt numFmtId="177" formatCode="0_);[Red]\(0\)"/>
    <numFmt numFmtId="178" formatCode="0.000%"/>
    <numFmt numFmtId="179" formatCode="0_ "/>
    <numFmt numFmtId="180" formatCode="#,##0_ "/>
    <numFmt numFmtId="181" formatCode="[&gt;=100000000]0\.00,,&quot;亿&quot;;[&gt;=10000]0\.0,&quot;万&quot;;#,##0"/>
    <numFmt numFmtId="182" formatCode="0.00_);[Red]\(0.00\)"/>
    <numFmt numFmtId="183" formatCode="[$-804]aaaa;@"/>
    <numFmt numFmtId="44" formatCode="_ &quot;￥&quot;* #,##0.00_ ;_ &quot;￥&quot;* \-#,##0.00_ ;_ &quot;￥&quot;* &quot;-&quot;??_ ;_ @_ "/>
    <numFmt numFmtId="43" formatCode="_ * #,##0.00_ ;_ * \-#,##0.00_ ;_ * &quot;-&quot;??_ ;_ @_ "/>
    <numFmt numFmtId="184" formatCode="m&quot;月&quot;d&quot;日&quot;;@"/>
    <numFmt numFmtId="185" formatCode="0.0%"/>
    <numFmt numFmtId="42" formatCode="_ &quot;￥&quot;* #,##0_ ;_ &quot;￥&quot;* \-#,##0_ ;_ &quot;￥&quot;* &quot;-&quot;_ ;_ @_ "/>
    <numFmt numFmtId="186" formatCode="0\.0,&quot;万&quot;"/>
  </numFmts>
  <fonts count="99">
    <font>
      <sz val="11"/>
      <color theme="1"/>
      <name val="宋体"/>
      <charset val="134"/>
      <scheme val="minor"/>
    </font>
    <font>
      <b/>
      <sz val="12"/>
      <color rgb="FFFF0000"/>
      <name val="微软雅黑"/>
      <charset val="134"/>
    </font>
    <font>
      <b/>
      <sz val="10"/>
      <color theme="1"/>
      <name val="微软雅黑"/>
      <charset val="134"/>
    </font>
    <font>
      <sz val="10"/>
      <color theme="1"/>
      <name val="微软雅黑"/>
      <charset val="134"/>
    </font>
    <font>
      <sz val="10"/>
      <name val="微软雅黑"/>
      <charset val="134"/>
    </font>
    <font>
      <sz val="9"/>
      <name val="微软雅黑"/>
      <charset val="134"/>
    </font>
    <font>
      <sz val="9"/>
      <color theme="1"/>
      <name val="微软雅黑"/>
      <charset val="134"/>
    </font>
    <font>
      <b/>
      <sz val="10"/>
      <name val="微软雅黑"/>
      <charset val="134"/>
    </font>
    <font>
      <b/>
      <sz val="10"/>
      <color rgb="FFFF0000"/>
      <name val="微软雅黑"/>
      <charset val="134"/>
    </font>
    <font>
      <sz val="10"/>
      <color rgb="FFFF0000"/>
      <name val="微软雅黑"/>
      <charset val="134"/>
    </font>
    <font>
      <sz val="11"/>
      <color indexed="8"/>
      <name val="宋体"/>
      <charset val="134"/>
      <scheme val="minor"/>
    </font>
    <font>
      <b/>
      <sz val="9"/>
      <color theme="1"/>
      <name val="微软雅黑"/>
      <charset val="134"/>
    </font>
    <font>
      <b/>
      <sz val="9"/>
      <name val="微软雅黑"/>
      <charset val="134"/>
    </font>
    <font>
      <b/>
      <sz val="9"/>
      <color rgb="FFFF0000"/>
      <name val="微软雅黑"/>
      <charset val="134"/>
    </font>
    <font>
      <sz val="11"/>
      <color theme="1"/>
      <name val="微软雅黑"/>
      <charset val="134"/>
    </font>
    <font>
      <sz val="10"/>
      <name val="Arial"/>
      <charset val="134"/>
    </font>
    <font>
      <sz val="9"/>
      <color indexed="8"/>
      <name val="微软雅黑"/>
      <charset val="134"/>
    </font>
    <font>
      <sz val="9"/>
      <color rgb="FFFF0000"/>
      <name val="微软雅黑"/>
      <charset val="134"/>
    </font>
    <font>
      <sz val="11"/>
      <color indexed="8"/>
      <name val="宋体"/>
      <charset val="134"/>
      <scheme val="minor"/>
    </font>
    <font>
      <b/>
      <sz val="11"/>
      <color theme="1"/>
      <name val="微软雅黑"/>
      <charset val="134"/>
    </font>
    <font>
      <sz val="10"/>
      <color theme="1"/>
      <name val="宋体"/>
      <charset val="134"/>
      <scheme val="minor"/>
    </font>
    <font>
      <b/>
      <sz val="10"/>
      <color rgb="FFC00000"/>
      <name val="微软雅黑"/>
      <charset val="134"/>
    </font>
    <font>
      <i/>
      <sz val="10"/>
      <color theme="1"/>
      <name val="微软雅黑"/>
      <charset val="134"/>
    </font>
    <font>
      <b/>
      <sz val="11"/>
      <color theme="1"/>
      <name val="宋体"/>
      <charset val="134"/>
      <scheme val="minor"/>
    </font>
    <font>
      <b/>
      <sz val="11"/>
      <color rgb="FFFF0000"/>
      <name val="微软雅黑"/>
      <charset val="134"/>
    </font>
    <font>
      <b/>
      <sz val="11"/>
      <color theme="0"/>
      <name val="微软雅黑"/>
      <charset val="134"/>
    </font>
    <font>
      <sz val="11"/>
      <color rgb="FFFF0000"/>
      <name val="微软雅黑"/>
      <charset val="134"/>
    </font>
    <font>
      <sz val="11"/>
      <color rgb="FFFF3300"/>
      <name val="微软雅黑"/>
      <charset val="134"/>
    </font>
    <font>
      <sz val="11"/>
      <color rgb="FFFF3300"/>
      <name val="宋体"/>
      <charset val="134"/>
      <scheme val="minor"/>
    </font>
    <font>
      <sz val="11"/>
      <color theme="1"/>
      <name val="Tahoma"/>
      <charset val="134"/>
    </font>
    <font>
      <sz val="11"/>
      <color indexed="8"/>
      <name val="宋体"/>
      <charset val="134"/>
    </font>
    <font>
      <sz val="11"/>
      <color indexed="8"/>
      <name val="Tahoma"/>
      <charset val="134"/>
    </font>
    <font>
      <b/>
      <sz val="11"/>
      <color indexed="8"/>
      <name val="宋体"/>
      <charset val="134"/>
    </font>
    <font>
      <b/>
      <sz val="11"/>
      <color rgb="FF3F3F3F"/>
      <name val="宋体"/>
      <charset val="0"/>
      <scheme val="minor"/>
    </font>
    <font>
      <sz val="11"/>
      <color theme="0"/>
      <name val="宋体"/>
      <charset val="134"/>
      <scheme val="minor"/>
    </font>
    <font>
      <sz val="11"/>
      <color theme="1"/>
      <name val="宋体"/>
      <charset val="0"/>
      <scheme val="minor"/>
    </font>
    <font>
      <sz val="11"/>
      <color rgb="FF9C6500"/>
      <name val="宋体"/>
      <charset val="0"/>
      <scheme val="minor"/>
    </font>
    <font>
      <sz val="11"/>
      <color theme="0"/>
      <name val="宋体"/>
      <charset val="0"/>
      <scheme val="minor"/>
    </font>
    <font>
      <sz val="11"/>
      <color indexed="60"/>
      <name val="宋体"/>
      <charset val="134"/>
    </font>
    <font>
      <b/>
      <sz val="11"/>
      <color rgb="FFFFFFFF"/>
      <name val="宋体"/>
      <charset val="0"/>
      <scheme val="minor"/>
    </font>
    <font>
      <sz val="11"/>
      <color indexed="9"/>
      <name val="宋体"/>
      <charset val="134"/>
    </font>
    <font>
      <sz val="12"/>
      <name val="宋体"/>
      <charset val="134"/>
    </font>
    <font>
      <sz val="11"/>
      <color rgb="FF0061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b/>
      <sz val="11"/>
      <color indexed="9"/>
      <name val="宋体"/>
      <charset val="134"/>
    </font>
    <font>
      <sz val="11"/>
      <color rgb="FF9C0006"/>
      <name val="宋体"/>
      <charset val="0"/>
      <scheme val="minor"/>
    </font>
    <font>
      <b/>
      <sz val="11"/>
      <color theme="1"/>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6100"/>
      <name val="宋体"/>
      <charset val="134"/>
      <scheme val="minor"/>
    </font>
    <font>
      <sz val="11"/>
      <color rgb="FF9C6500"/>
      <name val="宋体"/>
      <charset val="134"/>
      <scheme val="minor"/>
    </font>
    <font>
      <b/>
      <sz val="18"/>
      <color indexed="56"/>
      <name val="宋体"/>
      <charset val="134"/>
    </font>
    <font>
      <sz val="11"/>
      <color rgb="FF3F3F76"/>
      <name val="宋体"/>
      <charset val="134"/>
      <scheme val="minor"/>
    </font>
    <font>
      <b/>
      <sz val="11"/>
      <color rgb="FFFA7D00"/>
      <name val="宋体"/>
      <charset val="134"/>
      <scheme val="minor"/>
    </font>
    <font>
      <b/>
      <sz val="11"/>
      <color theme="0"/>
      <name val="宋体"/>
      <charset val="134"/>
      <scheme val="minor"/>
    </font>
    <font>
      <sz val="11"/>
      <color rgb="FFFF0000"/>
      <name val="宋体"/>
      <charset val="134"/>
      <scheme val="minor"/>
    </font>
    <font>
      <b/>
      <sz val="11"/>
      <color indexed="52"/>
      <name val="宋体"/>
      <charset val="134"/>
    </font>
    <font>
      <sz val="11"/>
      <color indexed="10"/>
      <name val="宋体"/>
      <charset val="134"/>
    </font>
    <font>
      <b/>
      <sz val="11"/>
      <color theme="0"/>
      <name val="Tahoma"/>
      <charset val="134"/>
    </font>
    <font>
      <sz val="11"/>
      <color indexed="42"/>
      <name val="宋体"/>
      <charset val="134"/>
    </font>
    <font>
      <b/>
      <sz val="13"/>
      <color indexed="56"/>
      <name val="宋体"/>
      <charset val="134"/>
    </font>
    <font>
      <sz val="11"/>
      <color rgb="FFFF0000"/>
      <name val="Tahoma"/>
      <charset val="134"/>
    </font>
    <font>
      <b/>
      <sz val="11"/>
      <color rgb="FF3F3F3F"/>
      <name val="宋体"/>
      <charset val="134"/>
      <scheme val="minor"/>
    </font>
    <font>
      <b/>
      <sz val="11"/>
      <color theme="1"/>
      <name val="Tahoma"/>
      <charset val="134"/>
    </font>
    <font>
      <sz val="11"/>
      <color theme="0"/>
      <name val="Tahoma"/>
      <charset val="134"/>
    </font>
    <font>
      <i/>
      <sz val="11"/>
      <color rgb="FF7F7F7F"/>
      <name val="宋体"/>
      <charset val="134"/>
      <scheme val="minor"/>
    </font>
    <font>
      <sz val="11"/>
      <color indexed="17"/>
      <name val="宋体"/>
      <charset val="134"/>
    </font>
    <font>
      <b/>
      <sz val="11"/>
      <color indexed="63"/>
      <name val="宋体"/>
      <charset val="134"/>
    </font>
    <font>
      <sz val="11"/>
      <color indexed="62"/>
      <name val="宋体"/>
      <charset val="134"/>
    </font>
    <font>
      <sz val="11"/>
      <color rgb="FFFA7D00"/>
      <name val="宋体"/>
      <charset val="134"/>
      <scheme val="minor"/>
    </font>
    <font>
      <b/>
      <sz val="11"/>
      <color indexed="56"/>
      <name val="宋体"/>
      <charset val="134"/>
    </font>
    <font>
      <sz val="11"/>
      <color indexed="20"/>
      <name val="宋体"/>
      <charset val="134"/>
    </font>
    <font>
      <sz val="11"/>
      <color rgb="FF006100"/>
      <name val="Tahoma"/>
      <charset val="134"/>
    </font>
    <font>
      <i/>
      <sz val="11"/>
      <color indexed="23"/>
      <name val="宋体"/>
      <charset val="134"/>
    </font>
    <font>
      <b/>
      <sz val="18"/>
      <color theme="3"/>
      <name val="宋体"/>
      <charset val="134"/>
      <scheme val="major"/>
    </font>
    <font>
      <b/>
      <sz val="15"/>
      <color indexed="56"/>
      <name val="宋体"/>
      <charset val="134"/>
    </font>
    <font>
      <sz val="12"/>
      <color theme="1"/>
      <name val="宋体"/>
      <charset val="134"/>
      <scheme val="minor"/>
    </font>
    <font>
      <sz val="11"/>
      <color rgb="FF9C0006"/>
      <name val="宋体"/>
      <charset val="134"/>
      <scheme val="minor"/>
    </font>
    <font>
      <sz val="11"/>
      <color rgb="FFFA7D00"/>
      <name val="Tahoma"/>
      <charset val="134"/>
    </font>
    <font>
      <i/>
      <sz val="11"/>
      <color rgb="FF7F7F7F"/>
      <name val="Tahoma"/>
      <charset val="134"/>
    </font>
    <font>
      <b/>
      <sz val="15"/>
      <color theme="3"/>
      <name val="Tahoma"/>
      <charset val="134"/>
    </font>
    <font>
      <b/>
      <sz val="13"/>
      <color theme="3"/>
      <name val="Tahoma"/>
      <charset val="134"/>
    </font>
    <font>
      <b/>
      <sz val="11"/>
      <color theme="3"/>
      <name val="Tahoma"/>
      <charset val="134"/>
    </font>
    <font>
      <sz val="11"/>
      <color rgb="FF9C0006"/>
      <name val="Tahoma"/>
      <charset val="134"/>
    </font>
    <font>
      <b/>
      <sz val="11"/>
      <color rgb="FFFA7D00"/>
      <name val="Tahoma"/>
      <charset val="134"/>
    </font>
    <font>
      <sz val="11"/>
      <color indexed="52"/>
      <name val="宋体"/>
      <charset val="134"/>
    </font>
    <font>
      <sz val="11"/>
      <color rgb="FF3F3F76"/>
      <name val="Tahoma"/>
      <charset val="134"/>
    </font>
    <font>
      <sz val="11"/>
      <color rgb="FF9C6500"/>
      <name val="Tahoma"/>
      <charset val="134"/>
    </font>
    <font>
      <b/>
      <sz val="11"/>
      <color rgb="FF3F3F3F"/>
      <name val="Tahoma"/>
      <charset val="134"/>
    </font>
    <font>
      <sz val="9"/>
      <name val="宋体"/>
      <charset val="134"/>
    </font>
    <font>
      <b/>
      <sz val="9"/>
      <name val="宋体"/>
      <charset val="134"/>
    </font>
  </fonts>
  <fills count="86">
    <fill>
      <patternFill patternType="none"/>
    </fill>
    <fill>
      <patternFill patternType="gray125"/>
    </fill>
    <fill>
      <patternFill patternType="solid">
        <fgColor theme="2" tint="-0.0999786370433668"/>
        <bgColor indexed="64"/>
      </patternFill>
    </fill>
    <fill>
      <patternFill patternType="solid">
        <fgColor theme="7" tint="0.79940183721427"/>
        <bgColor indexed="64"/>
      </patternFill>
    </fill>
    <fill>
      <patternFill patternType="solid">
        <fgColor theme="7" tint="0.39942625202185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6" tint="0.398663289284951"/>
        <bgColor indexed="64"/>
      </patternFill>
    </fill>
    <fill>
      <patternFill patternType="solid">
        <fgColor theme="8" tint="0.399304177983947"/>
        <bgColor indexed="64"/>
      </patternFill>
    </fill>
    <fill>
      <patternFill patternType="solid">
        <fgColor theme="4" tint="0.599993896298105"/>
        <bgColor indexed="64"/>
      </patternFill>
    </fill>
    <fill>
      <patternFill patternType="solid">
        <fgColor rgb="FF00B050"/>
        <bgColor indexed="64"/>
      </patternFill>
    </fill>
    <fill>
      <patternFill patternType="solid">
        <fgColor theme="3" tint="0.599993896298105"/>
        <bgColor indexed="64"/>
      </patternFill>
    </fill>
    <fill>
      <patternFill patternType="solid">
        <fgColor theme="6" tint="0.399029511398663"/>
        <bgColor indexed="64"/>
      </patternFill>
    </fill>
    <fill>
      <patternFill patternType="solid">
        <fgColor theme="9" tint="0.399395733512375"/>
        <bgColor indexed="64"/>
      </patternFill>
    </fill>
    <fill>
      <patternFill patternType="solid">
        <fgColor theme="6" tint="0.399761955626087"/>
        <bgColor indexed="64"/>
      </patternFill>
    </fill>
    <fill>
      <patternFill patternType="solid">
        <fgColor rgb="FFFFC000"/>
        <bgColor indexed="64"/>
      </patternFill>
    </fill>
    <fill>
      <patternFill patternType="solid">
        <fgColor theme="9" tint="0.399945066682943"/>
        <bgColor indexed="64"/>
      </patternFill>
    </fill>
    <fill>
      <patternFill patternType="solid">
        <fgColor theme="6" tint="0.799340800195319"/>
        <bgColor indexed="64"/>
      </patternFill>
    </fill>
    <fill>
      <patternFill patternType="solid">
        <fgColor rgb="FFFFFFCC"/>
        <bgColor indexed="64"/>
      </patternFill>
    </fill>
    <fill>
      <patternFill patternType="solid">
        <fgColor theme="4" tint="0.799340800195319"/>
        <bgColor theme="4" tint="0.799340800195319"/>
      </patternFill>
    </fill>
    <fill>
      <patternFill patternType="solid">
        <fgColor theme="9" tint="0.599993896298105"/>
        <bgColor indexed="64"/>
      </patternFill>
    </fill>
    <fill>
      <patternFill patternType="solid">
        <fgColor theme="3" tint="0.399090548417615"/>
        <bgColor indexed="64"/>
      </patternFill>
    </fill>
    <fill>
      <patternFill patternType="solid">
        <fgColor theme="4" tint="0.799340800195319"/>
        <bgColor indexed="64"/>
      </patternFill>
    </fill>
    <fill>
      <patternFill patternType="solid">
        <fgColor rgb="FF92D050"/>
        <bgColor indexed="64"/>
      </patternFill>
    </fill>
    <fill>
      <patternFill patternType="solid">
        <fgColor indexed="9"/>
        <bgColor indexed="64"/>
      </patternFill>
    </fill>
    <fill>
      <patternFill patternType="solid">
        <fgColor theme="8" tint="0.7993408001953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indexed="11"/>
        <bgColor indexed="64"/>
      </patternFill>
    </fill>
    <fill>
      <patternFill patternType="solid">
        <fgColor indexed="31"/>
        <bgColor indexed="64"/>
      </patternFill>
    </fill>
    <fill>
      <patternFill patternType="solid">
        <fgColor theme="6"/>
        <bgColor indexed="64"/>
      </patternFill>
    </fill>
    <fill>
      <patternFill patternType="solid">
        <fgColor theme="5" tint="0.7993408001953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indexed="44"/>
        <bgColor indexed="64"/>
      </patternFill>
    </fill>
    <fill>
      <patternFill patternType="solid">
        <fgColor rgb="FFFFEB9C"/>
        <bgColor indexed="64"/>
      </patternFill>
    </fill>
    <fill>
      <patternFill patternType="solid">
        <fgColor indexed="47"/>
        <bgColor indexed="64"/>
      </patternFill>
    </fill>
    <fill>
      <patternFill patternType="solid">
        <fgColor theme="4"/>
        <bgColor indexed="64"/>
      </patternFill>
    </fill>
    <fill>
      <patternFill patternType="solid">
        <fgColor indexed="43"/>
        <bgColor indexed="64"/>
      </patternFill>
    </fill>
    <fill>
      <patternFill patternType="solid">
        <fgColor indexed="46"/>
        <bgColor indexed="64"/>
      </patternFill>
    </fill>
    <fill>
      <patternFill patternType="solid">
        <fgColor theme="7" tint="0.799340800195319"/>
        <bgColor indexed="64"/>
      </patternFill>
    </fill>
    <fill>
      <patternFill patternType="solid">
        <fgColor theme="9" tint="0.799340800195319"/>
        <bgColor indexed="64"/>
      </patternFill>
    </fill>
    <fill>
      <patternFill patternType="solid">
        <fgColor indexed="22"/>
        <bgColor indexed="64"/>
      </patternFill>
    </fill>
    <fill>
      <patternFill patternType="solid">
        <fgColor indexed="27"/>
        <bgColor indexed="64"/>
      </patternFill>
    </fill>
    <fill>
      <patternFill patternType="solid">
        <fgColor indexed="42"/>
        <bgColor indexed="64"/>
      </patternFill>
    </fill>
    <fill>
      <patternFill patternType="solid">
        <fgColor theme="4" tint="0.398144474623859"/>
        <bgColor indexed="64"/>
      </patternFill>
    </fill>
    <fill>
      <patternFill patternType="solid">
        <fgColor indexed="45"/>
        <bgColor indexed="64"/>
      </patternFill>
    </fill>
    <fill>
      <patternFill patternType="solid">
        <fgColor theme="5" tint="0.599993896298105"/>
        <bgColor indexed="64"/>
      </patternFill>
    </fill>
    <fill>
      <patternFill patternType="solid">
        <fgColor rgb="FFA5A5A5"/>
        <bgColor indexed="64"/>
      </patternFill>
    </fill>
    <fill>
      <patternFill patternType="solid">
        <fgColor indexed="49"/>
        <bgColor indexed="64"/>
      </patternFill>
    </fill>
    <fill>
      <patternFill patternType="solid">
        <fgColor indexed="29"/>
        <bgColor indexed="64"/>
      </patternFill>
    </fill>
    <fill>
      <patternFill patternType="solid">
        <fgColor theme="6" tint="0.799981688894314"/>
        <bgColor indexed="64"/>
      </patternFill>
    </fill>
    <fill>
      <patternFill patternType="solid">
        <fgColor rgb="FFC6EFCE"/>
        <bgColor indexed="64"/>
      </patternFill>
    </fill>
    <fill>
      <patternFill patternType="solid">
        <fgColor theme="5" tint="0.398144474623859"/>
        <bgColor indexed="64"/>
      </patternFill>
    </fill>
    <fill>
      <patternFill patternType="solid">
        <fgColor theme="4" tint="0.399975585192419"/>
        <bgColor indexed="64"/>
      </patternFill>
    </fill>
    <fill>
      <patternFill patternType="solid">
        <fgColor rgb="FFFFCC99"/>
        <bgColor indexed="64"/>
      </patternFill>
    </fill>
    <fill>
      <patternFill patternType="solid">
        <fgColor indexed="26"/>
        <bgColor indexed="64"/>
      </patternFill>
    </fill>
    <fill>
      <patternFill patternType="solid">
        <fgColor indexed="55"/>
        <bgColor indexed="64"/>
      </patternFill>
    </fill>
    <fill>
      <patternFill patternType="solid">
        <fgColor rgb="FFFFC7CE"/>
        <bgColor indexed="64"/>
      </patternFill>
    </fill>
    <fill>
      <patternFill patternType="solid">
        <fgColor indexed="10"/>
        <bgColor indexed="64"/>
      </patternFill>
    </fill>
    <fill>
      <patternFill patternType="solid">
        <fgColor indexed="51"/>
        <bgColor indexed="64"/>
      </patternFill>
    </fill>
    <fill>
      <patternFill patternType="solid">
        <fgColor theme="6" tint="0.399975585192419"/>
        <bgColor indexed="64"/>
      </patternFill>
    </fill>
    <fill>
      <patternFill patternType="solid">
        <fgColor theme="5"/>
        <bgColor indexed="64"/>
      </patternFill>
    </fill>
    <fill>
      <patternFill patternType="solid">
        <fgColor indexed="52"/>
        <bgColor indexed="64"/>
      </patternFill>
    </fill>
    <fill>
      <patternFill patternType="solid">
        <fgColor indexed="30"/>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8"/>
        <bgColor indexed="64"/>
      </patternFill>
    </fill>
    <fill>
      <patternFill patternType="solid">
        <fgColor theme="9" tint="0.399975585192419"/>
        <bgColor indexed="64"/>
      </patternFill>
    </fill>
    <fill>
      <patternFill patternType="solid">
        <fgColor theme="6" tint="0.398144474623859"/>
        <bgColor indexed="64"/>
      </patternFill>
    </fill>
    <fill>
      <patternFill patternType="solid">
        <fgColor indexed="57"/>
        <bgColor indexed="64"/>
      </patternFill>
    </fill>
    <fill>
      <patternFill patternType="solid">
        <fgColor indexed="36"/>
        <bgColor indexed="64"/>
      </patternFill>
    </fill>
    <fill>
      <patternFill patternType="solid">
        <fgColor theme="8" tint="0.398144474623859"/>
        <bgColor indexed="64"/>
      </patternFill>
    </fill>
    <fill>
      <patternFill patternType="solid">
        <fgColor theme="7" tint="0.398144474623859"/>
        <bgColor indexed="64"/>
      </patternFill>
    </fill>
    <fill>
      <patternFill patternType="solid">
        <fgColor indexed="62"/>
        <bgColor indexed="64"/>
      </patternFill>
    </fill>
    <fill>
      <patternFill patternType="solid">
        <fgColor theme="9" tint="0.398144474623859"/>
        <bgColor indexed="64"/>
      </patternFill>
    </fill>
    <fill>
      <patternFill patternType="solid">
        <fgColor indexed="53"/>
        <bgColor indexed="64"/>
      </patternFill>
    </fill>
  </fills>
  <borders count="5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style="thin">
        <color auto="1"/>
      </top>
      <bottom/>
      <diagonal/>
    </border>
    <border>
      <left/>
      <right style="medium">
        <color auto="1"/>
      </right>
      <top style="thin">
        <color auto="1"/>
      </top>
      <bottom style="medium">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thin">
        <color theme="4" tint="0.399060029908139"/>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style="thin">
        <color theme="4" tint="0.399060029908139"/>
      </top>
      <bottom/>
      <diagonal/>
    </border>
    <border>
      <left/>
      <right/>
      <top style="thin">
        <color indexed="62"/>
      </top>
      <bottom style="double">
        <color indexed="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indexed="63"/>
      </left>
      <right style="double">
        <color indexed="63"/>
      </right>
      <top style="double">
        <color indexed="63"/>
      </top>
      <bottom style="double">
        <color indexed="63"/>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indexed="23"/>
      </left>
      <right style="thin">
        <color indexed="23"/>
      </right>
      <top style="thin">
        <color indexed="23"/>
      </top>
      <bottom style="thin">
        <color indexed="23"/>
      </bottom>
      <diagonal/>
    </border>
    <border>
      <left/>
      <right/>
      <top/>
      <bottom style="thick">
        <color indexed="22"/>
      </bottom>
      <diagonal/>
    </border>
    <border>
      <left/>
      <right/>
      <top/>
      <bottom style="thick">
        <color theme="4"/>
      </bottom>
      <diagonal/>
    </border>
    <border>
      <left style="thin">
        <color indexed="22"/>
      </left>
      <right style="thin">
        <color indexed="22"/>
      </right>
      <top style="thin">
        <color indexed="22"/>
      </top>
      <bottom style="thin">
        <color indexed="22"/>
      </bottom>
      <diagonal/>
    </border>
    <border>
      <left/>
      <right/>
      <top/>
      <bottom style="medium">
        <color theme="4" tint="0.398144474623859"/>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right/>
      <top/>
      <bottom style="thick">
        <color theme="4" tint="0.499984740745262"/>
      </bottom>
      <diagonal/>
    </border>
    <border>
      <left/>
      <right/>
      <top/>
      <bottom style="thick">
        <color indexed="62"/>
      </bottom>
      <diagonal/>
    </border>
    <border>
      <left/>
      <right/>
      <top/>
      <bottom style="double">
        <color indexed="52"/>
      </bottom>
      <diagonal/>
    </border>
    <border>
      <left style="dashed">
        <color indexed="55"/>
      </left>
      <right style="dashed">
        <color indexed="55"/>
      </right>
      <top/>
      <bottom style="dashed">
        <color indexed="55"/>
      </bottom>
      <diagonal/>
    </border>
  </borders>
  <cellStyleXfs count="44399">
    <xf numFmtId="183" fontId="0" fillId="0" borderId="0"/>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42" fontId="0" fillId="0" borderId="0" applyFont="0" applyFill="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0" fontId="35" fillId="5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0" fontId="43" fillId="57" borderId="41" applyNumberFormat="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44" fontId="0" fillId="0" borderId="0" applyFont="0" applyFill="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0" fillId="23"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1"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41" fontId="0" fillId="0" borderId="0" applyFont="0" applyFill="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0" fontId="35" fillId="2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29" fillId="43" borderId="0" applyNumberFormat="0" applyBorder="0" applyAlignment="0" applyProtection="0">
      <alignment vertical="center"/>
    </xf>
    <xf numFmtId="0" fontId="47" fillId="60"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43" fontId="0" fillId="0" borderId="0" applyFont="0" applyFill="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27" borderId="0" applyNumberFormat="0" applyBorder="0" applyAlignment="0" applyProtection="0">
      <alignment vertical="center"/>
    </xf>
    <xf numFmtId="0" fontId="37" fillId="63" borderId="0" applyNumberFormat="0" applyBorder="0" applyAlignment="0" applyProtection="0">
      <alignment vertical="center"/>
    </xf>
    <xf numFmtId="183" fontId="0" fillId="23" borderId="0" applyNumberFormat="0" applyBorder="0" applyAlignment="0" applyProtection="0">
      <alignment vertical="center"/>
    </xf>
    <xf numFmtId="0" fontId="49" fillId="0" borderId="0" applyNumberFormat="0" applyFill="0" applyBorder="0" applyAlignment="0" applyProtection="0">
      <alignment vertical="center"/>
    </xf>
    <xf numFmtId="183" fontId="30" fillId="31" borderId="0" applyNumberFormat="0" applyBorder="0" applyAlignment="0" applyProtection="0">
      <alignment vertical="center"/>
    </xf>
    <xf numFmtId="183" fontId="30" fillId="46" borderId="0" applyNumberFormat="0" applyBorder="0" applyAlignment="0" applyProtection="0">
      <alignment vertical="center"/>
    </xf>
    <xf numFmtId="183" fontId="15" fillId="0" borderId="0"/>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31"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9" fontId="0" fillId="0" borderId="0" applyFont="0" applyFill="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0" fontId="50" fillId="0" borderId="0" applyNumberFormat="0" applyFill="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0" fontId="0" fillId="19" borderId="45" applyNumberFormat="0" applyFont="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0" fontId="37" fillId="67"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0" fontId="51" fillId="0" borderId="0" applyNumberFormat="0" applyFill="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0" fontId="52" fillId="0" borderId="0" applyNumberFormat="0" applyFill="0" applyBorder="0" applyAlignment="0" applyProtection="0">
      <alignment vertical="center"/>
    </xf>
    <xf numFmtId="183" fontId="0" fillId="23" borderId="0" applyNumberFormat="0" applyBorder="0" applyAlignment="0" applyProtection="0">
      <alignment vertical="center"/>
    </xf>
    <xf numFmtId="0" fontId="53" fillId="0" borderId="0" applyNumberFormat="0" applyFill="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0" fontId="54" fillId="0" borderId="0" applyNumberFormat="0" applyFill="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0" fontId="55" fillId="0" borderId="46" applyNumberFormat="0" applyFill="0" applyAlignment="0" applyProtection="0">
      <alignment vertical="center"/>
    </xf>
    <xf numFmtId="183" fontId="0" fillId="23"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0" fontId="56" fillId="0" borderId="46" applyNumberFormat="0" applyFill="0" applyAlignment="0" applyProtection="0">
      <alignment vertical="center"/>
    </xf>
    <xf numFmtId="183" fontId="0" fillId="23"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0" fontId="37" fillId="56" borderId="0" applyNumberFormat="0" applyBorder="0" applyAlignment="0" applyProtection="0">
      <alignment vertical="center"/>
    </xf>
    <xf numFmtId="183" fontId="29" fillId="21" borderId="0" applyNumberFormat="0" applyBorder="0" applyAlignment="0" applyProtection="0">
      <alignment vertical="center"/>
    </xf>
    <xf numFmtId="0" fontId="51" fillId="0" borderId="47" applyNumberFormat="0" applyFill="0" applyAlignment="0" applyProtection="0">
      <alignment vertical="center"/>
    </xf>
    <xf numFmtId="183" fontId="29" fillId="27" borderId="0" applyNumberFormat="0" applyBorder="0" applyAlignment="0" applyProtection="0">
      <alignment vertical="center"/>
    </xf>
    <xf numFmtId="183" fontId="30" fillId="41" borderId="0" applyNumberFormat="0" applyBorder="0" applyAlignment="0" applyProtection="0">
      <alignment vertical="center"/>
    </xf>
    <xf numFmtId="0" fontId="37" fillId="68"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29" fillId="26"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0" fontId="33" fillId="29" borderId="39" applyNumberFormat="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0" fontId="44" fillId="29" borderId="41" applyNumberFormat="0" applyAlignment="0" applyProtection="0">
      <alignment vertical="center"/>
    </xf>
    <xf numFmtId="0" fontId="39" fillId="50" borderId="40" applyNumberFormat="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46" fillId="59" borderId="43" applyNumberFormat="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0" fontId="35" fillId="69" borderId="0" applyNumberFormat="0" applyBorder="0" applyAlignment="0" applyProtection="0">
      <alignment vertical="center"/>
    </xf>
    <xf numFmtId="183" fontId="0" fillId="33" borderId="0" applyNumberFormat="0" applyBorder="0" applyAlignment="0" applyProtection="0">
      <alignment vertical="center"/>
    </xf>
    <xf numFmtId="0" fontId="37" fillId="64"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0" fontId="45" fillId="0" borderId="42" applyNumberFormat="0" applyFill="0" applyAlignment="0" applyProtection="0">
      <alignment vertical="center"/>
    </xf>
    <xf numFmtId="183" fontId="0" fillId="43" borderId="0" applyNumberFormat="0" applyBorder="0" applyAlignment="0" applyProtection="0">
      <alignment vertical="center"/>
    </xf>
    <xf numFmtId="0" fontId="48" fillId="0" borderId="44" applyNumberFormat="0" applyFill="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0" fontId="42" fillId="54"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0" fontId="36" fillId="37"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0" fontId="35" fillId="71" borderId="0" applyNumberFormat="0" applyBorder="0" applyAlignment="0" applyProtection="0">
      <alignment vertical="center"/>
    </xf>
    <xf numFmtId="0" fontId="37" fillId="39" borderId="0" applyNumberFormat="0" applyBorder="0" applyAlignment="0" applyProtection="0">
      <alignment vertical="center"/>
    </xf>
    <xf numFmtId="183" fontId="29" fillId="2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0" fontId="35" fillId="35"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0" fontId="35" fillId="10"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0" fontId="35" fillId="74"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0" fontId="35"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62" borderId="0" applyNumberFormat="0" applyBorder="0" applyAlignment="0" applyProtection="0">
      <alignment vertical="center"/>
    </xf>
    <xf numFmtId="183" fontId="0" fillId="23" borderId="0" applyNumberFormat="0" applyBorder="0" applyAlignment="0" applyProtection="0">
      <alignment vertical="center"/>
    </xf>
    <xf numFmtId="0" fontId="37" fillId="32" borderId="0" applyNumberFormat="0" applyBorder="0" applyAlignment="0" applyProtection="0">
      <alignment vertical="center"/>
    </xf>
    <xf numFmtId="183" fontId="0" fillId="21" borderId="0" applyNumberFormat="0" applyBorder="0" applyAlignment="0" applyProtection="0">
      <alignment vertical="center"/>
    </xf>
    <xf numFmtId="0" fontId="37" fillId="70"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0" fontId="35" fillId="75" borderId="0" applyNumberFormat="0" applyBorder="0" applyAlignment="0" applyProtection="0">
      <alignment vertical="center"/>
    </xf>
    <xf numFmtId="183" fontId="0" fillId="49" borderId="0" applyNumberFormat="0" applyBorder="0" applyAlignment="0" applyProtection="0">
      <alignment vertical="center"/>
    </xf>
    <xf numFmtId="0" fontId="35" fillId="28"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1" borderId="0" applyNumberFormat="0" applyBorder="0" applyAlignment="0" applyProtection="0">
      <alignment vertical="center"/>
    </xf>
    <xf numFmtId="0" fontId="37" fillId="76" borderId="0" applyNumberFormat="0" applyBorder="0" applyAlignment="0" applyProtection="0">
      <alignment vertical="center"/>
    </xf>
    <xf numFmtId="183" fontId="29"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0" fontId="35" fillId="34"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0" fontId="37" fillId="73" borderId="0" applyNumberFormat="0" applyBorder="0" applyAlignment="0" applyProtection="0">
      <alignment vertical="center"/>
    </xf>
    <xf numFmtId="0" fontId="37" fillId="72"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0" fontId="35" fillId="21" borderId="0" applyNumberFormat="0" applyBorder="0" applyAlignment="0" applyProtection="0">
      <alignment vertical="center"/>
    </xf>
    <xf numFmtId="183" fontId="58" fillId="37"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0" fontId="37" fillId="7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18"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4" fillId="7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29" fillId="0" borderId="0">
      <alignment vertical="center"/>
    </xf>
    <xf numFmtId="183" fontId="31"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1"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25"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25"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45"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25"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62"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31" borderId="0" applyNumberFormat="0" applyBorder="0" applyAlignment="0" applyProtection="0">
      <alignment vertical="center"/>
    </xf>
    <xf numFmtId="183" fontId="30" fillId="25"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30" fillId="3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6"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31" borderId="0" applyNumberFormat="0" applyBorder="0" applyAlignment="0" applyProtection="0">
      <alignment vertical="center"/>
    </xf>
    <xf numFmtId="183" fontId="29"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23" borderId="0" applyNumberFormat="0" applyBorder="0" applyAlignment="0" applyProtection="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4" fillId="5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10" borderId="0" applyNumberFormat="0" applyBorder="0" applyAlignment="0" applyProtection="0">
      <alignment vertical="center"/>
    </xf>
    <xf numFmtId="183" fontId="0" fillId="23" borderId="0" applyNumberFormat="0" applyBorder="0" applyAlignment="0" applyProtection="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3" borderId="0" applyNumberFormat="0" applyBorder="0" applyAlignment="0" applyProtection="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29"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67" fillId="51" borderId="0" applyNumberFormat="0" applyBorder="0" applyAlignment="0" applyProtection="0">
      <alignment vertical="center"/>
    </xf>
    <xf numFmtId="183" fontId="68" fillId="0" borderId="49" applyNumberFormat="0" applyFill="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18"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34" fillId="5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29"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1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29" fillId="21"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52"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29"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67" fillId="51"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1" fillId="0" borderId="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29" fillId="34"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29" fillId="18"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29" fillId="0" borderId="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72"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29"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0" fillId="33" borderId="0" applyNumberFormat="0" applyBorder="0" applyAlignment="0" applyProtection="0">
      <alignment vertical="center"/>
    </xf>
    <xf numFmtId="183" fontId="29" fillId="18"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40" fillId="66"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34"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0" fillId="27"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4" fillId="32" borderId="0" applyNumberFormat="0" applyBorder="0" applyAlignment="0" applyProtection="0">
      <alignment vertical="center"/>
    </xf>
    <xf numFmtId="183" fontId="29" fillId="23" borderId="0" applyNumberFormat="0" applyBorder="0" applyAlignment="0" applyProtection="0">
      <alignment vertical="center"/>
    </xf>
    <xf numFmtId="183" fontId="30" fillId="4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0" fillId="3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65" fillId="0" borderId="0" applyNumberFormat="0" applyFill="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45"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30" fillId="41"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40" fillId="66"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29" fillId="10"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23"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65" fillId="0" borderId="0" applyNumberFormat="0" applyFill="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40" fillId="66"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72"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29" fillId="23" borderId="0" applyNumberFormat="0" applyBorder="0" applyAlignment="0" applyProtection="0">
      <alignment vertical="center"/>
    </xf>
    <xf numFmtId="183" fontId="0" fillId="27"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29" fillId="0" borderId="0">
      <alignment vertical="center"/>
    </xf>
    <xf numFmtId="183" fontId="30" fillId="41"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62" fillId="50" borderId="40" applyNumberFormat="0" applyAlignment="0" applyProtection="0">
      <alignment vertical="center"/>
    </xf>
    <xf numFmtId="183" fontId="29" fillId="23"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1"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21"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34" fillId="32"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29"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29" fillId="23"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4" fillId="5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29" fillId="34"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34"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3"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34" fillId="81" borderId="0" applyNumberFormat="0" applyBorder="0" applyAlignment="0" applyProtection="0">
      <alignment vertical="center"/>
    </xf>
    <xf numFmtId="183" fontId="34" fillId="47"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30" fillId="48"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29" fillId="49" borderId="0" applyNumberFormat="0" applyBorder="0" applyAlignment="0" applyProtection="0">
      <alignment vertical="center"/>
    </xf>
    <xf numFmtId="183" fontId="30" fillId="38" borderId="0" applyNumberFormat="0" applyBorder="0" applyAlignment="0" applyProtection="0">
      <alignment vertical="center"/>
    </xf>
    <xf numFmtId="183" fontId="29" fillId="23" borderId="0" applyNumberFormat="0" applyBorder="0" applyAlignment="0" applyProtection="0">
      <alignment vertical="center"/>
    </xf>
    <xf numFmtId="183" fontId="0" fillId="26" borderId="0" applyNumberFormat="0" applyBorder="0" applyAlignment="0" applyProtection="0">
      <alignment vertical="center"/>
    </xf>
    <xf numFmtId="183" fontId="29"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49"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29" fillId="49" borderId="0" applyNumberFormat="0" applyBorder="0" applyAlignment="0" applyProtection="0">
      <alignment vertical="center"/>
    </xf>
    <xf numFmtId="183" fontId="29"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29" fillId="49"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29" fillId="49"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49"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29" fillId="33" borderId="0" applyNumberFormat="0" applyBorder="0" applyAlignment="0" applyProtection="0">
      <alignment vertical="center"/>
    </xf>
    <xf numFmtId="183" fontId="29" fillId="23" borderId="0" applyNumberFormat="0" applyBorder="0" applyAlignment="0" applyProtection="0">
      <alignment vertical="center"/>
    </xf>
    <xf numFmtId="183" fontId="29" fillId="0" borderId="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3" borderId="0" applyNumberFormat="0" applyBorder="0" applyAlignment="0" applyProtection="0">
      <alignment vertical="center"/>
    </xf>
    <xf numFmtId="183" fontId="30" fillId="38"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51" fillId="0" borderId="52" applyNumberFormat="0" applyFill="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29" fillId="23" borderId="0" applyNumberFormat="0" applyBorder="0" applyAlignment="0" applyProtection="0">
      <alignment vertical="center"/>
    </xf>
    <xf numFmtId="183" fontId="0" fillId="28"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29" fillId="23" borderId="0" applyNumberFormat="0" applyBorder="0" applyAlignment="0" applyProtection="0">
      <alignment vertical="center"/>
    </xf>
    <xf numFmtId="183" fontId="29" fillId="21"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29" fillId="21" borderId="0" applyNumberFormat="0" applyBorder="0" applyAlignment="0" applyProtection="0">
      <alignment vertical="center"/>
    </xf>
    <xf numFmtId="183" fontId="30" fillId="52"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0" fillId="26" borderId="0" applyNumberFormat="0" applyBorder="0" applyAlignment="0" applyProtection="0">
      <alignment vertical="center"/>
    </xf>
    <xf numFmtId="183" fontId="29"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30" fillId="44"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0" fillId="48"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29" fillId="2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3"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29" fillId="23"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29" fillId="19" borderId="45" applyNumberFormat="0" applyFont="0" applyAlignment="0" applyProtection="0">
      <alignment vertical="center"/>
    </xf>
    <xf numFmtId="183" fontId="29"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29"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19" borderId="45" applyNumberFormat="0" applyFont="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49" borderId="0" applyNumberFormat="0" applyBorder="0" applyAlignment="0" applyProtection="0">
      <alignment vertical="center"/>
    </xf>
    <xf numFmtId="183" fontId="29"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29" fillId="2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0" borderId="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55" fillId="0" borderId="50" applyNumberFormat="0" applyFill="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29" fillId="18"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29" fillId="18"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29" fillId="49"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40" fillId="66" borderId="0" applyNumberFormat="0" applyBorder="0" applyAlignment="0" applyProtection="0">
      <alignment vertical="center"/>
    </xf>
    <xf numFmtId="183" fontId="0" fillId="26"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40" fillId="66"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29" fillId="18"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0" fillId="58"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29" fillId="19" borderId="45" applyNumberFormat="0" applyFont="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29" fillId="23" borderId="0" applyNumberFormat="0" applyBorder="0" applyAlignment="0" applyProtection="0">
      <alignment vertical="center"/>
    </xf>
    <xf numFmtId="183" fontId="30" fillId="31"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51" fillId="0" borderId="0" applyNumberFormat="0" applyFill="0" applyBorder="0" applyAlignment="0" applyProtection="0">
      <alignment vertical="center"/>
    </xf>
    <xf numFmtId="183" fontId="30" fillId="31"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4" fillId="32" borderId="0" applyNumberFormat="0" applyBorder="0" applyAlignment="0" applyProtection="0">
      <alignment vertical="center"/>
    </xf>
    <xf numFmtId="183" fontId="30" fillId="48"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4" fillId="7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29"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29"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3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34" fillId="70" borderId="0" applyNumberFormat="0" applyBorder="0" applyAlignment="0" applyProtection="0">
      <alignment vertical="center"/>
    </xf>
    <xf numFmtId="183" fontId="0" fillId="33" borderId="0" applyNumberFormat="0" applyBorder="0" applyAlignment="0" applyProtection="0">
      <alignment vertical="center"/>
    </xf>
    <xf numFmtId="183" fontId="29"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4" fillId="70"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3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29"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30" fillId="31" borderId="0" applyNumberFormat="0" applyBorder="0" applyAlignment="0" applyProtection="0">
      <alignment vertical="center"/>
    </xf>
    <xf numFmtId="183" fontId="29" fillId="26"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4" fillId="55"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4" fillId="55"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8" fillId="40"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29" fillId="49"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29" fillId="28"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62"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30" fillId="44"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29" fillId="21" borderId="0" applyNumberFormat="0" applyBorder="0" applyAlignment="0" applyProtection="0">
      <alignment vertical="center"/>
    </xf>
    <xf numFmtId="183" fontId="29" fillId="33" borderId="0" applyNumberFormat="0" applyBorder="0" applyAlignment="0" applyProtection="0">
      <alignment vertical="center"/>
    </xf>
    <xf numFmtId="183" fontId="30" fillId="44" borderId="0" applyNumberFormat="0" applyBorder="0" applyAlignment="0" applyProtection="0">
      <alignment vertical="center"/>
    </xf>
    <xf numFmtId="183" fontId="30" fillId="31"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33" borderId="0" applyNumberFormat="0" applyBorder="0" applyAlignment="0" applyProtection="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30" fillId="31"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40" fillId="52"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29" fillId="26"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0" fillId="21"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29"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41" fillId="0" borderId="0"/>
    <xf numFmtId="183" fontId="29" fillId="0" borderId="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1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1" fillId="0" borderId="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8" borderId="0" applyNumberFormat="0" applyBorder="0" applyAlignment="0" applyProtection="0">
      <alignment vertical="center"/>
    </xf>
    <xf numFmtId="183" fontId="40" fillId="83" borderId="0" applyNumberFormat="0" applyBorder="0" applyAlignment="0" applyProtection="0">
      <alignment vertical="center"/>
    </xf>
    <xf numFmtId="183" fontId="29" fillId="49" borderId="0" applyNumberFormat="0" applyBorder="0" applyAlignment="0" applyProtection="0">
      <alignment vertical="center"/>
    </xf>
    <xf numFmtId="183" fontId="30" fillId="3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9" borderId="0" applyNumberFormat="0" applyBorder="0" applyAlignment="0" applyProtection="0">
      <alignment vertical="center"/>
    </xf>
    <xf numFmtId="183" fontId="30" fillId="31"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29"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30" fillId="31"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1"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41" fillId="0" borderId="0"/>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34" borderId="0" applyNumberFormat="0" applyBorder="0" applyAlignment="0" applyProtection="0">
      <alignment vertical="center"/>
    </xf>
    <xf numFmtId="183" fontId="30" fillId="31"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29" fillId="0" borderId="0">
      <alignment vertical="center"/>
    </xf>
    <xf numFmtId="183" fontId="29" fillId="0" borderId="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23"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40" fillId="80"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40" fillId="80"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40" fillId="80"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29" fillId="42"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0" fillId="25"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42"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29"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4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48"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41" borderId="0" applyNumberFormat="0" applyBorder="0" applyAlignment="0" applyProtection="0">
      <alignment vertical="center"/>
    </xf>
    <xf numFmtId="183" fontId="30" fillId="31" borderId="0" applyNumberFormat="0" applyBorder="0" applyAlignment="0" applyProtection="0">
      <alignment vertical="center"/>
    </xf>
    <xf numFmtId="183" fontId="30" fillId="41" borderId="0" applyNumberFormat="0" applyBorder="0" applyAlignment="0" applyProtection="0">
      <alignment vertical="center"/>
    </xf>
    <xf numFmtId="183" fontId="30" fillId="31" borderId="0" applyNumberFormat="0" applyBorder="0" applyAlignment="0" applyProtection="0">
      <alignment vertical="center"/>
    </xf>
    <xf numFmtId="183" fontId="30" fillId="41" borderId="0" applyNumberFormat="0" applyBorder="0" applyAlignment="0" applyProtection="0">
      <alignment vertical="center"/>
    </xf>
    <xf numFmtId="183" fontId="30" fillId="31" borderId="0" applyNumberFormat="0" applyBorder="0" applyAlignment="0" applyProtection="0">
      <alignment vertical="center"/>
    </xf>
    <xf numFmtId="183" fontId="30" fillId="4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30" fillId="31"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0" fillId="31"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33" borderId="0" applyNumberFormat="0" applyBorder="0" applyAlignment="0" applyProtection="0">
      <alignment vertical="center"/>
    </xf>
    <xf numFmtId="183" fontId="29" fillId="23" borderId="0" applyNumberFormat="0" applyBorder="0" applyAlignment="0" applyProtection="0">
      <alignment vertical="center"/>
    </xf>
    <xf numFmtId="183" fontId="29" fillId="2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3" borderId="0" applyNumberFormat="0" applyBorder="0" applyAlignment="0" applyProtection="0">
      <alignment vertical="center"/>
    </xf>
    <xf numFmtId="183" fontId="0" fillId="49" borderId="0" applyNumberFormat="0" applyBorder="0" applyAlignment="0" applyProtection="0">
      <alignment vertical="center"/>
    </xf>
    <xf numFmtId="183" fontId="29" fillId="23"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40" fillId="30"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4" fillId="8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29"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29" fillId="19" borderId="45" applyNumberFormat="0" applyFont="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1" fillId="0" borderId="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42"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0" borderId="0">
      <alignment vertical="center"/>
    </xf>
    <xf numFmtId="183" fontId="0" fillId="23"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29"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4" fillId="78"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10"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18"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3" borderId="0" applyNumberFormat="0" applyBorder="0" applyAlignment="0" applyProtection="0">
      <alignment vertical="center"/>
    </xf>
    <xf numFmtId="183" fontId="0" fillId="33" borderId="0" applyNumberFormat="0" applyBorder="0" applyAlignment="0" applyProtection="0">
      <alignment vertical="center"/>
    </xf>
    <xf numFmtId="183" fontId="0" fillId="2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29" fillId="10"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6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74" fillId="4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40" fillId="30"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30" fillId="62"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30" fillId="48"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34" fillId="32"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34" borderId="0" applyNumberFormat="0" applyBorder="0" applyAlignment="0" applyProtection="0">
      <alignment vertical="center"/>
    </xf>
    <xf numFmtId="183" fontId="0" fillId="33"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29" fillId="34"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29"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78" fillId="0" borderId="54" applyNumberFormat="0" applyFill="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34" fillId="81" borderId="0" applyNumberFormat="0" applyBorder="0" applyAlignment="0" applyProtection="0">
      <alignment vertical="center"/>
    </xf>
    <xf numFmtId="183" fontId="0" fillId="42"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30" fillId="45"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6"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29" fillId="0" borderId="0">
      <alignment vertical="center"/>
    </xf>
    <xf numFmtId="183" fontId="29" fillId="33"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0" fillId="34" borderId="0" applyNumberFormat="0" applyBorder="0" applyAlignment="0" applyProtection="0">
      <alignment vertical="center"/>
    </xf>
    <xf numFmtId="183" fontId="29" fillId="33" borderId="0" applyNumberFormat="0" applyBorder="0" applyAlignment="0" applyProtection="0">
      <alignment vertical="center"/>
    </xf>
    <xf numFmtId="183" fontId="0" fillId="26"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30" fillId="62" borderId="0" applyNumberFormat="0" applyBorder="0" applyAlignment="0" applyProtection="0">
      <alignment vertical="center"/>
    </xf>
    <xf numFmtId="183" fontId="29" fillId="33" borderId="0" applyNumberFormat="0" applyBorder="0" applyAlignment="0" applyProtection="0">
      <alignment vertical="center"/>
    </xf>
    <xf numFmtId="183" fontId="30" fillId="62"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30" fillId="62" borderId="0" applyNumberFormat="0" applyBorder="0" applyAlignment="0" applyProtection="0">
      <alignment vertical="center"/>
    </xf>
    <xf numFmtId="183" fontId="29" fillId="33" borderId="0" applyNumberFormat="0" applyBorder="0" applyAlignment="0" applyProtection="0">
      <alignment vertical="center"/>
    </xf>
    <xf numFmtId="183" fontId="30" fillId="62"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29" fillId="33"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34" fillId="47" borderId="0" applyNumberFormat="0" applyBorder="0" applyAlignment="0" applyProtection="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57" fillId="54"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41" fillId="0" borderId="0"/>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5"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0" borderId="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3"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3" borderId="0" applyNumberFormat="0" applyBorder="0" applyAlignment="0" applyProtection="0">
      <alignment vertical="center"/>
    </xf>
    <xf numFmtId="183" fontId="29"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1" fillId="0" borderId="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52" borderId="0" applyNumberFormat="0" applyBorder="0" applyAlignment="0" applyProtection="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29" fillId="27"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41" fillId="0" borderId="0"/>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40" fillId="30" borderId="0" applyNumberFormat="0" applyBorder="0" applyAlignment="0" applyProtection="0">
      <alignment vertical="center"/>
    </xf>
    <xf numFmtId="183" fontId="30" fillId="41"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57" fillId="54"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29" fillId="27"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0" fillId="4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6"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40" fillId="61"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79" fillId="4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34"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5"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29" fillId="0" borderId="0">
      <alignment vertical="center"/>
    </xf>
    <xf numFmtId="183" fontId="29"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56" fillId="0" borderId="55" applyNumberFormat="0" applyFill="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56" fillId="0" borderId="55" applyNumberFormat="0" applyFill="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56" fillId="0" borderId="55" applyNumberFormat="0" applyFill="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56" fillId="0" borderId="55" applyNumberFormat="0" applyFill="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56" fillId="0" borderId="55" applyNumberFormat="0" applyFill="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42"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29" fillId="0" borderId="0">
      <alignment vertical="center"/>
    </xf>
    <xf numFmtId="183" fontId="30" fillId="48"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29" fillId="10" borderId="0" applyNumberFormat="0" applyBorder="0" applyAlignment="0" applyProtection="0">
      <alignment vertical="center"/>
    </xf>
    <xf numFmtId="183" fontId="0" fillId="33" borderId="0" applyNumberFormat="0" applyBorder="0" applyAlignment="0" applyProtection="0">
      <alignment vertical="center"/>
    </xf>
    <xf numFmtId="183" fontId="46" fillId="59" borderId="43" applyNumberFormat="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42"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27"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1" fillId="0" borderId="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27"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31" fillId="0" borderId="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0" fillId="48" borderId="0" applyNumberFormat="0" applyBorder="0" applyAlignment="0" applyProtection="0">
      <alignment vertical="center"/>
    </xf>
    <xf numFmtId="183" fontId="0" fillId="2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1" fillId="0" borderId="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30" fillId="48" borderId="0" applyNumberFormat="0" applyBorder="0" applyAlignment="0" applyProtection="0">
      <alignment vertical="center"/>
    </xf>
    <xf numFmtId="183" fontId="30" fillId="4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30" fillId="3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0" fillId="26" borderId="0" applyNumberFormat="0" applyBorder="0" applyAlignment="0" applyProtection="0">
      <alignment vertical="center"/>
    </xf>
    <xf numFmtId="183" fontId="30" fillId="48"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30" fillId="41" borderId="0" applyNumberFormat="0" applyBorder="0" applyAlignment="0" applyProtection="0">
      <alignment vertical="center"/>
    </xf>
    <xf numFmtId="183" fontId="30" fillId="48"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34" fillId="3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8" borderId="0" applyNumberFormat="0" applyBorder="0" applyAlignment="0" applyProtection="0">
      <alignment vertical="center"/>
    </xf>
    <xf numFmtId="183" fontId="30" fillId="45"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28"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0" fillId="49" borderId="0" applyNumberFormat="0" applyBorder="0" applyAlignment="0" applyProtection="0">
      <alignment vertical="center"/>
    </xf>
    <xf numFmtId="183" fontId="29" fillId="33" borderId="0" applyNumberFormat="0" applyBorder="0" applyAlignment="0" applyProtection="0">
      <alignment vertical="center"/>
    </xf>
    <xf numFmtId="183" fontId="29"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31" fillId="0" borderId="0">
      <alignment vertical="center"/>
    </xf>
    <xf numFmtId="183" fontId="29"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57" fillId="54"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57" fillId="54"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8"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0" fillId="45"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33"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0" fillId="30"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39" borderId="0" applyNumberFormat="0" applyBorder="0" applyAlignment="0" applyProtection="0">
      <alignment vertical="center"/>
    </xf>
    <xf numFmtId="183" fontId="0" fillId="33"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39"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0" fillId="33" borderId="0" applyNumberFormat="0" applyBorder="0" applyAlignment="0" applyProtection="0">
      <alignment vertical="center"/>
    </xf>
    <xf numFmtId="183" fontId="30" fillId="3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9"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34" fillId="32"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30" fillId="62"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29" fillId="0" borderId="0">
      <alignment vertical="center"/>
    </xf>
    <xf numFmtId="183" fontId="29" fillId="0" borderId="0">
      <alignment vertical="center"/>
    </xf>
    <xf numFmtId="183" fontId="0" fillId="3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41" fillId="0" borderId="0"/>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29" fillId="34" borderId="0" applyNumberFormat="0" applyBorder="0" applyAlignment="0" applyProtection="0">
      <alignment vertical="center"/>
    </xf>
    <xf numFmtId="183" fontId="34" fillId="64"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34" fillId="64"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64"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34" fillId="47"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34" fillId="32"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34" fillId="76"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42" borderId="0" applyNumberFormat="0" applyBorder="0" applyAlignment="0" applyProtection="0">
      <alignment vertical="center"/>
    </xf>
    <xf numFmtId="183" fontId="34" fillId="76" borderId="0" applyNumberFormat="0" applyBorder="0" applyAlignment="0" applyProtection="0">
      <alignment vertical="center"/>
    </xf>
    <xf numFmtId="183" fontId="0" fillId="33" borderId="0" applyNumberFormat="0" applyBorder="0" applyAlignment="0" applyProtection="0">
      <alignment vertical="center"/>
    </xf>
    <xf numFmtId="183" fontId="30" fillId="41"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26"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3" borderId="0" applyNumberFormat="0" applyBorder="0" applyAlignment="0" applyProtection="0">
      <alignment vertical="center"/>
    </xf>
    <xf numFmtId="183" fontId="72" fillId="47" borderId="0" applyNumberFormat="0" applyBorder="0" applyAlignment="0" applyProtection="0">
      <alignment vertical="center"/>
    </xf>
    <xf numFmtId="183" fontId="0" fillId="33" borderId="0" applyNumberFormat="0" applyBorder="0" applyAlignment="0" applyProtection="0">
      <alignment vertical="center"/>
    </xf>
    <xf numFmtId="183" fontId="0" fillId="10" borderId="0" applyNumberFormat="0" applyBorder="0" applyAlignment="0" applyProtection="0">
      <alignment vertical="center"/>
    </xf>
    <xf numFmtId="183" fontId="0" fillId="33"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3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51" fillId="0" borderId="0" applyNumberFormat="0" applyFill="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34"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29" fillId="0" borderId="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49"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6"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49"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4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23" fillId="0" borderId="44" applyNumberFormat="0" applyFill="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23" fillId="0" borderId="44" applyNumberFormat="0" applyFill="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4" fillId="78" borderId="0" applyNumberFormat="0" applyBorder="0" applyAlignment="0" applyProtection="0">
      <alignment vertical="center"/>
    </xf>
    <xf numFmtId="183" fontId="23" fillId="0" borderId="44" applyNumberFormat="0" applyFill="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23" fillId="0" borderId="44" applyNumberFormat="0" applyFill="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7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30" fillId="4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9" borderId="45" applyNumberFormat="0" applyFont="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29" fillId="19" borderId="45" applyNumberFormat="0" applyFont="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29" fillId="19" borderId="45" applyNumberFormat="0" applyFont="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61" fillId="29" borderId="41" applyNumberFormat="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61" fillId="29" borderId="41" applyNumberFormat="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61" fillId="29" borderId="41" applyNumberFormat="0" applyAlignment="0" applyProtection="0">
      <alignment vertical="center"/>
    </xf>
    <xf numFmtId="183" fontId="0" fillId="18" borderId="0" applyNumberFormat="0" applyBorder="0" applyAlignment="0" applyProtection="0">
      <alignment vertical="center"/>
    </xf>
    <xf numFmtId="183" fontId="61" fillId="29" borderId="41" applyNumberFormat="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61" fillId="29" borderId="41" applyNumberFormat="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4" fillId="84"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78" fillId="0" borderId="0" applyNumberFormat="0" applyFill="0" applyBorder="0" applyAlignment="0" applyProtection="0">
      <alignment vertical="center"/>
    </xf>
    <xf numFmtId="183" fontId="0" fillId="18" borderId="0" applyNumberFormat="0" applyBorder="0" applyAlignment="0" applyProtection="0">
      <alignment vertical="center"/>
    </xf>
    <xf numFmtId="183" fontId="78" fillId="0" borderId="0" applyNumberFormat="0" applyFill="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42" borderId="0" applyNumberFormat="0" applyBorder="0" applyAlignment="0" applyProtection="0">
      <alignment vertical="center"/>
    </xf>
    <xf numFmtId="183" fontId="78" fillId="0" borderId="0" applyNumberFormat="0" applyFill="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8"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0" borderId="0"/>
    <xf numFmtId="183" fontId="29" fillId="0" borderId="0">
      <alignment vertical="center"/>
    </xf>
    <xf numFmtId="183" fontId="0" fillId="1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21"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21"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73" fillId="0" borderId="0" applyNumberFormat="0" applyFill="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29" fillId="49"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8"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34" fillId="78"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34" fillId="78"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29" fillId="18"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29" fillId="1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18" borderId="0" applyNumberFormat="0" applyBorder="0" applyAlignment="0" applyProtection="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40" fillId="83"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0" fillId="2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8" borderId="0" applyNumberFormat="0" applyBorder="0" applyAlignment="0" applyProtection="0">
      <alignment vertical="center"/>
    </xf>
    <xf numFmtId="183" fontId="30" fillId="44" borderId="0" applyNumberFormat="0" applyBorder="0" applyAlignment="0" applyProtection="0">
      <alignment vertical="center"/>
    </xf>
    <xf numFmtId="183" fontId="29" fillId="1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18" borderId="0" applyNumberFormat="0" applyBorder="0" applyAlignment="0" applyProtection="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40" fillId="83"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40" fillId="83"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29" fillId="42"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0" fillId="0" borderId="0">
      <alignment vertical="center"/>
    </xf>
    <xf numFmtId="183" fontId="29" fillId="18" borderId="0" applyNumberFormat="0" applyBorder="0" applyAlignment="0" applyProtection="0">
      <alignment vertical="center"/>
    </xf>
    <xf numFmtId="183" fontId="31" fillId="0" borderId="0">
      <alignment vertical="center"/>
    </xf>
    <xf numFmtId="183" fontId="34" fillId="78" borderId="0" applyNumberFormat="0" applyBorder="0" applyAlignment="0" applyProtection="0">
      <alignment vertical="center"/>
    </xf>
    <xf numFmtId="183" fontId="29" fillId="26"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41" fillId="0" borderId="0"/>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41" fillId="0" borderId="0"/>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0" borderId="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76" fillId="38" borderId="48" applyNumberFormat="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60" fillId="57" borderId="41" applyNumberFormat="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30" fillId="41"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0"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29" fillId="18"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29" fillId="18" borderId="0" applyNumberFormat="0" applyBorder="0" applyAlignment="0" applyProtection="0">
      <alignment vertical="center"/>
    </xf>
    <xf numFmtId="183" fontId="0" fillId="42" borderId="0" applyNumberFormat="0" applyBorder="0" applyAlignment="0" applyProtection="0">
      <alignment vertical="center"/>
    </xf>
    <xf numFmtId="183" fontId="59" fillId="0" borderId="0" applyNumberFormat="0" applyFill="0" applyBorder="0" applyAlignment="0" applyProtection="0">
      <alignment vertical="center"/>
    </xf>
    <xf numFmtId="183" fontId="29" fillId="18" borderId="0" applyNumberFormat="0" applyBorder="0" applyAlignment="0" applyProtection="0">
      <alignment vertical="center"/>
    </xf>
    <xf numFmtId="183" fontId="0" fillId="42" borderId="0" applyNumberFormat="0" applyBorder="0" applyAlignment="0" applyProtection="0">
      <alignment vertical="center"/>
    </xf>
    <xf numFmtId="183" fontId="29" fillId="18" borderId="0" applyNumberFormat="0" applyBorder="0" applyAlignment="0" applyProtection="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29" fillId="18" borderId="0" applyNumberFormat="0" applyBorder="0" applyAlignment="0" applyProtection="0">
      <alignment vertical="center"/>
    </xf>
    <xf numFmtId="183" fontId="0" fillId="49" borderId="0" applyNumberFormat="0" applyBorder="0" applyAlignment="0" applyProtection="0">
      <alignment vertical="center"/>
    </xf>
    <xf numFmtId="183" fontId="29" fillId="18" borderId="0" applyNumberFormat="0" applyBorder="0" applyAlignment="0" applyProtection="0">
      <alignment vertical="center"/>
    </xf>
    <xf numFmtId="183" fontId="0" fillId="49"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0" borderId="0">
      <alignment vertical="center"/>
    </xf>
    <xf numFmtId="183" fontId="41" fillId="0" borderId="0"/>
    <xf numFmtId="183" fontId="29" fillId="18"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0" fillId="42"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41" fillId="0" borderId="0"/>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43"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1" fillId="0" borderId="0">
      <alignment vertical="center"/>
    </xf>
    <xf numFmtId="183" fontId="40" fillId="80"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46"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29" fillId="0" borderId="0">
      <alignment vertical="center"/>
    </xf>
    <xf numFmtId="183" fontId="29" fillId="18" borderId="0" applyNumberFormat="0" applyBorder="0" applyAlignment="0" applyProtection="0">
      <alignment vertical="center"/>
    </xf>
    <xf numFmtId="183" fontId="0" fillId="42"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6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18" borderId="0" applyNumberFormat="0" applyBorder="0" applyAlignment="0" applyProtection="0">
      <alignment vertical="center"/>
    </xf>
    <xf numFmtId="183" fontId="30" fillId="40" borderId="0" applyNumberFormat="0" applyBorder="0" applyAlignment="0" applyProtection="0">
      <alignment vertical="center"/>
    </xf>
    <xf numFmtId="183" fontId="29" fillId="1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6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6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1"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6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27"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6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6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29" fillId="2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30" fillId="41"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26" borderId="0" applyNumberFormat="0" applyBorder="0" applyAlignment="0" applyProtection="0">
      <alignment vertical="center"/>
    </xf>
    <xf numFmtId="183" fontId="30" fillId="46" borderId="0" applyNumberFormat="0" applyBorder="0" applyAlignment="0" applyProtection="0">
      <alignment vertical="center"/>
    </xf>
    <xf numFmtId="183" fontId="0" fillId="27" borderId="0" applyNumberFormat="0" applyBorder="0" applyAlignment="0" applyProtection="0">
      <alignment vertical="center"/>
    </xf>
    <xf numFmtId="183" fontId="30" fillId="46" borderId="0" applyNumberFormat="0" applyBorder="0" applyAlignment="0" applyProtection="0">
      <alignment vertical="center"/>
    </xf>
    <xf numFmtId="183" fontId="29" fillId="26" borderId="0" applyNumberFormat="0" applyBorder="0" applyAlignment="0" applyProtection="0">
      <alignment vertical="center"/>
    </xf>
    <xf numFmtId="183" fontId="30" fillId="46"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30" fillId="46" borderId="0" applyNumberFormat="0" applyBorder="0" applyAlignment="0" applyProtection="0">
      <alignment vertical="center"/>
    </xf>
    <xf numFmtId="183" fontId="29" fillId="2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29" fillId="2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7"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3"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41" fillId="0" borderId="0"/>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52" borderId="0" applyNumberFormat="0" applyBorder="0" applyAlignment="0" applyProtection="0">
      <alignment vertical="center"/>
    </xf>
    <xf numFmtId="183" fontId="30" fillId="46" borderId="0" applyNumberFormat="0" applyBorder="0" applyAlignment="0" applyProtection="0">
      <alignment vertical="center"/>
    </xf>
    <xf numFmtId="183" fontId="30" fillId="52" borderId="0" applyNumberFormat="0" applyBorder="0" applyAlignment="0" applyProtection="0">
      <alignment vertical="center"/>
    </xf>
    <xf numFmtId="183" fontId="30" fillId="46" borderId="0" applyNumberFormat="0" applyBorder="0" applyAlignment="0" applyProtection="0">
      <alignment vertical="center"/>
    </xf>
    <xf numFmtId="183" fontId="30" fillId="52" borderId="0" applyNumberFormat="0" applyBorder="0" applyAlignment="0" applyProtection="0">
      <alignment vertical="center"/>
    </xf>
    <xf numFmtId="183" fontId="0" fillId="27" borderId="0" applyNumberFormat="0" applyBorder="0" applyAlignment="0" applyProtection="0">
      <alignment vertical="center"/>
    </xf>
    <xf numFmtId="183" fontId="30" fillId="46" borderId="0" applyNumberFormat="0" applyBorder="0" applyAlignment="0" applyProtection="0">
      <alignment vertical="center"/>
    </xf>
    <xf numFmtId="183" fontId="30" fillId="52" borderId="0" applyNumberFormat="0" applyBorder="0" applyAlignment="0" applyProtection="0">
      <alignment vertical="center"/>
    </xf>
    <xf numFmtId="183" fontId="30" fillId="46" borderId="0" applyNumberFormat="0" applyBorder="0" applyAlignment="0" applyProtection="0">
      <alignment vertical="center"/>
    </xf>
    <xf numFmtId="183" fontId="30" fillId="52"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1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29" fillId="18"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72" fillId="32" borderId="0" applyNumberFormat="0" applyBorder="0" applyAlignment="0" applyProtection="0">
      <alignment vertical="center"/>
    </xf>
    <xf numFmtId="183" fontId="34" fillId="32"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0" applyNumberFormat="0" applyBorder="0" applyAlignment="0" applyProtection="0">
      <alignment vertical="center"/>
    </xf>
    <xf numFmtId="183" fontId="30" fillId="5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38" borderId="0" applyNumberFormat="0" applyBorder="0" applyAlignment="0" applyProtection="0">
      <alignment vertical="center"/>
    </xf>
    <xf numFmtId="183" fontId="30" fillId="46" borderId="0" applyNumberFormat="0" applyBorder="0" applyAlignment="0" applyProtection="0">
      <alignment vertical="center"/>
    </xf>
    <xf numFmtId="183" fontId="30" fillId="45"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30"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0" borderId="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29" fillId="0" borderId="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29" fillId="0" borderId="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29"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29" fillId="28" borderId="0" applyNumberFormat="0" applyBorder="0" applyAlignment="0" applyProtection="0">
      <alignment vertical="center"/>
    </xf>
    <xf numFmtId="183" fontId="30" fillId="46" borderId="0" applyNumberFormat="0" applyBorder="0" applyAlignment="0" applyProtection="0">
      <alignment vertical="center"/>
    </xf>
    <xf numFmtId="183" fontId="0" fillId="43"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5"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4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1" fillId="0" borderId="0">
      <alignment vertical="center"/>
    </xf>
    <xf numFmtId="183" fontId="31" fillId="0" borderId="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0" fillId="46"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30" fillId="46"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41" fillId="0" borderId="0"/>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41" fillId="0" borderId="0"/>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30" fillId="46" borderId="0" applyNumberFormat="0" applyBorder="0" applyAlignment="0" applyProtection="0">
      <alignment vertical="center"/>
    </xf>
    <xf numFmtId="183" fontId="30" fillId="30" borderId="0" applyNumberFormat="0" applyBorder="0" applyAlignment="0" applyProtection="0">
      <alignment vertical="center"/>
    </xf>
    <xf numFmtId="183" fontId="30" fillId="46" borderId="0" applyNumberFormat="0" applyBorder="0" applyAlignment="0" applyProtection="0">
      <alignment vertical="center"/>
    </xf>
    <xf numFmtId="183" fontId="30" fillId="30" borderId="0" applyNumberFormat="0" applyBorder="0" applyAlignment="0" applyProtection="0">
      <alignment vertical="center"/>
    </xf>
    <xf numFmtId="183" fontId="30" fillId="46" borderId="0" applyNumberFormat="0" applyBorder="0" applyAlignment="0" applyProtection="0">
      <alignment vertical="center"/>
    </xf>
    <xf numFmtId="183" fontId="30" fillId="30" borderId="0" applyNumberFormat="0" applyBorder="0" applyAlignment="0" applyProtection="0">
      <alignment vertical="center"/>
    </xf>
    <xf numFmtId="183" fontId="30" fillId="46" borderId="0" applyNumberFormat="0" applyBorder="0" applyAlignment="0" applyProtection="0">
      <alignment vertical="center"/>
    </xf>
    <xf numFmtId="183" fontId="30" fillId="30" borderId="0" applyNumberFormat="0" applyBorder="0" applyAlignment="0" applyProtection="0">
      <alignment vertical="center"/>
    </xf>
    <xf numFmtId="183" fontId="30" fillId="45"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29" fillId="28"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30" fillId="46"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28"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0" fillId="49"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30" fillId="36"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8" borderId="0" applyNumberFormat="0" applyBorder="0" applyAlignment="0" applyProtection="0">
      <alignment vertical="center"/>
    </xf>
    <xf numFmtId="183" fontId="29" fillId="43"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29" fillId="0" borderId="0">
      <alignment vertical="center"/>
    </xf>
    <xf numFmtId="183" fontId="29" fillId="0" borderId="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7" borderId="0" applyNumberFormat="0" applyBorder="0" applyAlignment="0" applyProtection="0">
      <alignment vertical="center"/>
    </xf>
    <xf numFmtId="183" fontId="30" fillId="46" borderId="0" applyNumberFormat="0" applyBorder="0" applyAlignment="0" applyProtection="0">
      <alignment vertical="center"/>
    </xf>
    <xf numFmtId="183" fontId="0" fillId="2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4" fillId="7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6"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1"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21" borderId="0" applyNumberFormat="0" applyBorder="0" applyAlignment="0" applyProtection="0">
      <alignment vertical="center"/>
    </xf>
    <xf numFmtId="183" fontId="0" fillId="18" borderId="0" applyNumberFormat="0" applyBorder="0" applyAlignment="0" applyProtection="0">
      <alignment vertical="center"/>
    </xf>
    <xf numFmtId="183" fontId="34" fillId="55"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30" fillId="0" borderId="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30" fillId="5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31" fillId="0" borderId="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34" borderId="0" applyNumberFormat="0" applyBorder="0" applyAlignment="0" applyProtection="0">
      <alignment vertical="center"/>
    </xf>
    <xf numFmtId="183" fontId="30" fillId="4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9"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0" fillId="18"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62"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4" fillId="47"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21"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30" fillId="4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78" borderId="0" applyNumberFormat="0" applyBorder="0" applyAlignment="0" applyProtection="0">
      <alignment vertical="center"/>
    </xf>
    <xf numFmtId="183" fontId="30" fillId="46" borderId="0" applyNumberFormat="0" applyBorder="0" applyAlignment="0" applyProtection="0">
      <alignment vertical="center"/>
    </xf>
    <xf numFmtId="183" fontId="31" fillId="0" borderId="0">
      <alignment vertical="center"/>
    </xf>
    <xf numFmtId="183" fontId="30" fillId="46" borderId="0" applyNumberFormat="0" applyBorder="0" applyAlignment="0" applyProtection="0">
      <alignment vertical="center"/>
    </xf>
    <xf numFmtId="183" fontId="29"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18" borderId="0" applyNumberFormat="0" applyBorder="0" applyAlignment="0" applyProtection="0">
      <alignment vertical="center"/>
    </xf>
    <xf numFmtId="183" fontId="0" fillId="2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40" fillId="66" borderId="0" applyNumberFormat="0" applyBorder="0" applyAlignment="0" applyProtection="0">
      <alignment vertical="center"/>
    </xf>
    <xf numFmtId="183" fontId="29" fillId="1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29" fillId="18" borderId="0" applyNumberFormat="0" applyBorder="0" applyAlignment="0" applyProtection="0">
      <alignment vertical="center"/>
    </xf>
    <xf numFmtId="183" fontId="0" fillId="28" borderId="0" applyNumberFormat="0" applyBorder="0" applyAlignment="0" applyProtection="0">
      <alignment vertical="center"/>
    </xf>
    <xf numFmtId="183" fontId="29"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40" fillId="66"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29" fillId="2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40" fillId="6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6"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40" fillId="8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3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40" fillId="80" borderId="0" applyNumberFormat="0" applyBorder="0" applyAlignment="0" applyProtection="0">
      <alignment vertical="center"/>
    </xf>
    <xf numFmtId="183" fontId="0" fillId="18" borderId="0" applyNumberFormat="0" applyBorder="0" applyAlignment="0" applyProtection="0">
      <alignment vertical="center"/>
    </xf>
    <xf numFmtId="183" fontId="40" fillId="80" borderId="0" applyNumberFormat="0" applyBorder="0" applyAlignment="0" applyProtection="0">
      <alignment vertical="center"/>
    </xf>
    <xf numFmtId="183" fontId="0" fillId="18" borderId="0" applyNumberFormat="0" applyBorder="0" applyAlignment="0" applyProtection="0">
      <alignment vertical="center"/>
    </xf>
    <xf numFmtId="183" fontId="40" fillId="80"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40" fillId="80" borderId="0" applyNumberFormat="0" applyBorder="0" applyAlignment="0" applyProtection="0">
      <alignment vertical="center"/>
    </xf>
    <xf numFmtId="183" fontId="29" fillId="42" borderId="0" applyNumberFormat="0" applyBorder="0" applyAlignment="0" applyProtection="0">
      <alignment vertical="center"/>
    </xf>
    <xf numFmtId="183" fontId="0" fillId="18" borderId="0" applyNumberFormat="0" applyBorder="0" applyAlignment="0" applyProtection="0">
      <alignment vertical="center"/>
    </xf>
    <xf numFmtId="183" fontId="40" fillId="80" borderId="0" applyNumberFormat="0" applyBorder="0" applyAlignment="0" applyProtection="0">
      <alignment vertical="center"/>
    </xf>
    <xf numFmtId="183" fontId="0" fillId="18" borderId="0" applyNumberFormat="0" applyBorder="0" applyAlignment="0" applyProtection="0">
      <alignment vertical="center"/>
    </xf>
    <xf numFmtId="183" fontId="40" fillId="80" borderId="0" applyNumberFormat="0" applyBorder="0" applyAlignment="0" applyProtection="0">
      <alignment vertical="center"/>
    </xf>
    <xf numFmtId="183" fontId="0" fillId="18"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10"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82"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18"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43" borderId="0" applyNumberFormat="0" applyBorder="0" applyAlignment="0" applyProtection="0">
      <alignment vertical="center"/>
    </xf>
    <xf numFmtId="183" fontId="0" fillId="42"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30" borderId="0" applyNumberFormat="0" applyBorder="0" applyAlignment="0" applyProtection="0">
      <alignment vertical="center"/>
    </xf>
    <xf numFmtId="183" fontId="0" fillId="1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29"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81" borderId="0" applyNumberFormat="0" applyBorder="0" applyAlignment="0" applyProtection="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31" fillId="0" borderId="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0"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18"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29"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29" fillId="10"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41" borderId="0" applyNumberFormat="0" applyBorder="0" applyAlignment="0" applyProtection="0">
      <alignment vertical="center"/>
    </xf>
    <xf numFmtId="183" fontId="29" fillId="42" borderId="0" applyNumberFormat="0" applyBorder="0" applyAlignment="0" applyProtection="0">
      <alignment vertical="center"/>
    </xf>
    <xf numFmtId="183" fontId="30" fillId="41" borderId="0" applyNumberFormat="0" applyBorder="0" applyAlignment="0" applyProtection="0">
      <alignment vertical="center"/>
    </xf>
    <xf numFmtId="183" fontId="29" fillId="42" borderId="0" applyNumberFormat="0" applyBorder="0" applyAlignment="0" applyProtection="0">
      <alignment vertical="center"/>
    </xf>
    <xf numFmtId="183" fontId="30" fillId="52" borderId="0" applyNumberFormat="0" applyBorder="0" applyAlignment="0" applyProtection="0">
      <alignment vertical="center"/>
    </xf>
    <xf numFmtId="183" fontId="30" fillId="41" borderId="0" applyNumberFormat="0" applyBorder="0" applyAlignment="0" applyProtection="0">
      <alignment vertical="center"/>
    </xf>
    <xf numFmtId="183" fontId="29" fillId="42" borderId="0" applyNumberFormat="0" applyBorder="0" applyAlignment="0" applyProtection="0">
      <alignment vertical="center"/>
    </xf>
    <xf numFmtId="183" fontId="30" fillId="41"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26"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40" fillId="6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19" borderId="45" applyNumberFormat="0" applyFont="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29" fillId="19" borderId="45" applyNumberFormat="0" applyFont="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43"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29"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41" fillId="0" borderId="0"/>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41" fillId="0" borderId="0"/>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29" fillId="28"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40" fillId="5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10" borderId="0" applyNumberFormat="0" applyBorder="0" applyAlignment="0" applyProtection="0">
      <alignment vertical="center"/>
    </xf>
    <xf numFmtId="183" fontId="41" fillId="0" borderId="0"/>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51" fillId="0" borderId="52" applyNumberFormat="0" applyFill="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40" fillId="80"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40" fillId="80"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41" fillId="0" borderId="0"/>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7"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41" fillId="0" borderId="0"/>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30" fillId="36" borderId="0" applyNumberFormat="0" applyBorder="0" applyAlignment="0" applyProtection="0">
      <alignment vertical="center"/>
    </xf>
    <xf numFmtId="183" fontId="78" fillId="0" borderId="0" applyNumberFormat="0" applyFill="0" applyBorder="0" applyAlignment="0" applyProtection="0">
      <alignment vertical="center"/>
    </xf>
    <xf numFmtId="183" fontId="0" fillId="43"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51" fillId="0" borderId="0" applyNumberFormat="0" applyFill="0" applyBorder="0" applyAlignment="0" applyProtection="0">
      <alignment vertical="center"/>
    </xf>
    <xf numFmtId="183" fontId="30" fillId="6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29" fillId="34" borderId="0" applyNumberFormat="0" applyBorder="0" applyAlignment="0" applyProtection="0">
      <alignment vertical="center"/>
    </xf>
    <xf numFmtId="183" fontId="29" fillId="42"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45"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34"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31" fillId="0" borderId="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29" fillId="42" borderId="0" applyNumberFormat="0" applyBorder="0" applyAlignment="0" applyProtection="0">
      <alignment vertical="center"/>
    </xf>
    <xf numFmtId="183" fontId="0" fillId="43" borderId="0" applyNumberFormat="0" applyBorder="0" applyAlignment="0" applyProtection="0">
      <alignment vertical="center"/>
    </xf>
    <xf numFmtId="183" fontId="29" fillId="42" borderId="0" applyNumberFormat="0" applyBorder="0" applyAlignment="0" applyProtection="0">
      <alignment vertical="center"/>
    </xf>
    <xf numFmtId="183" fontId="0" fillId="43"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29" fillId="42" borderId="0" applyNumberFormat="0" applyBorder="0" applyAlignment="0" applyProtection="0">
      <alignment vertical="center"/>
    </xf>
    <xf numFmtId="183" fontId="0" fillId="49" borderId="0" applyNumberFormat="0" applyBorder="0" applyAlignment="0" applyProtection="0">
      <alignment vertical="center"/>
    </xf>
    <xf numFmtId="183" fontId="29" fillId="42" borderId="0" applyNumberFormat="0" applyBorder="0" applyAlignment="0" applyProtection="0">
      <alignment vertical="center"/>
    </xf>
    <xf numFmtId="183" fontId="0" fillId="49"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9" borderId="0" applyNumberFormat="0" applyBorder="0" applyAlignment="0" applyProtection="0">
      <alignment vertical="center"/>
    </xf>
    <xf numFmtId="183" fontId="29" fillId="42"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29" fillId="42" borderId="0" applyNumberFormat="0" applyBorder="0" applyAlignment="0" applyProtection="0">
      <alignment vertical="center"/>
    </xf>
    <xf numFmtId="183" fontId="40" fillId="30"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42" borderId="0" applyNumberFormat="0" applyBorder="0" applyAlignment="0" applyProtection="0">
      <alignment vertical="center"/>
    </xf>
    <xf numFmtId="183" fontId="29" fillId="26"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29" fillId="26"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19" borderId="45" applyNumberFormat="0" applyFont="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19" borderId="45" applyNumberFormat="0" applyFont="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29" fillId="19" borderId="45" applyNumberFormat="0" applyFont="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2" borderId="0" applyNumberFormat="0" applyBorder="0" applyAlignment="0" applyProtection="0">
      <alignment vertical="center"/>
    </xf>
    <xf numFmtId="183" fontId="29"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2"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2"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5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41" fillId="0" borderId="0"/>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29" fillId="42"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40" fillId="80"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40" fillId="83" borderId="0" applyNumberFormat="0" applyBorder="0" applyAlignment="0" applyProtection="0">
      <alignment vertical="center"/>
    </xf>
    <xf numFmtId="183" fontId="0" fillId="49"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45" borderId="0" applyNumberFormat="0" applyBorder="0" applyAlignment="0" applyProtection="0">
      <alignment vertical="center"/>
    </xf>
    <xf numFmtId="183" fontId="29" fillId="42" borderId="0" applyNumberFormat="0" applyBorder="0" applyAlignment="0" applyProtection="0">
      <alignment vertical="center"/>
    </xf>
    <xf numFmtId="183" fontId="32" fillId="0" borderId="38" applyNumberFormat="0" applyFill="0" applyAlignment="0" applyProtection="0">
      <alignment vertical="center"/>
    </xf>
    <xf numFmtId="183" fontId="29" fillId="42" borderId="0" applyNumberFormat="0" applyBorder="0" applyAlignment="0" applyProtection="0">
      <alignment vertical="center"/>
    </xf>
    <xf numFmtId="183" fontId="0" fillId="34"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4" fillId="78"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45"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28"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1" fillId="0" borderId="0">
      <alignment vertical="center"/>
    </xf>
    <xf numFmtId="183" fontId="0" fillId="42" borderId="0" applyNumberFormat="0" applyBorder="0" applyAlignment="0" applyProtection="0">
      <alignment vertical="center"/>
    </xf>
    <xf numFmtId="183" fontId="29"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4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27"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29" fillId="42"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58" fillId="37" borderId="0" applyNumberFormat="0" applyBorder="0" applyAlignment="0" applyProtection="0">
      <alignment vertical="center"/>
    </xf>
    <xf numFmtId="183" fontId="0" fillId="42"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58" fillId="37" borderId="0" applyNumberFormat="0" applyBorder="0" applyAlignment="0" applyProtection="0">
      <alignment vertical="center"/>
    </xf>
    <xf numFmtId="183" fontId="0" fillId="42" borderId="0" applyNumberFormat="0" applyBorder="0" applyAlignment="0" applyProtection="0">
      <alignment vertical="center"/>
    </xf>
    <xf numFmtId="183" fontId="58" fillId="37" borderId="0" applyNumberFormat="0" applyBorder="0" applyAlignment="0" applyProtection="0">
      <alignment vertical="center"/>
    </xf>
    <xf numFmtId="183" fontId="0" fillId="42"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58" fillId="37"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41" fillId="0" borderId="0"/>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30" fillId="6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5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52" borderId="0" applyNumberFormat="0" applyBorder="0" applyAlignment="0" applyProtection="0">
      <alignment vertical="center"/>
    </xf>
    <xf numFmtId="183" fontId="30" fillId="41" borderId="0" applyNumberFormat="0" applyBorder="0" applyAlignment="0" applyProtection="0">
      <alignment vertical="center"/>
    </xf>
    <xf numFmtId="183" fontId="40" fillId="80"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82" fillId="0" borderId="0" applyNumberFormat="0" applyFill="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68" fillId="0" borderId="49" applyNumberFormat="0" applyFill="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41" fillId="0" borderId="0"/>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41" fillId="0" borderId="0"/>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79" fillId="4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10"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34" fillId="7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72" fillId="47"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55" fillId="0" borderId="50" applyNumberFormat="0" applyFill="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41" fillId="0" borderId="0"/>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6"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4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30" fillId="41" borderId="0" applyNumberFormat="0" applyBorder="0" applyAlignment="0" applyProtection="0">
      <alignment vertical="center"/>
    </xf>
    <xf numFmtId="183" fontId="29" fillId="0" borderId="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34" fillId="84" borderId="0" applyNumberFormat="0" applyBorder="0" applyAlignment="0" applyProtection="0">
      <alignment vertical="center"/>
    </xf>
    <xf numFmtId="183" fontId="30" fillId="41"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81" fillId="0" borderId="0" applyNumberFormat="0" applyFill="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2" borderId="0" applyNumberFormat="0" applyBorder="0" applyAlignment="0" applyProtection="0">
      <alignment vertical="center"/>
    </xf>
    <xf numFmtId="183" fontId="73" fillId="0" borderId="0" applyNumberFormat="0" applyFill="0" applyBorder="0" applyAlignment="0" applyProtection="0">
      <alignment vertical="center"/>
    </xf>
    <xf numFmtId="183" fontId="29" fillId="28" borderId="0" applyNumberFormat="0" applyBorder="0" applyAlignment="0" applyProtection="0">
      <alignment vertical="center"/>
    </xf>
    <xf numFmtId="183" fontId="34" fillId="84" borderId="0" applyNumberFormat="0" applyBorder="0" applyAlignment="0" applyProtection="0">
      <alignment vertical="center"/>
    </xf>
    <xf numFmtId="183" fontId="0" fillId="42" borderId="0" applyNumberFormat="0" applyBorder="0" applyAlignment="0" applyProtection="0">
      <alignment vertical="center"/>
    </xf>
    <xf numFmtId="183" fontId="29" fillId="28" borderId="0" applyNumberFormat="0" applyBorder="0" applyAlignment="0" applyProtection="0">
      <alignment vertical="center"/>
    </xf>
    <xf numFmtId="183" fontId="0" fillId="42" borderId="0" applyNumberFormat="0" applyBorder="0" applyAlignment="0" applyProtection="0">
      <alignment vertical="center"/>
    </xf>
    <xf numFmtId="183" fontId="73" fillId="0" borderId="0" applyNumberFormat="0" applyFill="0" applyBorder="0" applyAlignment="0" applyProtection="0">
      <alignment vertical="center"/>
    </xf>
    <xf numFmtId="183" fontId="34" fillId="84" borderId="0" applyNumberFormat="0" applyBorder="0" applyAlignment="0" applyProtection="0">
      <alignment vertical="center"/>
    </xf>
    <xf numFmtId="183" fontId="0" fillId="42" borderId="0" applyNumberFormat="0" applyBorder="0" applyAlignment="0" applyProtection="0">
      <alignment vertical="center"/>
    </xf>
    <xf numFmtId="183" fontId="29" fillId="28"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4" borderId="0" applyNumberFormat="0" applyBorder="0" applyAlignment="0" applyProtection="0">
      <alignment vertical="center"/>
    </xf>
    <xf numFmtId="183" fontId="30" fillId="41" borderId="0" applyNumberFormat="0" applyBorder="0" applyAlignment="0" applyProtection="0">
      <alignment vertical="center"/>
    </xf>
    <xf numFmtId="183" fontId="30" fillId="44" borderId="0" applyNumberFormat="0" applyBorder="0" applyAlignment="0" applyProtection="0">
      <alignment vertical="center"/>
    </xf>
    <xf numFmtId="183" fontId="30" fillId="41" borderId="0" applyNumberFormat="0" applyBorder="0" applyAlignment="0" applyProtection="0">
      <alignment vertical="center"/>
    </xf>
    <xf numFmtId="183" fontId="30" fillId="44" borderId="0" applyNumberFormat="0" applyBorder="0" applyAlignment="0" applyProtection="0">
      <alignment vertical="center"/>
    </xf>
    <xf numFmtId="183" fontId="30" fillId="41" borderId="0" applyNumberFormat="0" applyBorder="0" applyAlignment="0" applyProtection="0">
      <alignment vertical="center"/>
    </xf>
    <xf numFmtId="183" fontId="30" fillId="44" borderId="0" applyNumberFormat="0" applyBorder="0" applyAlignment="0" applyProtection="0">
      <alignment vertical="center"/>
    </xf>
    <xf numFmtId="183" fontId="30" fillId="41"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4" fillId="82"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29" fillId="34"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40" fillId="30"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40" fillId="30" borderId="0" applyNumberFormat="0" applyBorder="0" applyAlignment="0" applyProtection="0">
      <alignment vertical="center"/>
    </xf>
    <xf numFmtId="183" fontId="0" fillId="42" borderId="0" applyNumberFormat="0" applyBorder="0" applyAlignment="0" applyProtection="0">
      <alignment vertical="center"/>
    </xf>
    <xf numFmtId="183" fontId="40" fillId="30" borderId="0" applyNumberFormat="0" applyBorder="0" applyAlignment="0" applyProtection="0">
      <alignment vertical="center"/>
    </xf>
    <xf numFmtId="183" fontId="0" fillId="42"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29" fillId="2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4" fillId="55"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29" fillId="0" borderId="0">
      <alignment vertical="center"/>
    </xf>
    <xf numFmtId="183" fontId="31" fillId="0" borderId="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7"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29" fillId="0" borderId="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0" borderId="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45"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0" fillId="42" borderId="0" applyNumberFormat="0" applyBorder="0" applyAlignment="0" applyProtection="0">
      <alignment vertical="center"/>
    </xf>
    <xf numFmtId="183" fontId="30" fillId="25" borderId="0" applyNumberFormat="0" applyBorder="0" applyAlignment="0" applyProtection="0">
      <alignment vertical="center"/>
    </xf>
    <xf numFmtId="183" fontId="29" fillId="42" borderId="0" applyNumberFormat="0" applyBorder="0" applyAlignment="0" applyProtection="0">
      <alignment vertical="center"/>
    </xf>
    <xf numFmtId="183" fontId="30" fillId="25" borderId="0" applyNumberFormat="0" applyBorder="0" applyAlignment="0" applyProtection="0">
      <alignment vertical="center"/>
    </xf>
    <xf numFmtId="183" fontId="29" fillId="42" borderId="0" applyNumberFormat="0" applyBorder="0" applyAlignment="0" applyProtection="0">
      <alignment vertical="center"/>
    </xf>
    <xf numFmtId="183" fontId="30" fillId="25" borderId="0" applyNumberFormat="0" applyBorder="0" applyAlignment="0" applyProtection="0">
      <alignment vertical="center"/>
    </xf>
    <xf numFmtId="183" fontId="0" fillId="34" borderId="0" applyNumberFormat="0" applyBorder="0" applyAlignment="0" applyProtection="0">
      <alignment vertical="center"/>
    </xf>
    <xf numFmtId="183" fontId="30" fillId="25" borderId="0" applyNumberFormat="0" applyBorder="0" applyAlignment="0" applyProtection="0">
      <alignment vertical="center"/>
    </xf>
    <xf numFmtId="183" fontId="29" fillId="42" borderId="0" applyNumberFormat="0" applyBorder="0" applyAlignment="0" applyProtection="0">
      <alignment vertical="center"/>
    </xf>
    <xf numFmtId="183" fontId="30" fillId="25" borderId="0" applyNumberFormat="0" applyBorder="0" applyAlignment="0" applyProtection="0">
      <alignment vertical="center"/>
    </xf>
    <xf numFmtId="183" fontId="30" fillId="25" borderId="0" applyNumberFormat="0" applyBorder="0" applyAlignment="0" applyProtection="0">
      <alignment vertical="center"/>
    </xf>
    <xf numFmtId="183" fontId="29" fillId="42" borderId="0" applyNumberFormat="0" applyBorder="0" applyAlignment="0" applyProtection="0">
      <alignment vertical="center"/>
    </xf>
    <xf numFmtId="183" fontId="30" fillId="25" borderId="0" applyNumberFormat="0" applyBorder="0" applyAlignment="0" applyProtection="0">
      <alignment vertical="center"/>
    </xf>
    <xf numFmtId="183" fontId="0" fillId="28" borderId="0" applyNumberFormat="0" applyBorder="0" applyAlignment="0" applyProtection="0">
      <alignment vertical="center"/>
    </xf>
    <xf numFmtId="183" fontId="30" fillId="25"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29" fillId="34"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29" fillId="0" borderId="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6" borderId="0" applyNumberFormat="0" applyBorder="0" applyAlignment="0" applyProtection="0">
      <alignment vertical="center"/>
    </xf>
    <xf numFmtId="183" fontId="75" fillId="44" borderId="53" applyNumberFormat="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42"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40" fillId="66"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0" fillId="28" borderId="0" applyNumberFormat="0" applyBorder="0" applyAlignment="0" applyProtection="0">
      <alignment vertical="center"/>
    </xf>
    <xf numFmtId="183" fontId="29" fillId="42" borderId="0" applyNumberFormat="0" applyBorder="0" applyAlignment="0" applyProtection="0">
      <alignment vertical="center"/>
    </xf>
    <xf numFmtId="183" fontId="29"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10"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59" fillId="0" borderId="0" applyNumberFormat="0" applyFill="0" applyBorder="0" applyAlignment="0" applyProtection="0">
      <alignment vertical="center"/>
    </xf>
    <xf numFmtId="183" fontId="0" fillId="42" borderId="0" applyNumberFormat="0" applyBorder="0" applyAlignment="0" applyProtection="0">
      <alignment vertical="center"/>
    </xf>
    <xf numFmtId="183" fontId="59" fillId="0" borderId="0" applyNumberFormat="0" applyFill="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30" fillId="41"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29" fillId="49"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4" fillId="55"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0" fillId="36"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29" fillId="21" borderId="0" applyNumberFormat="0" applyBorder="0" applyAlignment="0" applyProtection="0">
      <alignment vertical="center"/>
    </xf>
    <xf numFmtId="183" fontId="0" fillId="42"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31" fillId="0" borderId="0">
      <alignment vertical="center"/>
    </xf>
    <xf numFmtId="183" fontId="0" fillId="42" borderId="0" applyNumberFormat="0" applyBorder="0" applyAlignment="0" applyProtection="0">
      <alignment vertical="center"/>
    </xf>
    <xf numFmtId="183" fontId="0" fillId="26" borderId="0" applyNumberFormat="0" applyBorder="0" applyAlignment="0" applyProtection="0">
      <alignment vertical="center"/>
    </xf>
    <xf numFmtId="183" fontId="0" fillId="42"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4" fillId="7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3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5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5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34" fillId="55"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40" fillId="6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41" fillId="0" borderId="0"/>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4" fillId="7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51" fillId="0" borderId="0" applyNumberFormat="0" applyFill="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81"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55" fillId="0" borderId="50" applyNumberFormat="0" applyFill="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55" fillId="0" borderId="50" applyNumberFormat="0" applyFill="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55" fillId="0" borderId="50" applyNumberFormat="0" applyFill="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41" fillId="0" borderId="0"/>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29" fillId="28" borderId="0" applyNumberFormat="0" applyBorder="0" applyAlignment="0" applyProtection="0">
      <alignment vertical="center"/>
    </xf>
    <xf numFmtId="183" fontId="29"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40" fillId="6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40" fillId="66" borderId="0" applyNumberFormat="0" applyBorder="0" applyAlignment="0" applyProtection="0">
      <alignment vertical="center"/>
    </xf>
    <xf numFmtId="183" fontId="0" fillId="26" borderId="0" applyNumberFormat="0" applyBorder="0" applyAlignment="0" applyProtection="0">
      <alignment vertical="center"/>
    </xf>
    <xf numFmtId="183" fontId="40" fillId="6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40" fillId="6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40" fillId="6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62"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34"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40" fillId="52" borderId="0" applyNumberFormat="0" applyBorder="0" applyAlignment="0" applyProtection="0">
      <alignment vertical="center"/>
    </xf>
    <xf numFmtId="183" fontId="29" fillId="26" borderId="0" applyNumberFormat="0" applyBorder="0" applyAlignment="0" applyProtection="0">
      <alignment vertical="center"/>
    </xf>
    <xf numFmtId="183" fontId="0" fillId="49"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29" fillId="26" borderId="0" applyNumberFormat="0" applyBorder="0" applyAlignment="0" applyProtection="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29" fillId="26" borderId="0" applyNumberFormat="0" applyBorder="0" applyAlignment="0" applyProtection="0">
      <alignment vertical="center"/>
    </xf>
    <xf numFmtId="183" fontId="31" fillId="0" borderId="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0" fillId="43"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0" borderId="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8" borderId="0" applyNumberFormat="0" applyBorder="0" applyAlignment="0" applyProtection="0">
      <alignment vertical="center"/>
    </xf>
    <xf numFmtId="183" fontId="29" fillId="26" borderId="0" applyNumberFormat="0" applyBorder="0" applyAlignment="0" applyProtection="0">
      <alignment vertical="center"/>
    </xf>
    <xf numFmtId="183" fontId="0" fillId="28" borderId="0" applyNumberFormat="0" applyBorder="0" applyAlignment="0" applyProtection="0">
      <alignment vertical="center"/>
    </xf>
    <xf numFmtId="183" fontId="29" fillId="26"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28"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10" borderId="0" applyNumberFormat="0" applyBorder="0" applyAlignment="0" applyProtection="0">
      <alignment vertical="center"/>
    </xf>
    <xf numFmtId="183" fontId="29" fillId="26" borderId="0" applyNumberFormat="0" applyBorder="0" applyAlignment="0" applyProtection="0">
      <alignment vertical="center"/>
    </xf>
    <xf numFmtId="183" fontId="0" fillId="43"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30" fillId="38"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78" fillId="0" borderId="54" applyNumberFormat="0" applyFill="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29"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1" fillId="0" borderId="0">
      <alignment vertical="center"/>
    </xf>
    <xf numFmtId="183" fontId="31"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1"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1"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1"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1"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3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41" fillId="0" borderId="0"/>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4" fillId="47"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40" fillId="65"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3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29"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40" fillId="5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29"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0" fillId="62"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1"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4" fillId="4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62"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29" fillId="19" borderId="45" applyNumberFormat="0" applyFont="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30" fillId="45"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30" fillId="62"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0" fillId="21" borderId="0" applyNumberFormat="0" applyBorder="0" applyAlignment="0" applyProtection="0">
      <alignment vertical="center"/>
    </xf>
    <xf numFmtId="183" fontId="0" fillId="0" borderId="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52" borderId="0" applyNumberFormat="0" applyBorder="0" applyAlignment="0" applyProtection="0">
      <alignment vertical="center"/>
    </xf>
    <xf numFmtId="183" fontId="0" fillId="26" borderId="0" applyNumberFormat="0" applyBorder="0" applyAlignment="0" applyProtection="0">
      <alignment vertical="center"/>
    </xf>
    <xf numFmtId="183" fontId="30" fillId="3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1"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49" borderId="0" applyNumberFormat="0" applyBorder="0" applyAlignment="0" applyProtection="0">
      <alignment vertical="center"/>
    </xf>
    <xf numFmtId="183" fontId="30" fillId="45"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5" borderId="0" applyNumberFormat="0" applyBorder="0" applyAlignment="0" applyProtection="0">
      <alignment vertical="center"/>
    </xf>
    <xf numFmtId="183" fontId="29"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29" fillId="27"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9" borderId="0" applyNumberFormat="0" applyBorder="0" applyAlignment="0" applyProtection="0">
      <alignment vertical="center"/>
    </xf>
    <xf numFmtId="183" fontId="29" fillId="27"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43" borderId="0" applyNumberFormat="0" applyBorder="0" applyAlignment="0" applyProtection="0">
      <alignment vertical="center"/>
    </xf>
    <xf numFmtId="183" fontId="30" fillId="45" borderId="0" applyNumberFormat="0" applyBorder="0" applyAlignment="0" applyProtection="0">
      <alignment vertical="center"/>
    </xf>
    <xf numFmtId="183" fontId="29"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1" fillId="0" borderId="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43"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31" fillId="0" borderId="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29" fillId="34"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30" fillId="45" borderId="0" applyNumberFormat="0" applyBorder="0" applyAlignment="0" applyProtection="0">
      <alignment vertical="center"/>
    </xf>
    <xf numFmtId="183" fontId="0" fillId="10"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29" fillId="28"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30" fillId="45"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0" fillId="26" borderId="0" applyNumberFormat="0" applyBorder="0" applyAlignment="0" applyProtection="0">
      <alignment vertical="center"/>
    </xf>
    <xf numFmtId="183" fontId="38" fillId="4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0" fillId="45"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8"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29" fillId="26" borderId="0" applyNumberFormat="0" applyBorder="0" applyAlignment="0" applyProtection="0">
      <alignment vertical="center"/>
    </xf>
    <xf numFmtId="183" fontId="0" fillId="26" borderId="0" applyNumberFormat="0" applyBorder="0" applyAlignment="0" applyProtection="0">
      <alignment vertical="center"/>
    </xf>
    <xf numFmtId="183" fontId="29" fillId="26"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6" borderId="0" applyNumberFormat="0" applyBorder="0" applyAlignment="0" applyProtection="0">
      <alignment vertical="center"/>
    </xf>
    <xf numFmtId="183" fontId="30" fillId="62" borderId="0" applyNumberFormat="0" applyBorder="0" applyAlignment="0" applyProtection="0">
      <alignment vertical="center"/>
    </xf>
    <xf numFmtId="183" fontId="29" fillId="26" borderId="0" applyNumberFormat="0" applyBorder="0" applyAlignment="0" applyProtection="0">
      <alignment vertical="center"/>
    </xf>
    <xf numFmtId="183" fontId="30" fillId="62" borderId="0" applyNumberFormat="0" applyBorder="0" applyAlignment="0" applyProtection="0">
      <alignment vertical="center"/>
    </xf>
    <xf numFmtId="183" fontId="29" fillId="26"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19" borderId="45" applyNumberFormat="0" applyFont="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0" fillId="41"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40" fillId="79"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29" fillId="34"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40" fillId="8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40" fillId="8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29" fillId="28"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60" fillId="57" borderId="41" applyNumberFormat="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49"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8"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34"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30" fillId="38"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31" fillId="0" borderId="0">
      <alignment vertical="center"/>
    </xf>
    <xf numFmtId="183" fontId="69"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21"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10" borderId="0" applyNumberFormat="0" applyBorder="0" applyAlignment="0" applyProtection="0">
      <alignment vertical="center"/>
    </xf>
    <xf numFmtId="183" fontId="0" fillId="26"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30" fillId="3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31" fillId="0" borderId="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27" borderId="0" applyNumberFormat="0" applyBorder="0" applyAlignment="0" applyProtection="0">
      <alignment vertical="center"/>
    </xf>
    <xf numFmtId="183" fontId="0" fillId="26" borderId="0" applyNumberFormat="0" applyBorder="0" applyAlignment="0" applyProtection="0">
      <alignment vertical="center"/>
    </xf>
    <xf numFmtId="183" fontId="0" fillId="2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29"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29" fillId="43" borderId="0" applyNumberFormat="0" applyBorder="0" applyAlignment="0" applyProtection="0">
      <alignment vertical="center"/>
    </xf>
    <xf numFmtId="183" fontId="29" fillId="49"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1"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29" fillId="21"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75" fillId="44" borderId="53" applyNumberFormat="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41" fillId="0" borderId="0"/>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41" fillId="0" borderId="0"/>
    <xf numFmtId="183" fontId="41" fillId="0" borderId="0"/>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41" fillId="0" borderId="0"/>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41" fillId="0" borderId="0"/>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8" fillId="4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40" fillId="5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56" fillId="0" borderId="55" applyNumberFormat="0" applyFill="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56" fillId="0" borderId="55" applyNumberFormat="0" applyFill="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34" fillId="55"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4" fillId="55"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9"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30" fillId="30" borderId="0" applyNumberFormat="0" applyBorder="0" applyAlignment="0" applyProtection="0">
      <alignment vertical="center"/>
    </xf>
    <xf numFmtId="183" fontId="29"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29" fillId="27"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0" fillId="27"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30" fillId="62" borderId="0" applyNumberFormat="0" applyBorder="0" applyAlignment="0" applyProtection="0">
      <alignment vertical="center"/>
    </xf>
    <xf numFmtId="183" fontId="29" fillId="43" borderId="0" applyNumberFormat="0" applyBorder="0" applyAlignment="0" applyProtection="0">
      <alignment vertical="center"/>
    </xf>
    <xf numFmtId="183" fontId="30" fillId="62" borderId="0" applyNumberFormat="0" applyBorder="0" applyAlignment="0" applyProtection="0">
      <alignment vertical="center"/>
    </xf>
    <xf numFmtId="183" fontId="29" fillId="43" borderId="0" applyNumberFormat="0" applyBorder="0" applyAlignment="0" applyProtection="0">
      <alignment vertical="center"/>
    </xf>
    <xf numFmtId="183" fontId="30" fillId="62"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34" fillId="47"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30" fillId="36"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34" fillId="47"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67" fillId="51"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31" fillId="0" borderId="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9" borderId="0" applyNumberFormat="0" applyBorder="0" applyAlignment="0" applyProtection="0">
      <alignment vertical="center"/>
    </xf>
    <xf numFmtId="183" fontId="29" fillId="43"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3" borderId="0" applyNumberFormat="0" applyBorder="0" applyAlignment="0" applyProtection="0">
      <alignment vertical="center"/>
    </xf>
    <xf numFmtId="183" fontId="0" fillId="49"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85" fillId="60"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0" fillId="10"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29"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29" fillId="43"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29" fillId="49"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29" fillId="49"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51" fillId="0" borderId="52" applyNumberFormat="0" applyFill="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51" fillId="0" borderId="52" applyNumberFormat="0" applyFill="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4" fillId="55"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1" borderId="0" applyNumberFormat="0" applyBorder="0" applyAlignment="0" applyProtection="0">
      <alignment vertical="center"/>
    </xf>
    <xf numFmtId="183" fontId="0" fillId="43" borderId="0" applyNumberFormat="0" applyBorder="0" applyAlignment="0" applyProtection="0">
      <alignment vertical="center"/>
    </xf>
    <xf numFmtId="183" fontId="29"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34"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40" fillId="65"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29"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10"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31" fillId="0" borderId="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51" fillId="0" borderId="0" applyNumberFormat="0" applyFill="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51" fillId="0" borderId="0" applyNumberFormat="0" applyFill="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30" fillId="38" borderId="0" applyNumberFormat="0" applyBorder="0" applyAlignment="0" applyProtection="0">
      <alignment vertical="center"/>
    </xf>
    <xf numFmtId="183" fontId="29" fillId="10"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55" fillId="0" borderId="50" applyNumberFormat="0" applyFill="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0" borderId="0">
      <alignment vertical="center"/>
    </xf>
    <xf numFmtId="183" fontId="29" fillId="0" borderId="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63" fillId="0" borderId="0" applyNumberFormat="0" applyFill="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29"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40" fillId="3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6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29"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40" fillId="51" borderId="0" applyNumberFormat="0" applyBorder="0" applyAlignment="0" applyProtection="0">
      <alignment vertical="center"/>
    </xf>
    <xf numFmtId="183" fontId="29" fillId="0" borderId="0">
      <alignment vertical="center"/>
    </xf>
    <xf numFmtId="183" fontId="29"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81" borderId="0" applyNumberFormat="0" applyBorder="0" applyAlignment="0" applyProtection="0">
      <alignment vertical="center"/>
    </xf>
    <xf numFmtId="183" fontId="29" fillId="0" borderId="0">
      <alignment vertical="center"/>
    </xf>
    <xf numFmtId="183" fontId="29" fillId="0" borderId="0">
      <alignment vertical="center"/>
    </xf>
    <xf numFmtId="183" fontId="0" fillId="43" borderId="0" applyNumberFormat="0" applyBorder="0" applyAlignment="0" applyProtection="0">
      <alignment vertical="center"/>
    </xf>
    <xf numFmtId="183" fontId="34" fillId="81"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34" fillId="81" borderId="0" applyNumberFormat="0" applyBorder="0" applyAlignment="0" applyProtection="0">
      <alignment vertical="center"/>
    </xf>
    <xf numFmtId="183" fontId="29" fillId="0" borderId="0">
      <alignment vertical="center"/>
    </xf>
    <xf numFmtId="183" fontId="29"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29"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19" borderId="45" applyNumberFormat="0" applyFont="0" applyAlignment="0" applyProtection="0">
      <alignment vertical="center"/>
    </xf>
    <xf numFmtId="183" fontId="0" fillId="43" borderId="0" applyNumberFormat="0" applyBorder="0" applyAlignment="0" applyProtection="0">
      <alignment vertical="center"/>
    </xf>
    <xf numFmtId="183" fontId="0"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82"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82"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82"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82" borderId="0" applyNumberFormat="0" applyBorder="0" applyAlignment="0" applyProtection="0">
      <alignment vertical="center"/>
    </xf>
    <xf numFmtId="183" fontId="0" fillId="43" borderId="0" applyNumberFormat="0" applyBorder="0" applyAlignment="0" applyProtection="0">
      <alignment vertical="center"/>
    </xf>
    <xf numFmtId="183" fontId="34" fillId="82"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81"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30" fillId="41" borderId="0" applyNumberFormat="0" applyBorder="0" applyAlignment="0" applyProtection="0">
      <alignment vertical="center"/>
    </xf>
    <xf numFmtId="183" fontId="29" fillId="43" borderId="0" applyNumberFormat="0" applyBorder="0" applyAlignment="0" applyProtection="0">
      <alignment vertical="center"/>
    </xf>
    <xf numFmtId="183" fontId="30" fillId="41" borderId="0" applyNumberFormat="0" applyBorder="0" applyAlignment="0" applyProtection="0">
      <alignment vertical="center"/>
    </xf>
    <xf numFmtId="183" fontId="29" fillId="43" borderId="0" applyNumberFormat="0" applyBorder="0" applyAlignment="0" applyProtection="0">
      <alignment vertical="center"/>
    </xf>
    <xf numFmtId="183" fontId="30" fillId="41" borderId="0" applyNumberFormat="0" applyBorder="0" applyAlignment="0" applyProtection="0">
      <alignment vertical="center"/>
    </xf>
    <xf numFmtId="183" fontId="29" fillId="43"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29" fillId="43" borderId="0" applyNumberFormat="0" applyBorder="0" applyAlignment="0" applyProtection="0">
      <alignment vertical="center"/>
    </xf>
    <xf numFmtId="183" fontId="30" fillId="36" borderId="0" applyNumberFormat="0" applyBorder="0" applyAlignment="0" applyProtection="0">
      <alignment vertical="center"/>
    </xf>
    <xf numFmtId="183" fontId="29" fillId="43" borderId="0" applyNumberFormat="0" applyBorder="0" applyAlignment="0" applyProtection="0">
      <alignment vertical="center"/>
    </xf>
    <xf numFmtId="183" fontId="29"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59" fillId="0" borderId="0" applyNumberFormat="0" applyFill="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1" fillId="0" borderId="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9"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8"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34"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1" fillId="0" borderId="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3" borderId="0" applyNumberFormat="0" applyBorder="0" applyAlignment="0" applyProtection="0">
      <alignment vertical="center"/>
    </xf>
    <xf numFmtId="183" fontId="0" fillId="43" borderId="0" applyNumberFormat="0" applyBorder="0" applyAlignment="0" applyProtection="0">
      <alignment vertical="center"/>
    </xf>
    <xf numFmtId="183" fontId="30" fillId="30"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0" fillId="43"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77" fillId="0" borderId="42" applyNumberFormat="0" applyFill="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61" fillId="29" borderId="41" applyNumberFormat="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57" fillId="54"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1" fillId="0" borderId="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3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72" fillId="4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72" fillId="47"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72" fillId="4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55"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64" fillId="44" borderId="48" applyNumberFormat="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40" fillId="52"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1"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29" fillId="49" borderId="0" applyNumberFormat="0" applyBorder="0" applyAlignment="0" applyProtection="0">
      <alignment vertical="center"/>
    </xf>
    <xf numFmtId="183" fontId="29" fillId="10"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29"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34" fillId="72"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1"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0" borderId="0">
      <alignment vertical="center"/>
    </xf>
    <xf numFmtId="183" fontId="29" fillId="10"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83" fillId="0" borderId="56" applyNumberFormat="0" applyFill="0" applyAlignment="0" applyProtection="0">
      <alignment vertical="center"/>
    </xf>
    <xf numFmtId="183" fontId="0" fillId="21"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29"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1" borderId="0" applyNumberFormat="0" applyBorder="0" applyAlignment="0" applyProtection="0">
      <alignment vertical="center"/>
    </xf>
    <xf numFmtId="183" fontId="29" fillId="10"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3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36"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40" fillId="80"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29" fillId="28" borderId="0" applyNumberFormat="0" applyBorder="0" applyAlignment="0" applyProtection="0">
      <alignment vertical="center"/>
    </xf>
    <xf numFmtId="183" fontId="30" fillId="36" borderId="0" applyNumberFormat="0" applyBorder="0" applyAlignment="0" applyProtection="0">
      <alignment vertical="center"/>
    </xf>
    <xf numFmtId="183" fontId="40" fillId="65"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51" fillId="0" borderId="0" applyNumberFormat="0" applyFill="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4" fillId="7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4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4" fillId="78"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4" fillId="7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4" fillId="78"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31" fillId="0" borderId="0">
      <alignment vertical="center"/>
    </xf>
    <xf numFmtId="183" fontId="0" fillId="10"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4" fillId="7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51" fillId="0" borderId="52" applyNumberFormat="0" applyFill="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31" fillId="0" borderId="0">
      <alignment vertical="center"/>
    </xf>
    <xf numFmtId="183" fontId="0" fillId="10"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29" fillId="49" borderId="0" applyNumberFormat="0" applyBorder="0" applyAlignment="0" applyProtection="0">
      <alignment vertical="center"/>
    </xf>
    <xf numFmtId="183" fontId="0" fillId="10" borderId="0" applyNumberFormat="0" applyBorder="0" applyAlignment="0" applyProtection="0">
      <alignment vertical="center"/>
    </xf>
    <xf numFmtId="183" fontId="29"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29" fillId="0" borderId="0">
      <alignment vertical="center"/>
    </xf>
    <xf numFmtId="183" fontId="30" fillId="36" borderId="0" applyNumberFormat="0" applyBorder="0" applyAlignment="0" applyProtection="0">
      <alignment vertical="center"/>
    </xf>
    <xf numFmtId="183" fontId="34" fillId="81"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29"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67" fillId="51" borderId="0" applyNumberFormat="0" applyBorder="0" applyAlignment="0" applyProtection="0">
      <alignment vertical="center"/>
    </xf>
    <xf numFmtId="183" fontId="68" fillId="0" borderId="49" applyNumberFormat="0" applyFill="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67" fillId="51" borderId="0" applyNumberFormat="0" applyBorder="0" applyAlignment="0" applyProtection="0">
      <alignment vertical="center"/>
    </xf>
    <xf numFmtId="183" fontId="0" fillId="10" borderId="0" applyNumberFormat="0" applyBorder="0" applyAlignment="0" applyProtection="0">
      <alignment vertical="center"/>
    </xf>
    <xf numFmtId="183" fontId="67" fillId="51" borderId="0" applyNumberFormat="0" applyBorder="0" applyAlignment="0" applyProtection="0">
      <alignment vertical="center"/>
    </xf>
    <xf numFmtId="183" fontId="0" fillId="10" borderId="0" applyNumberFormat="0" applyBorder="0" applyAlignment="0" applyProtection="0">
      <alignment vertical="center"/>
    </xf>
    <xf numFmtId="183" fontId="67" fillId="5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67" fillId="51"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0" fillId="28" borderId="0" applyNumberFormat="0" applyBorder="0" applyAlignment="0" applyProtection="0">
      <alignment vertical="center"/>
    </xf>
    <xf numFmtId="183" fontId="0" fillId="10" borderId="0" applyNumberFormat="0" applyBorder="0" applyAlignment="0" applyProtection="0">
      <alignment vertical="center"/>
    </xf>
    <xf numFmtId="183" fontId="67" fillId="51"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4" fillId="47"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36"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0" fillId="10"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62"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0" borderId="0">
      <alignment vertical="center"/>
    </xf>
    <xf numFmtId="183" fontId="29" fillId="0" borderId="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1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10"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34"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40" fillId="51"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66"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80" fillId="54" borderId="0" applyNumberFormat="0" applyBorder="0" applyAlignment="0" applyProtection="0">
      <alignment vertical="center"/>
    </xf>
    <xf numFmtId="183" fontId="57" fillId="5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30"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66"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64" fillId="44" borderId="48" applyNumberFormat="0" applyAlignment="0" applyProtection="0">
      <alignment vertical="center"/>
    </xf>
    <xf numFmtId="183" fontId="34" fillId="47"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40" fillId="30"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4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34" fillId="78" borderId="0" applyNumberFormat="0" applyBorder="0" applyAlignment="0" applyProtection="0">
      <alignment vertical="center"/>
    </xf>
    <xf numFmtId="183" fontId="0" fillId="49" borderId="0" applyNumberFormat="0" applyBorder="0" applyAlignment="0" applyProtection="0">
      <alignment vertical="center"/>
    </xf>
    <xf numFmtId="183" fontId="29" fillId="19" borderId="45" applyNumberFormat="0" applyFont="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65" fillId="0" borderId="0" applyNumberFormat="0" applyFill="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65" fillId="0" borderId="0" applyNumberFormat="0" applyFill="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66" borderId="0" applyNumberFormat="0" applyBorder="0" applyAlignment="0" applyProtection="0">
      <alignment vertical="center"/>
    </xf>
    <xf numFmtId="183" fontId="0" fillId="49" borderId="0" applyNumberFormat="0" applyBorder="0" applyAlignment="0" applyProtection="0">
      <alignment vertical="center"/>
    </xf>
    <xf numFmtId="183" fontId="40" fillId="66"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6"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78" fillId="0" borderId="0" applyNumberFormat="0" applyFill="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30" fillId="30"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21"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49"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9"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9"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0" fillId="30"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49" borderId="0" applyNumberFormat="0" applyBorder="0" applyAlignment="0" applyProtection="0">
      <alignment vertical="center"/>
    </xf>
    <xf numFmtId="183" fontId="29" fillId="28"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4" fillId="82"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34" fillId="82"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49"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29"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36"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28"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29" fillId="27"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29"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40" fillId="85"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31"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4" fillId="8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2" fillId="0" borderId="38" applyNumberFormat="0" applyFill="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41" fillId="0" borderId="0"/>
    <xf numFmtId="183" fontId="30" fillId="52" borderId="0" applyNumberFormat="0" applyBorder="0" applyAlignment="0" applyProtection="0">
      <alignment vertical="center"/>
    </xf>
    <xf numFmtId="183" fontId="41" fillId="0" borderId="0"/>
    <xf numFmtId="183" fontId="30" fillId="52" borderId="0" applyNumberFormat="0" applyBorder="0" applyAlignment="0" applyProtection="0">
      <alignment vertical="center"/>
    </xf>
    <xf numFmtId="183" fontId="31" fillId="0" borderId="0">
      <alignment vertical="center"/>
    </xf>
    <xf numFmtId="183" fontId="31"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2" fillId="0" borderId="38" applyNumberFormat="0" applyFill="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41" fillId="0" borderId="0"/>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3" fillId="0" borderId="44" applyNumberFormat="0" applyFill="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23" fillId="0" borderId="44" applyNumberFormat="0" applyFill="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23" fillId="0" borderId="44" applyNumberFormat="0" applyFill="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41" fillId="0" borderId="0"/>
    <xf numFmtId="183" fontId="0" fillId="49"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30" fillId="30"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77" fillId="0" borderId="42" applyNumberFormat="0" applyFill="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77" fillId="0" borderId="42" applyNumberFormat="0" applyFill="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49" borderId="0" applyNumberFormat="0" applyBorder="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62" borderId="0" applyNumberFormat="0" applyBorder="0" applyAlignment="0" applyProtection="0">
      <alignment vertical="center"/>
    </xf>
    <xf numFmtId="183" fontId="0" fillId="49" borderId="0" applyNumberFormat="0" applyBorder="0" applyAlignment="0" applyProtection="0">
      <alignment vertical="center"/>
    </xf>
    <xf numFmtId="183" fontId="77" fillId="0" borderId="42" applyNumberFormat="0" applyFill="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40" fillId="30" borderId="0" applyNumberFormat="0" applyBorder="0" applyAlignment="0" applyProtection="0">
      <alignment vertical="center"/>
    </xf>
    <xf numFmtId="183" fontId="30" fillId="52"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1" fillId="0" borderId="0"/>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29" fillId="34" borderId="0" applyNumberFormat="0" applyBorder="0" applyAlignment="0" applyProtection="0">
      <alignment vertical="center"/>
    </xf>
    <xf numFmtId="183" fontId="30" fillId="52" borderId="0" applyNumberFormat="0" applyBorder="0" applyAlignment="0" applyProtection="0">
      <alignment vertical="center"/>
    </xf>
    <xf numFmtId="183" fontId="29"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41" fillId="0" borderId="0"/>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1" fillId="0" borderId="0"/>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4" fillId="47" borderId="0" applyNumberFormat="0" applyBorder="0" applyAlignment="0" applyProtection="0">
      <alignment vertical="center"/>
    </xf>
    <xf numFmtId="183" fontId="29"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55" fillId="0" borderId="50" applyNumberFormat="0" applyFill="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51" fillId="0" borderId="52" applyNumberFormat="0" applyFill="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51" fillId="0" borderId="52" applyNumberFormat="0" applyFill="0" applyAlignment="0" applyProtection="0">
      <alignment vertical="center"/>
    </xf>
    <xf numFmtId="183" fontId="0" fillId="49" borderId="0" applyNumberFormat="0" applyBorder="0" applyAlignment="0" applyProtection="0">
      <alignment vertical="center"/>
    </xf>
    <xf numFmtId="183" fontId="51" fillId="0" borderId="52" applyNumberFormat="0" applyFill="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51" fillId="0" borderId="0" applyNumberFormat="0" applyFill="0" applyBorder="0" applyAlignment="0" applyProtection="0">
      <alignment vertical="center"/>
    </xf>
    <xf numFmtId="183" fontId="0" fillId="49"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34"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30" fillId="52"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29" fillId="0" borderId="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4" fillId="8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0" fillId="52"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0" fillId="52"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29"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31" fillId="0" borderId="0">
      <alignment vertical="center"/>
    </xf>
    <xf numFmtId="183" fontId="31" fillId="0" borderId="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52" borderId="0" applyNumberFormat="0" applyBorder="0" applyAlignment="0" applyProtection="0">
      <alignment vertical="center"/>
    </xf>
    <xf numFmtId="183" fontId="0" fillId="49" borderId="0" applyNumberFormat="0" applyBorder="0" applyAlignment="0" applyProtection="0">
      <alignment vertical="center"/>
    </xf>
    <xf numFmtId="183" fontId="40" fillId="52"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40" fillId="51"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29" fillId="34"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49"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0" fillId="21"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29" fillId="0" borderId="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19" borderId="45" applyNumberFormat="0" applyFont="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40" fillId="51"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61" fillId="29" borderId="41" applyNumberFormat="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4" fillId="81" borderId="0" applyNumberFormat="0" applyBorder="0" applyAlignment="0" applyProtection="0">
      <alignment vertical="center"/>
    </xf>
    <xf numFmtId="183" fontId="0" fillId="27" borderId="0" applyNumberFormat="0" applyBorder="0" applyAlignment="0" applyProtection="0">
      <alignment vertical="center"/>
    </xf>
    <xf numFmtId="183" fontId="34" fillId="8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4" fillId="81" borderId="0" applyNumberFormat="0" applyBorder="0" applyAlignment="0" applyProtection="0">
      <alignment vertical="center"/>
    </xf>
    <xf numFmtId="183" fontId="0" fillId="27" borderId="0" applyNumberFormat="0" applyBorder="0" applyAlignment="0" applyProtection="0">
      <alignment vertical="center"/>
    </xf>
    <xf numFmtId="183" fontId="34" fillId="8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29" fillId="0" borderId="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61" fillId="29" borderId="41" applyNumberFormat="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41" fillId="0" borderId="0"/>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41" fillId="0" borderId="0"/>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41" fillId="0" borderId="0"/>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62" fillId="50" borderId="40" applyNumberFormat="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77" fillId="0" borderId="42" applyNumberFormat="0" applyFill="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29" fillId="0" borderId="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30" fillId="62" borderId="0" applyNumberFormat="0" applyBorder="0" applyAlignment="0" applyProtection="0">
      <alignment vertical="center"/>
    </xf>
    <xf numFmtId="183" fontId="29" fillId="27" borderId="0" applyNumberFormat="0" applyBorder="0" applyAlignment="0" applyProtection="0">
      <alignment vertical="center"/>
    </xf>
    <xf numFmtId="183" fontId="30" fillId="62"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30" fillId="36"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34" fillId="47" borderId="0" applyNumberFormat="0" applyBorder="0" applyAlignment="0" applyProtection="0">
      <alignment vertical="center"/>
    </xf>
    <xf numFmtId="183" fontId="29" fillId="27" borderId="0" applyNumberFormat="0" applyBorder="0" applyAlignment="0" applyProtection="0">
      <alignment vertical="center"/>
    </xf>
    <xf numFmtId="183" fontId="34" fillId="47" borderId="0" applyNumberFormat="0" applyBorder="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29" fillId="2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29" fillId="27" borderId="0" applyNumberFormat="0" applyBorder="0" applyAlignment="0" applyProtection="0">
      <alignment vertical="center"/>
    </xf>
    <xf numFmtId="183" fontId="34" fillId="4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61" fillId="29" borderId="41" applyNumberFormat="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8" borderId="0" applyNumberFormat="0" applyBorder="0" applyAlignment="0" applyProtection="0">
      <alignment vertical="center"/>
    </xf>
    <xf numFmtId="183" fontId="29" fillId="27" borderId="0" applyNumberFormat="0" applyBorder="0" applyAlignment="0" applyProtection="0">
      <alignment vertical="center"/>
    </xf>
    <xf numFmtId="183" fontId="0" fillId="28" borderId="0" applyNumberFormat="0" applyBorder="0" applyAlignment="0" applyProtection="0">
      <alignment vertical="center"/>
    </xf>
    <xf numFmtId="183" fontId="29" fillId="27" borderId="0" applyNumberFormat="0" applyBorder="0" applyAlignment="0" applyProtection="0">
      <alignment vertical="center"/>
    </xf>
    <xf numFmtId="183" fontId="0" fillId="28" borderId="0" applyNumberFormat="0" applyBorder="0" applyAlignment="0" applyProtection="0">
      <alignment vertical="center"/>
    </xf>
    <xf numFmtId="183" fontId="29" fillId="27" borderId="0" applyNumberFormat="0" applyBorder="0" applyAlignment="0" applyProtection="0">
      <alignment vertical="center"/>
    </xf>
    <xf numFmtId="183" fontId="0" fillId="28"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0" borderId="0">
      <alignment vertical="center"/>
    </xf>
    <xf numFmtId="183" fontId="29" fillId="0" borderId="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0" fillId="21"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4" fillId="8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1" fillId="0" borderId="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34" fillId="8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74" fillId="46"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74" fillId="46"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34"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4" fillId="47"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0" fillId="28" borderId="0" applyNumberFormat="0" applyBorder="0" applyAlignment="0" applyProtection="0">
      <alignment vertical="center"/>
    </xf>
    <xf numFmtId="183" fontId="30" fillId="40" borderId="0" applyNumberFormat="0" applyBorder="0" applyAlignment="0" applyProtection="0">
      <alignment vertical="center"/>
    </xf>
    <xf numFmtId="183" fontId="30" fillId="40"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75" fillId="44" borderId="53" applyNumberFormat="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7" borderId="0" applyNumberFormat="0" applyBorder="0" applyAlignment="0" applyProtection="0">
      <alignment vertical="center"/>
    </xf>
    <xf numFmtId="183" fontId="34" fillId="55"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4" fillId="7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8"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8"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29"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34" fillId="78"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34" fillId="4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40" fillId="30"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0" fillId="27"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41" borderId="0" applyNumberFormat="0" applyBorder="0" applyAlignment="0" applyProtection="0">
      <alignment vertical="center"/>
    </xf>
    <xf numFmtId="183" fontId="30" fillId="30"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0" fillId="34"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40" fillId="66"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0" fillId="27"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30" fillId="40" borderId="0" applyNumberFormat="0" applyBorder="0" applyAlignment="0" applyProtection="0">
      <alignment vertical="center"/>
    </xf>
    <xf numFmtId="183" fontId="29"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1" fillId="0" borderId="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34" fillId="55" borderId="0" applyNumberFormat="0" applyBorder="0" applyAlignment="0" applyProtection="0">
      <alignment vertical="center"/>
    </xf>
    <xf numFmtId="183" fontId="0" fillId="27" borderId="0" applyNumberFormat="0" applyBorder="0" applyAlignment="0" applyProtection="0">
      <alignment vertical="center"/>
    </xf>
    <xf numFmtId="183" fontId="30" fillId="36"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40" fillId="51" borderId="0" applyNumberFormat="0" applyBorder="0" applyAlignment="0" applyProtection="0">
      <alignment vertical="center"/>
    </xf>
    <xf numFmtId="183" fontId="30" fillId="30" borderId="0" applyNumberFormat="0" applyBorder="0" applyAlignment="0" applyProtection="0">
      <alignment vertical="center"/>
    </xf>
    <xf numFmtId="183" fontId="30" fillId="30" borderId="0" applyNumberFormat="0" applyBorder="0" applyAlignment="0" applyProtection="0">
      <alignment vertical="center"/>
    </xf>
    <xf numFmtId="183" fontId="0" fillId="21" borderId="0" applyNumberFormat="0" applyBorder="0" applyAlignment="0" applyProtection="0">
      <alignment vertical="center"/>
    </xf>
    <xf numFmtId="183" fontId="30" fillId="30"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1"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27" borderId="0" applyNumberFormat="0" applyBorder="0" applyAlignment="0" applyProtection="0">
      <alignment vertical="center"/>
    </xf>
    <xf numFmtId="183" fontId="29"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0" fillId="62"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34"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31" fillId="0" borderId="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7"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30" fillId="4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1" fillId="0" borderId="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40" fillId="51"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8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31" fillId="0" borderId="0">
      <alignment vertical="center"/>
    </xf>
    <xf numFmtId="183" fontId="29" fillId="28" borderId="0" applyNumberFormat="0" applyBorder="0" applyAlignment="0" applyProtection="0">
      <alignment vertical="center"/>
    </xf>
    <xf numFmtId="183" fontId="31" fillId="0" borderId="0">
      <alignment vertical="center"/>
    </xf>
    <xf numFmtId="183" fontId="29" fillId="28" borderId="0" applyNumberFormat="0" applyBorder="0" applyAlignment="0" applyProtection="0">
      <alignment vertical="center"/>
    </xf>
    <xf numFmtId="183" fontId="41" fillId="0" borderId="0"/>
    <xf numFmtId="183" fontId="31" fillId="0" borderId="0">
      <alignment vertical="center"/>
    </xf>
    <xf numFmtId="183" fontId="29" fillId="28" borderId="0" applyNumberFormat="0" applyBorder="0" applyAlignment="0" applyProtection="0">
      <alignment vertical="center"/>
    </xf>
    <xf numFmtId="183" fontId="31" fillId="0" borderId="0">
      <alignment vertical="center"/>
    </xf>
    <xf numFmtId="183" fontId="31" fillId="0" borderId="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73" fillId="0" borderId="0" applyNumberFormat="0" applyFill="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64" fillId="44" borderId="48" applyNumberFormat="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41" fillId="0" borderId="0"/>
    <xf numFmtId="183" fontId="0" fillId="28" borderId="0" applyNumberFormat="0" applyBorder="0" applyAlignment="0" applyProtection="0">
      <alignment vertical="center"/>
    </xf>
    <xf numFmtId="183" fontId="41" fillId="0" borderId="0"/>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21"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40" fillId="80"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40" fillId="80"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30" fillId="6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34" fillId="55"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4" fillId="55" borderId="0" applyNumberFormat="0" applyBorder="0" applyAlignment="0" applyProtection="0">
      <alignment vertical="center"/>
    </xf>
    <xf numFmtId="183" fontId="0" fillId="28" borderId="0" applyNumberFormat="0" applyBorder="0" applyAlignment="0" applyProtection="0">
      <alignment vertical="center"/>
    </xf>
    <xf numFmtId="183" fontId="46" fillId="59" borderId="43" applyNumberFormat="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4" fillId="55" borderId="0" applyNumberFormat="0" applyBorder="0" applyAlignment="0" applyProtection="0">
      <alignment vertical="center"/>
    </xf>
    <xf numFmtId="183" fontId="0" fillId="28" borderId="0" applyNumberFormat="0" applyBorder="0" applyAlignment="0" applyProtection="0">
      <alignment vertical="center"/>
    </xf>
    <xf numFmtId="183" fontId="34" fillId="55" borderId="0" applyNumberFormat="0" applyBorder="0" applyAlignment="0" applyProtection="0">
      <alignment vertical="center"/>
    </xf>
    <xf numFmtId="183" fontId="0" fillId="28" borderId="0" applyNumberFormat="0" applyBorder="0" applyAlignment="0" applyProtection="0">
      <alignment vertical="center"/>
    </xf>
    <xf numFmtId="183" fontId="34" fillId="7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4" fillId="7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4" fillId="78" borderId="0" applyNumberFormat="0" applyBorder="0" applyAlignment="0" applyProtection="0">
      <alignment vertical="center"/>
    </xf>
    <xf numFmtId="183" fontId="0" fillId="28" borderId="0" applyNumberFormat="0" applyBorder="0" applyAlignment="0" applyProtection="0">
      <alignment vertical="center"/>
    </xf>
    <xf numFmtId="183" fontId="34" fillId="78" borderId="0" applyNumberFormat="0" applyBorder="0" applyAlignment="0" applyProtection="0">
      <alignment vertical="center"/>
    </xf>
    <xf numFmtId="183" fontId="0" fillId="28" borderId="0" applyNumberFormat="0" applyBorder="0" applyAlignment="0" applyProtection="0">
      <alignment vertical="center"/>
    </xf>
    <xf numFmtId="183" fontId="34" fillId="82" borderId="0" applyNumberFormat="0" applyBorder="0" applyAlignment="0" applyProtection="0">
      <alignment vertical="center"/>
    </xf>
    <xf numFmtId="183" fontId="34" fillId="47" borderId="0" applyNumberFormat="0" applyBorder="0" applyAlignment="0" applyProtection="0">
      <alignment vertical="center"/>
    </xf>
    <xf numFmtId="183" fontId="30" fillId="41" borderId="0" applyNumberFormat="0" applyBorder="0" applyAlignment="0" applyProtection="0">
      <alignment vertical="center"/>
    </xf>
    <xf numFmtId="183" fontId="34" fillId="8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3" fillId="0" borderId="44" applyNumberFormat="0" applyFill="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36"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29"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62"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30" fillId="44" borderId="0" applyNumberFormat="0" applyBorder="0" applyAlignment="0" applyProtection="0">
      <alignment vertical="center"/>
    </xf>
    <xf numFmtId="183" fontId="29" fillId="28" borderId="0" applyNumberFormat="0" applyBorder="0" applyAlignment="0" applyProtection="0">
      <alignment vertical="center"/>
    </xf>
    <xf numFmtId="183" fontId="30" fillId="44" borderId="0" applyNumberFormat="0" applyBorder="0" applyAlignment="0" applyProtection="0">
      <alignment vertical="center"/>
    </xf>
    <xf numFmtId="183" fontId="30" fillId="62" borderId="0" applyNumberFormat="0" applyBorder="0" applyAlignment="0" applyProtection="0">
      <alignment vertical="center"/>
    </xf>
    <xf numFmtId="183" fontId="30" fillId="4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29" fillId="0" borderId="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62" fillId="50" borderId="40" applyNumberFormat="0" applyAlignment="0" applyProtection="0">
      <alignment vertical="center"/>
    </xf>
    <xf numFmtId="183" fontId="30" fillId="41" borderId="0" applyNumberFormat="0" applyBorder="0" applyAlignment="0" applyProtection="0">
      <alignment vertical="center"/>
    </xf>
    <xf numFmtId="183" fontId="62" fillId="50" borderId="40" applyNumberFormat="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62" fillId="50" borderId="40" applyNumberFormat="0" applyAlignment="0" applyProtection="0">
      <alignment vertical="center"/>
    </xf>
    <xf numFmtId="183" fontId="30" fillId="41" borderId="0" applyNumberFormat="0" applyBorder="0" applyAlignment="0" applyProtection="0">
      <alignment vertical="center"/>
    </xf>
    <xf numFmtId="183" fontId="62" fillId="50" borderId="40" applyNumberFormat="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62"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30" fillId="41" borderId="0" applyNumberFormat="0" applyBorder="0" applyAlignment="0" applyProtection="0">
      <alignment vertical="center"/>
    </xf>
    <xf numFmtId="183" fontId="0" fillId="21"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40" fillId="83"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0" fillId="41" borderId="0" applyNumberFormat="0" applyBorder="0" applyAlignment="0" applyProtection="0">
      <alignment vertical="center"/>
    </xf>
    <xf numFmtId="183" fontId="34" fillId="47" borderId="0" applyNumberFormat="0" applyBorder="0" applyAlignment="0" applyProtection="0">
      <alignment vertical="center"/>
    </xf>
    <xf numFmtId="183" fontId="29" fillId="28" borderId="0" applyNumberFormat="0" applyBorder="0" applyAlignment="0" applyProtection="0">
      <alignment vertical="center"/>
    </xf>
    <xf numFmtId="183" fontId="30" fillId="62" borderId="0" applyNumberFormat="0" applyBorder="0" applyAlignment="0" applyProtection="0">
      <alignment vertical="center"/>
    </xf>
    <xf numFmtId="183" fontId="29" fillId="28" borderId="0" applyNumberFormat="0" applyBorder="0" applyAlignment="0" applyProtection="0">
      <alignment vertical="center"/>
    </xf>
    <xf numFmtId="183" fontId="29" fillId="28" borderId="0" applyNumberFormat="0" applyBorder="0" applyAlignment="0" applyProtection="0">
      <alignment vertical="center"/>
    </xf>
    <xf numFmtId="183" fontId="29" fillId="0" borderId="0">
      <alignment vertical="center"/>
    </xf>
    <xf numFmtId="183" fontId="29"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55" fillId="0" borderId="50" applyNumberFormat="0" applyFill="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76" fillId="38" borderId="48" applyNumberFormat="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34" fillId="47"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40" fillId="80" borderId="0" applyNumberFormat="0" applyBorder="0" applyAlignment="0" applyProtection="0">
      <alignment vertical="center"/>
    </xf>
    <xf numFmtId="183" fontId="0" fillId="28" borderId="0" applyNumberFormat="0" applyBorder="0" applyAlignment="0" applyProtection="0">
      <alignment vertical="center"/>
    </xf>
    <xf numFmtId="183" fontId="34" fillId="82"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31" fillId="0" borderId="0">
      <alignment vertical="center"/>
    </xf>
    <xf numFmtId="183" fontId="0" fillId="2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40" fillId="80"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40" fillId="5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67" fillId="51" borderId="0" applyNumberFormat="0" applyBorder="0" applyAlignment="0" applyProtection="0">
      <alignment vertical="center"/>
    </xf>
    <xf numFmtId="183" fontId="0" fillId="34" borderId="0" applyNumberFormat="0" applyBorder="0" applyAlignment="0" applyProtection="0">
      <alignment vertical="center"/>
    </xf>
    <xf numFmtId="183" fontId="67" fillId="5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1" fillId="0" borderId="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40" fillId="30"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41" fillId="0" borderId="0"/>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21"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76" fillId="38" borderId="48" applyNumberFormat="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78"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0" borderId="0">
      <alignment vertical="center"/>
    </xf>
    <xf numFmtId="183" fontId="29"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81"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4" fillId="81"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4" fillId="81" borderId="0" applyNumberFormat="0" applyBorder="0" applyAlignment="0" applyProtection="0">
      <alignment vertical="center"/>
    </xf>
    <xf numFmtId="183" fontId="34" fillId="47"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29" fillId="0" borderId="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30" fillId="58" borderId="51" applyNumberFormat="0" applyFont="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34" fillId="78"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31" fillId="0" borderId="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0" borderId="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6" borderId="0" applyNumberFormat="0" applyBorder="0" applyAlignment="0" applyProtection="0">
      <alignment vertical="center"/>
    </xf>
    <xf numFmtId="183" fontId="30" fillId="38" borderId="0" applyNumberFormat="0" applyBorder="0" applyAlignment="0" applyProtection="0">
      <alignment vertical="center"/>
    </xf>
    <xf numFmtId="183" fontId="0" fillId="34" borderId="0" applyNumberFormat="0" applyBorder="0" applyAlignment="0" applyProtection="0">
      <alignment vertical="center"/>
    </xf>
    <xf numFmtId="183" fontId="29"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31" fillId="0" borderId="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29"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29" fillId="21"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34"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0" borderId="0">
      <alignment vertical="center"/>
    </xf>
    <xf numFmtId="183" fontId="29"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72" fillId="32" borderId="0" applyNumberFormat="0" applyBorder="0" applyAlignment="0" applyProtection="0">
      <alignment vertical="center"/>
    </xf>
    <xf numFmtId="183" fontId="34" fillId="3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59" fillId="0" borderId="0" applyNumberFormat="0" applyFill="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29" fillId="0" borderId="0">
      <alignment vertical="center"/>
    </xf>
    <xf numFmtId="183" fontId="34" fillId="55"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4" fillId="47" borderId="0" applyNumberFormat="0" applyBorder="0" applyAlignment="0" applyProtection="0">
      <alignment vertical="center"/>
    </xf>
    <xf numFmtId="183" fontId="29" fillId="21" borderId="0" applyNumberFormat="0" applyBorder="0" applyAlignment="0" applyProtection="0">
      <alignment vertical="center"/>
    </xf>
    <xf numFmtId="183" fontId="34" fillId="47" borderId="0" applyNumberFormat="0" applyBorder="0" applyAlignment="0" applyProtection="0">
      <alignment vertical="center"/>
    </xf>
    <xf numFmtId="183" fontId="29" fillId="21" borderId="0" applyNumberFormat="0" applyBorder="0" applyAlignment="0" applyProtection="0">
      <alignment vertical="center"/>
    </xf>
    <xf numFmtId="183" fontId="41" fillId="0" borderId="0"/>
    <xf numFmtId="183" fontId="34" fillId="47"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34" fillId="55" borderId="0" applyNumberFormat="0" applyBorder="0" applyAlignment="0" applyProtection="0">
      <alignment vertical="center"/>
    </xf>
    <xf numFmtId="183" fontId="29" fillId="21" borderId="0" applyNumberFormat="0" applyBorder="0" applyAlignment="0" applyProtection="0">
      <alignment vertical="center"/>
    </xf>
    <xf numFmtId="183" fontId="34" fillId="55"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4" fillId="47"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67" fillId="51" borderId="0" applyNumberFormat="0" applyBorder="0" applyAlignment="0" applyProtection="0">
      <alignment vertical="center"/>
    </xf>
    <xf numFmtId="183" fontId="68" fillId="0" borderId="49" applyNumberFormat="0" applyFill="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83" fillId="0" borderId="56" applyNumberFormat="0" applyFill="0" applyAlignment="0" applyProtection="0">
      <alignment vertical="center"/>
    </xf>
    <xf numFmtId="183" fontId="29" fillId="21" borderId="0" applyNumberFormat="0" applyBorder="0" applyAlignment="0" applyProtection="0">
      <alignment vertical="center"/>
    </xf>
    <xf numFmtId="183" fontId="83" fillId="0" borderId="56" applyNumberFormat="0" applyFill="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83" fillId="0" borderId="56" applyNumberFormat="0" applyFill="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55" fillId="0" borderId="50" applyNumberFormat="0" applyFill="0" applyAlignment="0" applyProtection="0">
      <alignment vertical="center"/>
    </xf>
    <xf numFmtId="183" fontId="29" fillId="21" borderId="0" applyNumberFormat="0" applyBorder="0" applyAlignment="0" applyProtection="0">
      <alignment vertical="center"/>
    </xf>
    <xf numFmtId="183" fontId="55" fillId="0" borderId="50" applyNumberFormat="0" applyFill="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84"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58" fillId="37"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1" fillId="0" borderId="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64"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29" fillId="0" borderId="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58" borderId="51" applyNumberFormat="0" applyFont="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40" fillId="30"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21" borderId="0" applyNumberFormat="0" applyBorder="0" applyAlignment="0" applyProtection="0">
      <alignment vertical="center"/>
    </xf>
    <xf numFmtId="183" fontId="34" fillId="32" borderId="0" applyNumberFormat="0" applyBorder="0" applyAlignment="0" applyProtection="0">
      <alignment vertical="center"/>
    </xf>
    <xf numFmtId="183" fontId="72" fillId="3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1" fillId="0" borderId="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84" fillId="0" borderId="0"/>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40" fillId="5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40" fillId="5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0" fillId="38"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30" fillId="38"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30" fillId="38"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30" fillId="62"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57" fillId="54" borderId="0" applyNumberFormat="0" applyBorder="0" applyAlignment="0" applyProtection="0">
      <alignment vertical="center"/>
    </xf>
    <xf numFmtId="183" fontId="0" fillId="21" borderId="0" applyNumberFormat="0" applyBorder="0" applyAlignment="0" applyProtection="0">
      <alignment vertical="center"/>
    </xf>
    <xf numFmtId="183" fontId="57" fillId="54" borderId="0" applyNumberFormat="0" applyBorder="0" applyAlignment="0" applyProtection="0">
      <alignment vertical="center"/>
    </xf>
    <xf numFmtId="183" fontId="0" fillId="21" borderId="0" applyNumberFormat="0" applyBorder="0" applyAlignment="0" applyProtection="0">
      <alignment vertical="center"/>
    </xf>
    <xf numFmtId="183" fontId="57" fillId="54"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29"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29"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67" fillId="5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31" fillId="0" borderId="0">
      <alignment vertical="center"/>
    </xf>
    <xf numFmtId="183" fontId="0" fillId="21" borderId="0" applyNumberFormat="0" applyBorder="0" applyAlignment="0" applyProtection="0">
      <alignment vertical="center"/>
    </xf>
    <xf numFmtId="183" fontId="31" fillId="0" borderId="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67" fillId="51" borderId="0" applyNumberFormat="0" applyBorder="0" applyAlignment="0" applyProtection="0">
      <alignment vertical="center"/>
    </xf>
    <xf numFmtId="183" fontId="68" fillId="0" borderId="49" applyNumberFormat="0" applyFill="0" applyAlignment="0" applyProtection="0">
      <alignment vertical="center"/>
    </xf>
    <xf numFmtId="183" fontId="0" fillId="21" borderId="0" applyNumberFormat="0" applyBorder="0" applyAlignment="0" applyProtection="0">
      <alignment vertical="center"/>
    </xf>
    <xf numFmtId="183" fontId="67" fillId="51" borderId="0" applyNumberFormat="0" applyBorder="0" applyAlignment="0" applyProtection="0">
      <alignment vertical="center"/>
    </xf>
    <xf numFmtId="183" fontId="68" fillId="0" borderId="49" applyNumberFormat="0" applyFill="0" applyAlignment="0" applyProtection="0">
      <alignment vertical="center"/>
    </xf>
    <xf numFmtId="183" fontId="0" fillId="21" borderId="0" applyNumberFormat="0" applyBorder="0" applyAlignment="0" applyProtection="0">
      <alignment vertical="center"/>
    </xf>
    <xf numFmtId="183" fontId="67" fillId="51" borderId="0" applyNumberFormat="0" applyBorder="0" applyAlignment="0" applyProtection="0">
      <alignment vertical="center"/>
    </xf>
    <xf numFmtId="183" fontId="56" fillId="0" borderId="55" applyNumberFormat="0" applyFill="0" applyAlignment="0" applyProtection="0">
      <alignment vertical="center"/>
    </xf>
    <xf numFmtId="183" fontId="0" fillId="21" borderId="0" applyNumberFormat="0" applyBorder="0" applyAlignment="0" applyProtection="0">
      <alignment vertical="center"/>
    </xf>
    <xf numFmtId="183" fontId="56" fillId="0" borderId="55" applyNumberFormat="0" applyFill="0" applyAlignment="0" applyProtection="0">
      <alignment vertical="center"/>
    </xf>
    <xf numFmtId="183" fontId="0" fillId="21" borderId="0" applyNumberFormat="0" applyBorder="0" applyAlignment="0" applyProtection="0">
      <alignment vertical="center"/>
    </xf>
    <xf numFmtId="183" fontId="56" fillId="0" borderId="55" applyNumberFormat="0" applyFill="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67" fillId="5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31" fillId="0" borderId="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0" fillId="21"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34" fillId="47" borderId="0" applyNumberFormat="0" applyBorder="0" applyAlignment="0" applyProtection="0">
      <alignment vertical="center"/>
    </xf>
    <xf numFmtId="183" fontId="67" fillId="51" borderId="0" applyNumberFormat="0" applyBorder="0" applyAlignment="0" applyProtection="0">
      <alignment vertical="center"/>
    </xf>
    <xf numFmtId="183" fontId="34" fillId="47"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31" fillId="0" borderId="0">
      <alignment vertical="center"/>
    </xf>
    <xf numFmtId="183" fontId="67" fillId="51" borderId="0" applyNumberFormat="0" applyBorder="0" applyAlignment="0" applyProtection="0">
      <alignment vertical="center"/>
    </xf>
    <xf numFmtId="183" fontId="31" fillId="0" borderId="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31" fillId="0" borderId="0">
      <alignment vertical="center"/>
    </xf>
    <xf numFmtId="183" fontId="67" fillId="51" borderId="0" applyNumberFormat="0" applyBorder="0" applyAlignment="0" applyProtection="0">
      <alignment vertical="center"/>
    </xf>
    <xf numFmtId="183" fontId="34" fillId="82" borderId="0" applyNumberFormat="0" applyBorder="0" applyAlignment="0" applyProtection="0">
      <alignment vertical="center"/>
    </xf>
    <xf numFmtId="183" fontId="67" fillId="51" borderId="0" applyNumberFormat="0" applyBorder="0" applyAlignment="0" applyProtection="0">
      <alignment vertical="center"/>
    </xf>
    <xf numFmtId="183" fontId="67" fillId="51" borderId="0" applyNumberFormat="0" applyBorder="0" applyAlignment="0" applyProtection="0">
      <alignment vertical="center"/>
    </xf>
    <xf numFmtId="183" fontId="31" fillId="0" borderId="0">
      <alignment vertical="center"/>
    </xf>
    <xf numFmtId="183" fontId="34" fillId="82" borderId="0" applyNumberFormat="0" applyBorder="0" applyAlignment="0" applyProtection="0">
      <alignment vertical="center"/>
    </xf>
    <xf numFmtId="183" fontId="67" fillId="51"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72"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29"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78"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57" fillId="54"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82"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72" fillId="47" borderId="0" applyNumberFormat="0" applyBorder="0" applyAlignment="0" applyProtection="0">
      <alignment vertical="center"/>
    </xf>
    <xf numFmtId="183" fontId="34" fillId="47" borderId="0" applyNumberFormat="0" applyBorder="0" applyAlignment="0" applyProtection="0">
      <alignment vertical="center"/>
    </xf>
    <xf numFmtId="183" fontId="72"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29" fillId="0" borderId="0">
      <alignment vertical="center"/>
    </xf>
    <xf numFmtId="183" fontId="29" fillId="0" borderId="0">
      <alignment vertical="center"/>
    </xf>
    <xf numFmtId="183" fontId="34" fillId="47" borderId="0" applyNumberFormat="0" applyBorder="0" applyAlignment="0" applyProtection="0">
      <alignment vertical="center"/>
    </xf>
    <xf numFmtId="183" fontId="29" fillId="0" borderId="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41" fillId="0" borderId="0"/>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41" fillId="0" borderId="0"/>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29"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31" fillId="0" borderId="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31" fillId="0" borderId="0">
      <alignment vertical="center"/>
    </xf>
    <xf numFmtId="183" fontId="31" fillId="0" borderId="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1" fillId="0" borderId="0">
      <alignment vertical="center"/>
    </xf>
    <xf numFmtId="183" fontId="40" fillId="66" borderId="0" applyNumberFormat="0" applyBorder="0" applyAlignment="0" applyProtection="0">
      <alignment vertical="center"/>
    </xf>
    <xf numFmtId="183" fontId="40" fillId="66" borderId="0" applyNumberFormat="0" applyBorder="0" applyAlignment="0" applyProtection="0">
      <alignment vertical="center"/>
    </xf>
    <xf numFmtId="183" fontId="34" fillId="47"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55" fillId="0" borderId="50" applyNumberFormat="0" applyFill="0" applyAlignment="0" applyProtection="0">
      <alignment vertical="center"/>
    </xf>
    <xf numFmtId="183" fontId="34" fillId="47" borderId="0" applyNumberFormat="0" applyBorder="0" applyAlignment="0" applyProtection="0">
      <alignment vertical="center"/>
    </xf>
    <xf numFmtId="183" fontId="34" fillId="47"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0" fillId="0" borderId="0">
      <alignment vertical="center"/>
    </xf>
    <xf numFmtId="183" fontId="31" fillId="0" borderId="0">
      <alignment vertical="center"/>
    </xf>
    <xf numFmtId="183" fontId="31" fillId="0" borderId="0">
      <alignment vertical="center"/>
    </xf>
    <xf numFmtId="183" fontId="31" fillId="0" borderId="0">
      <alignment vertical="center"/>
    </xf>
    <xf numFmtId="183" fontId="32" fillId="0" borderId="38"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0" fillId="0" borderId="0">
      <alignment vertical="center"/>
    </xf>
    <xf numFmtId="183" fontId="30" fillId="0" borderId="0">
      <alignment vertical="center"/>
    </xf>
    <xf numFmtId="183" fontId="31" fillId="0" borderId="0">
      <alignment vertical="center"/>
    </xf>
    <xf numFmtId="183" fontId="31" fillId="0" borderId="0">
      <alignment vertical="center"/>
    </xf>
    <xf numFmtId="183" fontId="30" fillId="0" borderId="0">
      <alignment vertical="center"/>
    </xf>
    <xf numFmtId="183" fontId="30"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0" fillId="0" borderId="0">
      <alignment vertical="center"/>
    </xf>
    <xf numFmtId="183" fontId="30"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55" borderId="0" applyNumberFormat="0" applyBorder="0" applyAlignment="0" applyProtection="0">
      <alignment vertical="center"/>
    </xf>
    <xf numFmtId="183" fontId="72"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72"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72" fillId="55"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55" borderId="0" applyNumberFormat="0" applyBorder="0" applyAlignment="0" applyProtection="0">
      <alignment vertical="center"/>
    </xf>
    <xf numFmtId="183" fontId="31" fillId="0" borderId="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80"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34" fillId="55" borderId="0" applyNumberFormat="0" applyBorder="0" applyAlignment="0" applyProtection="0">
      <alignment vertical="center"/>
    </xf>
    <xf numFmtId="183" fontId="40" fillId="80"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1" borderId="0" applyNumberFormat="0" applyBorder="0" applyAlignment="0" applyProtection="0">
      <alignment vertical="center"/>
    </xf>
    <xf numFmtId="183" fontId="29" fillId="0" borderId="0">
      <alignment vertical="center"/>
    </xf>
    <xf numFmtId="183" fontId="29" fillId="0" borderId="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40" fillId="52" borderId="0" applyNumberFormat="0" applyBorder="0" applyAlignment="0" applyProtection="0">
      <alignment vertical="center"/>
    </xf>
    <xf numFmtId="183" fontId="31" fillId="0" borderId="0">
      <alignment vertical="center"/>
    </xf>
    <xf numFmtId="183" fontId="40" fillId="52"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46" fillId="59" borderId="43" applyNumberFormat="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62" fillId="50" borderId="40" applyNumberFormat="0" applyAlignment="0" applyProtection="0">
      <alignment vertical="center"/>
    </xf>
    <xf numFmtId="183" fontId="31" fillId="0" borderId="0">
      <alignment vertical="center"/>
    </xf>
    <xf numFmtId="183" fontId="62" fillId="50" borderId="40" applyNumberFormat="0" applyAlignment="0" applyProtection="0">
      <alignment vertical="center"/>
    </xf>
    <xf numFmtId="183" fontId="31" fillId="0" borderId="0">
      <alignment vertical="center"/>
    </xf>
    <xf numFmtId="183" fontId="29" fillId="19" borderId="45" applyNumberFormat="0" applyFont="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40" fillId="52"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59" fillId="0" borderId="0" applyNumberFormat="0" applyFill="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1" fillId="0" borderId="0">
      <alignment vertical="center"/>
    </xf>
    <xf numFmtId="183" fontId="34" fillId="55" borderId="0" applyNumberFormat="0" applyBorder="0" applyAlignment="0" applyProtection="0">
      <alignment vertical="center"/>
    </xf>
    <xf numFmtId="183" fontId="34" fillId="55"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2" fillId="0" borderId="38"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72"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72" fillId="78" borderId="0" applyNumberFormat="0" applyBorder="0" applyAlignment="0" applyProtection="0">
      <alignment vertical="center"/>
    </xf>
    <xf numFmtId="183" fontId="34" fillId="78" borderId="0" applyNumberFormat="0" applyBorder="0" applyAlignment="0" applyProtection="0">
      <alignment vertical="center"/>
    </xf>
    <xf numFmtId="183" fontId="72"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7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30" borderId="0" applyNumberFormat="0" applyBorder="0" applyAlignment="0" applyProtection="0">
      <alignment vertical="center"/>
    </xf>
    <xf numFmtId="183" fontId="40" fillId="30" borderId="0" applyNumberFormat="0" applyBorder="0" applyAlignment="0" applyProtection="0">
      <alignment vertical="center"/>
    </xf>
    <xf numFmtId="183" fontId="40" fillId="30" borderId="0" applyNumberFormat="0" applyBorder="0" applyAlignment="0" applyProtection="0">
      <alignment vertical="center"/>
    </xf>
    <xf numFmtId="183" fontId="40" fillId="30"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30" borderId="0" applyNumberFormat="0" applyBorder="0" applyAlignment="0" applyProtection="0">
      <alignment vertical="center"/>
    </xf>
    <xf numFmtId="183" fontId="40" fillId="30"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1" fillId="0" borderId="0">
      <alignment vertical="center"/>
    </xf>
    <xf numFmtId="183" fontId="40" fillId="30" borderId="0" applyNumberFormat="0" applyBorder="0" applyAlignment="0" applyProtection="0">
      <alignment vertical="center"/>
    </xf>
    <xf numFmtId="183" fontId="31" fillId="0" borderId="0">
      <alignment vertical="center"/>
    </xf>
    <xf numFmtId="183" fontId="31" fillId="0" borderId="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78" borderId="0" applyNumberFormat="0" applyBorder="0" applyAlignment="0" applyProtection="0">
      <alignment vertical="center"/>
    </xf>
    <xf numFmtId="183" fontId="31" fillId="0" borderId="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4" fillId="78" borderId="0" applyNumberFormat="0" applyBorder="0" applyAlignment="0" applyProtection="0">
      <alignment vertical="center"/>
    </xf>
    <xf numFmtId="183" fontId="34" fillId="78" borderId="0" applyNumberFormat="0" applyBorder="0" applyAlignment="0" applyProtection="0">
      <alignment vertical="center"/>
    </xf>
    <xf numFmtId="183" fontId="31" fillId="0" borderId="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72"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72"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72" fillId="82" borderId="0" applyNumberFormat="0" applyBorder="0" applyAlignment="0" applyProtection="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29"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80" borderId="0" applyNumberFormat="0" applyBorder="0" applyAlignment="0" applyProtection="0">
      <alignment vertical="center"/>
    </xf>
    <xf numFmtId="183" fontId="31" fillId="0" borderId="0">
      <alignment vertical="center"/>
    </xf>
    <xf numFmtId="183" fontId="29" fillId="0" borderId="0">
      <alignment vertical="center"/>
    </xf>
    <xf numFmtId="183" fontId="29" fillId="0" borderId="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80" borderId="0" applyNumberFormat="0" applyBorder="0" applyAlignment="0" applyProtection="0">
      <alignment vertical="center"/>
    </xf>
    <xf numFmtId="183" fontId="31" fillId="0" borderId="0">
      <alignment vertical="center"/>
    </xf>
    <xf numFmtId="183" fontId="34" fillId="82"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29"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4" fillId="82" borderId="0" applyNumberFormat="0" applyBorder="0" applyAlignment="0" applyProtection="0">
      <alignment vertical="center"/>
    </xf>
    <xf numFmtId="183" fontId="31" fillId="0" borderId="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1" borderId="0" applyNumberFormat="0" applyBorder="0" applyAlignment="0" applyProtection="0">
      <alignment vertical="center"/>
    </xf>
    <xf numFmtId="183" fontId="72"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72"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72"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1" fillId="0" borderId="0">
      <alignment vertical="center"/>
    </xf>
    <xf numFmtId="183" fontId="31"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4" fillId="81" borderId="0" applyNumberFormat="0" applyBorder="0" applyAlignment="0" applyProtection="0">
      <alignment vertical="center"/>
    </xf>
    <xf numFmtId="183" fontId="29" fillId="0" borderId="0">
      <alignment vertical="center"/>
    </xf>
    <xf numFmtId="183" fontId="34" fillId="81"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1" fillId="0" borderId="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1" borderId="0" applyNumberFormat="0" applyBorder="0" applyAlignment="0" applyProtection="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31" fillId="0" borderId="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31" fillId="0" borderId="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31" fillId="0" borderId="0">
      <alignment vertical="center"/>
    </xf>
    <xf numFmtId="183" fontId="34" fillId="84" borderId="0" applyNumberFormat="0" applyBorder="0" applyAlignment="0" applyProtection="0">
      <alignment vertical="center"/>
    </xf>
    <xf numFmtId="183" fontId="72"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72"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72"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31" fillId="0" borderId="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1" fillId="0" borderId="0">
      <alignment vertical="center"/>
    </xf>
    <xf numFmtId="183" fontId="29" fillId="0" borderId="0">
      <alignment vertical="center"/>
    </xf>
    <xf numFmtId="183" fontId="29" fillId="0" borderId="0">
      <alignment vertical="center"/>
    </xf>
    <xf numFmtId="183" fontId="31" fillId="0" borderId="0">
      <alignment vertical="center"/>
    </xf>
    <xf numFmtId="183" fontId="29" fillId="0" borderId="0">
      <alignment vertical="center"/>
    </xf>
    <xf numFmtId="183" fontId="29" fillId="0" borderId="0">
      <alignment vertical="center"/>
    </xf>
    <xf numFmtId="183" fontId="31" fillId="0" borderId="0">
      <alignment vertical="center"/>
    </xf>
    <xf numFmtId="183" fontId="29" fillId="0" borderId="0">
      <alignment vertical="center"/>
    </xf>
    <xf numFmtId="183" fontId="29" fillId="0" borderId="0">
      <alignment vertical="center"/>
    </xf>
    <xf numFmtId="183" fontId="31" fillId="0" borderId="0">
      <alignment vertical="center"/>
    </xf>
    <xf numFmtId="183" fontId="73" fillId="0" borderId="0" applyNumberFormat="0" applyFill="0" applyBorder="0" applyAlignment="0" applyProtection="0">
      <alignment vertical="center"/>
    </xf>
    <xf numFmtId="183" fontId="29" fillId="0" borderId="0">
      <alignment vertical="center"/>
    </xf>
    <xf numFmtId="183" fontId="31" fillId="0" borderId="0">
      <alignment vertical="center"/>
    </xf>
    <xf numFmtId="183" fontId="73" fillId="0" borderId="0" applyNumberFormat="0" applyFill="0" applyBorder="0" applyAlignment="0" applyProtection="0">
      <alignment vertical="center"/>
    </xf>
    <xf numFmtId="183" fontId="87" fillId="0" borderId="0" applyNumberFormat="0" applyFill="0" applyBorder="0" applyAlignment="0" applyProtection="0">
      <alignment vertical="center"/>
    </xf>
    <xf numFmtId="183" fontId="31"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0" fillId="65" borderId="0" applyNumberFormat="0" applyBorder="0" applyAlignment="0" applyProtection="0">
      <alignment vertical="center"/>
    </xf>
    <xf numFmtId="183" fontId="40" fillId="65"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29" fillId="0" borderId="0">
      <alignment vertical="center"/>
    </xf>
    <xf numFmtId="183" fontId="31" fillId="0" borderId="0">
      <alignment vertical="center"/>
    </xf>
    <xf numFmtId="183" fontId="29" fillId="0" borderId="0">
      <alignment vertical="center"/>
    </xf>
    <xf numFmtId="183" fontId="31" fillId="0" borderId="0">
      <alignment vertical="center"/>
    </xf>
    <xf numFmtId="183" fontId="29" fillId="0" borderId="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31" fillId="0" borderId="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31" fillId="0" borderId="0">
      <alignment vertical="center"/>
    </xf>
    <xf numFmtId="183" fontId="34" fillId="84" borderId="0" applyNumberFormat="0" applyBorder="0" applyAlignment="0" applyProtection="0">
      <alignment vertical="center"/>
    </xf>
    <xf numFmtId="183" fontId="29" fillId="0" borderId="0">
      <alignment vertical="center"/>
    </xf>
    <xf numFmtId="183" fontId="34" fillId="84" borderId="0" applyNumberFormat="0" applyBorder="0" applyAlignment="0" applyProtection="0">
      <alignment vertical="center"/>
    </xf>
    <xf numFmtId="183" fontId="0" fillId="0" borderId="0"/>
    <xf numFmtId="9" fontId="0" fillId="0" borderId="0" applyFon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9" fontId="0" fillId="0" borderId="0" applyFont="0" applyFill="0" applyBorder="0" applyAlignment="0" applyProtection="0">
      <alignment vertical="center"/>
    </xf>
    <xf numFmtId="183" fontId="31" fillId="0" borderId="0">
      <alignment vertical="center"/>
    </xf>
    <xf numFmtId="183" fontId="31" fillId="0" borderId="0">
      <alignment vertical="center"/>
    </xf>
    <xf numFmtId="9" fontId="0" fillId="0" borderId="0" applyFont="0" applyFill="0" applyBorder="0" applyAlignment="0" applyProtection="0">
      <alignment vertical="center"/>
    </xf>
    <xf numFmtId="183" fontId="31" fillId="0" borderId="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41" fillId="0" borderId="0"/>
    <xf numFmtId="183" fontId="31" fillId="0" borderId="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31" fillId="0" borderId="0">
      <alignment vertical="center"/>
    </xf>
    <xf numFmtId="183" fontId="55" fillId="0" borderId="50" applyNumberFormat="0" applyFill="0" applyAlignment="0" applyProtection="0">
      <alignment vertical="center"/>
    </xf>
    <xf numFmtId="183" fontId="88"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88"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88"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31" fillId="0" borderId="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41" fillId="0" borderId="0"/>
    <xf numFmtId="183" fontId="31" fillId="0" borderId="0">
      <alignment vertical="center"/>
    </xf>
    <xf numFmtId="183" fontId="41" fillId="0" borderId="0"/>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1" fillId="0" borderId="0"/>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3" fillId="0" borderId="56" applyNumberFormat="0" applyFill="0" applyAlignment="0" applyProtection="0">
      <alignment vertical="center"/>
    </xf>
    <xf numFmtId="183" fontId="83" fillId="0" borderId="56"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55" fillId="0" borderId="50" applyNumberFormat="0" applyFill="0" applyAlignment="0" applyProtection="0">
      <alignment vertical="center"/>
    </xf>
    <xf numFmtId="183" fontId="55" fillId="0" borderId="50"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41" fillId="0" borderId="0"/>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31" fillId="0" borderId="0">
      <alignment vertical="center"/>
    </xf>
    <xf numFmtId="183" fontId="56" fillId="0" borderId="55" applyNumberFormat="0" applyFill="0" applyAlignment="0" applyProtection="0">
      <alignment vertical="center"/>
    </xf>
    <xf numFmtId="183" fontId="89"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89"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89"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31" fillId="0" borderId="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29" fillId="19" borderId="45" applyNumberFormat="0" applyFont="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29" fillId="19" borderId="45" applyNumberFormat="0" applyFont="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19" borderId="45" applyNumberFormat="0" applyFont="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29" fillId="19" borderId="45" applyNumberFormat="0" applyFont="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31" fillId="0" borderId="0">
      <alignment vertical="center"/>
    </xf>
    <xf numFmtId="183" fontId="56" fillId="0" borderId="55"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56" fillId="0" borderId="55" applyNumberFormat="0" applyFill="0" applyAlignment="0" applyProtection="0">
      <alignment vertical="center"/>
    </xf>
    <xf numFmtId="183" fontId="63" fillId="0" borderId="0" applyNumberFormat="0" applyFill="0" applyBorder="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68" fillId="0" borderId="49" applyNumberFormat="0" applyFill="0" applyAlignment="0" applyProtection="0">
      <alignment vertical="center"/>
    </xf>
    <xf numFmtId="183" fontId="68" fillId="0" borderId="49"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56" fillId="0" borderId="55" applyNumberFormat="0" applyFill="0" applyAlignment="0" applyProtection="0">
      <alignment vertical="center"/>
    </xf>
    <xf numFmtId="183" fontId="56" fillId="0" borderId="55"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76" fillId="38" borderId="48" applyNumberFormat="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31" fillId="0" borderId="0">
      <alignment vertical="center"/>
    </xf>
    <xf numFmtId="183" fontId="51" fillId="0" borderId="52" applyNumberFormat="0" applyFill="0" applyAlignment="0" applyProtection="0">
      <alignment vertical="center"/>
    </xf>
    <xf numFmtId="183" fontId="90"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90"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90"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31" fillId="0" borderId="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29" fillId="0" borderId="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78" fillId="0" borderId="54"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78" fillId="0" borderId="54"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51" fillId="0" borderId="52" applyNumberFormat="0" applyFill="0" applyAlignment="0" applyProtection="0">
      <alignment vertical="center"/>
    </xf>
    <xf numFmtId="183" fontId="51" fillId="0" borderId="52" applyNumberFormat="0" applyFill="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31" fillId="0" borderId="0">
      <alignment vertical="center"/>
    </xf>
    <xf numFmtId="183" fontId="51" fillId="0" borderId="0" applyNumberFormat="0" applyFill="0" applyBorder="0" applyAlignment="0" applyProtection="0">
      <alignment vertical="center"/>
    </xf>
    <xf numFmtId="183" fontId="90" fillId="0" borderId="0" applyNumberFormat="0" applyFill="0" applyBorder="0" applyAlignment="0" applyProtection="0">
      <alignment vertical="center"/>
    </xf>
    <xf numFmtId="183" fontId="90"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90"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31" fillId="0" borderId="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29" fillId="0" borderId="0">
      <alignment vertical="center"/>
    </xf>
    <xf numFmtId="183" fontId="78" fillId="0" borderId="0" applyNumberFormat="0" applyFill="0" applyBorder="0" applyAlignment="0" applyProtection="0">
      <alignment vertical="center"/>
    </xf>
    <xf numFmtId="183" fontId="29" fillId="0" borderId="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31" fillId="0" borderId="0">
      <alignment vertical="center"/>
    </xf>
    <xf numFmtId="183" fontId="29"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78" fillId="0" borderId="0" applyNumberFormat="0" applyFill="0" applyBorder="0" applyAlignment="0" applyProtection="0">
      <alignment vertical="center"/>
    </xf>
    <xf numFmtId="183" fontId="78"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51" fillId="0" borderId="0" applyNumberFormat="0" applyFill="0" applyBorder="0" applyAlignment="0" applyProtection="0">
      <alignment vertical="center"/>
    </xf>
    <xf numFmtId="183" fontId="51"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40" fillId="79"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31" fillId="0" borderId="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82" fillId="0" borderId="0" applyNumberFormat="0" applyFill="0" applyBorder="0" applyAlignment="0" applyProtection="0">
      <alignment vertical="center"/>
    </xf>
    <xf numFmtId="183" fontId="31" fillId="0" borderId="0">
      <alignment vertical="center"/>
    </xf>
    <xf numFmtId="183" fontId="82"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59" fillId="0" borderId="0" applyNumberFormat="0" applyFill="0" applyBorder="0" applyAlignment="0" applyProtection="0">
      <alignment vertical="center"/>
    </xf>
    <xf numFmtId="183" fontId="59" fillId="0" borderId="0" applyNumberFormat="0" applyFill="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91"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91"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91"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29" fillId="0" borderId="0">
      <alignment vertical="center"/>
    </xf>
    <xf numFmtId="183" fontId="29"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41" fillId="0" borderId="0"/>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29" fillId="19" borderId="45" applyNumberFormat="0" applyFont="0" applyAlignment="0" applyProtection="0">
      <alignment vertical="center"/>
    </xf>
    <xf numFmtId="183" fontId="79" fillId="48" borderId="0" applyNumberFormat="0" applyBorder="0" applyAlignment="0" applyProtection="0">
      <alignment vertical="center"/>
    </xf>
    <xf numFmtId="183" fontId="29" fillId="19" borderId="45" applyNumberFormat="0" applyFont="0" applyAlignment="0" applyProtection="0">
      <alignment vertical="center"/>
    </xf>
    <xf numFmtId="183" fontId="79" fillId="48" borderId="0" applyNumberFormat="0" applyBorder="0" applyAlignment="0" applyProtection="0">
      <alignment vertical="center"/>
    </xf>
    <xf numFmtId="183" fontId="29" fillId="19" borderId="45" applyNumberFormat="0" applyFont="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29" fillId="19" borderId="45" applyNumberFormat="0" applyFont="0" applyAlignment="0" applyProtection="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29" fillId="19" borderId="45" applyNumberFormat="0" applyFont="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29" fillId="19" borderId="45" applyNumberFormat="0" applyFont="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79" fillId="48" borderId="0" applyNumberFormat="0" applyBorder="0" applyAlignment="0" applyProtection="0">
      <alignment vertical="center"/>
    </xf>
    <xf numFmtId="183" fontId="79" fillId="48"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31" fillId="0" borderId="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85" fillId="60" borderId="0" applyNumberFormat="0" applyBorder="0" applyAlignment="0" applyProtection="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alignment vertical="center"/>
    </xf>
    <xf numFmtId="183" fontId="30" fillId="0" borderId="0">
      <alignment vertical="center"/>
    </xf>
    <xf numFmtId="183" fontId="30" fillId="0" borderId="0">
      <alignment vertical="center"/>
    </xf>
    <xf numFmtId="183" fontId="29" fillId="19" borderId="45" applyNumberFormat="0" applyFont="0" applyAlignment="0" applyProtection="0">
      <alignment vertical="center"/>
    </xf>
    <xf numFmtId="183" fontId="29" fillId="0" borderId="0">
      <alignment vertical="center"/>
    </xf>
    <xf numFmtId="183" fontId="30" fillId="0" borderId="0">
      <alignment vertical="center"/>
    </xf>
    <xf numFmtId="183" fontId="30" fillId="0" borderId="0">
      <alignment vertical="center"/>
    </xf>
    <xf numFmtId="183" fontId="29" fillId="19" borderId="45" applyNumberFormat="0" applyFont="0" applyAlignment="0" applyProtection="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alignment vertical="center"/>
    </xf>
    <xf numFmtId="183" fontId="15"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alignment vertical="center"/>
    </xf>
    <xf numFmtId="183" fontId="0" fillId="0" borderId="0"/>
    <xf numFmtId="183" fontId="29"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alignment vertical="center"/>
    </xf>
    <xf numFmtId="183" fontId="41" fillId="0" borderId="0"/>
    <xf numFmtId="183" fontId="41" fillId="0" borderId="0">
      <alignment vertical="center"/>
    </xf>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alignment vertical="center"/>
    </xf>
    <xf numFmtId="183" fontId="41"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alignment vertical="center"/>
    </xf>
    <xf numFmtId="183" fontId="41"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alignment vertical="center"/>
    </xf>
    <xf numFmtId="183" fontId="41"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34" fillId="72" borderId="0" applyNumberFormat="0" applyBorder="0" applyAlignment="0" applyProtection="0">
      <alignment vertical="center"/>
    </xf>
    <xf numFmtId="183" fontId="41" fillId="0" borderId="0"/>
    <xf numFmtId="183" fontId="41" fillId="0" borderId="0"/>
    <xf numFmtId="183" fontId="41" fillId="0" borderId="0"/>
    <xf numFmtId="183" fontId="41" fillId="0" borderId="0">
      <alignment vertical="center"/>
    </xf>
    <xf numFmtId="183" fontId="41" fillId="0" borderId="0"/>
    <xf numFmtId="183" fontId="41"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0" fillId="61" borderId="0" applyNumberFormat="0" applyBorder="0" applyAlignment="0" applyProtection="0">
      <alignment vertical="center"/>
    </xf>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64" fillId="44" borderId="48" applyNumberFormat="0" applyAlignment="0" applyProtection="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15"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41"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84" fillId="0" borderId="0"/>
    <xf numFmtId="183" fontId="29" fillId="0" borderId="0">
      <alignment vertical="center"/>
    </xf>
    <xf numFmtId="183" fontId="41" fillId="0" borderId="0"/>
    <xf numFmtId="183" fontId="41" fillId="0" borderId="0"/>
    <xf numFmtId="183" fontId="0" fillId="0" borderId="0"/>
    <xf numFmtId="183" fontId="41" fillId="0" borderId="0">
      <alignment vertical="center"/>
    </xf>
    <xf numFmtId="183" fontId="0" fillId="0" borderId="0">
      <alignment vertical="center"/>
    </xf>
    <xf numFmtId="183" fontId="41" fillId="0" borderId="0">
      <alignment vertical="center"/>
    </xf>
    <xf numFmtId="183" fontId="0" fillId="0" borderId="0">
      <alignment vertical="center"/>
    </xf>
    <xf numFmtId="183" fontId="41" fillId="0" borderId="0">
      <alignment vertical="center"/>
    </xf>
    <xf numFmtId="183" fontId="41" fillId="0" borderId="0">
      <alignment vertical="center"/>
    </xf>
    <xf numFmtId="183" fontId="0"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alignment vertical="center"/>
    </xf>
    <xf numFmtId="183" fontId="41"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0"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15" fillId="0" borderId="0"/>
    <xf numFmtId="183" fontId="0" fillId="0" borderId="0">
      <alignment vertical="center"/>
    </xf>
    <xf numFmtId="183" fontId="0" fillId="0" borderId="0">
      <alignment vertical="center"/>
    </xf>
    <xf numFmtId="183" fontId="15" fillId="0" borderId="0"/>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41" fillId="0" borderId="0"/>
    <xf numFmtId="183" fontId="3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29" fillId="0" borderId="0">
      <alignment vertical="center"/>
    </xf>
    <xf numFmtId="183" fontId="30" fillId="0" borderId="0">
      <alignment vertical="center"/>
    </xf>
    <xf numFmtId="183" fontId="29"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0" fillId="0" borderId="0">
      <alignment vertical="center"/>
    </xf>
    <xf numFmtId="183" fontId="30" fillId="0" borderId="0">
      <alignment vertical="center"/>
    </xf>
    <xf numFmtId="183" fontId="30" fillId="0" borderId="0">
      <alignment vertical="center"/>
    </xf>
    <xf numFmtId="183" fontId="30" fillId="0" borderId="0">
      <alignment vertical="center"/>
    </xf>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alignment vertical="center"/>
    </xf>
    <xf numFmtId="183" fontId="41" fillId="0" borderId="0">
      <alignment vertical="center"/>
    </xf>
    <xf numFmtId="183" fontId="41" fillId="0" borderId="0">
      <alignment vertical="center"/>
    </xf>
    <xf numFmtId="183" fontId="41" fillId="0" borderId="0">
      <alignment vertical="center"/>
    </xf>
    <xf numFmtId="183" fontId="41" fillId="0" borderId="0">
      <alignment vertical="center"/>
    </xf>
    <xf numFmtId="183" fontId="41" fillId="0" borderId="0">
      <alignment vertical="center"/>
    </xf>
    <xf numFmtId="183" fontId="41" fillId="0" borderId="0">
      <alignment vertical="center"/>
    </xf>
    <xf numFmtId="183" fontId="41" fillId="0" borderId="0">
      <alignment vertical="center"/>
    </xf>
    <xf numFmtId="183" fontId="29"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41" fillId="0" borderId="0"/>
    <xf numFmtId="183" fontId="41" fillId="0" borderId="0"/>
    <xf numFmtId="183" fontId="41" fillId="0" borderId="0"/>
    <xf numFmtId="183" fontId="41" fillId="0" borderId="0"/>
    <xf numFmtId="183" fontId="41"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29" fillId="0" borderId="0">
      <alignment vertical="center"/>
    </xf>
    <xf numFmtId="183" fontId="29"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41" fillId="0" borderId="0"/>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41" fillId="0" borderId="0"/>
    <xf numFmtId="183" fontId="41" fillId="0" borderId="0"/>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15"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15" fillId="0" borderId="0"/>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41"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15" fillId="0" borderId="0"/>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0" fillId="0" borderId="0">
      <alignment vertical="center"/>
    </xf>
    <xf numFmtId="183" fontId="29" fillId="0" borderId="0">
      <alignment vertical="center"/>
    </xf>
    <xf numFmtId="183" fontId="15" fillId="0" borderId="0"/>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29" fillId="0" borderId="0">
      <alignment vertical="center"/>
    </xf>
    <xf numFmtId="183" fontId="57" fillId="54" borderId="0" applyNumberFormat="0" applyBorder="0" applyAlignment="0" applyProtection="0">
      <alignment vertical="center"/>
    </xf>
    <xf numFmtId="183" fontId="80"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80"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29" fillId="0" borderId="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5" fillId="44" borderId="53" applyNumberFormat="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74" fillId="46"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4" fillId="46"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9" fillId="0" borderId="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57" fillId="54" borderId="0" applyNumberFormat="0" applyBorder="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19" borderId="45"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9" fillId="0" borderId="0">
      <alignment vertical="center"/>
    </xf>
    <xf numFmtId="183" fontId="23" fillId="0" borderId="44" applyNumberFormat="0" applyFill="0" applyAlignment="0" applyProtection="0">
      <alignment vertical="center"/>
    </xf>
    <xf numFmtId="183" fontId="71"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71"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71"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2" fillId="0" borderId="38" applyNumberFormat="0" applyFill="0" applyAlignment="0" applyProtection="0">
      <alignment vertical="center"/>
    </xf>
    <xf numFmtId="183" fontId="32" fillId="0" borderId="38"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23" fillId="0" borderId="44" applyNumberFormat="0" applyFill="0" applyAlignment="0" applyProtection="0">
      <alignment vertical="center"/>
    </xf>
    <xf numFmtId="183" fontId="23" fillId="0" borderId="44" applyNumberFormat="0" applyFill="0" applyAlignment="0" applyProtection="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92"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92"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92"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4" fillId="44" borderId="48" applyNumberFormat="0" applyAlignment="0" applyProtection="0">
      <alignment vertical="center"/>
    </xf>
    <xf numFmtId="183" fontId="64" fillId="44" borderId="48"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29" fillId="0" borderId="0">
      <alignment vertical="center"/>
    </xf>
    <xf numFmtId="183" fontId="61" fillId="29" borderId="41" applyNumberFormat="0" applyAlignment="0" applyProtection="0">
      <alignment vertical="center"/>
    </xf>
    <xf numFmtId="183" fontId="61" fillId="29" borderId="41"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29" fillId="0" borderId="0">
      <alignment vertical="center"/>
    </xf>
    <xf numFmtId="183" fontId="62" fillId="50" borderId="40" applyNumberFormat="0" applyAlignment="0" applyProtection="0">
      <alignment vertical="center"/>
    </xf>
    <xf numFmtId="183" fontId="66"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6"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6"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29" fillId="0" borderId="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29" fillId="0" borderId="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6" fillId="59" borderId="43" applyNumberFormat="0" applyAlignment="0" applyProtection="0">
      <alignment vertical="center"/>
    </xf>
    <xf numFmtId="183" fontId="46" fillId="59" borderId="43"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29" fillId="0" borderId="0">
      <alignment vertical="center"/>
    </xf>
    <xf numFmtId="183" fontId="62" fillId="50" borderId="40" applyNumberFormat="0" applyAlignment="0" applyProtection="0">
      <alignment vertical="center"/>
    </xf>
    <xf numFmtId="183" fontId="62" fillId="50" borderId="40" applyNumberFormat="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8" fillId="4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87"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87"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29" fillId="0" borderId="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81"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81"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29" fillId="0" borderId="0">
      <alignment vertical="center"/>
    </xf>
    <xf numFmtId="183" fontId="73" fillId="0" borderId="0" applyNumberFormat="0" applyFill="0" applyBorder="0" applyAlignment="0" applyProtection="0">
      <alignment vertical="center"/>
    </xf>
    <xf numFmtId="183" fontId="7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9"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9"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29" fillId="0" borderId="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5" fillId="0" borderId="0" applyNumberFormat="0" applyFill="0" applyBorder="0" applyAlignment="0" applyProtection="0">
      <alignment vertical="center"/>
    </xf>
    <xf numFmtId="183" fontId="65"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29" fillId="0" borderId="0">
      <alignment vertical="center"/>
    </xf>
    <xf numFmtId="183" fontId="63" fillId="0" borderId="0" applyNumberFormat="0" applyFill="0" applyBorder="0" applyAlignment="0" applyProtection="0">
      <alignment vertical="center"/>
    </xf>
    <xf numFmtId="183" fontId="63" fillId="0" borderId="0" applyNumberFormat="0" applyFill="0" applyBorder="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29" fillId="0" borderId="0">
      <alignment vertical="center"/>
    </xf>
    <xf numFmtId="183" fontId="77" fillId="0" borderId="42" applyNumberFormat="0" applyFill="0" applyAlignment="0" applyProtection="0">
      <alignment vertical="center"/>
    </xf>
    <xf numFmtId="183" fontId="86"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86" fillId="0" borderId="42" applyNumberFormat="0" applyFill="0" applyAlignment="0" applyProtection="0">
      <alignment vertical="center"/>
    </xf>
    <xf numFmtId="183" fontId="77" fillId="0" borderId="42" applyNumberFormat="0" applyFill="0" applyAlignment="0" applyProtection="0">
      <alignment vertical="center"/>
    </xf>
    <xf numFmtId="183" fontId="86"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29" fillId="0" borderId="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40" fillId="79"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93" fillId="0" borderId="57" applyNumberFormat="0" applyFill="0" applyAlignment="0" applyProtection="0">
      <alignment vertical="center"/>
    </xf>
    <xf numFmtId="183" fontId="93" fillId="0" borderId="57"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40" fillId="8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183" fontId="29" fillId="0" borderId="0">
      <alignment vertical="center"/>
    </xf>
    <xf numFmtId="183" fontId="77" fillId="0" borderId="42" applyNumberFormat="0" applyFill="0" applyAlignment="0" applyProtection="0">
      <alignment vertical="center"/>
    </xf>
    <xf numFmtId="183" fontId="77" fillId="0" borderId="42" applyNumberFormat="0" applyFill="0" applyAlignment="0" applyProtection="0">
      <alignment vertical="center"/>
    </xf>
    <xf numFmtId="43" fontId="0" fillId="0" borderId="0" applyFont="0" applyFill="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29" fillId="0" borderId="0">
      <alignment vertical="center"/>
    </xf>
    <xf numFmtId="183" fontId="34" fillId="39" borderId="0" applyNumberFormat="0" applyBorder="0" applyAlignment="0" applyProtection="0">
      <alignment vertical="center"/>
    </xf>
    <xf numFmtId="183" fontId="72"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72"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72"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29" fillId="0" borderId="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51"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51"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51" borderId="0" applyNumberFormat="0" applyBorder="0" applyAlignment="0" applyProtection="0">
      <alignment vertical="center"/>
    </xf>
    <xf numFmtId="183" fontId="29" fillId="0" borderId="0">
      <alignment vertical="center"/>
    </xf>
    <xf numFmtId="183" fontId="40" fillId="83" borderId="0" applyNumberFormat="0" applyBorder="0" applyAlignment="0" applyProtection="0">
      <alignment vertical="center"/>
    </xf>
    <xf numFmtId="183" fontId="40" fillId="83"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40" fillId="51"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40" fillId="51"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34" fillId="39" borderId="0" applyNumberFormat="0" applyBorder="0" applyAlignment="0" applyProtection="0">
      <alignment vertical="center"/>
    </xf>
    <xf numFmtId="183" fontId="29" fillId="0" borderId="0">
      <alignment vertical="center"/>
    </xf>
    <xf numFmtId="183" fontId="34" fillId="39"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72"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72" fillId="64" borderId="0" applyNumberFormat="0" applyBorder="0" applyAlignment="0" applyProtection="0">
      <alignment vertical="center"/>
    </xf>
    <xf numFmtId="183" fontId="34" fillId="64" borderId="0" applyNumberFormat="0" applyBorder="0" applyAlignment="0" applyProtection="0">
      <alignment vertical="center"/>
    </xf>
    <xf numFmtId="183" fontId="30" fillId="58" borderId="51" applyNumberFormat="0" applyFont="0" applyAlignment="0" applyProtection="0">
      <alignment vertical="center"/>
    </xf>
    <xf numFmtId="183" fontId="34" fillId="64" borderId="0" applyNumberFormat="0" applyBorder="0" applyAlignment="0" applyProtection="0">
      <alignment vertical="center"/>
    </xf>
    <xf numFmtId="183" fontId="72"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29" fillId="0" borderId="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61" borderId="0" applyNumberFormat="0" applyBorder="0" applyAlignment="0" applyProtection="0">
      <alignment vertical="center"/>
    </xf>
    <xf numFmtId="183" fontId="40" fillId="61"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34" fillId="64" borderId="0" applyNumberFormat="0" applyBorder="0" applyAlignment="0" applyProtection="0">
      <alignment vertical="center"/>
    </xf>
    <xf numFmtId="183" fontId="29" fillId="0" borderId="0">
      <alignment vertical="center"/>
    </xf>
    <xf numFmtId="183" fontId="34" fillId="64"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29" fillId="0" borderId="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79" borderId="0" applyNumberFormat="0" applyBorder="0" applyAlignment="0" applyProtection="0">
      <alignment vertical="center"/>
    </xf>
    <xf numFmtId="183" fontId="40" fillId="79"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34" fillId="32" borderId="0" applyNumberFormat="0" applyBorder="0" applyAlignment="0" applyProtection="0">
      <alignment vertical="center"/>
    </xf>
    <xf numFmtId="183" fontId="29" fillId="0" borderId="0">
      <alignment vertical="center"/>
    </xf>
    <xf numFmtId="183" fontId="34" fillId="32"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72"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72"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72"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29" fillId="0" borderId="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80" borderId="0" applyNumberFormat="0" applyBorder="0" applyAlignment="0" applyProtection="0">
      <alignment vertical="center"/>
    </xf>
    <xf numFmtId="183" fontId="40" fillId="8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34" fillId="70" borderId="0" applyNumberFormat="0" applyBorder="0" applyAlignment="0" applyProtection="0">
      <alignment vertical="center"/>
    </xf>
    <xf numFmtId="183" fontId="29" fillId="0" borderId="0">
      <alignment vertical="center"/>
    </xf>
    <xf numFmtId="183" fontId="34" fillId="70"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29" fillId="0" borderId="0">
      <alignment vertical="center"/>
    </xf>
    <xf numFmtId="183" fontId="34" fillId="76" borderId="0" applyNumberFormat="0" applyBorder="0" applyAlignment="0" applyProtection="0">
      <alignment vertical="center"/>
    </xf>
    <xf numFmtId="183" fontId="72"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72" fillId="76" borderId="0" applyNumberFormat="0" applyBorder="0" applyAlignment="0" applyProtection="0">
      <alignment vertical="center"/>
    </xf>
    <xf numFmtId="183" fontId="34" fillId="76" borderId="0" applyNumberFormat="0" applyBorder="0" applyAlignment="0" applyProtection="0">
      <alignment vertical="center"/>
    </xf>
    <xf numFmtId="183" fontId="72"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29"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40" fillId="51" borderId="0" applyNumberFormat="0" applyBorder="0" applyAlignment="0" applyProtection="0">
      <alignment vertical="center"/>
    </xf>
    <xf numFmtId="183" fontId="29"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29"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29"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29"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72"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72" borderId="0" applyNumberFormat="0" applyBorder="0" applyAlignment="0" applyProtection="0">
      <alignment vertical="center"/>
    </xf>
    <xf numFmtId="183" fontId="40" fillId="51"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51" borderId="0" applyNumberFormat="0" applyBorder="0" applyAlignment="0" applyProtection="0">
      <alignment vertical="center"/>
    </xf>
    <xf numFmtId="183" fontId="40" fillId="51"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34" fillId="76" borderId="0" applyNumberFormat="0" applyBorder="0" applyAlignment="0" applyProtection="0">
      <alignment vertical="center"/>
    </xf>
    <xf numFmtId="183" fontId="29" fillId="0" borderId="0">
      <alignment vertical="center"/>
    </xf>
    <xf numFmtId="183" fontId="34" fillId="76"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29" fillId="0" borderId="0">
      <alignment vertical="center"/>
    </xf>
    <xf numFmtId="183" fontId="34" fillId="72" borderId="0" applyNumberFormat="0" applyBorder="0" applyAlignment="0" applyProtection="0">
      <alignment vertical="center"/>
    </xf>
    <xf numFmtId="183" fontId="72"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72"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72"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29" fillId="0" borderId="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40" fillId="85" borderId="0" applyNumberFormat="0" applyBorder="0" applyAlignment="0" applyProtection="0">
      <alignment vertical="center"/>
    </xf>
    <xf numFmtId="183" fontId="40" fillId="85"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29" fillId="0" borderId="0">
      <alignment vertical="center"/>
    </xf>
    <xf numFmtId="183" fontId="34" fillId="72" borderId="0" applyNumberFormat="0" applyBorder="0" applyAlignment="0" applyProtection="0">
      <alignment vertical="center"/>
    </xf>
    <xf numFmtId="183" fontId="34" fillId="72"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29" fillId="0" borderId="0">
      <alignment vertical="center"/>
    </xf>
    <xf numFmtId="183" fontId="58" fillId="37" borderId="0" applyNumberFormat="0" applyBorder="0" applyAlignment="0" applyProtection="0">
      <alignment vertical="center"/>
    </xf>
    <xf numFmtId="183" fontId="95"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95"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95"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29" fillId="0" borderId="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8" fillId="40" borderId="0" applyNumberFormat="0" applyBorder="0" applyAlignment="0" applyProtection="0">
      <alignment vertical="center"/>
    </xf>
    <xf numFmtId="183" fontId="38" fillId="40"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29" fillId="0" borderId="0">
      <alignment vertical="center"/>
    </xf>
    <xf numFmtId="183" fontId="58" fillId="37" borderId="0" applyNumberFormat="0" applyBorder="0" applyAlignment="0" applyProtection="0">
      <alignment vertical="center"/>
    </xf>
    <xf numFmtId="183" fontId="58" fillId="37" borderId="0" applyNumberFormat="0" applyBorder="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29" fillId="0" borderId="0">
      <alignment vertical="center"/>
    </xf>
    <xf numFmtId="183" fontId="70" fillId="29" borderId="39" applyNumberFormat="0" applyAlignment="0" applyProtection="0">
      <alignment vertical="center"/>
    </xf>
    <xf numFmtId="183" fontId="96"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96"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96"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29" fillId="0" borderId="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5" fillId="44" borderId="53" applyNumberFormat="0" applyAlignment="0" applyProtection="0">
      <alignment vertical="center"/>
    </xf>
    <xf numFmtId="183" fontId="75" fillId="44" borderId="53"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29" fillId="0" borderId="0">
      <alignment vertical="center"/>
    </xf>
    <xf numFmtId="183" fontId="70" fillId="29" borderId="39" applyNumberFormat="0" applyAlignment="0" applyProtection="0">
      <alignment vertical="center"/>
    </xf>
    <xf numFmtId="183" fontId="70" fillId="29" borderId="39"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94"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94"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94"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29" fillId="0" borderId="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76" fillId="38" borderId="48" applyNumberFormat="0" applyAlignment="0" applyProtection="0">
      <alignment vertical="center"/>
    </xf>
    <xf numFmtId="183" fontId="76" fillId="38" borderId="48"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3" fontId="60" fillId="57" borderId="41" applyNumberFormat="0" applyAlignment="0" applyProtection="0">
      <alignment vertical="center"/>
    </xf>
    <xf numFmtId="183" fontId="60" fillId="57" borderId="41" applyNumberFormat="0" applyAlignment="0" applyProtection="0">
      <alignment vertical="center"/>
    </xf>
    <xf numFmtId="183" fontId="29" fillId="0" borderId="0">
      <alignment vertical="center"/>
    </xf>
    <xf numFmtId="180" fontId="15" fillId="44" borderId="58">
      <alignment vertical="center" shrinkToFit="1"/>
      <protection locked="0"/>
    </xf>
    <xf numFmtId="180" fontId="15" fillId="44" borderId="58">
      <alignment vertical="center" shrinkToFit="1"/>
      <protection locked="0"/>
    </xf>
    <xf numFmtId="180" fontId="15" fillId="44" borderId="58">
      <alignment vertical="center" shrinkToFit="1"/>
      <protection locked="0"/>
    </xf>
    <xf numFmtId="183" fontId="15" fillId="0" borderId="0"/>
    <xf numFmtId="183" fontId="15" fillId="0" borderId="0"/>
    <xf numFmtId="183" fontId="15" fillId="0" borderId="0"/>
    <xf numFmtId="183" fontId="15" fillId="0" borderId="0"/>
    <xf numFmtId="183" fontId="15" fillId="0" borderId="0"/>
    <xf numFmtId="183" fontId="15" fillId="0" borderId="0"/>
    <xf numFmtId="183" fontId="15" fillId="0" borderId="0"/>
    <xf numFmtId="183" fontId="15" fillId="0" borderId="0"/>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0"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0"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0" fillId="58" borderId="51"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29" fillId="0" borderId="0">
      <alignment vertical="center"/>
    </xf>
    <xf numFmtId="183" fontId="29" fillId="0" borderId="0">
      <alignment vertical="center"/>
    </xf>
    <xf numFmtId="183" fontId="29" fillId="19" borderId="45" applyNumberFormat="0" applyFont="0" applyAlignment="0" applyProtection="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0" fillId="19" borderId="45" applyNumberFormat="0" applyFont="0" applyAlignment="0" applyProtection="0">
      <alignment vertical="center"/>
    </xf>
    <xf numFmtId="183" fontId="29" fillId="0" borderId="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30" fillId="58" borderId="51" applyNumberFormat="0" applyFont="0" applyAlignment="0" applyProtection="0">
      <alignment vertical="center"/>
    </xf>
    <xf numFmtId="183" fontId="30" fillId="58" borderId="51"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0" fillId="19" borderId="45" applyNumberFormat="0" applyFont="0" applyAlignment="0" applyProtection="0">
      <alignment vertical="center"/>
    </xf>
    <xf numFmtId="183" fontId="29" fillId="19" borderId="45" applyNumberFormat="0" applyFont="0" applyAlignment="0" applyProtection="0">
      <alignment vertical="center"/>
    </xf>
    <xf numFmtId="183" fontId="29" fillId="19" borderId="45" applyNumberFormat="0" applyFont="0" applyAlignment="0" applyProtection="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xf numFmtId="183" fontId="29" fillId="0" borderId="0">
      <alignment vertical="center"/>
    </xf>
  </cellStyleXfs>
  <cellXfs count="294">
    <xf numFmtId="183" fontId="0" fillId="0" borderId="0" xfId="0"/>
    <xf numFmtId="183" fontId="1" fillId="0" borderId="0" xfId="0" applyNumberFormat="1" applyFont="1" applyFill="1" applyAlignment="1">
      <alignment horizontal="left" vertical="center"/>
    </xf>
    <xf numFmtId="183" fontId="2" fillId="2" borderId="1" xfId="0" applyNumberFormat="1" applyFont="1" applyFill="1" applyBorder="1" applyAlignment="1">
      <alignment horizontal="center" vertical="center"/>
    </xf>
    <xf numFmtId="183" fontId="2" fillId="3" borderId="1" xfId="0" applyNumberFormat="1" applyFont="1" applyFill="1" applyBorder="1" applyAlignment="1">
      <alignment horizontal="center" vertical="center"/>
    </xf>
    <xf numFmtId="183" fontId="3" fillId="4" borderId="1" xfId="0" applyNumberFormat="1" applyFont="1" applyFill="1" applyBorder="1" applyAlignment="1">
      <alignment horizontal="center" vertical="center"/>
    </xf>
    <xf numFmtId="183" fontId="3" fillId="0" borderId="1" xfId="0" applyNumberFormat="1" applyFont="1" applyFill="1" applyBorder="1" applyAlignment="1">
      <alignment horizontal="center" vertical="center"/>
    </xf>
    <xf numFmtId="183" fontId="3" fillId="5" borderId="1" xfId="0" applyNumberFormat="1" applyFont="1" applyFill="1" applyBorder="1" applyAlignment="1">
      <alignment horizontal="center" vertical="center"/>
    </xf>
    <xf numFmtId="183" fontId="4" fillId="4" borderId="1" xfId="43767" applyNumberFormat="1" applyFont="1" applyFill="1" applyBorder="1" applyAlignment="1">
      <alignment horizontal="center" vertical="center" wrapText="1"/>
    </xf>
    <xf numFmtId="183" fontId="3" fillId="0" borderId="0" xfId="0" applyNumberFormat="1" applyFont="1" applyFill="1" applyAlignment="1">
      <alignment horizontal="center" vertical="center"/>
    </xf>
    <xf numFmtId="177" fontId="5" fillId="5" borderId="1" xfId="36681" applyNumberFormat="1" applyFont="1" applyFill="1" applyBorder="1" applyAlignment="1">
      <alignment horizontal="center" vertical="center" wrapText="1"/>
    </xf>
    <xf numFmtId="183" fontId="0" fillId="0" borderId="0" xfId="88" applyNumberFormat="1" applyFont="1" applyAlignment="1">
      <alignment horizontal="center"/>
    </xf>
    <xf numFmtId="183" fontId="0" fillId="0" borderId="0" xfId="0" applyNumberFormat="1"/>
    <xf numFmtId="183" fontId="6" fillId="0" borderId="1" xfId="0" applyNumberFormat="1" applyFont="1" applyFill="1" applyBorder="1" applyAlignment="1" applyProtection="1">
      <alignment horizontal="center" vertical="center"/>
      <protection locked="0"/>
    </xf>
    <xf numFmtId="183" fontId="3" fillId="5" borderId="1" xfId="0" applyNumberFormat="1" applyFont="1" applyFill="1" applyBorder="1" applyAlignment="1">
      <alignment horizontal="center" vertical="center" wrapText="1"/>
    </xf>
    <xf numFmtId="183" fontId="5" fillId="0" borderId="1" xfId="0" applyFont="1" applyBorder="1" applyAlignment="1">
      <alignment horizontal="left"/>
    </xf>
    <xf numFmtId="49" fontId="6" fillId="0" borderId="1" xfId="0" applyNumberFormat="1" applyFont="1" applyFill="1" applyBorder="1" applyAlignment="1">
      <alignment horizontal="left" vertical="center"/>
    </xf>
    <xf numFmtId="183" fontId="6" fillId="0" borderId="1" xfId="0" applyNumberFormat="1" applyFont="1" applyFill="1" applyBorder="1" applyAlignment="1">
      <alignment horizontal="left" vertical="center"/>
    </xf>
    <xf numFmtId="183" fontId="5" fillId="0" borderId="1" xfId="0" applyFont="1" applyFill="1" applyBorder="1" applyAlignment="1">
      <alignment horizontal="left" vertical="center"/>
    </xf>
    <xf numFmtId="49" fontId="5" fillId="0" borderId="1" xfId="0" applyNumberFormat="1" applyFont="1" applyFill="1" applyBorder="1" applyAlignment="1">
      <alignment horizontal="left" vertical="center"/>
    </xf>
    <xf numFmtId="183" fontId="5" fillId="0" borderId="2" xfId="0" applyFont="1" applyBorder="1" applyAlignment="1">
      <alignment horizontal="left"/>
    </xf>
    <xf numFmtId="49" fontId="5" fillId="0" borderId="2" xfId="0" applyNumberFormat="1" applyFont="1" applyFill="1" applyBorder="1" applyAlignment="1">
      <alignment horizontal="left" vertical="center"/>
    </xf>
    <xf numFmtId="49" fontId="6" fillId="0" borderId="1" xfId="0" applyNumberFormat="1" applyFont="1" applyBorder="1" applyAlignment="1">
      <alignment horizontal="left" vertical="center"/>
    </xf>
    <xf numFmtId="49" fontId="6" fillId="0" borderId="2" xfId="0" applyNumberFormat="1" applyFont="1" applyFill="1" applyBorder="1" applyAlignment="1">
      <alignment horizontal="left" vertical="center"/>
    </xf>
    <xf numFmtId="49" fontId="6" fillId="0" borderId="2" xfId="0" applyNumberFormat="1" applyFont="1" applyBorder="1" applyAlignment="1">
      <alignment horizontal="left" vertical="center"/>
    </xf>
    <xf numFmtId="183" fontId="0" fillId="0" borderId="1" xfId="0" applyBorder="1"/>
    <xf numFmtId="183" fontId="0" fillId="0" borderId="3" xfId="0" applyBorder="1"/>
    <xf numFmtId="49" fontId="6" fillId="0" borderId="4" xfId="0" applyNumberFormat="1" applyFont="1" applyFill="1" applyBorder="1" applyAlignment="1">
      <alignment horizontal="left" vertical="center"/>
    </xf>
    <xf numFmtId="183" fontId="6" fillId="0" borderId="5" xfId="0" applyNumberFormat="1" applyFont="1" applyFill="1" applyBorder="1" applyAlignment="1">
      <alignment horizontal="left" vertical="center"/>
    </xf>
    <xf numFmtId="183" fontId="0" fillId="0" borderId="5" xfId="0" applyBorder="1" applyAlignment="1">
      <alignment horizontal="left"/>
    </xf>
    <xf numFmtId="49" fontId="6" fillId="0" borderId="6" xfId="0" applyNumberFormat="1" applyFont="1" applyFill="1" applyBorder="1" applyAlignment="1">
      <alignment horizontal="left" vertical="center"/>
    </xf>
    <xf numFmtId="183" fontId="0" fillId="0" borderId="1" xfId="0" applyBorder="1" applyAlignment="1">
      <alignment horizontal="left"/>
    </xf>
    <xf numFmtId="49" fontId="6" fillId="0" borderId="7" xfId="0" applyNumberFormat="1" applyFont="1" applyFill="1" applyBorder="1" applyAlignment="1">
      <alignment horizontal="left" vertical="center"/>
    </xf>
    <xf numFmtId="183" fontId="6" fillId="0" borderId="8" xfId="0" applyNumberFormat="1" applyFont="1" applyFill="1" applyBorder="1" applyAlignment="1">
      <alignment horizontal="left" vertical="center"/>
    </xf>
    <xf numFmtId="183" fontId="0" fillId="0" borderId="8" xfId="0" applyBorder="1" applyAlignment="1">
      <alignment horizontal="left"/>
    </xf>
    <xf numFmtId="49" fontId="6" fillId="0" borderId="9" xfId="0" applyNumberFormat="1" applyFont="1" applyFill="1" applyBorder="1" applyAlignment="1">
      <alignment horizontal="left" vertical="center"/>
    </xf>
    <xf numFmtId="183" fontId="6" fillId="0" borderId="2" xfId="0" applyNumberFormat="1" applyFont="1" applyFill="1" applyBorder="1" applyAlignment="1">
      <alignment horizontal="left" vertical="center"/>
    </xf>
    <xf numFmtId="183" fontId="0" fillId="0" borderId="2" xfId="0" applyBorder="1" applyAlignment="1">
      <alignment horizontal="left"/>
    </xf>
    <xf numFmtId="183" fontId="0" fillId="0" borderId="5" xfId="0" applyBorder="1"/>
    <xf numFmtId="183" fontId="0" fillId="0" borderId="8" xfId="0" applyBorder="1"/>
    <xf numFmtId="183" fontId="4" fillId="6" borderId="1" xfId="0" applyNumberFormat="1" applyFont="1" applyFill="1" applyBorder="1" applyAlignment="1">
      <alignment horizontal="center" vertical="center" wrapText="1"/>
    </xf>
    <xf numFmtId="183" fontId="6" fillId="0" borderId="1" xfId="0" applyFont="1" applyFill="1" applyBorder="1" applyAlignment="1">
      <alignment horizontal="left" vertical="center"/>
    </xf>
    <xf numFmtId="183" fontId="5" fillId="0" borderId="1" xfId="0" applyNumberFormat="1" applyFont="1" applyBorder="1" applyAlignment="1">
      <alignment horizontal="left"/>
    </xf>
    <xf numFmtId="183" fontId="5" fillId="0" borderId="2" xfId="0" applyFont="1" applyFill="1" applyBorder="1" applyAlignment="1">
      <alignment horizontal="left" vertical="center"/>
    </xf>
    <xf numFmtId="183" fontId="5" fillId="0" borderId="2" xfId="0" applyNumberFormat="1" applyFont="1" applyBorder="1" applyAlignment="1">
      <alignment horizontal="left"/>
    </xf>
    <xf numFmtId="183" fontId="6" fillId="7" borderId="1" xfId="36681" applyNumberFormat="1" applyFont="1" applyFill="1" applyBorder="1" applyAlignment="1">
      <alignment horizontal="left" vertical="center" wrapText="1"/>
    </xf>
    <xf numFmtId="183" fontId="6" fillId="0" borderId="2" xfId="0" applyFont="1" applyFill="1" applyBorder="1" applyAlignment="1">
      <alignment horizontal="left" vertical="center"/>
    </xf>
    <xf numFmtId="183" fontId="6" fillId="7" borderId="2" xfId="36681" applyNumberFormat="1" applyFont="1" applyFill="1" applyBorder="1" applyAlignment="1">
      <alignment horizontal="left" vertical="center" wrapText="1"/>
    </xf>
    <xf numFmtId="183" fontId="5" fillId="0" borderId="5" xfId="0" applyNumberFormat="1" applyFont="1" applyBorder="1" applyAlignment="1">
      <alignment horizontal="left"/>
    </xf>
    <xf numFmtId="183" fontId="5" fillId="0" borderId="8" xfId="0" applyNumberFormat="1" applyFont="1" applyBorder="1" applyAlignment="1">
      <alignment horizontal="left"/>
    </xf>
    <xf numFmtId="183" fontId="5" fillId="0" borderId="5" xfId="0" applyNumberFormat="1" applyFont="1" applyFill="1" applyBorder="1" applyAlignment="1">
      <alignment horizontal="left" vertical="center"/>
    </xf>
    <xf numFmtId="183" fontId="4" fillId="0" borderId="5" xfId="0" applyNumberFormat="1" applyFont="1" applyBorder="1" applyAlignment="1">
      <alignment horizontal="left"/>
    </xf>
    <xf numFmtId="183" fontId="5" fillId="0" borderId="1" xfId="0" applyNumberFormat="1" applyFont="1" applyFill="1" applyBorder="1" applyAlignment="1">
      <alignment horizontal="left" vertical="center"/>
    </xf>
    <xf numFmtId="183" fontId="4" fillId="0" borderId="1" xfId="0" applyNumberFormat="1" applyFont="1" applyBorder="1" applyAlignment="1">
      <alignment horizontal="left"/>
    </xf>
    <xf numFmtId="183" fontId="5" fillId="0" borderId="8" xfId="0" applyNumberFormat="1" applyFont="1" applyFill="1" applyBorder="1" applyAlignment="1">
      <alignment horizontal="left" vertical="center"/>
    </xf>
    <xf numFmtId="183" fontId="4" fillId="0" borderId="8" xfId="0" applyNumberFormat="1" applyFont="1" applyBorder="1" applyAlignment="1">
      <alignment horizontal="left"/>
    </xf>
    <xf numFmtId="183" fontId="4" fillId="0" borderId="0" xfId="0" applyNumberFormat="1" applyFont="1" applyAlignment="1"/>
    <xf numFmtId="183" fontId="3" fillId="6" borderId="1" xfId="0" applyNumberFormat="1" applyFont="1" applyFill="1" applyBorder="1" applyAlignment="1">
      <alignment horizontal="center" vertical="center" wrapText="1"/>
    </xf>
    <xf numFmtId="9" fontId="6" fillId="0" borderId="1" xfId="0" applyNumberFormat="1" applyFont="1" applyBorder="1" applyAlignment="1">
      <alignment horizontal="left" vertical="center"/>
    </xf>
    <xf numFmtId="9" fontId="6" fillId="0" borderId="1" xfId="0" applyNumberFormat="1" applyFont="1" applyBorder="1" applyAlignment="1">
      <alignment horizontal="center" vertical="center" wrapText="1"/>
    </xf>
    <xf numFmtId="9" fontId="6" fillId="0" borderId="2" xfId="0" applyNumberFormat="1" applyFont="1" applyBorder="1" applyAlignment="1">
      <alignment horizontal="left" vertical="center"/>
    </xf>
    <xf numFmtId="9" fontId="6" fillId="0" borderId="2" xfId="0" applyNumberFormat="1" applyFont="1" applyBorder="1" applyAlignment="1">
      <alignment horizontal="center" vertical="center"/>
    </xf>
    <xf numFmtId="9" fontId="6" fillId="0" borderId="10" xfId="0" applyNumberFormat="1" applyFont="1" applyBorder="1" applyAlignment="1">
      <alignment horizontal="center" vertical="center"/>
    </xf>
    <xf numFmtId="9" fontId="6" fillId="0" borderId="11" xfId="0" applyNumberFormat="1" applyFont="1" applyBorder="1" applyAlignment="1">
      <alignment horizontal="center" vertical="center"/>
    </xf>
    <xf numFmtId="185" fontId="5" fillId="0" borderId="2" xfId="88" applyNumberFormat="1" applyFont="1" applyBorder="1" applyAlignment="1">
      <alignment horizontal="center" vertical="center" wrapText="1"/>
    </xf>
    <xf numFmtId="9" fontId="4" fillId="0" borderId="0" xfId="88" applyFont="1" applyAlignment="1">
      <alignment horizontal="center"/>
    </xf>
    <xf numFmtId="185" fontId="5" fillId="0" borderId="10" xfId="88" applyNumberFormat="1" applyFont="1" applyBorder="1" applyAlignment="1">
      <alignment horizontal="center" vertical="center" wrapText="1"/>
    </xf>
    <xf numFmtId="185" fontId="5" fillId="0" borderId="11" xfId="88" applyNumberFormat="1" applyFont="1" applyBorder="1" applyAlignment="1">
      <alignment horizontal="center" vertical="center" wrapText="1"/>
    </xf>
    <xf numFmtId="185" fontId="5" fillId="0" borderId="2" xfId="88" applyNumberFormat="1" applyFont="1" applyBorder="1" applyAlignment="1">
      <alignment horizontal="center" vertical="center"/>
    </xf>
    <xf numFmtId="185" fontId="5" fillId="0" borderId="10" xfId="88" applyNumberFormat="1" applyFont="1" applyBorder="1" applyAlignment="1">
      <alignment horizontal="center" vertical="center"/>
    </xf>
    <xf numFmtId="185" fontId="5" fillId="0" borderId="12" xfId="88" applyNumberFormat="1" applyFont="1" applyBorder="1" applyAlignment="1">
      <alignment horizontal="left" vertical="center"/>
    </xf>
    <xf numFmtId="185" fontId="4" fillId="0" borderId="13" xfId="88" applyNumberFormat="1" applyFont="1" applyBorder="1" applyAlignment="1">
      <alignment horizontal="center" vertical="center"/>
    </xf>
    <xf numFmtId="185" fontId="0" fillId="0" borderId="0" xfId="88" applyNumberFormat="1" applyFont="1" applyAlignment="1">
      <alignment horizontal="center"/>
    </xf>
    <xf numFmtId="183" fontId="0" fillId="0" borderId="0" xfId="0" applyNumberFormat="1" applyAlignment="1">
      <alignment horizontal="center"/>
    </xf>
    <xf numFmtId="185" fontId="5" fillId="0" borderId="14" xfId="88" applyNumberFormat="1" applyFont="1" applyBorder="1" applyAlignment="1">
      <alignment horizontal="left"/>
    </xf>
    <xf numFmtId="185" fontId="4" fillId="0" borderId="15" xfId="88" applyNumberFormat="1" applyFont="1" applyBorder="1" applyAlignment="1">
      <alignment horizontal="center" vertical="center"/>
    </xf>
    <xf numFmtId="185" fontId="5" fillId="0" borderId="16" xfId="88" applyNumberFormat="1" applyFont="1" applyBorder="1" applyAlignment="1">
      <alignment horizontal="left"/>
    </xf>
    <xf numFmtId="185" fontId="5" fillId="0" borderId="12" xfId="88" applyNumberFormat="1" applyFont="1" applyBorder="1" applyAlignment="1">
      <alignment horizontal="left"/>
    </xf>
    <xf numFmtId="185" fontId="5" fillId="0" borderId="17" xfId="88" applyNumberFormat="1" applyFont="1" applyBorder="1" applyAlignment="1">
      <alignment horizontal="left"/>
    </xf>
    <xf numFmtId="185" fontId="4" fillId="0" borderId="18" xfId="88" applyNumberFormat="1" applyFont="1" applyBorder="1" applyAlignment="1">
      <alignment horizontal="center" vertical="center"/>
    </xf>
    <xf numFmtId="183" fontId="6" fillId="0" borderId="5" xfId="0" applyNumberFormat="1" applyFont="1" applyBorder="1" applyAlignment="1">
      <alignment horizontal="left" vertical="center"/>
    </xf>
    <xf numFmtId="185" fontId="4" fillId="0" borderId="0" xfId="88" applyNumberFormat="1" applyFont="1" applyAlignment="1">
      <alignment horizontal="center"/>
    </xf>
    <xf numFmtId="183" fontId="6" fillId="0" borderId="0" xfId="0" applyNumberFormat="1" applyFont="1" applyAlignment="1">
      <alignment horizontal="center" vertical="center"/>
    </xf>
    <xf numFmtId="183" fontId="6" fillId="0" borderId="1" xfId="0" applyNumberFormat="1" applyFont="1" applyBorder="1" applyAlignment="1">
      <alignment horizontal="left" vertical="center"/>
    </xf>
    <xf numFmtId="183" fontId="6" fillId="0" borderId="8" xfId="0" applyNumberFormat="1" applyFont="1" applyBorder="1" applyAlignment="1">
      <alignment horizontal="left" vertical="center"/>
    </xf>
    <xf numFmtId="185" fontId="4" fillId="0" borderId="0" xfId="88" applyNumberFormat="1" applyFont="1" applyAlignment="1"/>
    <xf numFmtId="183" fontId="2" fillId="8" borderId="19" xfId="0" applyNumberFormat="1" applyFont="1" applyFill="1" applyBorder="1" applyAlignment="1">
      <alignment horizontal="center" vertical="center" wrapText="1"/>
    </xf>
    <xf numFmtId="183" fontId="2" fillId="8" borderId="20" xfId="0" applyNumberFormat="1" applyFont="1" applyFill="1" applyBorder="1" applyAlignment="1">
      <alignment horizontal="center" vertical="center" wrapText="1"/>
    </xf>
    <xf numFmtId="183" fontId="3" fillId="0" borderId="21" xfId="0" applyFont="1" applyFill="1" applyBorder="1" applyAlignment="1">
      <alignment horizontal="center" vertical="center"/>
    </xf>
    <xf numFmtId="183" fontId="4" fillId="0" borderId="0" xfId="0" applyFont="1" applyFill="1" applyBorder="1" applyAlignment="1">
      <alignment horizontal="center" vertical="center"/>
    </xf>
    <xf numFmtId="179" fontId="3" fillId="0" borderId="0" xfId="0" applyNumberFormat="1" applyFont="1" applyBorder="1" applyAlignment="1">
      <alignment horizontal="center"/>
    </xf>
    <xf numFmtId="183" fontId="3" fillId="0" borderId="22" xfId="0" applyFont="1" applyFill="1" applyBorder="1" applyAlignment="1">
      <alignment horizontal="center" vertical="center"/>
    </xf>
    <xf numFmtId="183" fontId="4" fillId="0" borderId="23" xfId="0" applyFont="1" applyFill="1" applyBorder="1" applyAlignment="1">
      <alignment horizontal="center" vertical="center"/>
    </xf>
    <xf numFmtId="179" fontId="3" fillId="0" borderId="23" xfId="0" applyNumberFormat="1" applyFont="1" applyBorder="1" applyAlignment="1">
      <alignment horizontal="center"/>
    </xf>
    <xf numFmtId="49" fontId="3" fillId="0" borderId="19" xfId="0" applyNumberFormat="1" applyFont="1" applyFill="1" applyBorder="1" applyAlignment="1">
      <alignment horizontal="center" vertical="center"/>
    </xf>
    <xf numFmtId="183" fontId="4" fillId="0" borderId="20" xfId="0" applyFont="1" applyFill="1" applyBorder="1" applyAlignment="1">
      <alignment horizontal="center" vertical="center"/>
    </xf>
    <xf numFmtId="179" fontId="3" fillId="0" borderId="20" xfId="0" applyNumberFormat="1" applyFont="1" applyBorder="1" applyAlignment="1">
      <alignment horizontal="center"/>
    </xf>
    <xf numFmtId="49" fontId="3" fillId="0" borderId="21" xfId="0" applyNumberFormat="1" applyFont="1" applyFill="1" applyBorder="1" applyAlignment="1">
      <alignment horizontal="center" vertical="center"/>
    </xf>
    <xf numFmtId="49" fontId="3" fillId="0" borderId="22" xfId="0" applyNumberFormat="1" applyFont="1" applyFill="1" applyBorder="1" applyAlignment="1">
      <alignment horizontal="center" vertical="center"/>
    </xf>
    <xf numFmtId="0" fontId="2" fillId="5" borderId="20" xfId="0" applyNumberFormat="1" applyFont="1" applyFill="1" applyBorder="1" applyAlignment="1">
      <alignment horizontal="center" vertical="center" wrapText="1"/>
    </xf>
    <xf numFmtId="183" fontId="7" fillId="8" borderId="20" xfId="0" applyNumberFormat="1" applyFont="1" applyFill="1" applyBorder="1" applyAlignment="1">
      <alignment horizontal="center" vertical="center" wrapText="1"/>
    </xf>
    <xf numFmtId="183" fontId="8" fillId="8" borderId="24" xfId="0" applyNumberFormat="1" applyFont="1" applyFill="1" applyBorder="1" applyAlignment="1">
      <alignment horizontal="center" vertical="center" wrapText="1"/>
    </xf>
    <xf numFmtId="183" fontId="3" fillId="0" borderId="0" xfId="0" applyFont="1" applyBorder="1" applyAlignment="1">
      <alignment horizontal="center" vertical="center"/>
    </xf>
    <xf numFmtId="179" fontId="3" fillId="0" borderId="0" xfId="0" applyNumberFormat="1" applyFont="1" applyBorder="1" applyAlignment="1">
      <alignment horizontal="center" vertical="center"/>
    </xf>
    <xf numFmtId="179" fontId="4" fillId="0" borderId="0" xfId="0" applyNumberFormat="1" applyFont="1" applyBorder="1" applyAlignment="1">
      <alignment horizontal="center"/>
    </xf>
    <xf numFmtId="179" fontId="9" fillId="0" borderId="25" xfId="0" applyNumberFormat="1" applyFont="1" applyBorder="1" applyAlignment="1">
      <alignment horizontal="center"/>
    </xf>
    <xf numFmtId="183" fontId="3" fillId="0" borderId="23" xfId="0" applyFont="1" applyBorder="1" applyAlignment="1">
      <alignment horizontal="center" vertical="center"/>
    </xf>
    <xf numFmtId="179" fontId="3" fillId="0" borderId="23" xfId="0" applyNumberFormat="1" applyFont="1" applyBorder="1" applyAlignment="1">
      <alignment horizontal="center" vertical="center"/>
    </xf>
    <xf numFmtId="179" fontId="4" fillId="0" borderId="23" xfId="0" applyNumberFormat="1" applyFont="1" applyBorder="1" applyAlignment="1">
      <alignment horizontal="center"/>
    </xf>
    <xf numFmtId="179" fontId="9" fillId="0" borderId="26" xfId="0" applyNumberFormat="1" applyFont="1" applyBorder="1" applyAlignment="1">
      <alignment horizontal="center"/>
    </xf>
    <xf numFmtId="183" fontId="3" fillId="0" borderId="20" xfId="0" applyFont="1" applyBorder="1" applyAlignment="1">
      <alignment horizontal="center" vertical="center"/>
    </xf>
    <xf numFmtId="179" fontId="3" fillId="0" borderId="20" xfId="0" applyNumberFormat="1" applyFont="1" applyBorder="1" applyAlignment="1">
      <alignment horizontal="center" vertical="center"/>
    </xf>
    <xf numFmtId="179" fontId="4" fillId="0" borderId="20" xfId="0" applyNumberFormat="1" applyFont="1" applyBorder="1" applyAlignment="1">
      <alignment horizontal="center"/>
    </xf>
    <xf numFmtId="179" fontId="9" fillId="0" borderId="24" xfId="0" applyNumberFormat="1" applyFont="1" applyBorder="1" applyAlignment="1">
      <alignment horizontal="center"/>
    </xf>
    <xf numFmtId="179" fontId="3" fillId="5" borderId="23" xfId="0" applyNumberFormat="1" applyFont="1" applyFill="1" applyBorder="1" applyAlignment="1">
      <alignment horizontal="center"/>
    </xf>
    <xf numFmtId="179" fontId="3" fillId="5" borderId="23" xfId="0" applyNumberFormat="1" applyFont="1" applyFill="1" applyBorder="1" applyAlignment="1">
      <alignment horizontal="center" vertical="center"/>
    </xf>
    <xf numFmtId="183" fontId="4" fillId="0" borderId="0" xfId="0" applyFont="1"/>
    <xf numFmtId="0" fontId="3" fillId="9" borderId="1" xfId="0" applyNumberFormat="1" applyFont="1" applyFill="1" applyBorder="1" applyAlignment="1">
      <alignment horizontal="center" vertical="center" wrapText="1"/>
    </xf>
    <xf numFmtId="0" fontId="3" fillId="5" borderId="1" xfId="0" applyNumberFormat="1" applyFont="1" applyFill="1" applyBorder="1" applyAlignment="1">
      <alignment horizontal="center" vertical="center" wrapText="1"/>
    </xf>
    <xf numFmtId="0" fontId="3" fillId="6" borderId="1" xfId="0" applyNumberFormat="1" applyFont="1" applyFill="1" applyBorder="1" applyAlignment="1">
      <alignment horizontal="center" vertical="center" wrapText="1"/>
    </xf>
    <xf numFmtId="0" fontId="4" fillId="0" borderId="0" xfId="0" applyNumberFormat="1" applyFont="1"/>
    <xf numFmtId="0" fontId="4" fillId="0" borderId="0" xfId="0" applyNumberFormat="1" applyFont="1" applyAlignment="1">
      <alignment horizontal="center" vertical="center" wrapText="1"/>
    </xf>
    <xf numFmtId="0" fontId="0" fillId="0" borderId="0" xfId="0" applyNumberFormat="1" applyAlignment="1">
      <alignment horizontal="center" vertical="center"/>
    </xf>
    <xf numFmtId="0" fontId="4" fillId="0" borderId="0" xfId="88" applyNumberFormat="1" applyFont="1" applyAlignment="1"/>
    <xf numFmtId="0" fontId="0" fillId="0" borderId="0" xfId="0" applyNumberFormat="1"/>
    <xf numFmtId="0" fontId="4" fillId="0" borderId="0" xfId="0" applyNumberFormat="1" applyFont="1" applyFill="1" applyBorder="1" applyAlignment="1"/>
    <xf numFmtId="183" fontId="3" fillId="0" borderId="0" xfId="0" applyFont="1"/>
    <xf numFmtId="0" fontId="3" fillId="0" borderId="0" xfId="0" applyNumberFormat="1" applyFont="1"/>
    <xf numFmtId="0" fontId="3" fillId="10" borderId="0" xfId="0" applyNumberFormat="1" applyFont="1" applyFill="1"/>
    <xf numFmtId="0" fontId="4" fillId="11" borderId="0" xfId="0" applyNumberFormat="1" applyFont="1" applyFill="1" applyBorder="1" applyAlignment="1"/>
    <xf numFmtId="49" fontId="6" fillId="0" borderId="0" xfId="0" applyNumberFormat="1" applyFont="1" applyFill="1" applyBorder="1" applyAlignment="1">
      <alignment vertical="center"/>
    </xf>
    <xf numFmtId="183" fontId="6" fillId="0" borderId="0" xfId="0" applyNumberFormat="1" applyFont="1" applyFill="1" applyBorder="1" applyAlignment="1">
      <alignment vertical="center"/>
    </xf>
    <xf numFmtId="183" fontId="6" fillId="0" borderId="0" xfId="0" applyFont="1" applyFill="1" applyBorder="1" applyAlignment="1">
      <alignment horizontal="left" vertical="center"/>
    </xf>
    <xf numFmtId="183" fontId="10" fillId="0" borderId="0" xfId="0" applyFont="1" applyFill="1" applyAlignment="1">
      <alignment vertical="center"/>
    </xf>
    <xf numFmtId="49" fontId="5" fillId="0" borderId="0" xfId="0" applyNumberFormat="1" applyFont="1" applyFill="1" applyBorder="1" applyAlignment="1">
      <alignment vertical="center"/>
    </xf>
    <xf numFmtId="183" fontId="11" fillId="8" borderId="1" xfId="0" applyNumberFormat="1"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183" fontId="12" fillId="8" borderId="1" xfId="0" applyNumberFormat="1" applyFont="1" applyFill="1" applyBorder="1" applyAlignment="1">
      <alignment horizontal="center" vertical="center" wrapText="1"/>
    </xf>
    <xf numFmtId="183" fontId="13" fillId="8" borderId="1" xfId="0" applyNumberFormat="1" applyFont="1" applyFill="1" applyBorder="1" applyAlignment="1">
      <alignment horizontal="center" vertical="center" wrapText="1"/>
    </xf>
    <xf numFmtId="183" fontId="6" fillId="0" borderId="1" xfId="0" applyNumberFormat="1" applyFont="1" applyFill="1" applyBorder="1" applyAlignment="1">
      <alignment horizontal="center" vertical="center"/>
    </xf>
    <xf numFmtId="49" fontId="6" fillId="0" borderId="1" xfId="0" applyNumberFormat="1" applyFont="1" applyFill="1" applyBorder="1" applyAlignment="1">
      <alignment horizontal="center" vertical="center"/>
    </xf>
    <xf numFmtId="180" fontId="13" fillId="0" borderId="1" xfId="0" applyNumberFormat="1" applyFont="1" applyFill="1" applyBorder="1" applyAlignment="1">
      <alignment horizontal="center" vertical="center"/>
    </xf>
    <xf numFmtId="180" fontId="5" fillId="0" borderId="1" xfId="0" applyNumberFormat="1" applyFont="1" applyFill="1" applyBorder="1" applyAlignment="1">
      <alignment horizontal="center" vertical="center"/>
    </xf>
    <xf numFmtId="180" fontId="6" fillId="0" borderId="1" xfId="0" applyNumberFormat="1" applyFont="1" applyFill="1" applyBorder="1" applyAlignment="1">
      <alignment horizontal="center" vertical="center"/>
    </xf>
    <xf numFmtId="183" fontId="5" fillId="0" borderId="1" xfId="0" applyFont="1" applyFill="1" applyBorder="1" applyAlignment="1">
      <alignment horizontal="center" vertical="center"/>
    </xf>
    <xf numFmtId="49" fontId="5" fillId="0" borderId="1" xfId="0" applyNumberFormat="1" applyFont="1" applyFill="1" applyBorder="1" applyAlignment="1">
      <alignment horizontal="center" vertical="center"/>
    </xf>
    <xf numFmtId="183" fontId="12" fillId="12" borderId="1" xfId="0" applyNumberFormat="1" applyFont="1" applyFill="1" applyBorder="1" applyAlignment="1">
      <alignment horizontal="center" vertical="center" wrapText="1"/>
    </xf>
    <xf numFmtId="180" fontId="13" fillId="5" borderId="1" xfId="0" applyNumberFormat="1" applyFont="1" applyFill="1" applyBorder="1" applyAlignment="1">
      <alignment horizontal="center" vertical="center" wrapText="1"/>
    </xf>
    <xf numFmtId="180" fontId="5" fillId="12" borderId="1" xfId="0" applyNumberFormat="1" applyFont="1" applyFill="1" applyBorder="1" applyAlignment="1">
      <alignment horizontal="center" vertical="center"/>
    </xf>
    <xf numFmtId="184" fontId="6" fillId="0" borderId="1" xfId="0" applyNumberFormat="1" applyFont="1" applyFill="1" applyBorder="1" applyAlignment="1">
      <alignment horizontal="left" vertical="center"/>
    </xf>
    <xf numFmtId="180" fontId="5" fillId="5" borderId="1" xfId="36681" applyNumberFormat="1" applyFont="1" applyFill="1" applyBorder="1" applyAlignment="1">
      <alignment horizontal="center" vertical="center" wrapText="1"/>
    </xf>
    <xf numFmtId="49" fontId="4" fillId="0" borderId="0" xfId="0" applyNumberFormat="1" applyFont="1" applyFill="1" applyAlignment="1">
      <alignment horizontal="left" vertical="center"/>
    </xf>
    <xf numFmtId="177" fontId="3" fillId="0" borderId="0" xfId="36549" applyNumberFormat="1" applyFont="1" applyFill="1" applyBorder="1" applyAlignment="1">
      <alignment horizontal="left" vertical="center"/>
    </xf>
    <xf numFmtId="177" fontId="0" fillId="13" borderId="0" xfId="0" applyNumberFormat="1" applyFont="1" applyFill="1" applyAlignment="1"/>
    <xf numFmtId="177" fontId="0" fillId="0" borderId="0" xfId="0" applyNumberFormat="1" applyFont="1" applyFill="1" applyAlignment="1"/>
    <xf numFmtId="177" fontId="0" fillId="14" borderId="0" xfId="0" applyNumberFormat="1" applyFont="1" applyFill="1" applyAlignment="1"/>
    <xf numFmtId="0" fontId="3" fillId="0" borderId="0" xfId="36549" applyNumberFormat="1" applyFont="1" applyFill="1" applyBorder="1" applyAlignment="1">
      <alignment horizontal="center" vertical="center"/>
    </xf>
    <xf numFmtId="182" fontId="3" fillId="0" borderId="0" xfId="36549" applyNumberFormat="1" applyFont="1" applyFill="1" applyBorder="1" applyAlignment="1">
      <alignment horizontal="left" vertical="center"/>
    </xf>
    <xf numFmtId="182" fontId="3" fillId="5" borderId="0" xfId="36549" applyNumberFormat="1" applyFont="1" applyFill="1" applyBorder="1" applyAlignment="1">
      <alignment horizontal="left" vertical="center"/>
    </xf>
    <xf numFmtId="0" fontId="0" fillId="0" borderId="0" xfId="0" applyNumberFormat="1" applyFont="1" applyFill="1" applyAlignment="1">
      <alignment horizontal="center"/>
    </xf>
    <xf numFmtId="182" fontId="0" fillId="0" borderId="0" xfId="0" applyNumberFormat="1" applyFont="1" applyFill="1" applyAlignment="1"/>
    <xf numFmtId="182" fontId="0" fillId="5" borderId="0" xfId="37645" applyNumberFormat="1" applyFont="1" applyFill="1" applyAlignment="1">
      <alignment horizontal="left" vertical="center"/>
    </xf>
    <xf numFmtId="177" fontId="14" fillId="0" borderId="1" xfId="0" applyNumberFormat="1" applyFont="1" applyFill="1" applyBorder="1" applyAlignment="1">
      <alignment horizontal="center" vertical="center"/>
    </xf>
    <xf numFmtId="177" fontId="0" fillId="0" borderId="0" xfId="0" applyNumberFormat="1"/>
    <xf numFmtId="182" fontId="0" fillId="0" borderId="0" xfId="0" applyNumberFormat="1"/>
    <xf numFmtId="183" fontId="5" fillId="0" borderId="1" xfId="0" applyFont="1" applyBorder="1" applyAlignment="1">
      <alignment horizontal="center"/>
    </xf>
    <xf numFmtId="183" fontId="6" fillId="0" borderId="1" xfId="0" applyFont="1" applyBorder="1" applyAlignment="1">
      <alignment horizontal="center" vertical="center"/>
    </xf>
    <xf numFmtId="183" fontId="6" fillId="0" borderId="1" xfId="0" applyNumberFormat="1" applyFont="1" applyBorder="1" applyAlignment="1">
      <alignment horizontal="center" vertical="center"/>
    </xf>
    <xf numFmtId="183" fontId="6" fillId="0" borderId="1" xfId="0" applyFont="1" applyFill="1" applyBorder="1" applyAlignment="1">
      <alignment horizontal="center" vertical="center"/>
    </xf>
    <xf numFmtId="183" fontId="0" fillId="0" borderId="0" xfId="0" applyFill="1"/>
    <xf numFmtId="183" fontId="15" fillId="0" borderId="1" xfId="0" applyNumberFormat="1" applyFont="1" applyFill="1" applyBorder="1" applyAlignment="1">
      <alignment horizontal="center" vertical="center"/>
    </xf>
    <xf numFmtId="177" fontId="0" fillId="0" borderId="1" xfId="0" applyNumberFormat="1" applyFont="1" applyFill="1" applyBorder="1" applyAlignment="1">
      <alignment horizontal="center"/>
    </xf>
    <xf numFmtId="0" fontId="0" fillId="0" borderId="1" xfId="0" applyNumberFormat="1" applyFont="1" applyFill="1" applyBorder="1" applyAlignment="1">
      <alignment horizontal="center"/>
    </xf>
    <xf numFmtId="182" fontId="0" fillId="0" borderId="1" xfId="0" applyNumberFormat="1" applyFont="1" applyFill="1" applyBorder="1" applyAlignment="1">
      <alignment horizontal="center"/>
    </xf>
    <xf numFmtId="182" fontId="0" fillId="5" borderId="1" xfId="37645" applyNumberFormat="1" applyFont="1" applyFill="1" applyBorder="1" applyAlignment="1">
      <alignment horizontal="center" vertical="center"/>
    </xf>
    <xf numFmtId="0" fontId="6" fillId="0" borderId="1" xfId="0" applyNumberFormat="1" applyFont="1" applyBorder="1" applyAlignment="1">
      <alignment horizontal="center"/>
    </xf>
    <xf numFmtId="0" fontId="5" fillId="0" borderId="1" xfId="0" applyNumberFormat="1" applyFont="1" applyFill="1" applyBorder="1" applyAlignment="1">
      <alignment horizontal="center" vertical="center"/>
    </xf>
    <xf numFmtId="0" fontId="5" fillId="0" borderId="1" xfId="0" applyNumberFormat="1" applyFont="1" applyBorder="1" applyAlignment="1">
      <alignment horizontal="center"/>
    </xf>
    <xf numFmtId="0" fontId="6" fillId="5" borderId="1" xfId="0" applyNumberFormat="1" applyFont="1" applyFill="1" applyBorder="1" applyAlignment="1">
      <alignment horizontal="center" vertical="center"/>
    </xf>
    <xf numFmtId="0" fontId="5" fillId="5" borderId="1" xfId="36681"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0" fontId="6" fillId="0" borderId="1" xfId="0" applyNumberFormat="1" applyFont="1" applyBorder="1" applyAlignment="1">
      <alignment horizontal="center" vertical="center"/>
    </xf>
    <xf numFmtId="0" fontId="5" fillId="0" borderId="1" xfId="88" applyNumberFormat="1" applyFont="1" applyFill="1" applyBorder="1" applyAlignment="1">
      <alignment horizontal="center" vertical="center"/>
    </xf>
    <xf numFmtId="182" fontId="0" fillId="0" borderId="1" xfId="37645" applyNumberFormat="1" applyFont="1" applyFill="1" applyBorder="1" applyAlignment="1">
      <alignment horizontal="center" vertical="center"/>
    </xf>
    <xf numFmtId="0" fontId="0" fillId="0" borderId="0" xfId="0" applyNumberFormat="1" applyFill="1"/>
    <xf numFmtId="183" fontId="2" fillId="8" borderId="1" xfId="0" applyNumberFormat="1" applyFont="1" applyFill="1" applyBorder="1" applyAlignment="1">
      <alignment horizontal="center" vertical="center" wrapText="1"/>
    </xf>
    <xf numFmtId="183" fontId="7" fillId="8" borderId="1" xfId="0" applyNumberFormat="1" applyFont="1" applyFill="1" applyBorder="1" applyAlignment="1">
      <alignment horizontal="center" vertical="center" wrapText="1"/>
    </xf>
    <xf numFmtId="183" fontId="0" fillId="0" borderId="0" xfId="0" applyFill="1" applyAlignment="1">
      <alignment vertical="center"/>
    </xf>
    <xf numFmtId="183" fontId="3" fillId="0" borderId="0" xfId="0" applyFont="1" applyFill="1" applyAlignment="1">
      <alignment vertical="center"/>
    </xf>
    <xf numFmtId="49" fontId="11" fillId="15" borderId="2" xfId="0" applyNumberFormat="1" applyFont="1" applyFill="1" applyBorder="1" applyAlignment="1">
      <alignment horizontal="center" vertical="center" wrapText="1"/>
    </xf>
    <xf numFmtId="0" fontId="12" fillId="15" borderId="2" xfId="0" applyNumberFormat="1" applyFont="1" applyFill="1" applyBorder="1" applyAlignment="1">
      <alignment horizontal="center" vertical="center" wrapText="1"/>
    </xf>
    <xf numFmtId="0" fontId="5" fillId="0" borderId="1" xfId="0" applyNumberFormat="1" applyFont="1" applyFill="1" applyBorder="1" applyAlignment="1" applyProtection="1">
      <alignment horizontal="center" vertical="center"/>
      <protection locked="0"/>
    </xf>
    <xf numFmtId="0" fontId="5" fillId="16" borderId="1" xfId="0" applyNumberFormat="1" applyFont="1" applyFill="1" applyBorder="1" applyAlignment="1">
      <alignment horizontal="center" vertical="center"/>
    </xf>
    <xf numFmtId="0" fontId="16" fillId="0" borderId="1" xfId="0" applyNumberFormat="1" applyFont="1" applyFill="1" applyBorder="1" applyAlignment="1">
      <alignment horizontal="center" vertical="center"/>
    </xf>
    <xf numFmtId="49" fontId="6" fillId="0" borderId="1" xfId="0" applyNumberFormat="1" applyFont="1" applyBorder="1" applyAlignment="1">
      <alignment horizontal="center"/>
    </xf>
    <xf numFmtId="0" fontId="5" fillId="5" borderId="1" xfId="0" applyNumberFormat="1" applyFont="1" applyFill="1" applyBorder="1" applyAlignment="1">
      <alignment horizontal="center" vertical="center"/>
    </xf>
    <xf numFmtId="0" fontId="6"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49" fontId="6" fillId="0" borderId="1" xfId="0" applyNumberFormat="1" applyFont="1" applyFill="1" applyBorder="1" applyAlignment="1">
      <alignment horizontal="center"/>
    </xf>
    <xf numFmtId="49" fontId="5" fillId="0" borderId="1" xfId="0" applyNumberFormat="1" applyFont="1" applyFill="1" applyBorder="1" applyAlignment="1">
      <alignment horizontal="center"/>
    </xf>
    <xf numFmtId="0" fontId="5" fillId="0" borderId="1" xfId="0" applyNumberFormat="1" applyFont="1" applyFill="1" applyBorder="1" applyAlignment="1">
      <alignment horizontal="center" wrapText="1"/>
    </xf>
    <xf numFmtId="0" fontId="5" fillId="17" borderId="1" xfId="0" applyNumberFormat="1" applyFont="1" applyFill="1" applyBorder="1" applyAlignment="1">
      <alignment horizontal="center" vertical="center"/>
    </xf>
    <xf numFmtId="0" fontId="6" fillId="16" borderId="1" xfId="0" applyNumberFormat="1" applyFont="1" applyFill="1" applyBorder="1" applyAlignment="1">
      <alignment horizontal="center" vertical="center"/>
    </xf>
    <xf numFmtId="49" fontId="5" fillId="0" borderId="1" xfId="37645" applyNumberFormat="1" applyFont="1" applyFill="1" applyBorder="1" applyAlignment="1">
      <alignment horizontal="center" vertical="center"/>
    </xf>
    <xf numFmtId="49" fontId="17" fillId="0" borderId="1" xfId="0" applyNumberFormat="1" applyFont="1" applyFill="1" applyBorder="1" applyAlignment="1">
      <alignment horizontal="center" vertical="center"/>
    </xf>
    <xf numFmtId="0" fontId="16" fillId="5" borderId="1" xfId="0" applyNumberFormat="1" applyFont="1" applyFill="1" applyBorder="1" applyAlignment="1">
      <alignment horizontal="center" vertical="center"/>
    </xf>
    <xf numFmtId="0" fontId="6" fillId="7" borderId="1" xfId="0" applyNumberFormat="1" applyFont="1" applyFill="1" applyBorder="1" applyAlignment="1">
      <alignment horizontal="center" vertical="center"/>
    </xf>
    <xf numFmtId="0" fontId="5" fillId="7" borderId="1" xfId="0" applyNumberFormat="1" applyFont="1" applyFill="1" applyBorder="1" applyAlignment="1">
      <alignment horizontal="center"/>
    </xf>
    <xf numFmtId="49" fontId="6" fillId="0" borderId="0" xfId="0" applyNumberFormat="1" applyFont="1" applyFill="1" applyBorder="1" applyAlignment="1">
      <alignment horizontal="center" vertical="center"/>
    </xf>
    <xf numFmtId="0" fontId="10" fillId="0" borderId="0" xfId="0" applyNumberFormat="1" applyFont="1" applyFill="1" applyAlignment="1"/>
    <xf numFmtId="49" fontId="10" fillId="0" borderId="0" xfId="0" applyNumberFormat="1" applyFont="1" applyFill="1" applyAlignment="1"/>
    <xf numFmtId="49" fontId="0" fillId="0" borderId="0" xfId="0" applyNumberFormat="1"/>
    <xf numFmtId="0" fontId="18" fillId="0" borderId="0" xfId="0" applyNumberFormat="1" applyFont="1" applyFill="1" applyAlignment="1"/>
    <xf numFmtId="183" fontId="19" fillId="0" borderId="0" xfId="0" applyNumberFormat="1" applyFont="1" applyFill="1" applyAlignment="1">
      <alignment horizontal="left"/>
    </xf>
    <xf numFmtId="183" fontId="20" fillId="0" borderId="0" xfId="0" applyNumberFormat="1" applyFont="1" applyFill="1" applyAlignment="1"/>
    <xf numFmtId="183" fontId="3" fillId="18" borderId="1" xfId="36549" applyNumberFormat="1" applyFont="1" applyFill="1" applyBorder="1" applyAlignment="1">
      <alignment horizontal="left" vertical="center"/>
    </xf>
    <xf numFmtId="9" fontId="3" fillId="0" borderId="2" xfId="0" applyNumberFormat="1" applyFont="1" applyFill="1" applyBorder="1" applyAlignment="1">
      <alignment horizontal="left" vertical="center"/>
    </xf>
    <xf numFmtId="9" fontId="3" fillId="0" borderId="1" xfId="0" applyNumberFormat="1" applyFont="1" applyFill="1" applyBorder="1" applyAlignment="1">
      <alignment horizontal="left" vertical="center"/>
    </xf>
    <xf numFmtId="183" fontId="3" fillId="0" borderId="1" xfId="0" applyNumberFormat="1" applyFont="1" applyFill="1" applyBorder="1" applyAlignment="1">
      <alignment horizontal="left" vertical="center"/>
    </xf>
    <xf numFmtId="181" fontId="3" fillId="0" borderId="1" xfId="0" applyNumberFormat="1" applyFont="1" applyFill="1" applyBorder="1" applyAlignment="1">
      <alignment horizontal="left" vertical="center"/>
    </xf>
    <xf numFmtId="9" fontId="3" fillId="0" borderId="1" xfId="34273" applyFont="1" applyFill="1" applyBorder="1" applyAlignment="1">
      <alignment horizontal="left" vertical="center"/>
    </xf>
    <xf numFmtId="9" fontId="3" fillId="0" borderId="10" xfId="0" applyNumberFormat="1" applyFont="1" applyFill="1" applyBorder="1" applyAlignment="1">
      <alignment horizontal="left" vertical="center"/>
    </xf>
    <xf numFmtId="9" fontId="21" fillId="19" borderId="1" xfId="0" applyNumberFormat="1" applyFont="1" applyFill="1" applyBorder="1" applyAlignment="1">
      <alignment horizontal="left" vertical="center"/>
    </xf>
    <xf numFmtId="183" fontId="21" fillId="19" borderId="1" xfId="0" applyNumberFormat="1" applyFont="1" applyFill="1" applyBorder="1" applyAlignment="1">
      <alignment horizontal="left" vertical="center"/>
    </xf>
    <xf numFmtId="181" fontId="21" fillId="19" borderId="1" xfId="0" applyNumberFormat="1" applyFont="1" applyFill="1" applyBorder="1" applyAlignment="1">
      <alignment horizontal="left" vertical="center"/>
    </xf>
    <xf numFmtId="9" fontId="21" fillId="19" borderId="1" xfId="34273" applyFont="1" applyFill="1" applyBorder="1" applyAlignment="1">
      <alignment horizontal="left" vertical="center"/>
    </xf>
    <xf numFmtId="9" fontId="3" fillId="0" borderId="11" xfId="0" applyNumberFormat="1" applyFont="1" applyFill="1" applyBorder="1" applyAlignment="1">
      <alignment horizontal="left" vertical="center"/>
    </xf>
    <xf numFmtId="9" fontId="8" fillId="0" borderId="1" xfId="0" applyNumberFormat="1" applyFont="1" applyFill="1" applyBorder="1" applyAlignment="1">
      <alignment horizontal="left" vertical="center"/>
    </xf>
    <xf numFmtId="183" fontId="8" fillId="0" borderId="1" xfId="0" applyNumberFormat="1" applyFont="1" applyFill="1" applyBorder="1" applyAlignment="1">
      <alignment horizontal="left" vertical="center"/>
    </xf>
    <xf numFmtId="181" fontId="8" fillId="0" borderId="1" xfId="0" applyNumberFormat="1" applyFont="1" applyFill="1" applyBorder="1" applyAlignment="1">
      <alignment horizontal="left" vertical="center"/>
    </xf>
    <xf numFmtId="9" fontId="8" fillId="0" borderId="1" xfId="34273" applyFont="1" applyFill="1" applyBorder="1" applyAlignment="1">
      <alignment horizontal="left" vertical="center"/>
    </xf>
    <xf numFmtId="183" fontId="22" fillId="0" borderId="0" xfId="0" applyNumberFormat="1" applyFont="1" applyFill="1" applyAlignment="1"/>
    <xf numFmtId="183" fontId="20" fillId="0" borderId="0" xfId="0" applyNumberFormat="1" applyFont="1" applyFill="1" applyAlignment="1">
      <alignment horizontal="left"/>
    </xf>
    <xf numFmtId="9" fontId="3" fillId="0" borderId="0" xfId="0" applyNumberFormat="1" applyFont="1" applyFill="1" applyBorder="1" applyAlignment="1">
      <alignment horizontal="left" vertical="center"/>
    </xf>
    <xf numFmtId="183" fontId="19" fillId="0" borderId="0" xfId="0" applyNumberFormat="1" applyFont="1" applyFill="1" applyAlignment="1"/>
    <xf numFmtId="183" fontId="23" fillId="20" borderId="27" xfId="0" applyFont="1" applyFill="1" applyBorder="1"/>
    <xf numFmtId="183" fontId="23" fillId="0" borderId="27" xfId="0" applyFont="1" applyBorder="1"/>
    <xf numFmtId="183" fontId="0" fillId="0" borderId="27" xfId="0" applyBorder="1"/>
    <xf numFmtId="49" fontId="2" fillId="8" borderId="1" xfId="0" applyNumberFormat="1" applyFont="1" applyFill="1" applyBorder="1" applyAlignment="1">
      <alignment horizontal="center" vertical="center" wrapText="1"/>
    </xf>
    <xf numFmtId="49" fontId="6" fillId="0" borderId="1" xfId="0" applyNumberFormat="1" applyFont="1" applyFill="1" applyBorder="1" applyAlignment="1" applyProtection="1">
      <alignment horizontal="center" vertical="center"/>
      <protection locked="0"/>
    </xf>
    <xf numFmtId="183" fontId="8" fillId="8" borderId="1" xfId="0" applyNumberFormat="1" applyFont="1" applyFill="1" applyBorder="1" applyAlignment="1">
      <alignment horizontal="center" vertical="center" wrapText="1"/>
    </xf>
    <xf numFmtId="183" fontId="2" fillId="21" borderId="1" xfId="0" applyNumberFormat="1" applyFont="1" applyFill="1" applyBorder="1" applyAlignment="1">
      <alignment horizontal="center" vertical="center" wrapText="1"/>
    </xf>
    <xf numFmtId="183" fontId="7" fillId="12" borderId="1" xfId="0" applyNumberFormat="1" applyFont="1" applyFill="1" applyBorder="1" applyAlignment="1">
      <alignment horizontal="center" vertical="center" wrapText="1"/>
    </xf>
    <xf numFmtId="180" fontId="17" fillId="0" borderId="1" xfId="0" applyNumberFormat="1" applyFont="1" applyFill="1" applyBorder="1" applyAlignment="1">
      <alignment horizontal="center" vertical="center"/>
    </xf>
    <xf numFmtId="177" fontId="2" fillId="8" borderId="1" xfId="0" applyNumberFormat="1" applyFont="1" applyFill="1" applyBorder="1" applyAlignment="1">
      <alignment horizontal="center" vertical="center" wrapText="1"/>
    </xf>
    <xf numFmtId="177" fontId="6" fillId="0" borderId="1" xfId="36681" applyNumberFormat="1" applyFont="1" applyFill="1" applyBorder="1" applyAlignment="1">
      <alignment horizontal="center" vertical="center" wrapText="1"/>
    </xf>
    <xf numFmtId="177" fontId="5" fillId="0" borderId="1" xfId="36681"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177" fontId="6" fillId="0" borderId="1" xfId="0" applyNumberFormat="1" applyFont="1" applyFill="1" applyBorder="1" applyAlignment="1">
      <alignment horizontal="center" vertical="center"/>
    </xf>
    <xf numFmtId="183" fontId="14" fillId="0" borderId="0" xfId="0" applyFont="1" applyAlignment="1">
      <alignment horizontal="left" vertical="center" wrapText="1"/>
    </xf>
    <xf numFmtId="180" fontId="14" fillId="0" borderId="0" xfId="0" applyNumberFormat="1" applyFont="1" applyAlignment="1">
      <alignment horizontal="left" vertical="center" wrapText="1"/>
    </xf>
    <xf numFmtId="183" fontId="14" fillId="0" borderId="0" xfId="0" applyFont="1" applyAlignment="1">
      <alignment horizontal="center" vertical="center"/>
    </xf>
    <xf numFmtId="183" fontId="14" fillId="0" borderId="0" xfId="0" applyFont="1"/>
    <xf numFmtId="183" fontId="14" fillId="0" borderId="0" xfId="0" applyFont="1" applyAlignment="1">
      <alignment vertical="center"/>
    </xf>
    <xf numFmtId="180" fontId="14" fillId="0" borderId="0" xfId="0" applyNumberFormat="1" applyFont="1"/>
    <xf numFmtId="180" fontId="24" fillId="0" borderId="0" xfId="0" applyNumberFormat="1" applyFont="1"/>
    <xf numFmtId="180" fontId="9" fillId="0" borderId="0" xfId="0" applyNumberFormat="1" applyFont="1" applyAlignment="1">
      <alignment horizontal="right"/>
    </xf>
    <xf numFmtId="178" fontId="14" fillId="0" borderId="0" xfId="88" applyNumberFormat="1" applyFont="1" applyAlignment="1"/>
    <xf numFmtId="180" fontId="0" fillId="0" borderId="0" xfId="0" applyNumberFormat="1"/>
    <xf numFmtId="183" fontId="25" fillId="22" borderId="28" xfId="0" applyFont="1" applyFill="1" applyBorder="1" applyAlignment="1">
      <alignment horizontal="left" vertical="center" wrapText="1"/>
    </xf>
    <xf numFmtId="176" fontId="25" fillId="22" borderId="29" xfId="0" applyNumberFormat="1" applyFont="1" applyFill="1" applyBorder="1" applyAlignment="1">
      <alignment horizontal="left" vertical="center" wrapText="1"/>
    </xf>
    <xf numFmtId="183" fontId="25" fillId="22" borderId="29" xfId="0" applyFont="1" applyFill="1" applyBorder="1" applyAlignment="1">
      <alignment horizontal="left" vertical="center" wrapText="1"/>
    </xf>
    <xf numFmtId="9" fontId="25" fillId="22" borderId="29" xfId="88" applyFont="1" applyFill="1" applyBorder="1" applyAlignment="1">
      <alignment horizontal="left" vertical="center" wrapText="1"/>
    </xf>
    <xf numFmtId="9" fontId="25" fillId="22" borderId="30" xfId="88" applyFont="1" applyFill="1" applyBorder="1" applyAlignment="1">
      <alignment horizontal="left" vertical="center" wrapText="1"/>
    </xf>
    <xf numFmtId="183" fontId="14" fillId="0" borderId="31" xfId="0" applyFont="1" applyBorder="1" applyAlignment="1">
      <alignment horizontal="left"/>
    </xf>
    <xf numFmtId="176" fontId="14" fillId="0" borderId="32" xfId="0" applyNumberFormat="1" applyFont="1" applyBorder="1" applyAlignment="1">
      <alignment horizontal="left"/>
    </xf>
    <xf numFmtId="183" fontId="14" fillId="0" borderId="32" xfId="0" applyFont="1" applyBorder="1" applyAlignment="1">
      <alignment horizontal="left"/>
    </xf>
    <xf numFmtId="9" fontId="14" fillId="0" borderId="32" xfId="88" applyFont="1" applyBorder="1" applyAlignment="1">
      <alignment horizontal="left"/>
    </xf>
    <xf numFmtId="9" fontId="26" fillId="0" borderId="33" xfId="88" applyFont="1" applyBorder="1" applyAlignment="1">
      <alignment horizontal="left"/>
    </xf>
    <xf numFmtId="9" fontId="14" fillId="0" borderId="33" xfId="88" applyFont="1" applyBorder="1" applyAlignment="1">
      <alignment horizontal="left"/>
    </xf>
    <xf numFmtId="183" fontId="19" fillId="0" borderId="34" xfId="0" applyFont="1" applyBorder="1" applyAlignment="1">
      <alignment horizontal="left"/>
    </xf>
    <xf numFmtId="176" fontId="19" fillId="0" borderId="35" xfId="0" applyNumberFormat="1" applyFont="1" applyBorder="1" applyAlignment="1">
      <alignment horizontal="left"/>
    </xf>
    <xf numFmtId="183" fontId="19" fillId="0" borderId="35" xfId="0" applyFont="1" applyBorder="1" applyAlignment="1">
      <alignment horizontal="left"/>
    </xf>
    <xf numFmtId="9" fontId="19" fillId="0" borderId="35" xfId="88" applyFont="1" applyBorder="1" applyAlignment="1">
      <alignment horizontal="left"/>
    </xf>
    <xf numFmtId="9" fontId="19" fillId="0" borderId="36" xfId="88" applyFont="1" applyBorder="1" applyAlignment="1">
      <alignment horizontal="left"/>
    </xf>
    <xf numFmtId="183" fontId="12" fillId="23" borderId="1" xfId="36549" applyNumberFormat="1" applyFont="1" applyFill="1" applyBorder="1" applyAlignment="1">
      <alignment horizontal="center" vertical="center" wrapText="1"/>
    </xf>
    <xf numFmtId="9" fontId="12" fillId="23" borderId="1" xfId="36549" applyNumberFormat="1" applyFont="1" applyFill="1" applyBorder="1" applyAlignment="1">
      <alignment horizontal="center" vertical="center" wrapText="1"/>
    </xf>
    <xf numFmtId="183" fontId="12" fillId="6" borderId="1" xfId="36549" applyNumberFormat="1" applyFont="1" applyFill="1" applyBorder="1" applyAlignment="1">
      <alignment horizontal="center" vertical="center" wrapText="1"/>
    </xf>
    <xf numFmtId="183" fontId="3" fillId="0" borderId="1" xfId="0" applyFont="1" applyFill="1" applyBorder="1" applyAlignment="1">
      <alignment horizontal="center" vertical="center"/>
    </xf>
    <xf numFmtId="183" fontId="3" fillId="24" borderId="1" xfId="0" applyFont="1" applyFill="1" applyBorder="1" applyAlignment="1">
      <alignment horizontal="center" vertical="center"/>
    </xf>
    <xf numFmtId="183" fontId="9" fillId="0" borderId="1" xfId="0" applyFont="1" applyFill="1" applyBorder="1" applyAlignment="1">
      <alignment horizontal="center" vertical="center"/>
    </xf>
    <xf numFmtId="183" fontId="4" fillId="0" borderId="1" xfId="0" applyFont="1" applyFill="1" applyBorder="1" applyAlignment="1">
      <alignment horizontal="center" vertical="center"/>
    </xf>
    <xf numFmtId="177" fontId="12" fillId="6" borderId="1" xfId="0" applyNumberFormat="1" applyFont="1" applyFill="1" applyBorder="1" applyAlignment="1">
      <alignment horizontal="center" vertical="center" wrapText="1"/>
    </xf>
    <xf numFmtId="183" fontId="27" fillId="0" borderId="0" xfId="0" applyFont="1"/>
    <xf numFmtId="179" fontId="0" fillId="0" borderId="0" xfId="0" applyNumberFormat="1"/>
    <xf numFmtId="183" fontId="28" fillId="0" borderId="0" xfId="0" applyFont="1"/>
    <xf numFmtId="186" fontId="0" fillId="0" borderId="27" xfId="0" applyNumberFormat="1" applyBorder="1"/>
    <xf numFmtId="9" fontId="0" fillId="0" borderId="0" xfId="88" applyFont="1" applyAlignment="1"/>
    <xf numFmtId="9" fontId="0" fillId="0" borderId="27" xfId="88" applyFont="1" applyBorder="1" applyAlignment="1"/>
    <xf numFmtId="186" fontId="23" fillId="20" borderId="37" xfId="0" applyNumberFormat="1" applyFont="1" applyFill="1" applyBorder="1"/>
    <xf numFmtId="9" fontId="23" fillId="20" borderId="37" xfId="88" applyFont="1" applyFill="1" applyBorder="1" applyAlignment="1"/>
    <xf numFmtId="186" fontId="0" fillId="0" borderId="0" xfId="0" applyNumberFormat="1"/>
    <xf numFmtId="183" fontId="23" fillId="20" borderId="37" xfId="0" applyFont="1" applyFill="1" applyBorder="1"/>
    <xf numFmtId="183" fontId="14" fillId="0" borderId="0" xfId="0" applyFont="1" applyAlignment="1">
      <alignment vertical="center" wrapText="1"/>
    </xf>
    <xf numFmtId="183" fontId="14" fillId="0" borderId="0" xfId="0" applyFont="1" applyAlignment="1"/>
    <xf numFmtId="183" fontId="3" fillId="0" borderId="1" xfId="0" applyFont="1" applyFill="1" applyBorder="1" applyAlignment="1" quotePrefix="1">
      <alignment horizontal="center" vertical="center"/>
    </xf>
    <xf numFmtId="0" fontId="16" fillId="0" borderId="1" xfId="0" applyNumberFormat="1" applyFont="1" applyFill="1" applyBorder="1" applyAlignment="1" quotePrefix="1">
      <alignment horizontal="center" vertical="center"/>
    </xf>
    <xf numFmtId="183" fontId="5" fillId="0" borderId="1" xfId="0" applyFont="1" applyBorder="1" applyAlignment="1" quotePrefix="1">
      <alignment horizontal="center"/>
    </xf>
    <xf numFmtId="183" fontId="5" fillId="0" borderId="1" xfId="0" applyFont="1" applyBorder="1" applyAlignment="1" quotePrefix="1">
      <alignment horizontal="left"/>
    </xf>
    <xf numFmtId="183" fontId="6" fillId="0" borderId="1" xfId="0" applyNumberFormat="1" applyFont="1" applyFill="1" applyBorder="1" applyAlignment="1" applyProtection="1" quotePrefix="1">
      <alignment horizontal="center" vertical="center"/>
      <protection locked="0"/>
    </xf>
  </cellXfs>
  <cellStyles count="44399">
    <cellStyle name="常规" xfId="0" builtinId="0"/>
    <cellStyle name="20% - 强调文字颜色 2 2 2 2 20 3 2" xfId="1"/>
    <cellStyle name="20% - 强调文字颜色 2 2 2 2 15 3 2" xfId="2"/>
    <cellStyle name="40% - 强调文字颜色 2 2 3 2 3 3 2" xfId="3"/>
    <cellStyle name="20% - 强调文字颜色 1 4 2 2 4 4 2" xfId="4"/>
    <cellStyle name="货币[0]" xfId="5" builtinId="7"/>
    <cellStyle name="20% - 强调文字颜色 2 4 3 2 4 2 2" xfId="6"/>
    <cellStyle name="60% - 强调文字颜色 1 2 4 2 4 2" xfId="7"/>
    <cellStyle name="20% - 强调文字颜色 1 2 2 2 17" xfId="8"/>
    <cellStyle name="20% - 强调文字颜色 1 2 2 2 22" xfId="9"/>
    <cellStyle name="20% - 强调文字颜色 4 5 2 3 5" xfId="10"/>
    <cellStyle name="20% - 强调文字颜色 1 5 8 5" xfId="11"/>
    <cellStyle name="20% - 强调文字颜色 3" xfId="12" builtinId="38"/>
    <cellStyle name="20% - 强调文字颜色 6 2 2 2 27 2" xfId="13"/>
    <cellStyle name="20% - 强调文字颜色 6 2 2 2 32 2" xfId="14"/>
    <cellStyle name="输入" xfId="15" builtinId="20"/>
    <cellStyle name="20% - 强调文字颜色 2 3 3 3 2 6" xfId="16"/>
    <cellStyle name="40% - 强调文字颜色 5 2 2 29 3 2" xfId="17"/>
    <cellStyle name="40% - 强调文字颜色 5 2 2 34 3 2" xfId="18"/>
    <cellStyle name="20% - 强调文字颜色 1 5 2 10 2" xfId="19"/>
    <cellStyle name="20% - 强调文字颜色 1 13 2" xfId="20"/>
    <cellStyle name="40% - 强调文字颜色 2 19 5" xfId="21"/>
    <cellStyle name="40% - 强调文字颜色 2 24 5" xfId="22"/>
    <cellStyle name="20% - 强调文字颜色 1 4 4 2 2 4 2" xfId="23"/>
    <cellStyle name="40% - 强调文字颜色 2 3 6 2 2 2" xfId="24"/>
    <cellStyle name="20% - 强调文字颜色 1 23 5" xfId="25"/>
    <cellStyle name="20% - 强调文字颜色 1 18 5" xfId="26"/>
    <cellStyle name="20% - 强调文字颜色 3 29 3 2" xfId="27"/>
    <cellStyle name="20% - 强调文字颜色 3 34 3 2" xfId="28"/>
    <cellStyle name="货币" xfId="29" builtinId="4"/>
    <cellStyle name="20% - 强调文字颜色 2 21 2" xfId="30"/>
    <cellStyle name="20% - 强调文字颜色 2 16 2" xfId="31"/>
    <cellStyle name="20% - 强调文字颜色 2 3 6" xfId="32"/>
    <cellStyle name="60% - 强调文字颜色 1 2 3 2 3 4" xfId="33"/>
    <cellStyle name="40% - 强调文字颜色 2 3 3 2 3 2 2" xfId="34"/>
    <cellStyle name="20% - 强调文字颜色 1 6 3 2 5 2" xfId="35"/>
    <cellStyle name="40% - 强调文字颜色 3 17 2" xfId="36"/>
    <cellStyle name="40% - 强调文字颜色 3 22 2" xfId="37"/>
    <cellStyle name="20% - 强调文字颜色 1 3 4 2 2 2 2 3" xfId="38"/>
    <cellStyle name="40% - 强调文字颜色 3 2 6 2 2 2" xfId="39"/>
    <cellStyle name="40% - 强调文字颜色 1 2 4 2 2 6" xfId="40"/>
    <cellStyle name="40% - 强调文字颜色 2 2 5 2 2 4" xfId="41"/>
    <cellStyle name="20% - 强调文字颜色 1 4 4 2 3 5" xfId="42"/>
    <cellStyle name="20% - 强调文字颜色 1 2 2 2 27 3 2" xfId="43"/>
    <cellStyle name="20% - 强调文字颜色 1 2 2 2 32 3 2" xfId="44"/>
    <cellStyle name="20% - 强调文字颜色 5 4 3 4 5" xfId="45"/>
    <cellStyle name="20% - 强调文字颜色 1 2 3 3 2 2" xfId="46"/>
    <cellStyle name="20% - 强调文字颜色 4 2 2 18 2 2" xfId="47"/>
    <cellStyle name="20% - 强调文字颜色 4 2 2 23 2 2" xfId="48"/>
    <cellStyle name="千位分隔[0]" xfId="49" builtinId="6"/>
    <cellStyle name="20% - 强调文字颜色 3 3 3 3 2 2 5" xfId="50"/>
    <cellStyle name="20% - 强调文字颜色 2 2 2 2 14" xfId="51"/>
    <cellStyle name="40% - 强调文字颜色 3" xfId="52" builtinId="39"/>
    <cellStyle name="20% - 强调文字颜色 2 3 9 2 5" xfId="53"/>
    <cellStyle name="60% - 强调文字颜色 1 2 2 2 28" xfId="54"/>
    <cellStyle name="60% - 强调文字颜色 1 2 2 2 33" xfId="55"/>
    <cellStyle name="20% - 强调文字颜色 4 2 2 10 4" xfId="56"/>
    <cellStyle name="20% - 强调文字颜色 1 2 2 2 14 5" xfId="57"/>
    <cellStyle name="20% - 强调文字颜色 6 2 36 3 2 16" xfId="58"/>
    <cellStyle name="差" xfId="59" builtinId="27"/>
    <cellStyle name="20% - 强调文字颜色 1 3 6 3" xfId="60"/>
    <cellStyle name="20% - 强调文字颜色 2 2 3 2 2 2" xfId="61"/>
    <cellStyle name="20% - 强调文字颜色 2 3 4 2 2 2 6" xfId="62"/>
    <cellStyle name="20% - 强调文字颜色 2 4 4 3 2 2 4" xfId="63"/>
    <cellStyle name="20% - 强调文字颜色 1 2 2 2 2 4" xfId="64"/>
    <cellStyle name="20% - 强调文字颜色 2 2 34 2" xfId="65"/>
    <cellStyle name="60% - 强调文字颜色 2 4 3" xfId="66"/>
    <cellStyle name="40% - 强调文字颜色 4 4 3 3 2 3" xfId="67"/>
    <cellStyle name="20% - 强调文字颜色 2 2 2 2 8 3 2" xfId="68"/>
    <cellStyle name="千位分隔" xfId="69" builtinId="3"/>
    <cellStyle name="20% - 强调文字颜色 1 7 2 2 3" xfId="70"/>
    <cellStyle name="40% - 强调文字颜色 3 5 2 6 5" xfId="71"/>
    <cellStyle name="20% - 强调文字颜色 1 20 2 2" xfId="72"/>
    <cellStyle name="20% - 强调文字颜色 1 15 2 2" xfId="73"/>
    <cellStyle name="40% - 强调文字颜色 3 53 6" xfId="74"/>
    <cellStyle name="60% - 强调文字颜色 3" xfId="75" builtinId="40"/>
    <cellStyle name="20% - 强调文字颜色 1 2 2 3 3 2 2" xfId="76"/>
    <cellStyle name="超链接" xfId="77" builtinId="8"/>
    <cellStyle name="20% - 强调文字颜色 1 4 2 2 6" xfId="78"/>
    <cellStyle name="20% - 强调文字颜色 3 3 3 2 2 2 2 4 2" xfId="79"/>
    <cellStyle name="样式 1 5" xfId="80"/>
    <cellStyle name="20% - 强调文字颜色 1 2 2 24 2 2" xfId="81"/>
    <cellStyle name="20% - 强调文字颜色 1 2 2 19 2 2" xfId="82"/>
    <cellStyle name="40% - 强调文字颜色 4 4 3 2 8" xfId="83"/>
    <cellStyle name="40% - 强调文字颜色 4 3 3 2 2 5 2" xfId="84"/>
    <cellStyle name="20% - 强调文字颜色 1 5 4 3 2" xfId="85"/>
    <cellStyle name="20% - 强调文字颜色 1 2 22" xfId="86"/>
    <cellStyle name="20% - 强调文字颜色 1 2 17" xfId="87"/>
    <cellStyle name="百分比" xfId="88" builtinId="5"/>
    <cellStyle name="40% - 强调文字颜色 2 4 3 2 2 2 2 4" xfId="89"/>
    <cellStyle name="20% - 强调文字颜色 2 2 3 8" xfId="90"/>
    <cellStyle name="20% - 强调文字颜色 2 2 2 4 5" xfId="91"/>
    <cellStyle name="20% - 强调文字颜色 1 11" xfId="92"/>
    <cellStyle name="已访问的超链接" xfId="93" builtinId="9"/>
    <cellStyle name="20% - 强调文字颜色 1 3 2 5 4 2" xfId="94"/>
    <cellStyle name="20% - 强调文字颜色 4 2 2 14 4" xfId="95"/>
    <cellStyle name="20% - 强调文字颜色 1 2 2 2 18 5" xfId="96"/>
    <cellStyle name="20% - 强调文字颜色 1 2 2 2 23 5" xfId="97"/>
    <cellStyle name="20% - 强调文字颜色 1 2 2 2 2 2 2 2 2" xfId="98"/>
    <cellStyle name="注释" xfId="99" builtinId="10"/>
    <cellStyle name="40% - 强调文字颜色 3 48 5" xfId="100"/>
    <cellStyle name="40% - 强调文字颜色 3 53 5" xfId="101"/>
    <cellStyle name="40% - 强调文字颜色 3 2 2 2 18 4 2" xfId="102"/>
    <cellStyle name="40% - 强调文字颜色 3 2 2 2 23 4 2" xfId="103"/>
    <cellStyle name="60% - 强调文字颜色 2" xfId="104" builtinId="36"/>
    <cellStyle name="60% - 强调文字颜色 5 4 2 7" xfId="105"/>
    <cellStyle name="20% - 强调文字颜色 2 3 2 2 5" xfId="106"/>
    <cellStyle name="40% - 强调文字颜色 6 2 5 5 2" xfId="107"/>
    <cellStyle name="40% - 强调文字颜色 4 4 2 2 2 2 2 2" xfId="108"/>
    <cellStyle name="20% - 强调文字颜色 1 2 2 2 36 2" xfId="109"/>
    <cellStyle name="标题 4" xfId="110" builtinId="19"/>
    <cellStyle name="20% - 强调文字颜色 1 2 2 2 28 3 2" xfId="111"/>
    <cellStyle name="20% - 强调文字颜色 1 2 2 2 33 3 2" xfId="112"/>
    <cellStyle name="20% - 强调文字颜色 5 4 4 4 5" xfId="113"/>
    <cellStyle name="20% - 强调文字颜色 4 2 2 19 2 2" xfId="114"/>
    <cellStyle name="20% - 强调文字颜色 4 2 2 24 2 2" xfId="115"/>
    <cellStyle name="警告文本" xfId="116" builtinId="11"/>
    <cellStyle name="20% - 强调文字颜色 1 4 2 7 4" xfId="117"/>
    <cellStyle name="标题" xfId="118" builtinId="15"/>
    <cellStyle name="20% - 强调文字颜色 1 2 2 2 18 4 2" xfId="119"/>
    <cellStyle name="20% - 强调文字颜色 1 2 2 2 23 4 2" xfId="120"/>
    <cellStyle name="40% - 强调文字颜色 2 2 36 2 2 12" xfId="121"/>
    <cellStyle name="20% - 强调文字颜色 4 2 2 14 3 2" xfId="122"/>
    <cellStyle name="40% - 强调文字颜色 6 2 2 2 17 2 2" xfId="123"/>
    <cellStyle name="40% - 强调文字颜色 6 2 2 2 22 2 2" xfId="124"/>
    <cellStyle name="解释性文本" xfId="125" builtinId="53"/>
    <cellStyle name="40% - 强调文字颜色 6 2 43 2 17" xfId="126"/>
    <cellStyle name="40% - 强调文字颜色 2 12 4" xfId="127"/>
    <cellStyle name="标题 1" xfId="128" builtinId="16"/>
    <cellStyle name="20% - 强调文字颜色 1 11 4" xfId="129"/>
    <cellStyle name="40% - 强调文字颜色 6 2 43 2 18" xfId="130"/>
    <cellStyle name="40% - 强调文字颜色 2 12 5" xfId="131"/>
    <cellStyle name="20% - 强调文字颜色 1 4 2 7 4 2" xfId="132"/>
    <cellStyle name="标题 2" xfId="133" builtinId="17"/>
    <cellStyle name="20% - 强调文字颜色 1 11 5" xfId="134"/>
    <cellStyle name="40% - 强调文字颜色 3 48 4" xfId="135"/>
    <cellStyle name="40% - 强调文字颜色 3 53 4" xfId="136"/>
    <cellStyle name="60% - 强调文字颜色 1" xfId="137" builtinId="32"/>
    <cellStyle name="40% - 强调文字颜色 6 2 43 2 19" xfId="138"/>
    <cellStyle name="标题 3" xfId="139" builtinId="18"/>
    <cellStyle name="40% - 强调文字颜色 3 53 7" xfId="140"/>
    <cellStyle name="20% - 强调文字颜色 4 5 3 2 2" xfId="141"/>
    <cellStyle name="60% - 强调文字颜色 4" xfId="142" builtinId="44"/>
    <cellStyle name="40% - 强调文字颜色 6 4 2 5 5" xfId="143"/>
    <cellStyle name="20% - 强调文字颜色 2 2 43 2 7" xfId="144"/>
    <cellStyle name="20% - 强调文字颜色 5 2 36 2 19" xfId="145"/>
    <cellStyle name="20% - 强调文字颜色 4 2 2 12 3 2" xfId="146"/>
    <cellStyle name="20% - 强调文字颜色 1 2 2 2 16 4 2" xfId="147"/>
    <cellStyle name="20% - 强调文字颜色 1 2 2 2 21 4 2" xfId="148"/>
    <cellStyle name="输出" xfId="149" builtinId="21"/>
    <cellStyle name="40% - 强调文字颜色 3 4 7" xfId="150"/>
    <cellStyle name="20% - 强调文字颜色 1 2 2 11 5" xfId="151"/>
    <cellStyle name="40% - 强调文字颜色 4 3 4 3 3" xfId="152"/>
    <cellStyle name="20% - 强调文字颜色 1 2 2 2 12 5" xfId="153"/>
    <cellStyle name="20% - 强调文字颜色 6 35 3 2" xfId="154"/>
    <cellStyle name="20% - 强调文字颜色 6 40 3 2" xfId="155"/>
    <cellStyle name="计算" xfId="156" builtinId="22"/>
    <cellStyle name="检查单元格" xfId="157" builtinId="23"/>
    <cellStyle name="20% - 强调文字颜色 1 2 2 2 25" xfId="158"/>
    <cellStyle name="20% - 强调文字颜色 1 2 2 2 30" xfId="159"/>
    <cellStyle name="40% - 强调文字颜色 5 2 2 2 18 4" xfId="160"/>
    <cellStyle name="40% - 强调文字颜色 5 2 2 2 23 4" xfId="161"/>
    <cellStyle name="40% - 强调文字颜色 2 5 5 2 2 2 2" xfId="162"/>
    <cellStyle name="20% - 强调文字颜色 1 2 2 2 3 4" xfId="163"/>
    <cellStyle name="20% - 强调文字颜色 2 2 40 2" xfId="164"/>
    <cellStyle name="20% - 强调文字颜色 2 2 35 2" xfId="165"/>
    <cellStyle name="20% - 强调文字颜色 2 2 3 2 3 2" xfId="166"/>
    <cellStyle name="20% - 强调文字颜色 2 2 2 2 8 4 2" xfId="167"/>
    <cellStyle name="60% - 强调文字颜色 5 2 4 3 2 2" xfId="168"/>
    <cellStyle name="检查单元格 5 14" xfId="169"/>
    <cellStyle name="60% - 强调文字颜色 2 5 3" xfId="170"/>
    <cellStyle name="20% - 强调文字颜色 6 2 2 2 27 5" xfId="171"/>
    <cellStyle name="20% - 强调文字颜色 6 2 2 2 32 5" xfId="172"/>
    <cellStyle name="20% - 强调文字颜色 6" xfId="173" builtinId="50"/>
    <cellStyle name="20% - 强调文字颜色 2 2 2 2 11 2 2" xfId="174"/>
    <cellStyle name="强调文字颜色 2" xfId="175" builtinId="33"/>
    <cellStyle name="40% - 强调文字颜色 5 2 2 2 10 2 2" xfId="176"/>
    <cellStyle name="40% - 强调文字颜色 3 2 2 2 2 4 3 2" xfId="177"/>
    <cellStyle name="20% - 强调文字颜色 2 2 44 2 13" xfId="178"/>
    <cellStyle name="40% - 强调文字颜色 3 5 2 8 2" xfId="179"/>
    <cellStyle name="20% - 强调文字颜色 1 2 2 2 10 2" xfId="180"/>
    <cellStyle name="链接单元格" xfId="181" builtinId="24"/>
    <cellStyle name="20% - 强调文字颜色 6 2 6 5 2" xfId="182"/>
    <cellStyle name="汇总" xfId="183" builtinId="25"/>
    <cellStyle name="20% - 强调文字颜色 1 6 6" xfId="184"/>
    <cellStyle name="40% - 强调文字颜色 1 5 11 2" xfId="185"/>
    <cellStyle name="好" xfId="186" builtinId="26"/>
    <cellStyle name="40% - 强调文字颜色 5 3 3 3 4 2" xfId="187"/>
    <cellStyle name="20% - 强调文字颜色 4 2 2 13 2" xfId="188"/>
    <cellStyle name="20% - 强调文字颜色 1 2 2 2 17 3" xfId="189"/>
    <cellStyle name="20% - 强调文字颜色 1 2 2 2 22 3" xfId="190"/>
    <cellStyle name="20% - 强调文字颜色 1 12 4 2" xfId="191"/>
    <cellStyle name="适中" xfId="192" builtinId="28"/>
    <cellStyle name="40% - 强调文字颜色 4 7 5 2 2" xfId="193"/>
    <cellStyle name="20% - 强调文字颜色 5 4 2 2 2 3 2 2" xfId="194"/>
    <cellStyle name="40% - 强调文字颜色 6 15" xfId="195"/>
    <cellStyle name="40% - 强调文字颜色 6 20" xfId="196"/>
    <cellStyle name="20% - 强调文字颜色 2 2 2 31 4" xfId="197"/>
    <cellStyle name="20% - 强调文字颜色 2 2 2 26 4" xfId="198"/>
    <cellStyle name="40% - 强调文字颜色 6 2 43 14" xfId="199"/>
    <cellStyle name="20% - 强调文字颜色 1 4 2 2 3 2 2 4 2" xfId="200"/>
    <cellStyle name="40% - 强调文字颜色 2 5 6 4 2" xfId="201"/>
    <cellStyle name="20% - 强调文字颜色 1 2 2 2 3 3" xfId="202"/>
    <cellStyle name="20% - 强调文字颜色 1 2 2 2 19" xfId="203"/>
    <cellStyle name="20% - 强调文字颜色 1 2 2 2 24" xfId="204"/>
    <cellStyle name="40% - 强调文字颜色 5 2 2 2 18 3" xfId="205"/>
    <cellStyle name="40% - 强调文字颜色 5 2 2 2 23 3" xfId="206"/>
    <cellStyle name="强调文字颜色 1 5 3" xfId="207"/>
    <cellStyle name="20% - 强调文字颜色 1 2 2 2 2 2 2 2 4 2" xfId="208"/>
    <cellStyle name="40% - 强调文字颜色 2 4 4 3 6" xfId="209"/>
    <cellStyle name="40% - 强调文字颜色 3 2 2 7 3 2" xfId="210"/>
    <cellStyle name="20% - 强调文字颜色 2 2 2 2 33 2 3 2" xfId="211"/>
    <cellStyle name="20% - 强调文字颜色 2 4 3 2 2 2 2 4" xfId="212"/>
    <cellStyle name="20% - 强调文字颜色 1 2 2 21 3 2" xfId="213"/>
    <cellStyle name="20% - 强调文字颜色 1 2 2 16 3 2" xfId="214"/>
    <cellStyle name="20% - 强调文字颜色 6 2 2 2 27 4" xfId="215"/>
    <cellStyle name="20% - 强调文字颜色 6 2 2 2 32 4" xfId="216"/>
    <cellStyle name="20% - 强调文字颜色 5" xfId="217" builtinId="46"/>
    <cellStyle name="强调文字颜色 1" xfId="218" builtinId="29"/>
    <cellStyle name="40% - 强调文字颜色 4 2 3 2" xfId="219"/>
    <cellStyle name="20% - 强调文字颜色 2 3 3 3 2 2 4 2" xfId="220"/>
    <cellStyle name="20% - 强调文字颜色 1 2 2 2 15" xfId="221"/>
    <cellStyle name="20% - 强调文字颜色 1 2 2 2 20" xfId="222"/>
    <cellStyle name="20% - 强调文字颜色 4 5 2 3 3" xfId="223"/>
    <cellStyle name="20% - 强调文字颜色 6 2 4 2 2 2 2 5" xfId="224"/>
    <cellStyle name="20% - 强调文字颜色 1" xfId="225" builtinId="30"/>
    <cellStyle name="20% - 强调文字颜色 1 5 8 3" xfId="226"/>
    <cellStyle name="20% - 强调文字颜色 1 4 3 3 2 6" xfId="227"/>
    <cellStyle name="20% - 强调文字颜色 2 4 4 3 2 4" xfId="228"/>
    <cellStyle name="20% - 强调文字颜色 1 2 2 2 4" xfId="229"/>
    <cellStyle name="40% - 强调文字颜色 1" xfId="230" builtinId="31"/>
    <cellStyle name="20% - 强调文字颜色 2 3 9 2 3" xfId="231"/>
    <cellStyle name="60% - 强调文字颜色 1 2 2 2 26" xfId="232"/>
    <cellStyle name="60% - 强调文字颜色 1 2 2 2 31" xfId="233"/>
    <cellStyle name="常规 2 3 4 5 2" xfId="234"/>
    <cellStyle name="40% - 强调文字颜色 1 2 2 2 2 2 6" xfId="235"/>
    <cellStyle name="20% - 强调文字颜色 1 2 43 9" xfId="236"/>
    <cellStyle name="40% - 强调文字颜色 2 2 2 2 12 3 2" xfId="237"/>
    <cellStyle name="20% - 强调文字颜色 1 2 2 2 16" xfId="238"/>
    <cellStyle name="20% - 强调文字颜色 1 2 2 2 21" xfId="239"/>
    <cellStyle name="20% - 强调文字颜色 4 5 2 3 4" xfId="240"/>
    <cellStyle name="20% - 强调文字颜色 2" xfId="241" builtinId="34"/>
    <cellStyle name="20% - 强调文字颜色 1 5 8 4" xfId="242"/>
    <cellStyle name="20% - 强调文字颜色 2 14 3 2" xfId="243"/>
    <cellStyle name="40% - 强调文字颜色 4 2 2 2 12 3 2" xfId="244"/>
    <cellStyle name="20% - 强调文字颜色 2 4 4 3 2 5" xfId="245"/>
    <cellStyle name="20% - 强调文字颜色 1 2 2 2 5" xfId="246"/>
    <cellStyle name="20% - 强调文字颜色 5 3 19 2" xfId="247"/>
    <cellStyle name="40% - 强调文字颜色 1 2 2 2 18 4 2" xfId="248"/>
    <cellStyle name="40% - 强调文字颜色 1 2 2 2 23 4 2" xfId="249"/>
    <cellStyle name="40% - 强调文字颜色 2" xfId="250" builtinId="35"/>
    <cellStyle name="20% - 强调文字颜色 2 3 9 2 4" xfId="251"/>
    <cellStyle name="60% - 强调文字颜色 1 2 2 2 27" xfId="252"/>
    <cellStyle name="60% - 强调文字颜色 1 2 2 2 32" xfId="253"/>
    <cellStyle name="40% - 强调文字颜色 6 4 2 2 2 2 2 2 2 2" xfId="254"/>
    <cellStyle name="20% - 强调文字颜色 1 4 4 2 2 2 3 2" xfId="255"/>
    <cellStyle name="强调文字颜色 3" xfId="256" builtinId="37"/>
    <cellStyle name="40% - 强调文字颜色 6 5 7 2 2" xfId="257"/>
    <cellStyle name="强调文字颜色 4" xfId="258" builtinId="41"/>
    <cellStyle name="20% - 强调文字颜色 1 2 2 6 3 2" xfId="259"/>
    <cellStyle name="40% - 强调文字颜色 2 2 6 8" xfId="260"/>
    <cellStyle name="20% - 强调文字颜色 1 4 3 3 2 5 2" xfId="261"/>
    <cellStyle name="20% - 强调文字颜色 5 3 2 5 5" xfId="262"/>
    <cellStyle name="20% - 强调文字颜色 2 4 4 3 2 3 2" xfId="263"/>
    <cellStyle name="20% - 强调文字颜色 1 2 2 2 3 2" xfId="264"/>
    <cellStyle name="20% - 强调文字颜色 1 2 2 2 18" xfId="265"/>
    <cellStyle name="20% - 强调文字颜色 1 2 2 2 23" xfId="266"/>
    <cellStyle name="40% - 强调文字颜色 5 2 2 2 18 2" xfId="267"/>
    <cellStyle name="40% - 强调文字颜色 5 2 2 2 23 2" xfId="268"/>
    <cellStyle name="40% - 强调文字颜色 1 7 6 2 2" xfId="269"/>
    <cellStyle name="20% - 强调文字颜色 6 2 2 2 27 3" xfId="270"/>
    <cellStyle name="20% - 强调文字颜色 6 2 2 2 32 3" xfId="271"/>
    <cellStyle name="20% - 强调文字颜色 4" xfId="272" builtinId="42"/>
    <cellStyle name="40% - 强调文字颜色 2 3 4 2 7 2" xfId="273"/>
    <cellStyle name="40% - 强调文字颜色 4" xfId="274" builtinId="43"/>
    <cellStyle name="20% - 强调文字颜色 2 3 9 2 6" xfId="275"/>
    <cellStyle name="60% - 强调文字颜色 1 2 2 2 29" xfId="276"/>
    <cellStyle name="60% - 强调文字颜色 1 2 2 2 34" xfId="277"/>
    <cellStyle name="20% - 强调文字颜色 1 3 12 2" xfId="278"/>
    <cellStyle name="强调文字颜色 5" xfId="279" builtinId="45"/>
    <cellStyle name="计算 2 2 2 2 2 2 2" xfId="280"/>
    <cellStyle name="40% - 强调文字颜色 6 26 5" xfId="281"/>
    <cellStyle name="40% - 强调文字颜色 6 31 5" xfId="282"/>
    <cellStyle name="20% - 强调文字颜色 1 5 5 4 2" xfId="283"/>
    <cellStyle name="40% - 强调文字颜色 5" xfId="284" builtinId="47"/>
    <cellStyle name="20% - 强调文字颜色 1 2 3 2 3 2 2" xfId="285"/>
    <cellStyle name="40% - 强调文字颜色 3 3 3 4" xfId="286"/>
    <cellStyle name="40% - 强调文字颜色 3 53 8" xfId="287"/>
    <cellStyle name="60% - 强调文字颜色 5" xfId="288" builtinId="48"/>
    <cellStyle name="强调文字颜色 6" xfId="289" builtinId="49"/>
    <cellStyle name="20% - 强调文字颜色 2 2 2 2 5 3" xfId="290"/>
    <cellStyle name="20% - 强调文字颜色 4 2 2 13 2 2" xfId="291"/>
    <cellStyle name="20% - 强调文字颜色 1 2 2 2 17 3 2" xfId="292"/>
    <cellStyle name="20% - 强调文字颜色 1 2 2 2 22 3 2" xfId="293"/>
    <cellStyle name="40% - 强调文字颜色 6 4 8 2 2" xfId="294"/>
    <cellStyle name="40% - 强调文字颜色 6" xfId="295" builtinId="51"/>
    <cellStyle name="适中 8 2" xfId="296"/>
    <cellStyle name="40% - 强调文字颜色 3 5 6 2" xfId="297"/>
    <cellStyle name="20% - 强调文字颜色 1 2 2 12 4 2" xfId="298"/>
    <cellStyle name="40% - 强调文字颜色 3 53 9" xfId="299"/>
    <cellStyle name="40% - 强调文字颜色 2 2 2 2 13 2 2" xfId="300"/>
    <cellStyle name="适中 2 6 4" xfId="301"/>
    <cellStyle name="20% - 强调文字颜色 3 2 2 2 7 2" xfId="302"/>
    <cellStyle name="60% - 强调文字颜色 6" xfId="303" builtinId="52"/>
    <cellStyle name="20% - 强调文字颜色 1 11 2" xfId="304"/>
    <cellStyle name="20% - 强调文字颜色 1 10 4" xfId="305"/>
    <cellStyle name="60% - 强调文字颜色 3 6 6" xfId="306"/>
    <cellStyle name="20% - 强调文字颜色 1 11 2 2" xfId="307"/>
    <cellStyle name="20% - 强调文字颜色 2 2 43 5" xfId="308"/>
    <cellStyle name="40% - 强调文字颜色 5 2 44 3" xfId="309"/>
    <cellStyle name="40% - 强调文字颜色 1 6 3 2 2 4" xfId="310"/>
    <cellStyle name="40% - 强调文字颜色 2 11 4 2" xfId="311"/>
    <cellStyle name="20% - 强调文字颜色 2 2 43 2 16" xfId="312"/>
    <cellStyle name="20% - 强调文字颜色 1 10 4 2" xfId="313"/>
    <cellStyle name="40% - 强调文字颜色 2 11 5" xfId="314"/>
    <cellStyle name="20% - 强调文字颜色 1 4 2 7 3 2" xfId="315"/>
    <cellStyle name="20% - 强调文字颜色 1 10 5" xfId="316"/>
    <cellStyle name="20% - 强调文字颜色 4 2 2 38" xfId="317"/>
    <cellStyle name="60% - 强调文字颜色 2 7 6" xfId="318"/>
    <cellStyle name="20% - 强调文字颜色 1 10 3 2" xfId="319"/>
    <cellStyle name="20% - 强调文字颜色 4 2 44 3" xfId="320"/>
    <cellStyle name="20% - 强调文字颜色 1 11 4 2" xfId="321"/>
    <cellStyle name="20% - 强调文字颜色 4 2 43 3" xfId="322"/>
    <cellStyle name="60% - 强调文字颜色 3 7 6" xfId="323"/>
    <cellStyle name="20% - 强调文字颜色 3 2 36 11" xfId="324"/>
    <cellStyle name="20% - 强调文字颜色 1 11 3 2" xfId="325"/>
    <cellStyle name="20% - 强调文字颜色 1 2 21" xfId="326"/>
    <cellStyle name="20% - 强调文字颜色 1 2 16" xfId="327"/>
    <cellStyle name="20% - 强调文字颜色 1 2 2 5 2 2" xfId="328"/>
    <cellStyle name="60% - 强调文字颜色 3 12" xfId="329"/>
    <cellStyle name="60% - 强调文字颜色 1 2 2 29 2" xfId="330"/>
    <cellStyle name="60% - 强调文字颜色 1 2 2 34 2" xfId="331"/>
    <cellStyle name="20% - 强调文字颜色 2 33 4 2" xfId="332"/>
    <cellStyle name="20% - 强调文字颜色 2 28 4 2" xfId="333"/>
    <cellStyle name="强调文字颜色 3 3 4 2 2 2 2" xfId="334"/>
    <cellStyle name="20% - 强调文字颜色 2 2 2 4 4" xfId="335"/>
    <cellStyle name="20% - 强调文字颜色 1 10" xfId="336"/>
    <cellStyle name="20% - 强调文字颜色 2 2 2 4 4 2" xfId="337"/>
    <cellStyle name="20% - 强调文字颜色 1 10 2" xfId="338"/>
    <cellStyle name="20% - 强调文字颜色 3 2 4 2 4 3" xfId="339"/>
    <cellStyle name="20% - 强调文字颜色 2 2 36 5" xfId="340"/>
    <cellStyle name="20% - 强调文字颜色 2 2 3 2 4 5" xfId="341"/>
    <cellStyle name="40% - 强调文字颜色 2 11 2 2" xfId="342"/>
    <cellStyle name="60% - 强调文字颜色 2 6 6" xfId="343"/>
    <cellStyle name="40% - 强调文字颜色 6 2 36 3 13" xfId="344"/>
    <cellStyle name="20% - 强调文字颜色 1 10 2 2" xfId="345"/>
    <cellStyle name="20% - 强调文字颜色 1 10 3" xfId="346"/>
    <cellStyle name="20% - 强调文字颜色 1 2 2 2 19 2 2" xfId="347"/>
    <cellStyle name="20% - 强调文字颜色 1 2 2 2 24 2 2" xfId="348"/>
    <cellStyle name="20% - 强调文字颜色 1 11 3" xfId="349"/>
    <cellStyle name="20% - 强调文字颜色 4 2 2 15 2 2" xfId="350"/>
    <cellStyle name="20% - 强调文字颜色 4 2 2 20 2 2" xfId="351"/>
    <cellStyle name="20% - 强调文字颜色 1 2 2 2 19 3 2" xfId="352"/>
    <cellStyle name="20% - 强调文字颜色 1 2 2 2 24 3 2" xfId="353"/>
    <cellStyle name="20% - 强调文字颜色 1 2 23" xfId="354"/>
    <cellStyle name="20% - 强调文字颜色 1 2 18" xfId="355"/>
    <cellStyle name="20% - 强调文字颜色 6 7 5 4 2" xfId="356"/>
    <cellStyle name="20% - 强调文字颜色 1 12" xfId="357"/>
    <cellStyle name="20% - 强调文字颜色 1 12 2" xfId="358"/>
    <cellStyle name="40% - 强调文字颜色 1 6 9 2" xfId="359"/>
    <cellStyle name="20% - 强调文字颜色 1 4 2 2 2 4 5" xfId="360"/>
    <cellStyle name="40% - 强调文字颜色 5 3 3 3 2 2" xfId="361"/>
    <cellStyle name="20% - 强调文字颜色 4 2 2 11 2" xfId="362"/>
    <cellStyle name="20% - 强调文字颜色 1 2 2 2 15 3" xfId="363"/>
    <cellStyle name="20% - 强调文字颜色 1 2 2 2 20 3" xfId="364"/>
    <cellStyle name="60% - 强调文字颜色 4 6 6" xfId="365"/>
    <cellStyle name="20% - 强调文字颜色 1 12 2 2" xfId="366"/>
    <cellStyle name="20% - 强调文字颜色 1 12 3" xfId="367"/>
    <cellStyle name="20% - 强调文字颜色 4 2 2 15 3 2" xfId="368"/>
    <cellStyle name="20% - 强调文字颜色 4 2 2 20 3 2" xfId="369"/>
    <cellStyle name="20% - 强调文字颜色 1 2 2 2 19 4 2" xfId="370"/>
    <cellStyle name="20% - 强调文字颜色 1 2 2 2 24 4 2" xfId="371"/>
    <cellStyle name="40% - 强调文字颜色 5 3 3 3 3 2" xfId="372"/>
    <cellStyle name="20% - 强调文字颜色 4 2 2 12 2" xfId="373"/>
    <cellStyle name="20% - 强调文字颜色 1 2 2 2 16 3" xfId="374"/>
    <cellStyle name="20% - 强调文字颜色 1 2 2 2 21 3" xfId="375"/>
    <cellStyle name="强调文字颜色 3 2 2 2 13" xfId="376"/>
    <cellStyle name="60% - 强调文字颜色 4 7 6" xfId="377"/>
    <cellStyle name="20% - 强调文字颜色 1 12 3 2" xfId="378"/>
    <cellStyle name="20% - 强调文字颜色 1 12 4" xfId="379"/>
    <cellStyle name="20% - 强调文字颜色 1 12 5" xfId="380"/>
    <cellStyle name="20% - 强调文字颜色 3 2 4 2 2 2 2" xfId="381"/>
    <cellStyle name="20% - 强调文字颜色 1 2 2 2 2 6 2" xfId="382"/>
    <cellStyle name="20% - 强调文字颜色 2 2 34 4 2" xfId="383"/>
    <cellStyle name="40% - 强调文字颜色 5 2 35 2 2" xfId="384"/>
    <cellStyle name="20% - 强调文字颜色 2 2 3 2 2 4 2" xfId="385"/>
    <cellStyle name="20% - 强调文字颜色 1 2 24" xfId="386"/>
    <cellStyle name="20% - 强调文字颜色 1 2 19" xfId="387"/>
    <cellStyle name="20% - 强调文字颜色 1 5 2 10" xfId="388"/>
    <cellStyle name="20% - 强调文字颜色 1 13" xfId="389"/>
    <cellStyle name="链接单元格 2 2 2 10" xfId="390"/>
    <cellStyle name="60% - 强调文字颜色 5 6 6" xfId="391"/>
    <cellStyle name="20% - 强调文字颜色 1 13 2 2" xfId="392"/>
    <cellStyle name="20% - 强调文字颜色 1 13 3" xfId="393"/>
    <cellStyle name="60% - 强调文字颜色 5 7 6" xfId="394"/>
    <cellStyle name="20% - 强调文字颜色 1 13 3 2" xfId="395"/>
    <cellStyle name="20% - 强调文字颜色 1 13 4" xfId="396"/>
    <cellStyle name="20% - 强调文字颜色 1 13 4 2" xfId="397"/>
    <cellStyle name="20% - 强调文字颜色 1 13 5" xfId="398"/>
    <cellStyle name="20% - 强调文字颜色 1 5 2 11" xfId="399"/>
    <cellStyle name="20% - 强调文字颜色 1 14" xfId="400"/>
    <cellStyle name="20% - 强调文字颜色 1 14 2" xfId="401"/>
    <cellStyle name="20% - 强调文字颜色 2 2 4 2 2 2 2 4 2" xfId="402"/>
    <cellStyle name="20% - 强调文字颜色 4 3 18 2" xfId="403"/>
    <cellStyle name="20% - 强调文字颜色 4 2 2 25 3" xfId="404"/>
    <cellStyle name="20% - 强调文字颜色 4 2 2 30 3" xfId="405"/>
    <cellStyle name="20% - 强调文字颜色 1 2 2 2 29 4" xfId="406"/>
    <cellStyle name="20% - 强调文字颜色 1 2 2 2 34 4" xfId="407"/>
    <cellStyle name="20% - 强调文字颜色 1 14 2 2" xfId="408"/>
    <cellStyle name="20% - 强调文字颜色 1 2 2 22 2 2" xfId="409"/>
    <cellStyle name="20% - 强调文字颜色 1 2 2 17 2 2" xfId="410"/>
    <cellStyle name="60% - 强调文字颜色 4 7 2 4" xfId="411"/>
    <cellStyle name="20% - 强调文字颜色 2 2 5 2 2" xfId="412"/>
    <cellStyle name="20% - 强调文字颜色 1 14 3" xfId="413"/>
    <cellStyle name="20% - 强调文字颜色 1 5 2 3 2 2" xfId="414"/>
    <cellStyle name="40% - 强调文字颜色 4 3 3 3 2 2 4" xfId="415"/>
    <cellStyle name="20% - 强调文字颜色 1 2 2 3 2 3 2" xfId="416"/>
    <cellStyle name="20% - 强调文字颜色 1 2 2 2 13" xfId="417"/>
    <cellStyle name="20% - 强调文字颜色 6 2 4 2 2 2 2 3" xfId="418"/>
    <cellStyle name="20% - 强调文字颜色 2 2 5 2 2 2" xfId="419"/>
    <cellStyle name="20% - 强调文字颜色 1 2 4 2 2 4" xfId="420"/>
    <cellStyle name="20% - 强调文字颜色 1 14 3 2" xfId="421"/>
    <cellStyle name="40% - 强调文字颜色 6 19 2 2" xfId="422"/>
    <cellStyle name="40% - 强调文字颜色 6 24 2 2" xfId="423"/>
    <cellStyle name="20% - 强调文字颜色 1 14 4" xfId="424"/>
    <cellStyle name="20% - 强调文字颜色 5 2 2 2 14 2 2" xfId="425"/>
    <cellStyle name="20% - 强调文字颜色 1 2 4 2 3 4" xfId="426"/>
    <cellStyle name="20% - 强调文字颜色 1 14 4 2" xfId="427"/>
    <cellStyle name="20% - 强调文字颜色 5 4 4 2 3 3 2" xfId="428"/>
    <cellStyle name="标题 4 3 3 3" xfId="429"/>
    <cellStyle name="20% - 强调文字颜色 2 12 2" xfId="430"/>
    <cellStyle name="40% - 强调文字颜色 4 2 2 2 10 2" xfId="431"/>
    <cellStyle name="20% - 强调文字颜色 1 2 2 2 33 2 2 2" xfId="432"/>
    <cellStyle name="20% - 强调文字颜色 5 4 4 3 5 2" xfId="433"/>
    <cellStyle name="40% - 强调文字颜色 3 2 2 2 17" xfId="434"/>
    <cellStyle name="40% - 强调文字颜色 3 2 2 2 22" xfId="435"/>
    <cellStyle name="20% - 强调文字颜色 1 14 5" xfId="436"/>
    <cellStyle name="40% - 强调文字颜色 3 37 2 2" xfId="437"/>
    <cellStyle name="40% - 强调文字颜色 3 42 2 2" xfId="438"/>
    <cellStyle name="20% - 强调文字颜色 1 20" xfId="439"/>
    <cellStyle name="20% - 强调文字颜色 1 15" xfId="440"/>
    <cellStyle name="20% - 强调文字颜色 1 20 2" xfId="441"/>
    <cellStyle name="20% - 强调文字颜色 1 15 2" xfId="442"/>
    <cellStyle name="20% - 强调文字颜色 1 2 2 22 3 2" xfId="443"/>
    <cellStyle name="20% - 强调文字颜色 1 2 2 17 3 2" xfId="444"/>
    <cellStyle name="20% - 强调文字颜色 1 20 3" xfId="445"/>
    <cellStyle name="20% - 强调文字颜色 1 15 3" xfId="446"/>
    <cellStyle name="20% - 强调文字颜色 1 7 2 3 3" xfId="447"/>
    <cellStyle name="40% - 强调文字颜色 3 5 2 7 5" xfId="448"/>
    <cellStyle name="20% - 强调文字颜色 1 20 3 2" xfId="449"/>
    <cellStyle name="20% - 强调文字颜色 1 15 3 2" xfId="450"/>
    <cellStyle name="40% - 强调文字颜色 6 3 16 2" xfId="451"/>
    <cellStyle name="20% - 强调文字颜色 1 2 4 3 2 4" xfId="452"/>
    <cellStyle name="40% - 强调文字颜色 6 19 3 2" xfId="453"/>
    <cellStyle name="40% - 强调文字颜色 6 24 3 2" xfId="454"/>
    <cellStyle name="20% - 强调文字颜色 1 20 4" xfId="455"/>
    <cellStyle name="20% - 强调文字颜色 1 15 4" xfId="456"/>
    <cellStyle name="40% - 强调文字颜色 2 16 4 2" xfId="457"/>
    <cellStyle name="40% - 强调文字颜色 2 21 4 2" xfId="458"/>
    <cellStyle name="20% - 强调文字颜色 2 2 44 2 16" xfId="459"/>
    <cellStyle name="40% - 强调文字颜色 1 2 2 2 17 2 2" xfId="460"/>
    <cellStyle name="40% - 强调文字颜色 1 2 2 2 22 2 2" xfId="461"/>
    <cellStyle name="20% - 强调文字颜色 1 7 2 4 3" xfId="462"/>
    <cellStyle name="20% - 强调文字颜色 1 2 2 2 10 5" xfId="463"/>
    <cellStyle name="20% - 强调文字颜色 1 20 4 2" xfId="464"/>
    <cellStyle name="20% - 强调文字颜色 1 15 4 2" xfId="465"/>
    <cellStyle name="40% - 强调文字颜色 6 2 5 2 2 3 2" xfId="466"/>
    <cellStyle name="20% - 强调文字颜色 5 4 4 2 3 4 2" xfId="467"/>
    <cellStyle name="20% - 强调文字颜色 2 5 2 7" xfId="468"/>
    <cellStyle name="标题 4 3 4 3" xfId="469"/>
    <cellStyle name="20% - 强调文字颜色 2 13 2" xfId="470"/>
    <cellStyle name="20% - 强调文字颜色 1 6 3 2 2 2" xfId="471"/>
    <cellStyle name="40% - 强调文字颜色 4 2 2 2 11 2" xfId="472"/>
    <cellStyle name="20% - 强调文字颜色 1 2 2 2 33 2 3 2" xfId="473"/>
    <cellStyle name="20% - 强调文字颜色 1 20 5" xfId="474"/>
    <cellStyle name="20% - 强调文字颜色 1 15 5" xfId="475"/>
    <cellStyle name="40% - 强调文字颜色 3 37 3 2" xfId="476"/>
    <cellStyle name="40% - 强调文字颜色 3 42 3 2" xfId="477"/>
    <cellStyle name="强调文字颜色 2 2 2 11" xfId="478"/>
    <cellStyle name="20% - 强调文字颜色 3 5 2 6 2 2" xfId="479"/>
    <cellStyle name="20% - 强调文字颜色 1 21" xfId="480"/>
    <cellStyle name="20% - 强调文字颜色 1 16" xfId="481"/>
    <cellStyle name="20% - 强调文字颜色 1 21 2" xfId="482"/>
    <cellStyle name="20% - 强调文字颜色 1 16 2" xfId="483"/>
    <cellStyle name="20% - 强调文字颜色 1 7 3 2 3" xfId="484"/>
    <cellStyle name="40% - 强调文字颜色 2 2 2 2 33 2 6" xfId="485"/>
    <cellStyle name="20% - 强调文字颜色 5 3 15 2" xfId="486"/>
    <cellStyle name="20% - 强调文字颜色 3 2 2 2 12" xfId="487"/>
    <cellStyle name="40% - 强调文字颜色 5 2 5 2 2 6" xfId="488"/>
    <cellStyle name="20% - 强调文字颜色 1 21 2 2" xfId="489"/>
    <cellStyle name="20% - 强调文字颜色 1 16 2 2" xfId="490"/>
    <cellStyle name="汇总 4 3 3" xfId="491"/>
    <cellStyle name="20% - 强调文字颜色 1 4 2 4 2 2" xfId="492"/>
    <cellStyle name="40% - 强调文字颜色 6 4 2 2 7" xfId="493"/>
    <cellStyle name="20% - 强调文字颜色 1 2 2 22 4 2" xfId="494"/>
    <cellStyle name="20% - 强调文字颜色 1 2 2 17 4 2" xfId="495"/>
    <cellStyle name="20% - 强调文字颜色 1 21 3" xfId="496"/>
    <cellStyle name="20% - 强调文字颜色 1 16 3" xfId="497"/>
    <cellStyle name="20% - 强调文字颜色 1 2 2 2 2 2 6" xfId="498"/>
    <cellStyle name="20% - 强调文字颜色 1 21 3 2" xfId="499"/>
    <cellStyle name="20% - 强调文字颜色 1 16 3 2" xfId="500"/>
    <cellStyle name="40% - 强调文字颜色 6 19 4 2" xfId="501"/>
    <cellStyle name="40% - 强调文字颜色 6 24 4 2" xfId="502"/>
    <cellStyle name="20% - 强调文字颜色 1 21 4" xfId="503"/>
    <cellStyle name="20% - 强调文字颜色 1 16 4" xfId="504"/>
    <cellStyle name="20% - 强调文字颜色 1 21 4 2" xfId="505"/>
    <cellStyle name="20% - 强调文字颜色 1 16 4 2" xfId="506"/>
    <cellStyle name="40% - 强调文字颜色 2 17 5" xfId="507"/>
    <cellStyle name="40% - 强调文字颜色 2 22 5" xfId="508"/>
    <cellStyle name="20% - 强调文字颜色 1 4 4 2 2 2 2" xfId="509"/>
    <cellStyle name="20% - 强调文字颜色 1 21 5" xfId="510"/>
    <cellStyle name="40% - 强调文字颜色 3 42 4 2" xfId="511"/>
    <cellStyle name="40% - 强调文字颜色 3 37 4 2" xfId="512"/>
    <cellStyle name="20% - 强调文字颜色 1 16 5" xfId="513"/>
    <cellStyle name="20% - 强调文字颜色 1 2 2 2 33 2 4 2" xfId="514"/>
    <cellStyle name="40% - 强调文字颜色 4 2 2 2 12 2" xfId="515"/>
    <cellStyle name="20% - 强调文字颜色 1 6 3 2 3 2" xfId="516"/>
    <cellStyle name="20% - 强调文字颜色 2 14 2" xfId="517"/>
    <cellStyle name="40% - 强调文字颜色 6 2 5 2 2 4 2" xfId="518"/>
    <cellStyle name="40% - 强调文字颜色 5 3 3 2 2 2 2" xfId="519"/>
    <cellStyle name="20% - 强调文字颜色 1 22" xfId="520"/>
    <cellStyle name="20% - 强调文字颜色 1 17" xfId="521"/>
    <cellStyle name="40% - 强调文字颜色 4 3 4 2 8" xfId="522"/>
    <cellStyle name="40% - 强调文字颜色 1 25 5" xfId="523"/>
    <cellStyle name="40% - 强调文字颜色 1 30 5" xfId="524"/>
    <cellStyle name="20% - 强调文字颜色 1 4 5 3 2" xfId="525"/>
    <cellStyle name="20% - 强调文字颜色 1 2 2 20" xfId="526"/>
    <cellStyle name="20% - 强调文字颜色 1 2 2 15" xfId="527"/>
    <cellStyle name="40% - 强调文字颜色 5 3 3 2 2 2 2 2" xfId="528"/>
    <cellStyle name="20% - 强调文字颜色 1 22 2" xfId="529"/>
    <cellStyle name="20% - 强调文字颜色 1 17 2" xfId="530"/>
    <cellStyle name="40% - 强调文字颜色 3 8 4" xfId="531"/>
    <cellStyle name="20% - 强调文字颜色 1 2 2 20 2" xfId="532"/>
    <cellStyle name="20% - 强调文字颜色 1 2 2 15 2" xfId="533"/>
    <cellStyle name="40% - 强调文字颜色 1 3 4 7" xfId="534"/>
    <cellStyle name="40% - 强调文字颜色 1 3 2 10" xfId="535"/>
    <cellStyle name="40% - 强调文字颜色 4 4 6 3 4 2" xfId="536"/>
    <cellStyle name="20% - 强调文字颜色 1 2 11" xfId="537"/>
    <cellStyle name="20% - 强调文字颜色 4 2 2 9" xfId="538"/>
    <cellStyle name="40% - 强调文字颜色 6 2 36 6" xfId="539"/>
    <cellStyle name="40% - 强调文字颜色 5 3 3 2 2 2 2 2 2" xfId="540"/>
    <cellStyle name="20% - 强调文字颜色 1 22 2 2" xfId="541"/>
    <cellStyle name="20% - 强调文字颜色 1 17 2 2" xfId="542"/>
    <cellStyle name="20% - 强调文字颜色 3 4 2 2 2 2 2 2 5" xfId="543"/>
    <cellStyle name="20% - 强调文字颜色 2 2 2 6 2 2" xfId="544"/>
    <cellStyle name="40% - 强调文字颜色 3 2 2 7" xfId="545"/>
    <cellStyle name="20% - 强调文字颜色 2 2 2 2 33 2" xfId="546"/>
    <cellStyle name="20% - 强调文字颜色 2 2 2 2 28 2" xfId="547"/>
    <cellStyle name="20% - 强调文字颜色 1 2 2 21" xfId="548"/>
    <cellStyle name="20% - 强调文字颜色 1 2 2 16" xfId="549"/>
    <cellStyle name="20% - 强调文字颜色 2 2 5 5 2" xfId="550"/>
    <cellStyle name="40% - 强调文字颜色 5 3 3 2 2 2 2 3" xfId="551"/>
    <cellStyle name="40% - 强调文字颜色 4 5 5 2 2 2 2" xfId="552"/>
    <cellStyle name="20% - 强调文字颜色 1 22 3" xfId="553"/>
    <cellStyle name="20% - 强调文字颜色 1 17 3" xfId="554"/>
    <cellStyle name="20% - 强调文字颜色 1 2 2 2 2 2 2 2 3" xfId="555"/>
    <cellStyle name="40% - 强调文字颜色 3 2 2 7 2" xfId="556"/>
    <cellStyle name="20% - 强调文字颜色 2 2 2 2 33 2 2" xfId="557"/>
    <cellStyle name="20% - 强调文字颜色 2 2 2 2 28 2 2" xfId="558"/>
    <cellStyle name="40% - 强调文字颜色 3 9 4" xfId="559"/>
    <cellStyle name="20% - 强调文字颜色 1 2 2 21 2" xfId="560"/>
    <cellStyle name="20% - 强调文字颜色 1 2 2 16 2" xfId="561"/>
    <cellStyle name="40% - 强调文字颜色 5 3 3 2 2 2 2 3 2" xfId="562"/>
    <cellStyle name="20% - 强调文字颜色 1 50" xfId="563"/>
    <cellStyle name="20% - 强调文字颜色 1 45" xfId="564"/>
    <cellStyle name="20% - 强调文字颜色 1 22 3 2" xfId="565"/>
    <cellStyle name="20% - 强调文字颜色 1 17 3 2" xfId="566"/>
    <cellStyle name="40% - 强调文字颜色 3 2 2 8" xfId="567"/>
    <cellStyle name="20% - 强调文字颜色 2 2 2 2 33 3" xfId="568"/>
    <cellStyle name="20% - 强调文字颜色 2 2 2 2 28 3" xfId="569"/>
    <cellStyle name="20% - 强调文字颜色 1 2 2 22" xfId="570"/>
    <cellStyle name="20% - 强调文字颜色 1 2 2 17" xfId="571"/>
    <cellStyle name="40% - 强调文字颜色 5 3 3 2 2 2 2 4" xfId="572"/>
    <cellStyle name="20% - 强调文字颜色 1 5 5 2 2 2" xfId="573"/>
    <cellStyle name="20% - 强调文字颜色 1 22 4" xfId="574"/>
    <cellStyle name="20% - 强调文字颜色 1 17 4" xfId="575"/>
    <cellStyle name="40% - 强调文字颜色 3 2 2 8 2" xfId="576"/>
    <cellStyle name="20% - 强调文字颜色 2 2 2 2 33 3 2" xfId="577"/>
    <cellStyle name="20% - 强调文字颜色 2 2 2 2 28 3 2" xfId="578"/>
    <cellStyle name="60% - 强调文字颜色 1 2 2 15" xfId="579"/>
    <cellStyle name="60% - 强调文字颜色 1 2 2 20" xfId="580"/>
    <cellStyle name="20% - 强调文字颜色 1 2 36 3 13" xfId="581"/>
    <cellStyle name="20% - 强调文字颜色 1 2 2 22 2" xfId="582"/>
    <cellStyle name="20% - 强调文字颜色 1 2 2 17 2" xfId="583"/>
    <cellStyle name="40% - 强调文字颜色 2 18 4 2" xfId="584"/>
    <cellStyle name="40% - 强调文字颜色 2 23 4 2" xfId="585"/>
    <cellStyle name="20% - 强调文字颜色 2 2 2 2 30" xfId="586"/>
    <cellStyle name="20% - 强调文字颜色 2 2 2 2 25" xfId="587"/>
    <cellStyle name="40% - 强调文字颜色 6 2 43 6" xfId="588"/>
    <cellStyle name="40% - 强调文字颜色 5 3 3 2 2 2 2 4 2" xfId="589"/>
    <cellStyle name="20% - 强调文字颜色 1 5 5 2 2 2 2" xfId="590"/>
    <cellStyle name="20% - 强调文字颜色 1 22 4 2" xfId="591"/>
    <cellStyle name="20% - 强调文字颜色 1 17 4 2" xfId="592"/>
    <cellStyle name="40% - 强调文字颜色 6 2 5 2 2 5 2" xfId="593"/>
    <cellStyle name="标题 4 3 6 3" xfId="594"/>
    <cellStyle name="20% - 强调文字颜色 2 20 2" xfId="595"/>
    <cellStyle name="20% - 强调文字颜色 2 15 2" xfId="596"/>
    <cellStyle name="20% - 强调文字颜色 2 2 6" xfId="597"/>
    <cellStyle name="60% - 强调文字颜色 1 2 3 2 2 4" xfId="598"/>
    <cellStyle name="强调文字颜色 2 7 5" xfId="599"/>
    <cellStyle name="20% - 强调文字颜色 2 7 3 2 4" xfId="600"/>
    <cellStyle name="20% - 强调文字颜色 1 6 3 2 4 2" xfId="601"/>
    <cellStyle name="40% - 强调文字颜色 4 2 2 2 13 2" xfId="602"/>
    <cellStyle name="20% - 强调文字颜色 1 2 2 2 33 2 5 2" xfId="603"/>
    <cellStyle name="40% - 强调文字颜色 3 2 2 9" xfId="604"/>
    <cellStyle name="20% - 强调文字颜色 2 2 2 2 33 4" xfId="605"/>
    <cellStyle name="20% - 强调文字颜色 2 2 2 2 28 4" xfId="606"/>
    <cellStyle name="20% - 强调文字颜色 1 2 2 23" xfId="607"/>
    <cellStyle name="20% - 强调文字颜色 1 2 2 18" xfId="608"/>
    <cellStyle name="40% - 强调文字颜色 5 3 3 2 2 2 2 5" xfId="609"/>
    <cellStyle name="20% - 强调文字颜色 1 5 5 2 2 3" xfId="610"/>
    <cellStyle name="20% - 强调文字颜色 1 22 5" xfId="611"/>
    <cellStyle name="20% - 强调文字颜色 1 17 5" xfId="612"/>
    <cellStyle name="40% - 强调文字颜色 2 18 5" xfId="613"/>
    <cellStyle name="40% - 强调文字颜色 2 23 5" xfId="614"/>
    <cellStyle name="20% - 强调文字颜色 1 4 4 2 2 3 2" xfId="615"/>
    <cellStyle name="20% - 强调文字颜色 1 53 14" xfId="616"/>
    <cellStyle name="40% - 强调文字颜色 3 3 4 2" xfId="617"/>
    <cellStyle name="20% - 强调文字颜色 1 2 2 10 2 2" xfId="618"/>
    <cellStyle name="40% - 强调文字颜色 5 3 3 2 2 2 3" xfId="619"/>
    <cellStyle name="20% - 强调文字颜色 1 23" xfId="620"/>
    <cellStyle name="20% - 强调文字颜色 1 18" xfId="621"/>
    <cellStyle name="40% - 强调文字颜色 5 3 3 2 2 2 3 2" xfId="622"/>
    <cellStyle name="40% - 强调文字颜色 4 3 2 10" xfId="623"/>
    <cellStyle name="20% - 强调文字颜色 1 23 2" xfId="624"/>
    <cellStyle name="20% - 强调文字颜色 1 18 2" xfId="625"/>
    <cellStyle name="40% - 强调文字颜色 4 3 2 10 2" xfId="626"/>
    <cellStyle name="20% - 强调文字颜色 1 23 2 2" xfId="627"/>
    <cellStyle name="20% - 强调文字颜色 1 18 2 2" xfId="628"/>
    <cellStyle name="20% - 强调文字颜色 2 2 5 6 2" xfId="629"/>
    <cellStyle name="40% - 强调文字颜色 4 3 2 11" xfId="630"/>
    <cellStyle name="40% - 强调文字颜色 4 5 5 2 2 3 2" xfId="631"/>
    <cellStyle name="20% - 强调文字颜色 1 23 3" xfId="632"/>
    <cellStyle name="20% - 强调文字颜色 1 18 3" xfId="633"/>
    <cellStyle name="20% - 强调文字颜色 1 23 3 2" xfId="634"/>
    <cellStyle name="20% - 强调文字颜色 1 18 3 2" xfId="635"/>
    <cellStyle name="20% - 强调文字颜色 6 45" xfId="636"/>
    <cellStyle name="20% - 强调文字颜色 6 50" xfId="637"/>
    <cellStyle name="20% - 强调文字颜色 1 5 5 2 3 2" xfId="638"/>
    <cellStyle name="20% - 强调文字颜色 1 23 4" xfId="639"/>
    <cellStyle name="20% - 强调文字颜色 1 18 4" xfId="640"/>
    <cellStyle name="20% - 强调文字颜色 5 7 2 2 4" xfId="641"/>
    <cellStyle name="20% - 强调文字颜色 1 23 4 2" xfId="642"/>
    <cellStyle name="20% - 强调文字颜色 1 18 4 2" xfId="643"/>
    <cellStyle name="40% - 强调文字颜色 2 25" xfId="644"/>
    <cellStyle name="40% - 强调文字颜色 2 30" xfId="645"/>
    <cellStyle name="40% - 强调文字颜色 1 2 36 3 15" xfId="646"/>
    <cellStyle name="40% - 强调文字颜色 1 2 36 3 20" xfId="647"/>
    <cellStyle name="20% - 强调文字颜色 2 2 2 2 2 3 2" xfId="648"/>
    <cellStyle name="40% - 强调文字颜色 5 3 3 2 2 2 4" xfId="649"/>
    <cellStyle name="强调文字颜色 2 2 2 14" xfId="650"/>
    <cellStyle name="40% - 强调文字颜色 2 2 6 2 2 5 2" xfId="651"/>
    <cellStyle name="20% - 强调文字颜色 1 24" xfId="652"/>
    <cellStyle name="20% - 强调文字颜色 1 19" xfId="653"/>
    <cellStyle name="20% - 强调文字颜色 1 9 3 2" xfId="654"/>
    <cellStyle name="40% - 强调文字颜色 4 3 9 2 5" xfId="655"/>
    <cellStyle name="40% - 强调文字颜色 2 25 2" xfId="656"/>
    <cellStyle name="40% - 强调文字颜色 2 30 2" xfId="657"/>
    <cellStyle name="20% - 强调文字颜色 2 2 2 2 2 3 2 2" xfId="658"/>
    <cellStyle name="40% - 强调文字颜色 5 3 3 2 2 2 4 2" xfId="659"/>
    <cellStyle name="20% - 强调文字颜色 3 3 4 2 5" xfId="660"/>
    <cellStyle name="20% - 强调文字颜色 1 24 2" xfId="661"/>
    <cellStyle name="20% - 强调文字颜色 1 19 2" xfId="662"/>
    <cellStyle name="20% - 强调文字颜色 3 3 4 2 5 2" xfId="663"/>
    <cellStyle name="20% - 强调文字颜色 1 24 2 2" xfId="664"/>
    <cellStyle name="20% - 强调文字颜色 1 19 2 2" xfId="665"/>
    <cellStyle name="20% - 强调文字颜色 1 2 2 34 3" xfId="666"/>
    <cellStyle name="20% - 强调文字颜色 1 2 2 29 3" xfId="667"/>
    <cellStyle name="40% - 强调文字颜色 2 2 44 2 6" xfId="668"/>
    <cellStyle name="20% - 强调文字颜色 2 2 5 7 2" xfId="669"/>
    <cellStyle name="40% - 强调文字颜色 4 5 5 2 2 4 2" xfId="670"/>
    <cellStyle name="20% - 强调文字颜色 3 3 4 2 6" xfId="671"/>
    <cellStyle name="20% - 强调文字颜色 1 24 3" xfId="672"/>
    <cellStyle name="20% - 强调文字颜色 1 19 3" xfId="673"/>
    <cellStyle name="20% - 强调文字颜色 3 3 4 2 6 2" xfId="674"/>
    <cellStyle name="20% - 强调文字颜色 1 24 3 2" xfId="675"/>
    <cellStyle name="20% - 强调文字颜色 1 19 3 2" xfId="676"/>
    <cellStyle name="20% - 强调文字颜色 1 2 2 2 26 2 2" xfId="677"/>
    <cellStyle name="20% - 强调文字颜色 1 2 2 2 31 2 2" xfId="678"/>
    <cellStyle name="20% - 强调文字颜色 5 4 2 3 5" xfId="679"/>
    <cellStyle name="20% - 强调文字颜色 3 3 4 2 7" xfId="680"/>
    <cellStyle name="20% - 强调文字颜色 1 5 5 2 4 2" xfId="681"/>
    <cellStyle name="20% - 强调文字颜色 1 24 4" xfId="682"/>
    <cellStyle name="20% - 强调文字颜色 1 19 4" xfId="683"/>
    <cellStyle name="20% - 强调文字颜色 5 7 3 2 4" xfId="684"/>
    <cellStyle name="20% - 强调文字颜色 3 3 4 2 7 2" xfId="685"/>
    <cellStyle name="20% - 强调文字颜色 1 24 4 2" xfId="686"/>
    <cellStyle name="20% - 强调文字颜色 1 19 4 2" xfId="687"/>
    <cellStyle name="40% - 强调文字颜色 2 25 5" xfId="688"/>
    <cellStyle name="40% - 强调文字颜色 2 30 5" xfId="689"/>
    <cellStyle name="20% - 强调文字颜色 1 4 4 2 2 5 2" xfId="690"/>
    <cellStyle name="40% - 强调文字颜色 2 3 6 2 3 2" xfId="691"/>
    <cellStyle name="20% - 强调文字颜色 3 3 4 2 8" xfId="692"/>
    <cellStyle name="20% - 强调文字颜色 1 24 5" xfId="693"/>
    <cellStyle name="20% - 强调文字颜色 1 19 5" xfId="694"/>
    <cellStyle name="20% - 强调文字颜色 1 4 2 2 2 4 4" xfId="695"/>
    <cellStyle name="20% - 强调文字颜色 1 2 2 2 15 2" xfId="696"/>
    <cellStyle name="20% - 强调文字颜色 1 2 2 2 20 2" xfId="697"/>
    <cellStyle name="20% - 强调文字颜色 4 5 2 3 3 2" xfId="698"/>
    <cellStyle name="20% - 强调文字颜色 1 5 8 3 2" xfId="699"/>
    <cellStyle name="20% - 强调文字颜色 1 2" xfId="700"/>
    <cellStyle name="20% - 强调文字颜色 1 3 2 5 3 2" xfId="701"/>
    <cellStyle name="20% - 强调文字颜色 4 2 2 13 4" xfId="702"/>
    <cellStyle name="20% - 强调文字颜色 1 2 2 2 17 5" xfId="703"/>
    <cellStyle name="20% - 强调文字颜色 1 2 2 2 22 5" xfId="704"/>
    <cellStyle name="20% - 强调文字颜色 1 2 10" xfId="705"/>
    <cellStyle name="20% - 强调文字颜色 4 2 2 8" xfId="706"/>
    <cellStyle name="20% - 强调文字颜色 1 4 3 2 3 3 2" xfId="707"/>
    <cellStyle name="40% - 强调文字颜色 3 8 5" xfId="708"/>
    <cellStyle name="40% - 强调文字颜色 1 3 2 11" xfId="709"/>
    <cellStyle name="40% - 强调文字颜色 2 2 4 2 2 2 2" xfId="710"/>
    <cellStyle name="20% - 强调文字颜色 1 2 2 20 3" xfId="711"/>
    <cellStyle name="20% - 强调文字颜色 1 2 2 15 3" xfId="712"/>
    <cellStyle name="40% - 强调文字颜色 1 3 4 8" xfId="713"/>
    <cellStyle name="40% - 强调文字颜色 6 6 2 4 4 2" xfId="714"/>
    <cellStyle name="20% - 强调文字颜色 1 2 12" xfId="715"/>
    <cellStyle name="20% - 强调文字颜色 2 4 6 3 2 2" xfId="716"/>
    <cellStyle name="20% - 强调文字颜色 1 4 2 2 2" xfId="717"/>
    <cellStyle name="20% - 强调文字颜色 1 2 2 20 4" xfId="718"/>
    <cellStyle name="20% - 强调文字颜色 1 2 2 15 4" xfId="719"/>
    <cellStyle name="20% - 强调文字颜色 1 2 13" xfId="720"/>
    <cellStyle name="20% - 强调文字颜色 4 6 2 4 2 2" xfId="721"/>
    <cellStyle name="20% - 强调文字颜色 1 4 2 2 3" xfId="722"/>
    <cellStyle name="60% - 强调文字颜色 4 4 3 3 2" xfId="723"/>
    <cellStyle name="40% - 强调文字颜色 1 3 3 3 2 4 2" xfId="724"/>
    <cellStyle name="20% - 强调文字颜色 1 2 2 20 5" xfId="725"/>
    <cellStyle name="20% - 强调文字颜色 1 2 2 15 5" xfId="726"/>
    <cellStyle name="40% - 强调文字颜色 3 7 6 2" xfId="727"/>
    <cellStyle name="20% - 强调文字颜色 4 2 2 2 6 4" xfId="728"/>
    <cellStyle name="20% - 强调文字颜色 1 2 2 14 4 2" xfId="729"/>
    <cellStyle name="20% - 强调文字颜色 1 2 14" xfId="730"/>
    <cellStyle name="20% - 强调文字颜色 1 2 20" xfId="731"/>
    <cellStyle name="20% - 强调文字颜色 1 2 15" xfId="732"/>
    <cellStyle name="20% - 强调文字颜色 1 4 2 2 2 4 4 2" xfId="733"/>
    <cellStyle name="40% - 强调文字颜色 4 2 2 2 2 3 4" xfId="734"/>
    <cellStyle name="20% - 强调文字颜色 3 2 2 3 2 2 2 5" xfId="735"/>
    <cellStyle name="20% - 强调文字颜色 1 2 2 2 15 2 2" xfId="736"/>
    <cellStyle name="20% - 强调文字颜色 1 2 2 2 20 2 2" xfId="737"/>
    <cellStyle name="20% - 强调文字颜色 2 4 4 3" xfId="738"/>
    <cellStyle name="20% - 强调文字颜色 1 2 2" xfId="739"/>
    <cellStyle name="40% - 强调文字颜色 1 2 2 2 17 3 2" xfId="740"/>
    <cellStyle name="40% - 强调文字颜色 1 2 2 2 22 3 2" xfId="741"/>
    <cellStyle name="20% - 强调文字颜色 1 7 2 5 3" xfId="742"/>
    <cellStyle name="20% - 强调文字颜色 1 2 2 10" xfId="743"/>
    <cellStyle name="40% - 强调文字颜色 4 3 4 2 3" xfId="744"/>
    <cellStyle name="20% - 强调文字颜色 1 2 2 2 11 5" xfId="745"/>
    <cellStyle name="40% - 强调文字颜色 2 2 36 4 14" xfId="746"/>
    <cellStyle name="20% - 强调文字颜色 1 7 2 5 3 2" xfId="747"/>
    <cellStyle name="40% - 强调文字颜色 3 3 4" xfId="748"/>
    <cellStyle name="20% - 强调文字颜色 1 2 2 10 2" xfId="749"/>
    <cellStyle name="40% - 强调文字颜色 3 3 5" xfId="750"/>
    <cellStyle name="20% - 强调文字颜色 1 2 2 10 3" xfId="751"/>
    <cellStyle name="40% - 强调文字颜色 3 3 5 2" xfId="752"/>
    <cellStyle name="20% - 强调文字颜色 6 3 6 2 6" xfId="753"/>
    <cellStyle name="20% - 强调文字颜色 1 2 2 10 3 2" xfId="754"/>
    <cellStyle name="40% - 强调文字颜色 3 3 6" xfId="755"/>
    <cellStyle name="20% - 强调文字颜色 1 2 2 10 4" xfId="756"/>
    <cellStyle name="40% - 强调文字颜色 3 3 6 2" xfId="757"/>
    <cellStyle name="20% - 强调文字颜色 1 2 2 10 4 2" xfId="758"/>
    <cellStyle name="20% - 强调文字颜色 4 2 2 12 2 2" xfId="759"/>
    <cellStyle name="60% - 强调文字颜色 2 10" xfId="760"/>
    <cellStyle name="20% - 强调文字颜色 1 2 2 2 16 3 2" xfId="761"/>
    <cellStyle name="20% - 强调文字颜色 1 2 2 2 21 3 2" xfId="762"/>
    <cellStyle name="20% - 强调文字颜色 5 5 5 2 4 2" xfId="763"/>
    <cellStyle name="40% - 强调文字颜色 4 3 4 2 3 5" xfId="764"/>
    <cellStyle name="20% - 强调文字颜色 2 5 5 3" xfId="765"/>
    <cellStyle name="20% - 强调文字颜色 2 3 2" xfId="766"/>
    <cellStyle name="40% - 强调文字颜色 3 3 7" xfId="767"/>
    <cellStyle name="20% - 强调文字颜色 1 2 2 10 5" xfId="768"/>
    <cellStyle name="20% - 强调文字颜色 5 2 6 6" xfId="769"/>
    <cellStyle name="20% - 强调文字颜色 1 7 2 5 2 2" xfId="770"/>
    <cellStyle name="40% - 强调文字颜色 4 3 4 2 2 2" xfId="771"/>
    <cellStyle name="20% - 强调文字颜色 1 2 2 2 11 4 2" xfId="772"/>
    <cellStyle name="40% - 强调文字颜色 5 4 6 4 4 2" xfId="773"/>
    <cellStyle name="20% - 强调文字颜色 1 7 2 5 4" xfId="774"/>
    <cellStyle name="20% - 强调文字颜色 1 2 2 11" xfId="775"/>
    <cellStyle name="40% - 强调文字颜色 1 2 36 12" xfId="776"/>
    <cellStyle name="20% - 强调文字颜色 1 7 2 5 4 2" xfId="777"/>
    <cellStyle name="40% - 强调文字颜色 3 4 4" xfId="778"/>
    <cellStyle name="20% - 强调文字颜色 1 2 2 11 2" xfId="779"/>
    <cellStyle name="40% - 强调文字颜色 3 4 4 2" xfId="780"/>
    <cellStyle name="20% - 强调文字颜色 1 2 2 11 2 2" xfId="781"/>
    <cellStyle name="40% - 强调文字颜色 6 11 2 2" xfId="782"/>
    <cellStyle name="40% - 强调文字颜色 3 4 5" xfId="783"/>
    <cellStyle name="20% - 强调文字颜色 1 2 2 11 3" xfId="784"/>
    <cellStyle name="40% - 强调文字颜色 3 4 5 2" xfId="785"/>
    <cellStyle name="20% - 强调文字颜色 1 2 2 11 3 2" xfId="786"/>
    <cellStyle name="40% - 强调文字颜色 4 4 2 10 2" xfId="787"/>
    <cellStyle name="40% - 强调文字颜色 4 3 4 2 4 4" xfId="788"/>
    <cellStyle name="20% - 强调文字颜色 2 5 6 2" xfId="789"/>
    <cellStyle name="20% - 强调文字颜色 2 23 2 2" xfId="790"/>
    <cellStyle name="20% - 强调文字颜色 2 18 2 2" xfId="791"/>
    <cellStyle name="40% - 强调文字颜色 3 4 6" xfId="792"/>
    <cellStyle name="40% - 强调文字颜色 3 19 2 2" xfId="793"/>
    <cellStyle name="40% - 强调文字颜色 3 24 2 2" xfId="794"/>
    <cellStyle name="20% - 强调文字颜色 1 2 2 11 4" xfId="795"/>
    <cellStyle name="40% - 强调文字颜色 3 4 6 2" xfId="796"/>
    <cellStyle name="20% - 强调文字颜色 1 2 2 11 4 2" xfId="797"/>
    <cellStyle name="20% - 强调文字颜色 1 7 2 5 5" xfId="798"/>
    <cellStyle name="20% - 强调文字颜色 1 2 2 12" xfId="799"/>
    <cellStyle name="40% - 强调文字颜色 4 3 4 2 5 2" xfId="800"/>
    <cellStyle name="40% - 强调文字颜色 1 25 2 2" xfId="801"/>
    <cellStyle name="40% - 强调文字颜色 1 30 2 2" xfId="802"/>
    <cellStyle name="20% - 强调文字颜色 1 2 36 2 13" xfId="803"/>
    <cellStyle name="40% - 强调文字颜色 3 5 4" xfId="804"/>
    <cellStyle name="20% - 强调文字颜色 1 2 2 12 2" xfId="805"/>
    <cellStyle name="40% - 强调文字颜色 3 5 4 2" xfId="806"/>
    <cellStyle name="20% - 强调文字颜色 1 2 2 12 2 2" xfId="807"/>
    <cellStyle name="20% - 强调文字颜色 5 10 3 2" xfId="808"/>
    <cellStyle name="20% - 强调文字颜色 1 2 36 2 14" xfId="809"/>
    <cellStyle name="40% - 强调文字颜色 6 11 3 2" xfId="810"/>
    <cellStyle name="40% - 强调文字颜色 3 5 5" xfId="811"/>
    <cellStyle name="20% - 强调文字颜色 1 2 2 12 3" xfId="812"/>
    <cellStyle name="40% - 强调文字颜色 3 5 5 2" xfId="813"/>
    <cellStyle name="40% - 强调文字颜色 6 2 44 2 10" xfId="814"/>
    <cellStyle name="20% - 强调文字颜色 1 2 2 12 3 2" xfId="815"/>
    <cellStyle name="标题 1 7 2 4" xfId="816"/>
    <cellStyle name="40% - 强调文字颜色 2 4 6 2 2 2 4" xfId="817"/>
    <cellStyle name="20% - 强调文字颜色 1 2 36 22" xfId="818"/>
    <cellStyle name="20% - 强调文字颜色 1 2 36 17" xfId="819"/>
    <cellStyle name="20% - 强调文字颜色 6 2 2 2 11 2" xfId="820"/>
    <cellStyle name="20% - 强调文字颜色 1 2 2 2 2 3 2 2" xfId="821"/>
    <cellStyle name="20% - 强调文字颜色 2 5 7 2" xfId="822"/>
    <cellStyle name="20% - 强调文字颜色 1 2 36 2 20" xfId="823"/>
    <cellStyle name="20% - 强调文字颜色 1 2 36 2 15" xfId="824"/>
    <cellStyle name="20% - 强调文字颜色 2 23 3 2" xfId="825"/>
    <cellStyle name="20% - 强调文字颜色 2 18 3 2" xfId="826"/>
    <cellStyle name="40% - 强调文字颜色 3 5 6" xfId="827"/>
    <cellStyle name="40% - 强调文字颜色 3 19 3 2" xfId="828"/>
    <cellStyle name="40% - 强调文字颜色 3 24 3 2" xfId="829"/>
    <cellStyle name="20% - 强调文字颜色 1 2 2 12 4" xfId="830"/>
    <cellStyle name="20% - 强调文字颜色 2 5 7 3" xfId="831"/>
    <cellStyle name="20% - 强调文字颜色 1 2 36 2 16" xfId="832"/>
    <cellStyle name="20% - 强调文字颜色 2 5 2" xfId="833"/>
    <cellStyle name="40% - 强调文字颜色 3 5 7" xfId="834"/>
    <cellStyle name="20% - 强调文字颜色 1 2 2 12 5" xfId="835"/>
    <cellStyle name="40% - 强调文字颜色 3 2 5 7 2" xfId="836"/>
    <cellStyle name="20% - 强调文字颜色 6 2 34 2 4" xfId="837"/>
    <cellStyle name="20% - 强调文字颜色 2 3 4 3 2 2 3 2" xfId="838"/>
    <cellStyle name="20% - 强调文字颜色 1 2 2 13" xfId="839"/>
    <cellStyle name="40% - 强调文字颜色 3 6 4" xfId="840"/>
    <cellStyle name="20% - 强调文字颜色 1 2 2 13 2" xfId="841"/>
    <cellStyle name="40% - 强调文字颜色 1 3 2 7" xfId="842"/>
    <cellStyle name="40% - 强调文字颜色 3 6 4 2" xfId="843"/>
    <cellStyle name="20% - 强调文字颜色 1 2 2 13 2 2" xfId="844"/>
    <cellStyle name="40% - 强调文字颜色 1 3 2 7 2" xfId="845"/>
    <cellStyle name="40% - 强调文字颜色 6 11 4 2" xfId="846"/>
    <cellStyle name="40% - 强调文字颜色 3 6 5" xfId="847"/>
    <cellStyle name="20% - 强调文字颜色 1 2 2 13 3" xfId="848"/>
    <cellStyle name="40% - 强调文字颜色 1 3 2 8" xfId="849"/>
    <cellStyle name="40% - 强调文字颜色 3 6 5 2" xfId="850"/>
    <cellStyle name="20% - 强调文字颜色 1 2 2 13 3 2" xfId="851"/>
    <cellStyle name="40% - 强调文字颜色 1 3 2 8 2" xfId="852"/>
    <cellStyle name="20% - 强调文字颜色 6 3 9 2 6" xfId="853"/>
    <cellStyle name="20% - 强调文字颜色 4 4 2 3 2 2" xfId="854"/>
    <cellStyle name="20% - 强调文字颜色 2 2 6 2 2 3" xfId="855"/>
    <cellStyle name="20% - 强调文字颜色 6 2 2 2 12 2" xfId="856"/>
    <cellStyle name="20% - 强调文字颜色 1 2 2 2 2 3 3 2" xfId="857"/>
    <cellStyle name="20% - 强调文字颜色 1 2 5 2 2 5" xfId="858"/>
    <cellStyle name="20% - 强调文字颜色 1 2 36 3 2 4" xfId="859"/>
    <cellStyle name="20% - 强调文字颜色 2 5 8 2" xfId="860"/>
    <cellStyle name="20% - 强调文字颜色 2 23 4 2" xfId="861"/>
    <cellStyle name="20% - 强调文字颜色 2 18 4 2" xfId="862"/>
    <cellStyle name="40% - 强调文字颜色 3 6 6" xfId="863"/>
    <cellStyle name="40% - 强调文字颜色 3 19 4 2" xfId="864"/>
    <cellStyle name="40% - 强调文字颜色 3 24 4 2" xfId="865"/>
    <cellStyle name="20% - 强调文字颜色 1 2 2 13 4" xfId="866"/>
    <cellStyle name="40% - 强调文字颜色 1 3 2 9" xfId="867"/>
    <cellStyle name="40% - 强调文字颜色 3 6 6 2" xfId="868"/>
    <cellStyle name="20% - 强调文字颜色 1 2 2 13 4 2" xfId="869"/>
    <cellStyle name="40% - 强调文字颜色 1 3 2 9 2" xfId="870"/>
    <cellStyle name="40% - 强调文字颜色 3 7 4 2" xfId="871"/>
    <cellStyle name="20% - 强调文字颜色 1 2 2 14 2 2" xfId="872"/>
    <cellStyle name="40% - 强调文字颜色 1 3 3 7 2" xfId="873"/>
    <cellStyle name="20% - 强调文字颜色 4 2 2 2 4 4" xfId="874"/>
    <cellStyle name="40% - 强调文字颜色 3 6 7" xfId="875"/>
    <cellStyle name="40% - 强调文字颜色 1 3 3 3 2 2 2" xfId="876"/>
    <cellStyle name="20% - 强调文字颜色 1 2 2 13 5" xfId="877"/>
    <cellStyle name="20% - 强调文字颜色 1 2 2 2 16 2 2" xfId="878"/>
    <cellStyle name="20% - 强调文字颜色 1 2 2 2 21 2 2" xfId="879"/>
    <cellStyle name="20% - 强调文字颜色 1 2 2 14" xfId="880"/>
    <cellStyle name="40% - 强调文字颜色 3 7 4" xfId="881"/>
    <cellStyle name="20% - 强调文字颜色 1 2 2 14 2" xfId="882"/>
    <cellStyle name="40% - 强调文字颜色 1 3 3 7" xfId="883"/>
    <cellStyle name="20% - 强调文字颜色 1 4 3 2 3 2 2" xfId="884"/>
    <cellStyle name="40% - 强调文字颜色 3 7 5" xfId="885"/>
    <cellStyle name="20% - 强调文字颜色 1 2 2 14 3" xfId="886"/>
    <cellStyle name="40% - 强调文字颜色 1 3 3 8" xfId="887"/>
    <cellStyle name="60% - 强调文字颜色 4 4 3 2 2" xfId="888"/>
    <cellStyle name="40% - 强调文字颜色 3 7 7" xfId="889"/>
    <cellStyle name="40% - 强调文字颜色 1 3 3 3 2 3 2" xfId="890"/>
    <cellStyle name="20% - 强调文字颜色 1 2 2 14 5" xfId="891"/>
    <cellStyle name="20% - 强调文字颜色 1 4 2 2 2 2 2 4" xfId="892"/>
    <cellStyle name="40% - 强调文字颜色 3 7 5 2" xfId="893"/>
    <cellStyle name="20% - 强调文字颜色 4 2 2 2 5 4" xfId="894"/>
    <cellStyle name="20% - 强调文字颜色 1 2 2 14 3 2" xfId="895"/>
    <cellStyle name="40% - 强调文字颜色 4 2 2 3 2 3" xfId="896"/>
    <cellStyle name="20% - 强调文字颜色 6 2 2 2 13 2" xfId="897"/>
    <cellStyle name="20% - 强调文字颜色 1 2 2 2 2 3 4 2" xfId="898"/>
    <cellStyle name="40% - 强调文字颜色 3 7 6" xfId="899"/>
    <cellStyle name="20% - 强调文字颜色 1 2 2 14 4" xfId="900"/>
    <cellStyle name="40% - 强调文字颜色 3 8 4 2" xfId="901"/>
    <cellStyle name="20% - 强调文字颜色 1 2 2 20 2 2" xfId="902"/>
    <cellStyle name="20% - 强调文字颜色 1 2 2 15 2 2" xfId="903"/>
    <cellStyle name="40% - 强调文字颜色 1 3 4 7 2" xfId="904"/>
    <cellStyle name="40% - 强调文字颜色 1 3 2 10 2" xfId="905"/>
    <cellStyle name="20% - 强调文字颜色 4 2 2 3 4 4" xfId="906"/>
    <cellStyle name="40% - 强调文字颜色 2 2 4 2 2 2 2 2" xfId="907"/>
    <cellStyle name="20% - 强调文字颜色 1 2 2 20 3 2" xfId="908"/>
    <cellStyle name="20% - 强调文字颜色 1 2 2 15 3 2" xfId="909"/>
    <cellStyle name="20% - 强调文字颜色 2 3 6 2 2 2 4" xfId="910"/>
    <cellStyle name="40% - 强调文字颜色 1 10 5" xfId="911"/>
    <cellStyle name="汇总 2 3 3" xfId="912"/>
    <cellStyle name="20% - 强调文字颜色 1 4 2 2 2 2" xfId="913"/>
    <cellStyle name="40% - 强调文字颜色 1 4 6 2 2 4" xfId="914"/>
    <cellStyle name="20% - 强调文字颜色 1 2 2 20 4 2" xfId="915"/>
    <cellStyle name="20% - 强调文字颜色 1 2 2 15 4 2" xfId="916"/>
    <cellStyle name="20% - 强调文字颜色 2 3 4 2 2 2 5" xfId="917"/>
    <cellStyle name="40% - 强调文字颜色 2 5 6 3 2" xfId="918"/>
    <cellStyle name="20% - 强调文字颜色 2 4 4 3 2 2 3" xfId="919"/>
    <cellStyle name="20% - 强调文字颜色 1 2 2 2 2 3" xfId="920"/>
    <cellStyle name="强调文字颜色 1 4 3" xfId="921"/>
    <cellStyle name="20% - 强调文字颜色 1 2 2 2 2 2 2 2 3 2" xfId="922"/>
    <cellStyle name="40% - 强调文字颜色 2 4 4 2 6" xfId="923"/>
    <cellStyle name="40% - 强调文字颜色 3 2 2 7 2 2" xfId="924"/>
    <cellStyle name="20% - 强调文字颜色 2 2 2 2 33 2 2 2" xfId="925"/>
    <cellStyle name="40% - 强调文字颜色 3 9 4 2" xfId="926"/>
    <cellStyle name="20% - 强调文字颜色 1 2 2 21 2 2" xfId="927"/>
    <cellStyle name="20% - 强调文字颜色 1 2 2 16 2 2" xfId="928"/>
    <cellStyle name="60% - 强调文字颜色 3 4 2 2 2 2" xfId="929"/>
    <cellStyle name="20% - 强调文字颜色 4 4 3 2 6" xfId="930"/>
    <cellStyle name="20% - 强调文字颜色 1 4 2 2 2 2 4 2" xfId="931"/>
    <cellStyle name="20% - 强调文字颜色 1 2 2 2 2 2 2 2 4" xfId="932"/>
    <cellStyle name="20% - 强调文字颜色 1 2 2 2 13 2 2" xfId="933"/>
    <cellStyle name="40% - 强调文字颜色 3 2 2 7 3" xfId="934"/>
    <cellStyle name="20% - 强调文字颜色 2 2 2 2 33 2 3" xfId="935"/>
    <cellStyle name="20% - 强调文字颜色 1 4 3 2 3 4 2" xfId="936"/>
    <cellStyle name="40% - 强调文字颜色 3 9 5" xfId="937"/>
    <cellStyle name="40% - 强调文字颜色 2 2 4 2 2 3 2" xfId="938"/>
    <cellStyle name="20% - 强调文字颜色 1 2 2 21 3" xfId="939"/>
    <cellStyle name="20% - 强调文字颜色 1 2 2 16 3" xfId="940"/>
    <cellStyle name="20% - 强调文字颜色 1 2 2 2 2 2 2 2 5" xfId="941"/>
    <cellStyle name="40% - 强调文字颜色 3 2 2 7 4" xfId="942"/>
    <cellStyle name="20% - 强调文字颜色 2 2 2 2 33 2 4" xfId="943"/>
    <cellStyle name="20% - 强调文字颜色 2 4 6 3 3 2" xfId="944"/>
    <cellStyle name="20% - 强调文字颜色 1 4 2 3 2" xfId="945"/>
    <cellStyle name="20% - 强调文字颜色 1 2 2 21 4" xfId="946"/>
    <cellStyle name="20% - 强调文字颜色 1 2 2 16 4" xfId="947"/>
    <cellStyle name="20% - 强调文字颜色 1 2 2 9" xfId="948"/>
    <cellStyle name="60% - 强调文字颜色 2 6 2" xfId="949"/>
    <cellStyle name="40% - 强调文字颜色 4 4 3 3 4 2" xfId="950"/>
    <cellStyle name="20% - 强调文字颜色 1 2 2 2 4 3" xfId="951"/>
    <cellStyle name="40% - 强调文字颜色 3 2 2 7 4 2" xfId="952"/>
    <cellStyle name="20% - 强调文字颜色 2 2 2 2 33 2 4 2" xfId="953"/>
    <cellStyle name="汇总 3 3 3" xfId="954"/>
    <cellStyle name="20% - 强调文字颜色 1 4 2 3 2 2" xfId="955"/>
    <cellStyle name="20% - 强调文字颜色 1 2 2 21 4 2" xfId="956"/>
    <cellStyle name="20% - 强调文字颜色 1 2 2 16 4 2" xfId="957"/>
    <cellStyle name="40% - 强调文字颜色 1 3 3 3 2 5 2" xfId="958"/>
    <cellStyle name="20% - 强调文字颜色 1 2 2 21 5" xfId="959"/>
    <cellStyle name="20% - 强调文字颜色 1 2 2 16 5" xfId="960"/>
    <cellStyle name="20% - 强调文字颜色 2 2 2 3 2 2" xfId="961"/>
    <cellStyle name="40% - 强调文字颜色 3 2 2 7 5" xfId="962"/>
    <cellStyle name="20% - 强调文字颜色 2 2 2 2 33 2 5" xfId="963"/>
    <cellStyle name="20% - 强调文字颜色 4 6 2 4 3 2" xfId="964"/>
    <cellStyle name="20% - 强调文字颜色 1 4 2 3 3" xfId="965"/>
    <cellStyle name="60% - 强调文字颜色 3 4 2 2 3 2" xfId="966"/>
    <cellStyle name="20% - 强调文字颜色 4 4 3 3 6" xfId="967"/>
    <cellStyle name="20% - 强调文字颜色 1 4 2 2 2 2 5 2" xfId="968"/>
    <cellStyle name="20% - 强调文字颜色 1 2 2 2 13 3 2" xfId="969"/>
    <cellStyle name="40% - 强调文字颜色 6 5 12" xfId="970"/>
    <cellStyle name="60% - 强调文字颜色 1 2 2 16" xfId="971"/>
    <cellStyle name="60% - 强调文字颜色 1 2 2 21" xfId="972"/>
    <cellStyle name="20% - 强调文字颜色 1 2 36 3 14" xfId="973"/>
    <cellStyle name="40% - 强调文字颜色 2 2 4 2 2 4 2" xfId="974"/>
    <cellStyle name="20% - 强调文字颜色 1 2 2 22 3" xfId="975"/>
    <cellStyle name="20% - 强调文字颜色 1 2 2 17 3" xfId="976"/>
    <cellStyle name="20% - 强调文字颜色 2 4 6 3 4 2" xfId="977"/>
    <cellStyle name="20% - 强调文字颜色 1 4 2 4 2" xfId="978"/>
    <cellStyle name="60% - 强调文字颜色 1 2 2 17" xfId="979"/>
    <cellStyle name="60% - 强调文字颜色 1 2 2 22" xfId="980"/>
    <cellStyle name="40% - 强调文字颜色 4 4 2 4 3 2" xfId="981"/>
    <cellStyle name="20% - 强调文字颜色 1 2 36 3 20" xfId="982"/>
    <cellStyle name="20% - 强调文字颜色 1 2 36 3 15" xfId="983"/>
    <cellStyle name="20% - 强调文字颜色 1 2 2 22 4" xfId="984"/>
    <cellStyle name="20% - 强调文字颜色 1 2 2 17 4" xfId="985"/>
    <cellStyle name="20% - 强调文字颜色 1 2 2 22 5" xfId="986"/>
    <cellStyle name="20% - 强调文字颜色 1 2 2 17 5" xfId="987"/>
    <cellStyle name="20% - 强调文字颜色 2 2 2 3 3 2" xfId="988"/>
    <cellStyle name="20% - 强调文字颜色 4 6 2 4 4 2" xfId="989"/>
    <cellStyle name="20% - 强调文字颜色 1 4 2 4 3" xfId="990"/>
    <cellStyle name="60% - 强调文字颜色 1 2 2 18" xfId="991"/>
    <cellStyle name="60% - 强调文字颜色 1 2 2 23" xfId="992"/>
    <cellStyle name="20% - 强调文字颜色 1 2 36 3 16" xfId="993"/>
    <cellStyle name="40% - 强调文字颜色 3 2 2 9 2" xfId="994"/>
    <cellStyle name="20% - 强调文字颜色 2 2 2 2 33 4 2" xfId="995"/>
    <cellStyle name="20% - 强调文字颜色 2 2 2 2 28 4 2" xfId="996"/>
    <cellStyle name="20% - 强调文字颜色 1 2 2 23 2" xfId="997"/>
    <cellStyle name="20% - 强调文字颜色 1 2 2 18 2" xfId="998"/>
    <cellStyle name="20% - 强调文字颜色 1 8 5" xfId="999"/>
    <cellStyle name="20% - 强调文字颜色 1 2 2 23 2 2" xfId="1000"/>
    <cellStyle name="20% - 强调文字颜色 1 2 2 18 2 2" xfId="1001"/>
    <cellStyle name="40% - 强调文字颜色 4 3 4 4 2 2" xfId="1002"/>
    <cellStyle name="20% - 强调文字颜色 1 2 2 2 13 4 2" xfId="1003"/>
    <cellStyle name="40% - 强调文字颜色 2 2 4 2 2 5 2" xfId="1004"/>
    <cellStyle name="20% - 强调文字颜色 1 2 2 23 3" xfId="1005"/>
    <cellStyle name="20% - 强调文字颜色 1 2 2 18 3" xfId="1006"/>
    <cellStyle name="20% - 强调文字颜色 2 2 2 2 2 5" xfId="1007"/>
    <cellStyle name="40% - 强调文字颜色 6 4 4 3 2 2" xfId="1008"/>
    <cellStyle name="20% - 强调文字颜色 6 2 36 3 2 10" xfId="1009"/>
    <cellStyle name="20% - 强调文字颜色 1 9 5" xfId="1010"/>
    <cellStyle name="20% - 强调文字颜色 1 2 2 23 3 2" xfId="1011"/>
    <cellStyle name="20% - 强调文字颜色 1 2 2 18 3 2" xfId="1012"/>
    <cellStyle name="20% - 强调文字颜色 1 4 2 5 2" xfId="1013"/>
    <cellStyle name="20% - 强调文字颜色 1 2 2 23 4" xfId="1014"/>
    <cellStyle name="20% - 强调文字颜色 1 2 2 18 4" xfId="1015"/>
    <cellStyle name="20% - 强调文字颜色 2 2 2 2 3 5" xfId="1016"/>
    <cellStyle name="20% - 强调文字颜色 1 4 2 5 2 2" xfId="1017"/>
    <cellStyle name="40% - 强调文字颜色 6 4 3 2 7" xfId="1018"/>
    <cellStyle name="20% - 强调文字颜色 1 2 2 23 4 2" xfId="1019"/>
    <cellStyle name="20% - 强调文字颜色 1 2 2 18 4 2" xfId="1020"/>
    <cellStyle name="20% - 强调文字颜色 1 2 2 23 5" xfId="1021"/>
    <cellStyle name="20% - 强调文字颜色 1 2 2 18 5" xfId="1022"/>
    <cellStyle name="20% - 强调文字颜色 2 2 2 3 4 2" xfId="1023"/>
    <cellStyle name="20% - 强调文字颜色 1 4 2 5 3" xfId="1024"/>
    <cellStyle name="20% - 强调文字颜色 1 2 2 24" xfId="1025"/>
    <cellStyle name="20% - 强调文字颜色 1 2 2 19" xfId="1026"/>
    <cellStyle name="20% - 强调文字颜色 2 3 3 2 3 4 2" xfId="1027"/>
    <cellStyle name="20% - 强调文字颜色 4 2 2 2 2 3 2 2" xfId="1028"/>
    <cellStyle name="20% - 强调文字颜色 2 2 2 2 33 5" xfId="1029"/>
    <cellStyle name="20% - 强调文字颜色 2 2 2 2 28 5" xfId="1030"/>
    <cellStyle name="20% - 强调文字颜色 4 4 8 3" xfId="1031"/>
    <cellStyle name="20% - 强调文字颜色 1 2 2 32 3 2" xfId="1032"/>
    <cellStyle name="20% - 强调文字颜色 1 2 2 27 3 2" xfId="1033"/>
    <cellStyle name="20% - 强调文字颜色 1 4 4 3 2 2 5" xfId="1034"/>
    <cellStyle name="20% - 强调文字颜色 2 2 2 2 33 5 2" xfId="1035"/>
    <cellStyle name="20% - 强调文字颜色 3 3 3 2 2 2 2 4" xfId="1036"/>
    <cellStyle name="20% - 强调文字颜色 1 2 2 24 2" xfId="1037"/>
    <cellStyle name="20% - 强调文字颜色 1 2 2 19 2" xfId="1038"/>
    <cellStyle name="20% - 强调文字颜色 3 3 3 2 2 2 2 5" xfId="1039"/>
    <cellStyle name="20% - 强调文字颜色 1 2 2 24 3" xfId="1040"/>
    <cellStyle name="20% - 强调文字颜色 1 2 2 19 3" xfId="1041"/>
    <cellStyle name="20% - 强调文字颜色 2 2 2 3 2 5" xfId="1042"/>
    <cellStyle name="20% - 强调文字颜色 1 2 2 24 3 2" xfId="1043"/>
    <cellStyle name="20% - 强调文字颜色 1 2 2 19 3 2" xfId="1044"/>
    <cellStyle name="20% - 强调文字颜色 1 4 2 6 2" xfId="1045"/>
    <cellStyle name="20% - 强调文字颜色 1 2 2 24 4" xfId="1046"/>
    <cellStyle name="20% - 强调文字颜色 1 2 2 19 4" xfId="1047"/>
    <cellStyle name="20% - 强调文字颜色 2 2 2 3 3 5" xfId="1048"/>
    <cellStyle name="20% - 强调文字颜色 1 4 2 6 2 2" xfId="1049"/>
    <cellStyle name="60% - 强调文字颜色 1 2 6 4" xfId="1050"/>
    <cellStyle name="60% - 强调文字颜色 1 2 2 26" xfId="1051"/>
    <cellStyle name="60% - 强调文字颜色 1 2 2 31" xfId="1052"/>
    <cellStyle name="40% - 强调文字颜色 6 4 4 4 3 2" xfId="1053"/>
    <cellStyle name="20% - 强调文字颜色 1 2 36 3 19" xfId="1054"/>
    <cellStyle name="40% - 强调文字颜色 6 4 4 2 7" xfId="1055"/>
    <cellStyle name="20% - 强调文字颜色 1 2 2 24 4 2" xfId="1056"/>
    <cellStyle name="20% - 强调文字颜色 1 2 2 19 4 2" xfId="1057"/>
    <cellStyle name="20% - 强调文字颜色 1 2 2 24 5" xfId="1058"/>
    <cellStyle name="20% - 强调文字颜色 1 2 2 19 5" xfId="1059"/>
    <cellStyle name="20% - 强调文字颜色 2 2 2 3 5 2" xfId="1060"/>
    <cellStyle name="20% - 强调文字颜色 1 4 2 6 3" xfId="1061"/>
    <cellStyle name="40% - 强调文字颜色 5 3 3 2 8" xfId="1062"/>
    <cellStyle name="20% - 强调文字颜色 2 4 4 3 2" xfId="1063"/>
    <cellStyle name="20% - 强调文字颜色 1 2 2 2" xfId="1064"/>
    <cellStyle name="40% - 强调文字颜色 3 5 2 8" xfId="1065"/>
    <cellStyle name="20% - 强调文字颜色 1 2 2 2 10" xfId="1066"/>
    <cellStyle name="20% - 强调文字颜色 1 2 2 2 14" xfId="1067"/>
    <cellStyle name="20% - 强调文字颜色 4 5 2 3 2" xfId="1068"/>
    <cellStyle name="20% - 强调文字颜色 6 2 4 2 2 2 2 4" xfId="1069"/>
    <cellStyle name="20% - 强调文字颜色 1 2 2 2 10 2 2" xfId="1070"/>
    <cellStyle name="60% - 强调文字颜色 1 18 3 2" xfId="1071"/>
    <cellStyle name="标题 2 4 14 2" xfId="1072"/>
    <cellStyle name="40% - 强调文字颜色 6 7 4 2 2" xfId="1073"/>
    <cellStyle name="20% - 强调文字颜色 2 2 44 2 14" xfId="1074"/>
    <cellStyle name="20% - 强调文字颜色 1 2 2 2 10 3" xfId="1075"/>
    <cellStyle name="20% - 强调文字颜色 1 2 2 2 10 3 2" xfId="1076"/>
    <cellStyle name="20% - 强调文字颜色 2 2 44 2 15" xfId="1077"/>
    <cellStyle name="20% - 强调文字颜色 1 7 2 4 2" xfId="1078"/>
    <cellStyle name="20% - 强调文字颜色 1 2 2 2 10 4" xfId="1079"/>
    <cellStyle name="20% - 强调文字颜色 1 7 2 4 2 2" xfId="1080"/>
    <cellStyle name="20% - 强调文字颜色 1 2 2 2 10 4 2" xfId="1081"/>
    <cellStyle name="20% - 强调文字颜色 1 2 2 2 35 2" xfId="1082"/>
    <cellStyle name="20% - 强调文字颜色 3 2 36 3 2 19" xfId="1083"/>
    <cellStyle name="20% - 强调文字颜色 2 3 3 2 2 2 5 2" xfId="1084"/>
    <cellStyle name="40% - 强调文字颜色 3 5 2 9" xfId="1085"/>
    <cellStyle name="20% - 强调文字颜色 2 4 3 3 2 2 3 2" xfId="1086"/>
    <cellStyle name="20% - 强调文字颜色 1 2 2 2 11" xfId="1087"/>
    <cellStyle name="40% - 强调文字颜色 3 5 2 9 2" xfId="1088"/>
    <cellStyle name="20% - 强调文字颜色 1 2 2 2 11 2" xfId="1089"/>
    <cellStyle name="40% - 强调文字颜色 5 4 6 2 6" xfId="1090"/>
    <cellStyle name="20% - 强调文字颜色 1 2 2 2 11 2 2" xfId="1091"/>
    <cellStyle name="20% - 强调文字颜色 1 2 2 2 11 3" xfId="1092"/>
    <cellStyle name="20% - 强调文字颜色 1 2 2 2 11 3 2" xfId="1093"/>
    <cellStyle name="20% - 强调文字颜色 1 7 2 5 2" xfId="1094"/>
    <cellStyle name="40% - 强调文字颜色 4 3 4 2 2" xfId="1095"/>
    <cellStyle name="20% - 强调文字颜色 1 2 2 2 11 4" xfId="1096"/>
    <cellStyle name="40% - 强调文字颜色 3 7 2 4 2 2" xfId="1097"/>
    <cellStyle name="20% - 强调文字颜色 1 2 2 2 12" xfId="1098"/>
    <cellStyle name="20% - 强调文字颜色 6 2 4 2 2 2 2 2" xfId="1099"/>
    <cellStyle name="20% - 强调文字颜色 1 2 2 2 12 2" xfId="1100"/>
    <cellStyle name="20% - 强调文字颜色 6 2 4 2 2 2 2 2 2" xfId="1101"/>
    <cellStyle name="20% - 强调文字颜色 1 2 2 2 12 2 2" xfId="1102"/>
    <cellStyle name="40% - 强调文字颜色 2 2 43 8" xfId="1103"/>
    <cellStyle name="20% - 强调文字颜色 2 3 8 2 2" xfId="1104"/>
    <cellStyle name="20% - 强调文字颜色 1 2 2 2 12 3" xfId="1105"/>
    <cellStyle name="40% - 强调文字颜色 2 2 2 2 18" xfId="1106"/>
    <cellStyle name="40% - 强调文字颜色 2 2 2 2 23" xfId="1107"/>
    <cellStyle name="20% - 强调文字颜色 1 2 2 2 12 3 2" xfId="1108"/>
    <cellStyle name="40% - 强调文字颜色 5 4 12" xfId="1109"/>
    <cellStyle name="20% - 强调文字颜色 1 7 2 6 2" xfId="1110"/>
    <cellStyle name="40% - 强调文字颜色 4 3 4 3 2" xfId="1111"/>
    <cellStyle name="20% - 强调文字颜色 1 2 2 2 12 4" xfId="1112"/>
    <cellStyle name="40% - 强调文字颜色 4 2 4" xfId="1113"/>
    <cellStyle name="20% - 强调文字颜色 2 3 3 3 2 2 5" xfId="1114"/>
    <cellStyle name="40% - 强调文字颜色 4 3 4 3 2 2" xfId="1115"/>
    <cellStyle name="20% - 强调文字颜色 1 2 2 2 12 4 2" xfId="1116"/>
    <cellStyle name="20% - 强调文字颜色 1 2 2 2 13 2" xfId="1117"/>
    <cellStyle name="20% - 强调文字颜色 6 2 4 2 2 2 2 3 2" xfId="1118"/>
    <cellStyle name="20% - 强调文字颜色 2 2 36 22" xfId="1119"/>
    <cellStyle name="20% - 强调文字颜色 2 2 36 17" xfId="1120"/>
    <cellStyle name="60% - 强调文字颜色 3 4 2 2 2" xfId="1121"/>
    <cellStyle name="20% - 强调文字颜色 1 4 2 2 2 2 4" xfId="1122"/>
    <cellStyle name="40% - 强调文字颜色 2 2 44 8" xfId="1123"/>
    <cellStyle name="20% - 强调文字颜色 2 3 8 3 2" xfId="1124"/>
    <cellStyle name="20% - 强调文字颜色 1 2 2 2 13 3" xfId="1125"/>
    <cellStyle name="20% - 强调文字颜色 2 2 36 18" xfId="1126"/>
    <cellStyle name="60% - 强调文字颜色 3 4 2 2 3" xfId="1127"/>
    <cellStyle name="40% - 强调文字颜色 1 6 7 2" xfId="1128"/>
    <cellStyle name="20% - 强调文字颜色 1 4 2 2 2 2 5" xfId="1129"/>
    <cellStyle name="40% - 强调文字颜色 4 3 4 4 2" xfId="1130"/>
    <cellStyle name="20% - 强调文字颜色 1 2 2 2 13 4" xfId="1131"/>
    <cellStyle name="20% - 强调文字颜色 2 2 36 19" xfId="1132"/>
    <cellStyle name="20% - 强调文字颜色 1 7 2 7 2" xfId="1133"/>
    <cellStyle name="60% - 强调文字颜色 3 4 2 2 4" xfId="1134"/>
    <cellStyle name="20% - 强调文字颜色 1 4 2 2 2 2 6" xfId="1135"/>
    <cellStyle name="40% - 强调文字颜色 4 3 4 4 3" xfId="1136"/>
    <cellStyle name="20% - 强调文字颜色 1 2 2 2 13 5" xfId="1137"/>
    <cellStyle name="20% - 强调文字颜色 1 4 2 2 2 3 4" xfId="1138"/>
    <cellStyle name="20% - 强调文字颜色 1 2 2 2 14 2" xfId="1139"/>
    <cellStyle name="20% - 强调文字颜色 4 5 2 3 2 2" xfId="1140"/>
    <cellStyle name="20% - 强调文字颜色 6 2 4 2 2 2 2 4 2" xfId="1141"/>
    <cellStyle name="20% - 强调文字颜色 1 4 2 2 2 3 4 2" xfId="1142"/>
    <cellStyle name="60% - 强调文字颜色 2 12 3" xfId="1143"/>
    <cellStyle name="20% - 强调文字颜色 4 4 4 2 6" xfId="1144"/>
    <cellStyle name="20% - 强调文字颜色 1 2 2 2 14 2 2" xfId="1145"/>
    <cellStyle name="20% - 强调文字颜色 2 3 8 4 2" xfId="1146"/>
    <cellStyle name="40% - 强调文字颜色 1 6 8 2" xfId="1147"/>
    <cellStyle name="20% - 强调文字颜色 1 4 2 2 2 3 5" xfId="1148"/>
    <cellStyle name="20% - 强调文字颜色 4 2 2 10 2" xfId="1149"/>
    <cellStyle name="20% - 强调文字颜色 1 2 2 2 14 3" xfId="1150"/>
    <cellStyle name="20% - 强调文字颜色 4 2 2 10 2 2" xfId="1151"/>
    <cellStyle name="20% - 强调文字颜色 3 2 36 4 16" xfId="1152"/>
    <cellStyle name="20% - 强调文字颜色 1 2 2 2 14 3 2" xfId="1153"/>
    <cellStyle name="20% - 强调文字颜色 1 7 2 8 2" xfId="1154"/>
    <cellStyle name="40% - 强调文字颜色 4 3 4 5 2" xfId="1155"/>
    <cellStyle name="20% - 强调文字颜色 4 2 2 10 3" xfId="1156"/>
    <cellStyle name="20% - 强调文字颜色 1 2 2 2 14 4" xfId="1157"/>
    <cellStyle name="40% - 强调文字颜色 6 2 4" xfId="1158"/>
    <cellStyle name="40% - 强调文字颜色 1 4 6 2 5 2" xfId="1159"/>
    <cellStyle name="20% - 强调文字颜色 2 2 36 2 7" xfId="1160"/>
    <cellStyle name="20% - 强调文字颜色 5 4 3 2 2 2 4" xfId="1161"/>
    <cellStyle name="20% - 强调文字颜色 4 2 2 10 3 2" xfId="1162"/>
    <cellStyle name="20% - 强调文字颜色 1 2 2 2 14 4 2" xfId="1163"/>
    <cellStyle name="40% - 强调文字颜色 5 3 3 3 2 2 2" xfId="1164"/>
    <cellStyle name="40% - 强调文字颜色 4 2 2 2 2 4 4" xfId="1165"/>
    <cellStyle name="20% - 强调文字颜色 4 2 2 11 2 2" xfId="1166"/>
    <cellStyle name="20% - 强调文字颜色 1 2 2 2 15 3 2" xfId="1167"/>
    <cellStyle name="20% - 强调文字颜色 1 2 2 2 20 3 2" xfId="1168"/>
    <cellStyle name="40% - 强调文字颜色 5 3 3 3 2 3" xfId="1169"/>
    <cellStyle name="40% - 强调文字颜色 4 3 4 6 2" xfId="1170"/>
    <cellStyle name="20% - 强调文字颜色 4 2 2 11 3" xfId="1171"/>
    <cellStyle name="20% - 强调文字颜色 1 2 2 2 15 4" xfId="1172"/>
    <cellStyle name="20% - 强调文字颜色 1 2 2 2 20 4" xfId="1173"/>
    <cellStyle name="40% - 强调文字颜色 5 3 3 3 2 3 2" xfId="1174"/>
    <cellStyle name="20% - 强调文字颜色 4 2 2 11 3 2" xfId="1175"/>
    <cellStyle name="20% - 强调文字颜色 1 2 2 2 15 4 2" xfId="1176"/>
    <cellStyle name="20% - 强调文字颜色 1 2 2 2 20 4 2" xfId="1177"/>
    <cellStyle name="40% - 强调文字颜色 5 3 3 3 2 4" xfId="1178"/>
    <cellStyle name="20% - 强调文字颜色 4 2 2 11 4" xfId="1179"/>
    <cellStyle name="20% - 强调文字颜色 1 2 2 2 15 5" xfId="1180"/>
    <cellStyle name="20% - 强调文字颜色 1 2 2 2 20 5" xfId="1181"/>
    <cellStyle name="40% - 强调文字颜色 6 2 2 2 33 2 6" xfId="1182"/>
    <cellStyle name="20% - 强调文字颜色 1 2 2 2 16 2" xfId="1183"/>
    <cellStyle name="20% - 强调文字颜色 1 2 2 2 21 2" xfId="1184"/>
    <cellStyle name="20% - 强调文字颜色 4 5 2 3 4 2" xfId="1185"/>
    <cellStyle name="40% - 强调文字颜色 4 3 4 7 2" xfId="1186"/>
    <cellStyle name="20% - 强调文字颜色 4 2 2 12 3" xfId="1187"/>
    <cellStyle name="20% - 强调文字颜色 1 2 2 2 16 4" xfId="1188"/>
    <cellStyle name="20% - 强调文字颜色 1 2 2 2 21 4" xfId="1189"/>
    <cellStyle name="40% - 强调文字颜色 2 2 2 18 4 2" xfId="1190"/>
    <cellStyle name="40% - 强调文字颜色 2 2 2 23 4 2" xfId="1191"/>
    <cellStyle name="20% - 强调文字颜色 1 3 2 5 2 2" xfId="1192"/>
    <cellStyle name="20% - 强调文字颜色 4 2 2 12 4" xfId="1193"/>
    <cellStyle name="20% - 强调文字颜色 1 2 2 2 16 5" xfId="1194"/>
    <cellStyle name="20% - 强调文字颜色 1 2 2 2 21 5" xfId="1195"/>
    <cellStyle name="20% - 强调文字颜色 1 2 2 2 17 2" xfId="1196"/>
    <cellStyle name="20% - 强调文字颜色 1 2 2 2 22 2" xfId="1197"/>
    <cellStyle name="20% - 强调文字颜色 2 2 2 2 4 3" xfId="1198"/>
    <cellStyle name="20% - 强调文字颜色 1 2 2 2 17 2 2" xfId="1199"/>
    <cellStyle name="20% - 强调文字颜色 1 2 2 2 22 2 2" xfId="1200"/>
    <cellStyle name="20% - 强调文字颜色 4 3 11 2" xfId="1201"/>
    <cellStyle name="20% - 强调文字颜色 4 2 2 13 3" xfId="1202"/>
    <cellStyle name="20% - 强调文字颜色 1 2 2 2 17 4" xfId="1203"/>
    <cellStyle name="20% - 强调文字颜色 1 2 2 2 22 4" xfId="1204"/>
    <cellStyle name="20% - 强调文字颜色 2 2 44 2 7" xfId="1205"/>
    <cellStyle name="20% - 强调文字颜色 2 2 2 2 6 3" xfId="1206"/>
    <cellStyle name="40% - 强调文字颜色 1 6 2 2 2 2" xfId="1207"/>
    <cellStyle name="20% - 强调文字颜色 4 2 2 13 3 2" xfId="1208"/>
    <cellStyle name="20% - 强调文字颜色 1 2 2 2 17 4 2" xfId="1209"/>
    <cellStyle name="20% - 强调文字颜色 1 2 2 2 22 4 2" xfId="1210"/>
    <cellStyle name="20% - 强调文字颜色 1 2 2 2 3 2 2" xfId="1211"/>
    <cellStyle name="20% - 强调文字颜色 1 2 2 2 18 2" xfId="1212"/>
    <cellStyle name="20% - 强调文字颜色 1 2 2 2 23 2" xfId="1213"/>
    <cellStyle name="40% - 强调文字颜色 5 2 2 2 18 2 2" xfId="1214"/>
    <cellStyle name="40% - 强调文字颜色 5 2 2 2 23 2 2" xfId="1215"/>
    <cellStyle name="20% - 强调文字颜色 4 5 10 2" xfId="1216"/>
    <cellStyle name="20% - 强调文字颜色 2 2 2 3 4 3" xfId="1217"/>
    <cellStyle name="40% - 强调文字颜色 5 4 3 4 4 2" xfId="1218"/>
    <cellStyle name="20% - 强调文字颜色 1 4 2 5 4" xfId="1219"/>
    <cellStyle name="20% - 强调文字颜色 1 2 2 2 18 2 2" xfId="1220"/>
    <cellStyle name="20% - 强调文字颜色 1 2 2 2 23 2 2" xfId="1221"/>
    <cellStyle name="标题 2 2 3 2 4" xfId="1222"/>
    <cellStyle name="40% - 强调文字颜色 5 3 3 3 5 2" xfId="1223"/>
    <cellStyle name="20% - 强调文字颜色 4 2 2 14 2" xfId="1224"/>
    <cellStyle name="20% - 强调文字颜色 1 2 2 2 18 3" xfId="1225"/>
    <cellStyle name="20% - 强调文字颜色 1 2 2 2 23 3" xfId="1226"/>
    <cellStyle name="20% - 强调文字颜色 1 4 2 6 4" xfId="1227"/>
    <cellStyle name="20% - 强调文字颜色 4 2 2 14 2 2" xfId="1228"/>
    <cellStyle name="常规 21 12" xfId="1229"/>
    <cellStyle name="20% - 强调文字颜色 1 2 2 2 18 3 2" xfId="1230"/>
    <cellStyle name="20% - 强调文字颜色 1 2 2 2 23 3 2" xfId="1231"/>
    <cellStyle name="20% - 强调文字颜色 1 7 2 2 2 2" xfId="1232"/>
    <cellStyle name="20% - 强调文字颜色 4 3 12 2" xfId="1233"/>
    <cellStyle name="20% - 强调文字颜色 4 2 2 14 3" xfId="1234"/>
    <cellStyle name="20% - 强调文字颜色 1 2 2 2 18 4" xfId="1235"/>
    <cellStyle name="20% - 强调文字颜色 1 2 2 2 23 4" xfId="1236"/>
    <cellStyle name="20% - 强调文字颜色 1 2 2 2 3 3 2" xfId="1237"/>
    <cellStyle name="20% - 强调文字颜色 1 2 2 2 19 2" xfId="1238"/>
    <cellStyle name="20% - 强调文字颜色 1 2 2 2 24 2" xfId="1239"/>
    <cellStyle name="40% - 强调文字颜色 5 2 2 2 18 3 2" xfId="1240"/>
    <cellStyle name="40% - 强调文字颜色 5 2 2 2 23 3 2" xfId="1241"/>
    <cellStyle name="20% - 强调文字颜色 4 2 2 15 2" xfId="1242"/>
    <cellStyle name="20% - 强调文字颜色 4 2 2 20 2" xfId="1243"/>
    <cellStyle name="20% - 强调文字颜色 1 2 2 2 19 3" xfId="1244"/>
    <cellStyle name="20% - 强调文字颜色 1 2 2 2 24 3" xfId="1245"/>
    <cellStyle name="20% - 强调文字颜色 1 7 2 2 3 2" xfId="1246"/>
    <cellStyle name="20% - 强调文字颜色 4 3 13 2" xfId="1247"/>
    <cellStyle name="20% - 强调文字颜色 4 2 2 15 3" xfId="1248"/>
    <cellStyle name="20% - 强调文字颜色 4 2 2 20 3" xfId="1249"/>
    <cellStyle name="20% - 强调文字颜色 1 2 2 2 19 4" xfId="1250"/>
    <cellStyle name="20% - 强调文字颜色 1 2 2 2 24 4" xfId="1251"/>
    <cellStyle name="20% - 强调文字颜色 4 2 2 15 4" xfId="1252"/>
    <cellStyle name="20% - 强调文字颜色 4 2 2 20 4" xfId="1253"/>
    <cellStyle name="20% - 强调文字颜色 1 2 2 2 19 5" xfId="1254"/>
    <cellStyle name="20% - 强调文字颜色 1 2 2 2 24 5" xfId="1255"/>
    <cellStyle name="40% - 强调文字颜色 6 5 10" xfId="1256"/>
    <cellStyle name="20% - 强调文字颜色 1 2 2 2 2 2 2 3 2" xfId="1257"/>
    <cellStyle name="20% - 强调文字颜色 1 4 3 3 2 4" xfId="1258"/>
    <cellStyle name="20% - 强调文字颜色 2 4 4 3 2 2" xfId="1259"/>
    <cellStyle name="20% - 强调文字颜色 1 2 2 2 2" xfId="1260"/>
    <cellStyle name="40% - 强调文字颜色 2 2 5 8" xfId="1261"/>
    <cellStyle name="20% - 强调文字颜色 1 4 3 3 2 4 2" xfId="1262"/>
    <cellStyle name="20% - 强调文字颜色 2 3 4 2 2 2 4" xfId="1263"/>
    <cellStyle name="20% - 强调文字颜色 5 3 2 4 5" xfId="1264"/>
    <cellStyle name="20% - 强调文字颜色 2 4 4 3 2 2 2" xfId="1265"/>
    <cellStyle name="20% - 强调文字颜色 1 2 2 2 2 2" xfId="1266"/>
    <cellStyle name="20% - 强调文字颜色 2 3 4 2 2 2 4 2" xfId="1267"/>
    <cellStyle name="20% - 强调文字颜色 2 4 4 3 2 2 2 2" xfId="1268"/>
    <cellStyle name="20% - 强调文字颜色 1 2 2 2 2 2 2" xfId="1269"/>
    <cellStyle name="20% - 强调文字颜色 1 2 2 2 2 2 2 2" xfId="1270"/>
    <cellStyle name="强调文字颜色 1 3 3" xfId="1271"/>
    <cellStyle name="20% - 强调文字颜色 1 2 2 2 2 2 2 2 2 2" xfId="1272"/>
    <cellStyle name="20% - 强调文字颜色 1 2 2 2 2 2 2 3" xfId="1273"/>
    <cellStyle name="20% - 强调文字颜色 1 3 7 3 2" xfId="1274"/>
    <cellStyle name="20% - 强调文字颜色 1 2 2 2 2 2 2 4" xfId="1275"/>
    <cellStyle name="20% - 强调文字颜色 4 2 2 16 4" xfId="1276"/>
    <cellStyle name="20% - 强调文字颜色 4 2 2 21 4" xfId="1277"/>
    <cellStyle name="20% - 强调文字颜色 1 2 2 2 25 5" xfId="1278"/>
    <cellStyle name="20% - 强调文字颜色 1 2 2 2 30 5" xfId="1279"/>
    <cellStyle name="20% - 强调文字颜色 1 2 2 2 2 2 2 4 2" xfId="1280"/>
    <cellStyle name="20% - 强调文字颜色 1 2 2 2 2 2 2 5" xfId="1281"/>
    <cellStyle name="20% - 强调文字颜色 1 2 3 2 4" xfId="1282"/>
    <cellStyle name="20% - 强调文字颜色 4 2 2 17 4" xfId="1283"/>
    <cellStyle name="20% - 强调文字颜色 4 2 2 22 4" xfId="1284"/>
    <cellStyle name="20% - 强调文字颜色 1 2 2 2 26 5" xfId="1285"/>
    <cellStyle name="20% - 强调文字颜色 1 2 2 2 31 5" xfId="1286"/>
    <cellStyle name="20% - 强调文字颜色 1 2 2 2 2 2 2 5 2" xfId="1287"/>
    <cellStyle name="20% - 强调文字颜色 5 2 2 12 3" xfId="1288"/>
    <cellStyle name="20% - 强调文字颜色 4 2 2 16 2 2" xfId="1289"/>
    <cellStyle name="20% - 强调文字颜色 4 2 2 21 2 2" xfId="1290"/>
    <cellStyle name="20% - 强调文字颜色 1 2 2 2 25 3 2" xfId="1291"/>
    <cellStyle name="20% - 强调文字颜色 1 2 2 2 30 3 2" xfId="1292"/>
    <cellStyle name="20% - 强调文字颜色 1 2 2 2 2 2 2 6" xfId="1293"/>
    <cellStyle name="40% - 强调文字颜色 5 4 7 2 2" xfId="1294"/>
    <cellStyle name="20% - 强调文字颜色 2 2 2 2 22 4 2" xfId="1295"/>
    <cellStyle name="20% - 强调文字颜色 2 2 2 2 17 4 2" xfId="1296"/>
    <cellStyle name="20% - 强调文字颜色 1 2 2 2 2 2 3" xfId="1297"/>
    <cellStyle name="20% - 强调文字颜色 1 2 36 2 2 4" xfId="1298"/>
    <cellStyle name="20% - 强调文字颜色 1 2 2 2 2 2 3 2" xfId="1299"/>
    <cellStyle name="20% - 强调文字颜色 1 2 2 2 2 2 4" xfId="1300"/>
    <cellStyle name="40% - 强调文字颜色 4 2 2 2 2 3" xfId="1301"/>
    <cellStyle name="20% - 强调文字颜色 1 2 2 2 2 2 4 2" xfId="1302"/>
    <cellStyle name="20% - 强调文字颜色 1 2 2 2 2 2 5" xfId="1303"/>
    <cellStyle name="40% - 强调文字颜色 4 2 2 2 3 3" xfId="1304"/>
    <cellStyle name="20% - 强调文字颜色 6 2 36 4 18" xfId="1305"/>
    <cellStyle name="20% - 强调文字颜色 1 2 2 2 2 2 5 2" xfId="1306"/>
    <cellStyle name="20% - 强调文字颜色 2 3 4 2 2 2 5 2" xfId="1307"/>
    <cellStyle name="20% - 强调文字颜色 6 2 2 2 11" xfId="1308"/>
    <cellStyle name="20% - 强调文字颜色 2 4 4 3 2 2 3 2" xfId="1309"/>
    <cellStyle name="20% - 强调文字颜色 1 2 2 2 2 3 2" xfId="1310"/>
    <cellStyle name="40% - 强调文字颜色 4 7 2 4 2 2" xfId="1311"/>
    <cellStyle name="20% - 强调文字颜色 6 2 2 2 12" xfId="1312"/>
    <cellStyle name="20% - 强调文字颜色 1 2 2 2 2 3 3" xfId="1313"/>
    <cellStyle name="20% - 强调文字颜色 6 2 2 2 13" xfId="1314"/>
    <cellStyle name="20% - 强调文字颜色 1 2 2 2 2 3 4" xfId="1315"/>
    <cellStyle name="20% - 强调文字颜色 6 2 2 2 14" xfId="1316"/>
    <cellStyle name="20% - 强调文字颜色 1 2 2 2 2 3 5" xfId="1317"/>
    <cellStyle name="20% - 强调文字颜色 2 4 4 3 2 2 4 2" xfId="1318"/>
    <cellStyle name="20% - 强调文字颜色 1 2 2 2 2 4 2" xfId="1319"/>
    <cellStyle name="20% - 强调文字颜色 2 2 34 2 2" xfId="1320"/>
    <cellStyle name="20% - 强调文字颜色 2 2 3 2 2 2 2" xfId="1321"/>
    <cellStyle name="20% - 强调文字颜色 1 2 2 2 2 4 2 2" xfId="1322"/>
    <cellStyle name="20% - 强调文字颜色 2 2 34 2 2 2" xfId="1323"/>
    <cellStyle name="20% - 强调文字颜色 2 2 3 2 2 2 2 2" xfId="1324"/>
    <cellStyle name="40% - 强调文字颜色 4 7 2 4 3 2" xfId="1325"/>
    <cellStyle name="20% - 强调文字颜色 1 2 2 2 2 4 3" xfId="1326"/>
    <cellStyle name="20% - 强调文字颜色 2 2 34 2 3" xfId="1327"/>
    <cellStyle name="20% - 强调文字颜色 1 2 2 2 2 4 3 2" xfId="1328"/>
    <cellStyle name="20% - 强调文字颜色 2 2 34 2 3 2" xfId="1329"/>
    <cellStyle name="40% - 强调文字颜色 5 2 2 2 8 2 2" xfId="1330"/>
    <cellStyle name="20% - 强调文字颜色 1 2 2 2 2 4 4" xfId="1331"/>
    <cellStyle name="20% - 强调文字颜色 2 2 34 2 4" xfId="1332"/>
    <cellStyle name="20% - 强调文字颜色 2 3 3 3 2 2 2" xfId="1333"/>
    <cellStyle name="20% - 强调文字颜色 5 2 2 2 13" xfId="1334"/>
    <cellStyle name="20% - 强调文字颜色 1 2 2 2 2 4 4 2" xfId="1335"/>
    <cellStyle name="20% - 强调文字颜色 2 2 34 2 4 2" xfId="1336"/>
    <cellStyle name="20% - 强调文字颜色 2 3 3 3 2 2 2 2" xfId="1337"/>
    <cellStyle name="40% - 强调文字颜色 2 6 4 5" xfId="1338"/>
    <cellStyle name="40% - 强调文字颜色 1 2 2 7 5" xfId="1339"/>
    <cellStyle name="20% - 强调文字颜色 1 2 44 2 19" xfId="1340"/>
    <cellStyle name="20% - 强调文字颜色 1 2 2 2 2 4 5" xfId="1341"/>
    <cellStyle name="40% - 强调文字颜色 4 2 2" xfId="1342"/>
    <cellStyle name="20% - 强调文字颜色 2 2 34 2 5" xfId="1343"/>
    <cellStyle name="20% - 强调文字颜色 2 3 3 3 2 2 3" xfId="1344"/>
    <cellStyle name="20% - 强调文字颜色 2 4 4 3 2 2 5" xfId="1345"/>
    <cellStyle name="20% - 强调文字颜色 1 2 2 2 2 5" xfId="1346"/>
    <cellStyle name="20% - 强调文字颜色 2 2 34 3" xfId="1347"/>
    <cellStyle name="40% - 强调文字颜色 2 2 2 9 3 2" xfId="1348"/>
    <cellStyle name="20% - 强调文字颜色 2 2 3 2 2 3" xfId="1349"/>
    <cellStyle name="20% - 强调文字颜色 1 2 2 2 2 5 2" xfId="1350"/>
    <cellStyle name="20% - 强调文字颜色 2 2 34 3 2" xfId="1351"/>
    <cellStyle name="20% - 强调文字颜色 2 2 3 2 2 3 2" xfId="1352"/>
    <cellStyle name="20% - 强调文字颜色 1 2 2 2 28 4 2" xfId="1353"/>
    <cellStyle name="20% - 强调文字颜色 1 2 2 2 33 4 2" xfId="1354"/>
    <cellStyle name="40% - 强调文字颜色 2 2 36 3 2 12" xfId="1355"/>
    <cellStyle name="20% - 强调文字颜色 4 2 2 19 3 2" xfId="1356"/>
    <cellStyle name="20% - 强调文字颜色 4 2 2 24 3 2" xfId="1357"/>
    <cellStyle name="20% - 强调文字颜色 3 2 4 2 2 2" xfId="1358"/>
    <cellStyle name="20% - 强调文字颜色 1 2 2 2 2 6" xfId="1359"/>
    <cellStyle name="20% - 强调文字颜色 2 2 34 4" xfId="1360"/>
    <cellStyle name="40% - 强调文字颜色 5 2 35 2" xfId="1361"/>
    <cellStyle name="40% - 强调文字颜色 5 2 40 2" xfId="1362"/>
    <cellStyle name="20% - 强调文字颜色 2 2 3 2 2 4" xfId="1363"/>
    <cellStyle name="20% - 强调文字颜色 1 2 2 2 2 7" xfId="1364"/>
    <cellStyle name="40% - 强调文字颜色 5 2 2 2 5 4 2" xfId="1365"/>
    <cellStyle name="20% - 强调文字颜色 3 2 4 2 2 3" xfId="1366"/>
    <cellStyle name="20% - 强调文字颜色 2 2 34 5" xfId="1367"/>
    <cellStyle name="40% - 强调文字颜色 5 2 35 3" xfId="1368"/>
    <cellStyle name="20% - 强调文字颜色 2 2 3 2 2 5" xfId="1369"/>
    <cellStyle name="20% - 强调文字颜色 3 2 4 2 2 3 2" xfId="1370"/>
    <cellStyle name="20% - 强调文字颜色 1 2 2 2 2 7 2" xfId="1371"/>
    <cellStyle name="20% - 强调文字颜色 2 2 34 5 2" xfId="1372"/>
    <cellStyle name="40% - 强调文字颜色 5 2 35 3 2" xfId="1373"/>
    <cellStyle name="20% - 强调文字颜色 2 2 3 2 2 5 2" xfId="1374"/>
    <cellStyle name="20% - 强调文字颜色 1 2 2 2 4 4 2" xfId="1375"/>
    <cellStyle name="20% - 强调文字颜色 2 2 36 2 2" xfId="1376"/>
    <cellStyle name="20% - 强调文字颜色 2 2 3 2 4 2 2" xfId="1377"/>
    <cellStyle name="强调文字颜色 5 2 2 2 33" xfId="1378"/>
    <cellStyle name="强调文字颜色 5 2 2 2 28" xfId="1379"/>
    <cellStyle name="40% - 强调文字颜色 1 4 2" xfId="1380"/>
    <cellStyle name="20% - 强调文字颜色 3 2 4 2 2 4" xfId="1381"/>
    <cellStyle name="20% - 强调文字颜色 1 2 2 2 2 8" xfId="1382"/>
    <cellStyle name="20% - 强调文字颜色 2 2 34 6" xfId="1383"/>
    <cellStyle name="40% - 强调文字颜色 5 2 35 4" xfId="1384"/>
    <cellStyle name="20% - 强调文字颜色 4 2 5 2 2 2" xfId="1385"/>
    <cellStyle name="20% - 强调文字颜色 2 2 3 2 2 6" xfId="1386"/>
    <cellStyle name="20% - 强调文字颜色 1 2 2 2 25 2" xfId="1387"/>
    <cellStyle name="20% - 强调文字颜色 1 2 2 2 30 2" xfId="1388"/>
    <cellStyle name="40% - 强调文字颜色 5 2 2 2 18 4 2" xfId="1389"/>
    <cellStyle name="40% - 强调文字颜色 5 2 2 2 23 4 2" xfId="1390"/>
    <cellStyle name="20% - 强调文字颜色 1 2 2 2 3 4 2" xfId="1391"/>
    <cellStyle name="20% - 强调文字颜色 2 2 35 2 2" xfId="1392"/>
    <cellStyle name="20% - 强调文字颜色 2 2 3 2 3 2 2" xfId="1393"/>
    <cellStyle name="20% - 强调文字颜色 5 2 2 11 3" xfId="1394"/>
    <cellStyle name="20% - 强调文字颜色 1 2 2 2 25 2 2" xfId="1395"/>
    <cellStyle name="20% - 强调文字颜色 1 2 2 2 30 2 2" xfId="1396"/>
    <cellStyle name="20% - 强调文字颜色 4 2 2 16 2" xfId="1397"/>
    <cellStyle name="20% - 强调文字颜色 4 2 2 21 2" xfId="1398"/>
    <cellStyle name="20% - 强调文字颜色 1 2 2 2 25 3" xfId="1399"/>
    <cellStyle name="20% - 强调文字颜色 1 2 2 2 30 3" xfId="1400"/>
    <cellStyle name="20% - 强调文字颜色 3 6 3 2 4" xfId="1401"/>
    <cellStyle name="20% - 强调文字颜色 1 7 2 2 4 2" xfId="1402"/>
    <cellStyle name="20% - 强调文字颜色 4 3 14 2" xfId="1403"/>
    <cellStyle name="20% - 强调文字颜色 4 2 2 16 3" xfId="1404"/>
    <cellStyle name="20% - 强调文字颜色 4 2 2 21 3" xfId="1405"/>
    <cellStyle name="20% - 强调文字颜色 1 2 2 2 25 4" xfId="1406"/>
    <cellStyle name="20% - 强调文字颜色 1 2 2 2 30 4" xfId="1407"/>
    <cellStyle name="20% - 强调文字颜色 5 2 2 13 3" xfId="1408"/>
    <cellStyle name="20% - 强调文字颜色 4 2 2 16 3 2" xfId="1409"/>
    <cellStyle name="20% - 强调文字颜色 4 2 2 21 3 2" xfId="1410"/>
    <cellStyle name="20% - 强调文字颜色 1 2 2 2 25 4 2" xfId="1411"/>
    <cellStyle name="20% - 强调文字颜色 1 2 2 2 30 4 2" xfId="1412"/>
    <cellStyle name="20% - 强调文字颜色 1 2 2 2 26" xfId="1413"/>
    <cellStyle name="20% - 强调文字颜色 1 2 2 2 31" xfId="1414"/>
    <cellStyle name="40% - 强调文字颜色 5 2 2 2 18 5" xfId="1415"/>
    <cellStyle name="40% - 强调文字颜色 5 2 2 2 23 5" xfId="1416"/>
    <cellStyle name="20% - 强调文字颜色 1 2 2 2 3 5" xfId="1417"/>
    <cellStyle name="20% - 强调文字颜色 2 2 35 3" xfId="1418"/>
    <cellStyle name="40% - 强调文字颜色 2 2 2 9 4 2" xfId="1419"/>
    <cellStyle name="20% - 强调文字颜色 2 2 3 2 3 3" xfId="1420"/>
    <cellStyle name="20% - 强调文字颜色 1 2 2 2 26 2" xfId="1421"/>
    <cellStyle name="20% - 强调文字颜色 1 2 2 2 31 2" xfId="1422"/>
    <cellStyle name="20% - 强调文字颜色 1 2 3 2 2" xfId="1423"/>
    <cellStyle name="20% - 强调文字颜色 4 2 2 17 2" xfId="1424"/>
    <cellStyle name="20% - 强调文字颜色 4 2 2 22 2" xfId="1425"/>
    <cellStyle name="20% - 强调文字颜色 2 4 4 4 2 2" xfId="1426"/>
    <cellStyle name="20% - 强调文字颜色 1 2 2 2 26 3" xfId="1427"/>
    <cellStyle name="20% - 强调文字颜色 1 2 2 2 31 3" xfId="1428"/>
    <cellStyle name="40% - 强调文字颜色 3 2 5 8" xfId="1429"/>
    <cellStyle name="20% - 强调文字颜色 2 3 4 3 2 2 4" xfId="1430"/>
    <cellStyle name="20% - 强调文字颜色 1 2 2 2 26 3 2" xfId="1431"/>
    <cellStyle name="20% - 强调文字颜色 1 2 2 2 31 3 2" xfId="1432"/>
    <cellStyle name="20% - 强调文字颜色 5 4 2 4 5" xfId="1433"/>
    <cellStyle name="20% - 强调文字颜色 1 2 3 2 2 2" xfId="1434"/>
    <cellStyle name="20% - 强调文字颜色 4 2 2 17 2 2" xfId="1435"/>
    <cellStyle name="20% - 强调文字颜色 4 2 2 22 2 2" xfId="1436"/>
    <cellStyle name="20% - 强调文字颜色 4 3 15 2" xfId="1437"/>
    <cellStyle name="20% - 强调文字颜色 1 2 3 2 3" xfId="1438"/>
    <cellStyle name="20% - 强调文字颜色 4 2 2 17 3" xfId="1439"/>
    <cellStyle name="20% - 强调文字颜色 4 2 2 22 3" xfId="1440"/>
    <cellStyle name="20% - 强调文字颜色 1 2 2 2 26 4" xfId="1441"/>
    <cellStyle name="20% - 强调文字颜色 1 2 2 2 31 4" xfId="1442"/>
    <cellStyle name="20% - 强调文字颜色 1 2 2 2 26 4 2" xfId="1443"/>
    <cellStyle name="20% - 强调文字颜色 1 2 2 2 31 4 2" xfId="1444"/>
    <cellStyle name="20% - 强调文字颜色 5 4 2 5 5" xfId="1445"/>
    <cellStyle name="20% - 强调文字颜色 1 2 3 2 3 2" xfId="1446"/>
    <cellStyle name="20% - 强调文字颜色 4 2 2 17 3 2" xfId="1447"/>
    <cellStyle name="20% - 强调文字颜色 4 2 2 22 3 2" xfId="1448"/>
    <cellStyle name="20% - 强调文字颜色 4 2 2 19 4 2" xfId="1449"/>
    <cellStyle name="20% - 强调文字颜色 4 2 2 24 4 2" xfId="1450"/>
    <cellStyle name="20% - 强调文字颜色 1 2 2 2 33 5 2" xfId="1451"/>
    <cellStyle name="20% - 强调文字颜色 1 2 2 2 27" xfId="1452"/>
    <cellStyle name="20% - 强调文字颜色 1 2 2 2 32" xfId="1453"/>
    <cellStyle name="20% - 强调文字颜色 1 2 2 2 27 2" xfId="1454"/>
    <cellStyle name="20% - 强调文字颜色 1 2 2 2 32 2" xfId="1455"/>
    <cellStyle name="20% - 强调文字颜色 1 2 2 2 27 2 2" xfId="1456"/>
    <cellStyle name="20% - 强调文字颜色 1 2 2 2 32 2 2" xfId="1457"/>
    <cellStyle name="20% - 强调文字颜色 5 4 3 3 5" xfId="1458"/>
    <cellStyle name="20% - 强调文字颜色 1 2 3 3 2" xfId="1459"/>
    <cellStyle name="20% - 强调文字颜色 4 2 2 18 2" xfId="1460"/>
    <cellStyle name="20% - 强调文字颜色 4 2 2 23 2" xfId="1461"/>
    <cellStyle name="20% - 强调文字颜色 2 4 4 4 3 2" xfId="1462"/>
    <cellStyle name="20% - 强调文字颜色 1 2 2 2 27 3" xfId="1463"/>
    <cellStyle name="20% - 强调文字颜色 1 2 2 2 32 3" xfId="1464"/>
    <cellStyle name="20% - 强调文字颜色 2 2 4 2 2 2 2 2 2" xfId="1465"/>
    <cellStyle name="20% - 强调文字颜色 4 3 16 2" xfId="1466"/>
    <cellStyle name="20% - 强调文字颜色 4 2 2 18 3" xfId="1467"/>
    <cellStyle name="20% - 强调文字颜色 4 2 2 23 3" xfId="1468"/>
    <cellStyle name="20% - 强调文字颜色 1 2 2 2 27 4" xfId="1469"/>
    <cellStyle name="20% - 强调文字颜色 1 2 2 2 32 4" xfId="1470"/>
    <cellStyle name="20% - 强调文字颜色 4 2 2 18 3 2" xfId="1471"/>
    <cellStyle name="20% - 强调文字颜色 4 2 2 23 3 2" xfId="1472"/>
    <cellStyle name="20% - 强调文字颜色 1 2 2 2 27 4 2" xfId="1473"/>
    <cellStyle name="20% - 强调文字颜色 1 2 2 2 32 4 2" xfId="1474"/>
    <cellStyle name="20% - 强调文字颜色 4 2 2 18 4" xfId="1475"/>
    <cellStyle name="20% - 强调文字颜色 4 2 2 23 4" xfId="1476"/>
    <cellStyle name="20% - 强调文字颜色 1 2 2 2 27 5" xfId="1477"/>
    <cellStyle name="20% - 强调文字颜色 1 2 2 2 32 5" xfId="1478"/>
    <cellStyle name="20% - 强调文字颜色 1 2 2 2 28" xfId="1479"/>
    <cellStyle name="20% - 强调文字颜色 1 2 2 2 33" xfId="1480"/>
    <cellStyle name="20% - 强调文字颜色 1 2 2 2 28 2" xfId="1481"/>
    <cellStyle name="20% - 强调文字颜色 1 2 2 2 33 2" xfId="1482"/>
    <cellStyle name="20% - 强调文字颜色 2 2 43 17" xfId="1483"/>
    <cellStyle name="40% - 强调文字颜色 6 2 5 2 2 2" xfId="1484"/>
    <cellStyle name="20% - 强调文字颜色 5 4 4 2 3 3" xfId="1485"/>
    <cellStyle name="40% - 强调文字颜色 4 2 3 2 2 6" xfId="1486"/>
    <cellStyle name="20% - 强调文字颜色 2 12" xfId="1487"/>
    <cellStyle name="40% - 强调文字颜色 4 2 2 2 10" xfId="1488"/>
    <cellStyle name="20% - 强调文字颜色 6 2 36 4 8" xfId="1489"/>
    <cellStyle name="20% - 强调文字颜色 1 2 2 2 28 2 2" xfId="1490"/>
    <cellStyle name="20% - 强调文字颜色 1 2 2 2 33 2 2" xfId="1491"/>
    <cellStyle name="20% - 强调文字颜色 5 4 4 3 5" xfId="1492"/>
    <cellStyle name="20% - 强调文字颜色 4 2 2 19 2" xfId="1493"/>
    <cellStyle name="20% - 强调文字颜色 4 2 2 24 2" xfId="1494"/>
    <cellStyle name="20% - 强调文字颜色 2 4 4 4 4 2" xfId="1495"/>
    <cellStyle name="20% - 强调文字颜色 1 2 2 2 28 3" xfId="1496"/>
    <cellStyle name="20% - 强调文字颜色 1 2 2 2 33 3" xfId="1497"/>
    <cellStyle name="20% - 强调文字颜色 2 2 43 18" xfId="1498"/>
    <cellStyle name="20% - 强调文字颜色 4 3 17 2" xfId="1499"/>
    <cellStyle name="20% - 强调文字颜色 4 2 2 19 3" xfId="1500"/>
    <cellStyle name="20% - 强调文字颜色 4 2 2 24 3" xfId="1501"/>
    <cellStyle name="20% - 强调文字颜色 1 2 2 2 28 4" xfId="1502"/>
    <cellStyle name="20% - 强调文字颜色 1 2 2 2 33 4" xfId="1503"/>
    <cellStyle name="20% - 强调文字颜色 2 2 43 19" xfId="1504"/>
    <cellStyle name="20% - 强调文字颜色 2 2 4 2 2 2 2 3 2" xfId="1505"/>
    <cellStyle name="20% - 强调文字颜色 4 2 2 19 4" xfId="1506"/>
    <cellStyle name="20% - 强调文字颜色 4 2 2 24 4" xfId="1507"/>
    <cellStyle name="20% - 强调文字颜色 1 2 2 2 28 5" xfId="1508"/>
    <cellStyle name="20% - 强调文字颜色 1 2 2 2 33 5" xfId="1509"/>
    <cellStyle name="20% - 强调文字颜色 1 2 2 2 29" xfId="1510"/>
    <cellStyle name="20% - 强调文字颜色 1 2 2 2 34" xfId="1511"/>
    <cellStyle name="20% - 强调文字颜色 1 2 2 2 29 2" xfId="1512"/>
    <cellStyle name="20% - 强调文字颜色 1 2 2 2 34 2" xfId="1513"/>
    <cellStyle name="20% - 强调文字颜色 2 10 3" xfId="1514"/>
    <cellStyle name="20% - 强调文字颜色 1 2 2 2 29 2 2" xfId="1515"/>
    <cellStyle name="20% - 强调文字颜色 1 2 2 2 34 2 2" xfId="1516"/>
    <cellStyle name="20% - 强调文字颜色 1 2 3 5 2" xfId="1517"/>
    <cellStyle name="20% - 强调文字颜色 4 2 2 25 2" xfId="1518"/>
    <cellStyle name="20% - 强调文字颜色 4 2 2 30 2" xfId="1519"/>
    <cellStyle name="20% - 强调文字颜色 1 2 2 2 29 3" xfId="1520"/>
    <cellStyle name="20% - 强调文字颜色 1 2 2 2 34 3" xfId="1521"/>
    <cellStyle name="标题 4 3 2 4" xfId="1522"/>
    <cellStyle name="20% - 强调文字颜色 2 11 3" xfId="1523"/>
    <cellStyle name="20% - 强调文字颜色 4 2 2 25 2 2" xfId="1524"/>
    <cellStyle name="20% - 强调文字颜色 4 2 2 30 2 2" xfId="1525"/>
    <cellStyle name="20% - 强调文字颜色 1 2 2 2 29 3 2" xfId="1526"/>
    <cellStyle name="20% - 强调文字颜色 1 2 2 2 34 3 2" xfId="1527"/>
    <cellStyle name="标题 4 3 3 4" xfId="1528"/>
    <cellStyle name="20% - 强调文字颜色 2 12 3" xfId="1529"/>
    <cellStyle name="20% - 强调文字颜色 4 2 2 25 3 2" xfId="1530"/>
    <cellStyle name="20% - 强调文字颜色 4 2 2 30 3 2" xfId="1531"/>
    <cellStyle name="20% - 强调文字颜色 1 2 2 2 29 4 2" xfId="1532"/>
    <cellStyle name="20% - 强调文字颜色 1 2 2 2 34 4 2" xfId="1533"/>
    <cellStyle name="40% - 强调文字颜色 4 2 2 2 10 3" xfId="1534"/>
    <cellStyle name="20% - 强调文字颜色 1 2 2 2 33 2 2 3" xfId="1535"/>
    <cellStyle name="40% - 强调文字颜色 3 2 2 2 18" xfId="1536"/>
    <cellStyle name="40% - 强调文字颜色 3 2 2 2 23" xfId="1537"/>
    <cellStyle name="20% - 强调文字颜色 4 2 2 25 4" xfId="1538"/>
    <cellStyle name="20% - 强调文字颜色 4 2 2 30 4" xfId="1539"/>
    <cellStyle name="20% - 强调文字颜色 1 2 2 2 29 5" xfId="1540"/>
    <cellStyle name="20% - 强调文字颜色 1 2 2 2 34 5" xfId="1541"/>
    <cellStyle name="20% - 强调文字颜色 1 4 3 3 2 5" xfId="1542"/>
    <cellStyle name="20% - 强调文字颜色 2 4 4 3 2 3" xfId="1543"/>
    <cellStyle name="20% - 强调文字颜色 1 2 2 2 3" xfId="1544"/>
    <cellStyle name="标题 4 3 3 3 2" xfId="1545"/>
    <cellStyle name="20% - 强调文字颜色 2 12 2 2" xfId="1546"/>
    <cellStyle name="40% - 强调文字颜色 4 2 2 2 10 2 2" xfId="1547"/>
    <cellStyle name="20% - 强调文字颜色 1 2 2 2 33 2 2 2 2" xfId="1548"/>
    <cellStyle name="40% - 强调文字颜色 3 2 2 2 17 2" xfId="1549"/>
    <cellStyle name="40% - 强调文字颜色 3 2 2 2 22 2" xfId="1550"/>
    <cellStyle name="20% - 强调文字颜色 2 12 3 2" xfId="1551"/>
    <cellStyle name="40% - 强调文字颜色 4 2 2 2 10 3 2" xfId="1552"/>
    <cellStyle name="20% - 强调文字颜色 1 2 2 2 33 2 2 3 2" xfId="1553"/>
    <cellStyle name="40% - 强调文字颜色 3 2 2 2 18 2" xfId="1554"/>
    <cellStyle name="40% - 强调文字颜色 3 2 2 2 23 2" xfId="1555"/>
    <cellStyle name="40% - 强调文字颜色 5 3 4 3 2 4 2" xfId="1556"/>
    <cellStyle name="20% - 强调文字颜色 2 12 4" xfId="1557"/>
    <cellStyle name="20% - 强调文字颜色 1 6 4 4 2" xfId="1558"/>
    <cellStyle name="40% - 强调文字颜色 4 2 2 2 10 4" xfId="1559"/>
    <cellStyle name="20% - 强调文字颜色 1 2 2 2 33 2 2 4" xfId="1560"/>
    <cellStyle name="40% - 强调文字颜色 3 2 2 2 19" xfId="1561"/>
    <cellStyle name="40% - 强调文字颜色 3 2 2 2 24" xfId="1562"/>
    <cellStyle name="20% - 强调文字颜色 2 12 4 2" xfId="1563"/>
    <cellStyle name="20% - 强调文字颜色 3 7 2 7" xfId="1564"/>
    <cellStyle name="40% - 强调文字颜色 4 2 2 2 10 4 2" xfId="1565"/>
    <cellStyle name="20% - 强调文字颜色 1 2 2 2 33 2 2 4 2" xfId="1566"/>
    <cellStyle name="40% - 强调文字颜色 3 2 2 2 19 2" xfId="1567"/>
    <cellStyle name="40% - 强调文字颜色 3 2 2 2 24 2" xfId="1568"/>
    <cellStyle name="20% - 强调文字颜色 2 12 5" xfId="1569"/>
    <cellStyle name="40% - 强调文字颜色 4 2 2 2 10 5" xfId="1570"/>
    <cellStyle name="20% - 强调文字颜色 1 2 2 2 33 2 2 5" xfId="1571"/>
    <cellStyle name="40% - 强调文字颜色 3 2 2 2 25" xfId="1572"/>
    <cellStyle name="40% - 强调文字颜色 3 2 2 2 30" xfId="1573"/>
    <cellStyle name="40% - 强调文字颜色 6 2 5 2 2 3" xfId="1574"/>
    <cellStyle name="20% - 强调文字颜色 5 4 4 2 3 4" xfId="1575"/>
    <cellStyle name="20% - 强调文字颜色 2 13" xfId="1576"/>
    <cellStyle name="20% - 强调文字颜色 1 6 3 2 2" xfId="1577"/>
    <cellStyle name="40% - 强调文字颜色 4 2 2 2 11" xfId="1578"/>
    <cellStyle name="20% - 强调文字颜色 6 2 36 4 9" xfId="1579"/>
    <cellStyle name="20% - 强调文字颜色 1 2 2 2 33 2 3" xfId="1580"/>
    <cellStyle name="20% - 强调文字颜色 5 4 4 3 6" xfId="1581"/>
    <cellStyle name="20% - 强调文字颜色 1 2 2 8 2" xfId="1582"/>
    <cellStyle name="20% - 强调文字颜色 1 2 2 2 4 2 2" xfId="1583"/>
    <cellStyle name="40% - 强调文字颜色 6 2 5 2 2 4" xfId="1584"/>
    <cellStyle name="20% - 强调文字颜色 5 4 4 2 3 5" xfId="1585"/>
    <cellStyle name="20% - 强调文字颜色 2 14" xfId="1586"/>
    <cellStyle name="20% - 强调文字颜色 1 6 3 2 3" xfId="1587"/>
    <cellStyle name="40% - 强调文字颜色 4 2 2 2 12" xfId="1588"/>
    <cellStyle name="20% - 强调文字颜色 1 2 2 2 33 2 4" xfId="1589"/>
    <cellStyle name="40% - 强调文字颜色 6 2 5 2 2 5" xfId="1590"/>
    <cellStyle name="20% - 强调文字颜色 2 20" xfId="1591"/>
    <cellStyle name="20% - 强调文字颜色 2 15" xfId="1592"/>
    <cellStyle name="20% - 强调文字颜色 1 5 2 2 4 2" xfId="1593"/>
    <cellStyle name="20% - 强调文字颜色 1 6 3 2 4" xfId="1594"/>
    <cellStyle name="40% - 强调文字颜色 4 2 2 2 13" xfId="1595"/>
    <cellStyle name="20% - 强调文字颜色 1 2 2 2 33 2 5" xfId="1596"/>
    <cellStyle name="40% - 强调文字颜色 6 2 5 2 2 6" xfId="1597"/>
    <cellStyle name="20% - 强调文字颜色 2 21" xfId="1598"/>
    <cellStyle name="20% - 强调文字颜色 2 16" xfId="1599"/>
    <cellStyle name="40% - 强调文字颜色 2 3 3 2 3 2" xfId="1600"/>
    <cellStyle name="20% - 强调文字颜色 1 6 3 2 5" xfId="1601"/>
    <cellStyle name="40% - 强调文字颜色 4 2 2 2 14" xfId="1602"/>
    <cellStyle name="20% - 强调文字颜色 1 2 2 2 33 2 6" xfId="1603"/>
    <cellStyle name="20% - 强调文字颜色 2 2 2 10" xfId="1604"/>
    <cellStyle name="20% - 强调文字颜色 4 2 2 19 5" xfId="1605"/>
    <cellStyle name="20% - 强调文字颜色 4 2 2 24 5" xfId="1606"/>
    <cellStyle name="20% - 强调文字颜色 1 2 2 2 33 6" xfId="1607"/>
    <cellStyle name="20% - 强调文字颜色 1 2 2 2 35" xfId="1608"/>
    <cellStyle name="20% - 强调文字颜色 1 2 2 2 36" xfId="1609"/>
    <cellStyle name="20% - 强调文字颜色 1 2 2 2 37" xfId="1610"/>
    <cellStyle name="20% - 强调文字颜色 2 3 2 3 5" xfId="1611"/>
    <cellStyle name="40% - 强调文字颜色 6 2 5 6 2" xfId="1612"/>
    <cellStyle name="40% - 强调文字颜色 5 7 10" xfId="1613"/>
    <cellStyle name="40% - 强调文字颜色 4 4 2 2 2 2 3 2" xfId="1614"/>
    <cellStyle name="20% - 强调文字颜色 1 2 2 2 37 2" xfId="1615"/>
    <cellStyle name="20% - 强调文字颜色 5 2 2 2 18 4 2" xfId="1616"/>
    <cellStyle name="20% - 强调文字颜色 5 2 2 2 23 4 2" xfId="1617"/>
    <cellStyle name="20% - 强调文字颜色 1 2 2 2 38" xfId="1618"/>
    <cellStyle name="20% - 强调文字颜色 1 2 2 8" xfId="1619"/>
    <cellStyle name="20% - 强调文字颜色 5 3 2 6 5" xfId="1620"/>
    <cellStyle name="20% - 强调文字颜色 2 4 4 3 2 4 2" xfId="1621"/>
    <cellStyle name="20% - 强调文字颜色 1 2 2 2 4 2" xfId="1622"/>
    <cellStyle name="20% - 强调文字颜色 1 2 2 9 2" xfId="1623"/>
    <cellStyle name="60% - 强调文字颜色 2 6 2 2" xfId="1624"/>
    <cellStyle name="20% - 强调文字颜色 1 2 2 2 4 3 2" xfId="1625"/>
    <cellStyle name="20% - 强调文字颜色 1 2 2 2 4 4" xfId="1626"/>
    <cellStyle name="20% - 强调文字颜色 2 2 41 2" xfId="1627"/>
    <cellStyle name="20% - 强调文字颜色 2 2 36 2" xfId="1628"/>
    <cellStyle name="20% - 强调文字颜色 2 2 3 2 4 2" xfId="1629"/>
    <cellStyle name="20% - 强调文字颜色 1 2 2 2 4 5" xfId="1630"/>
    <cellStyle name="20% - 强调文字颜色 2 2 36 3" xfId="1631"/>
    <cellStyle name="20% - 强调文字颜色 2 2 3 2 4 3" xfId="1632"/>
    <cellStyle name="20% - 强调文字颜色 1 2 3 8" xfId="1633"/>
    <cellStyle name="20% - 强调文字颜色 4 2 2 28" xfId="1634"/>
    <cellStyle name="20% - 强调文字颜色 4 2 2 33" xfId="1635"/>
    <cellStyle name="20% - 强调文字颜色 5 3 2 7 5" xfId="1636"/>
    <cellStyle name="20% - 强调文字颜色 2 4 4 3 2 5 2" xfId="1637"/>
    <cellStyle name="20% - 强调文字颜色 1 2 2 2 5 2" xfId="1638"/>
    <cellStyle name="20% - 强调文字颜色 1 2 2 2 5 2 2" xfId="1639"/>
    <cellStyle name="20% - 强调文字颜色 1 2 2 2 5 3" xfId="1640"/>
    <cellStyle name="20% - 强调文字颜色 4 2 2 29 2" xfId="1641"/>
    <cellStyle name="20% - 强调文字颜色 4 2 2 34 2" xfId="1642"/>
    <cellStyle name="60% - 强调文字颜色 2 7 2 2" xfId="1643"/>
    <cellStyle name="20% - 强调文字颜色 2 2 44 18" xfId="1644"/>
    <cellStyle name="20% - 强调文字颜色 4 2 36 3 2 14" xfId="1645"/>
    <cellStyle name="20% - 强调文字颜色 1 2 2 2 5 3 2" xfId="1646"/>
    <cellStyle name="20% - 强调文字颜色 1 2 2 2 5 4" xfId="1647"/>
    <cellStyle name="20% - 强调文字颜色 2 2 42 2" xfId="1648"/>
    <cellStyle name="20% - 强调文字颜色 2 2 37 2" xfId="1649"/>
    <cellStyle name="20% - 强调文字颜色 1 2 2 2 5 4 2" xfId="1650"/>
    <cellStyle name="20% - 强调文字颜色 1 2 2 2 5 5" xfId="1651"/>
    <cellStyle name="20% - 强调文字颜色 4 4 6 3 2 2" xfId="1652"/>
    <cellStyle name="20% - 强调文字颜色 2 4 4 3 2 6" xfId="1653"/>
    <cellStyle name="20% - 强调文字颜色 1 2 2 2 6" xfId="1654"/>
    <cellStyle name="20% - 强调文字颜色 2 2 43 2 11" xfId="1655"/>
    <cellStyle name="20% - 强调文字颜色 4 3 6 2 2 2 4" xfId="1656"/>
    <cellStyle name="20% - 强调文字颜色 1 2 4 8" xfId="1657"/>
    <cellStyle name="20% - 强调文字颜色 1 2 2 2 6 2" xfId="1658"/>
    <cellStyle name="20% - 强调文字颜色 2 3 3 3 6" xfId="1659"/>
    <cellStyle name="20% - 强调文字颜色 1 2 2 2 6 2 2" xfId="1660"/>
    <cellStyle name="20% - 强调文字颜色 2 2 43 2 12" xfId="1661"/>
    <cellStyle name="20% - 强调文字颜色 4 3 6 2 2 2 5" xfId="1662"/>
    <cellStyle name="20% - 强调文字颜色 1 2 2 2 6 3" xfId="1663"/>
    <cellStyle name="20% - 强调文字颜色 1 2 2 2 6 3 2" xfId="1664"/>
    <cellStyle name="20% - 强调文字颜色 2 2 43 2 13" xfId="1665"/>
    <cellStyle name="20% - 强调文字颜色 1 2 2 2 6 4" xfId="1666"/>
    <cellStyle name="20% - 强调文字颜色 2 2 43 2" xfId="1667"/>
    <cellStyle name="20% - 强调文字颜色 2 2 38 2" xfId="1668"/>
    <cellStyle name="60% - 强调文字颜色 1 35" xfId="1669"/>
    <cellStyle name="60% - 强调文字颜色 1 40" xfId="1670"/>
    <cellStyle name="20% - 强调文字颜色 2 2 2 34 2 2" xfId="1671"/>
    <cellStyle name="20% - 强调文字颜色 2 2 2 29 2 2" xfId="1672"/>
    <cellStyle name="20% - 强调文字颜色 1 2 2 2 6 4 2" xfId="1673"/>
    <cellStyle name="20% - 强调文字颜色 2 2 43 2 2" xfId="1674"/>
    <cellStyle name="20% - 强调文字颜色 1 2 2 2 6 5" xfId="1675"/>
    <cellStyle name="20% - 强调文字颜色 2 2 43 3" xfId="1676"/>
    <cellStyle name="60% - 强调文字颜色 1 13 3 2" xfId="1677"/>
    <cellStyle name="40% - 强调文字颜色 1 6 3 2 2 2" xfId="1678"/>
    <cellStyle name="20% - 强调文字颜色 2 2 43 2 14" xfId="1679"/>
    <cellStyle name="20% - 强调文字颜色 6 6 2 4 2 2" xfId="1680"/>
    <cellStyle name="20% - 强调文字颜色 1 2 2 2 7" xfId="1681"/>
    <cellStyle name="20% - 强调文字颜色 1 2 5 8" xfId="1682"/>
    <cellStyle name="20% - 强调文字颜色 6 4 2 2 2 2 6" xfId="1683"/>
    <cellStyle name="20% - 强调文字颜色 1 2 2 2 7 2" xfId="1684"/>
    <cellStyle name="20% - 强调文字颜色 2 3 4 3 6" xfId="1685"/>
    <cellStyle name="20% - 强调文字颜色 1 2 2 2 7 2 2" xfId="1686"/>
    <cellStyle name="20% - 强调文字颜色 1 2 2 2 7 3" xfId="1687"/>
    <cellStyle name="20% - 强调文字颜色 1 2 2 2 7 3 2" xfId="1688"/>
    <cellStyle name="60% - 强调文字颜色 1 4 3 2 2 2" xfId="1689"/>
    <cellStyle name="40% - 强调文字颜色 3 2 34 2 2 2 2" xfId="1690"/>
    <cellStyle name="20% - 强调文字颜色 2 2 44 2" xfId="1691"/>
    <cellStyle name="20% - 强调文字颜色 2 2 39 2" xfId="1692"/>
    <cellStyle name="20% - 强调文字颜色 4 7 3 2 2" xfId="1693"/>
    <cellStyle name="20% - 强调文字颜色 1 2 2 2 7 4" xfId="1694"/>
    <cellStyle name="20% - 强调文字颜色 2 2 2 34 3 2" xfId="1695"/>
    <cellStyle name="20% - 强调文字颜色 2 2 2 29 3 2" xfId="1696"/>
    <cellStyle name="60% - 强调文字颜色 1 4 3 2 2 2 2" xfId="1697"/>
    <cellStyle name="20% - 强调文字颜色 2 2 44 2 2" xfId="1698"/>
    <cellStyle name="20% - 强调文字颜色 4 7 3 2 2 2" xfId="1699"/>
    <cellStyle name="20% - 强调文字颜色 1 2 2 2 7 4 2" xfId="1700"/>
    <cellStyle name="20% - 强调文字颜色 2 2 44 3" xfId="1701"/>
    <cellStyle name="20% - 强调文字颜色 4 7 3 2 3" xfId="1702"/>
    <cellStyle name="20% - 强调文字颜色 1 2 2 2 7 5" xfId="1703"/>
    <cellStyle name="20% - 强调文字颜色 1 31 4 2" xfId="1704"/>
    <cellStyle name="20% - 强调文字颜色 1 26 4 2" xfId="1705"/>
    <cellStyle name="20% - 强调文字颜色 6 2 4 2 4 3 2" xfId="1706"/>
    <cellStyle name="20% - 强调文字颜色 1 2 2 2 8" xfId="1707"/>
    <cellStyle name="20% - 强调文字颜色 1 2 6 8" xfId="1708"/>
    <cellStyle name="20% - 强调文字颜色 1 2 2 2 8 2" xfId="1709"/>
    <cellStyle name="20% - 强调文字颜色 1 2 2 2 8 2 2" xfId="1710"/>
    <cellStyle name="20% - 强调文字颜色 1 2 2 2 8 3" xfId="1711"/>
    <cellStyle name="20% - 强调文字颜色 3 2 2 25 4 2" xfId="1712"/>
    <cellStyle name="20% - 强调文字颜色 3 2 2 30 4 2" xfId="1713"/>
    <cellStyle name="20% - 强调文字颜色 1 4 4 3 2 2 4" xfId="1714"/>
    <cellStyle name="20% - 强调文字颜色 1 3 4 2 2 2 6" xfId="1715"/>
    <cellStyle name="20% - 强调文字颜色 1 2 2 2 8 3 2" xfId="1716"/>
    <cellStyle name="40% - 强调文字颜色 3 2 34 2 2 3 2" xfId="1717"/>
    <cellStyle name="20% - 强调文字颜色 2 2 45 2" xfId="1718"/>
    <cellStyle name="20% - 强调文字颜色 4 7 3 3 2" xfId="1719"/>
    <cellStyle name="20% - 强调文字颜色 1 2 2 2 8 4" xfId="1720"/>
    <cellStyle name="40% - 强调文字颜色 6 3 2 2 2 2" xfId="1721"/>
    <cellStyle name="20% - 强调文字颜色 2 2 2 34 4 2" xfId="1722"/>
    <cellStyle name="20% - 强调文字颜色 2 2 2 29 4 2" xfId="1723"/>
    <cellStyle name="20% - 强调文字颜色 1 2 2 2 8 4 2" xfId="1724"/>
    <cellStyle name="60% - 强调文字颜色 5 5 2 4" xfId="1725"/>
    <cellStyle name="20% - 强调文字颜色 2 3 3 2 2" xfId="1726"/>
    <cellStyle name="40% - 强调文字颜色 3 3 8 2 2" xfId="1727"/>
    <cellStyle name="20% - 强调文字颜色 1 2 2 2 8 5" xfId="1728"/>
    <cellStyle name="20% - 强调文字颜色 1 2 2 2 9" xfId="1729"/>
    <cellStyle name="20% - 强调文字颜色 1 2 2 2 9 2" xfId="1730"/>
    <cellStyle name="20% - 强调文字颜色 1 2 2 2 9 2 2" xfId="1731"/>
    <cellStyle name="20% - 强调文字颜色 1 2 2 2 9 3" xfId="1732"/>
    <cellStyle name="20% - 强调文字颜色 1 2 2 2 9 3 2" xfId="1733"/>
    <cellStyle name="40% - 强调文字颜色 3 2 34 2 2 4 2" xfId="1734"/>
    <cellStyle name="20% - 强调文字颜色 4 7 3 4 2" xfId="1735"/>
    <cellStyle name="20% - 强调文字颜色 1 2 2 2 9 4" xfId="1736"/>
    <cellStyle name="20% - 强调文字颜色 2 5 2 2 3" xfId="1737"/>
    <cellStyle name="20% - 强调文字颜色 1 2 2 2 9 4 2" xfId="1738"/>
    <cellStyle name="40% - 强调文字颜色 5 2 2 2 8" xfId="1739"/>
    <cellStyle name="20% - 强调文字颜色 2 3 3 3 2" xfId="1740"/>
    <cellStyle name="40% - 强调文字颜色 3 3 8 3 2" xfId="1741"/>
    <cellStyle name="20% - 强调文字颜色 1 2 2 2 9 5" xfId="1742"/>
    <cellStyle name="40% - 强调文字颜色 2 3 2 9 2" xfId="1743"/>
    <cellStyle name="20% - 强调文字颜色 2 2 2 2 33 6" xfId="1744"/>
    <cellStyle name="20% - 强调文字颜色 1 2 2 30" xfId="1745"/>
    <cellStyle name="20% - 强调文字颜色 1 2 2 25" xfId="1746"/>
    <cellStyle name="20% - 强调文字颜色 1 2 2 30 2" xfId="1747"/>
    <cellStyle name="20% - 强调文字颜色 1 2 2 25 2" xfId="1748"/>
    <cellStyle name="20% - 强调文字颜色 1 4 3 2 6" xfId="1749"/>
    <cellStyle name="20% - 强调文字颜色 1 2 2 30 2 2" xfId="1750"/>
    <cellStyle name="20% - 强调文字颜色 1 2 2 25 2 2" xfId="1751"/>
    <cellStyle name="40% - 强调文字颜色 4 2 6 2 2 3 2" xfId="1752"/>
    <cellStyle name="20% - 强调文字颜色 1 2 2 30 3" xfId="1753"/>
    <cellStyle name="20% - 强调文字颜色 1 2 2 25 3" xfId="1754"/>
    <cellStyle name="20% - 强调文字颜色 1 4 3 3 6" xfId="1755"/>
    <cellStyle name="20% - 强调文字颜色 1 2 2 30 3 2" xfId="1756"/>
    <cellStyle name="20% - 强调文字颜色 1 2 2 25 3 2" xfId="1757"/>
    <cellStyle name="20% - 强调文字颜色 1 4 2 7 2" xfId="1758"/>
    <cellStyle name="20% - 强调文字颜色 1 2 2 30 4" xfId="1759"/>
    <cellStyle name="20% - 强调文字颜色 1 2 2 25 4" xfId="1760"/>
    <cellStyle name="标题 3 2 4 3 2 2" xfId="1761"/>
    <cellStyle name="40% - 强调文字颜色 2 10 5" xfId="1762"/>
    <cellStyle name="20% - 强调文字颜色 1 4 2 7 2 2" xfId="1763"/>
    <cellStyle name="20% - 强调文字颜色 1 2 2 30 4 2" xfId="1764"/>
    <cellStyle name="20% - 强调文字颜色 1 2 2 25 4 2" xfId="1765"/>
    <cellStyle name="20% - 强调文字颜色 1 2 2 30 5" xfId="1766"/>
    <cellStyle name="20% - 强调文字颜色 1 2 2 25 5" xfId="1767"/>
    <cellStyle name="20% - 强调文字颜色 2 2 2 3 6 2" xfId="1768"/>
    <cellStyle name="20% - 强调文字颜色 1 4 2 7 3" xfId="1769"/>
    <cellStyle name="20% - 强调文字颜色 1 2 2 31" xfId="1770"/>
    <cellStyle name="20% - 强调文字颜色 1 2 2 26" xfId="1771"/>
    <cellStyle name="40% - 强调文字颜色 2 2 3 3 2 5 2" xfId="1772"/>
    <cellStyle name="20% - 强调文字颜色 2 3 3 2 2 3" xfId="1773"/>
    <cellStyle name="20% - 强调文字颜色 1 2 2 31 2" xfId="1774"/>
    <cellStyle name="20% - 强调文字颜色 1 2 2 26 2" xfId="1775"/>
    <cellStyle name="20% - 强调文字颜色 2 3 3 2 2 3 2" xfId="1776"/>
    <cellStyle name="20% - 强调文字颜色 1 52 5" xfId="1777"/>
    <cellStyle name="20% - 强调文字颜色 1 47 5" xfId="1778"/>
    <cellStyle name="20% - 强调文字颜色 4 3 7 3" xfId="1779"/>
    <cellStyle name="20% - 强调文字颜色 1 2 2 31 2 2" xfId="1780"/>
    <cellStyle name="20% - 强调文字颜色 1 2 2 26 2 2" xfId="1781"/>
    <cellStyle name="60% - 强调文字颜色 5 2 2 17" xfId="1782"/>
    <cellStyle name="60% - 强调文字颜色 5 2 2 22" xfId="1783"/>
    <cellStyle name="40% - 强调文字颜色 5 4 4 2 2 2 4" xfId="1784"/>
    <cellStyle name="20% - 强调文字颜色 1 4 4 2 6" xfId="1785"/>
    <cellStyle name="20% - 强调文字颜色 2 3 3 2 2 4" xfId="1786"/>
    <cellStyle name="40% - 强调文字颜色 4 2 6 2 2 4 2" xfId="1787"/>
    <cellStyle name="20% - 强调文字颜色 1 2 2 31 3" xfId="1788"/>
    <cellStyle name="20% - 强调文字颜色 1 2 2 26 3" xfId="1789"/>
    <cellStyle name="20% - 强调文字颜色 2 3 3 2 2 4 2" xfId="1790"/>
    <cellStyle name="20% - 强调文字颜色 1 53 5" xfId="1791"/>
    <cellStyle name="20% - 强调文字颜色 1 48 5" xfId="1792"/>
    <cellStyle name="20% - 强调文字颜色 4 3 8 3" xfId="1793"/>
    <cellStyle name="20% - 强调文字颜色 1 2 2 31 3 2" xfId="1794"/>
    <cellStyle name="20% - 强调文字颜色 1 2 2 26 3 2" xfId="1795"/>
    <cellStyle name="20% - 强调文字颜色 1 4 4 3 6" xfId="1796"/>
    <cellStyle name="20% - 强调文字颜色 2 3 3 2 2 5" xfId="1797"/>
    <cellStyle name="40% - 强调文字颜色 5 2 2 2 2 2 2 2 2 2" xfId="1798"/>
    <cellStyle name="20% - 强调文字颜色 4 2 2 2 2 2 3" xfId="1799"/>
    <cellStyle name="20% - 强调文字颜色 1 4 2 8 2" xfId="1800"/>
    <cellStyle name="20% - 强调文字颜色 1 2 2 31 4" xfId="1801"/>
    <cellStyle name="20% - 强调文字颜色 1 2 2 26 4" xfId="1802"/>
    <cellStyle name="20% - 强调文字颜色 2 3 3 2 2 5 2" xfId="1803"/>
    <cellStyle name="20% - 强调文字颜色 1 2 2 31 4 2" xfId="1804"/>
    <cellStyle name="20% - 强调文字颜色 1 2 2 26 4 2" xfId="1805"/>
    <cellStyle name="20% - 强调文字颜色 1 49 5" xfId="1806"/>
    <cellStyle name="20% - 强调文字颜色 2 3 3 2 2 6" xfId="1807"/>
    <cellStyle name="40% - 强调文字颜色 5 2 2 28 3 2" xfId="1808"/>
    <cellStyle name="40% - 强调文字颜色 5 2 2 33 3 2" xfId="1809"/>
    <cellStyle name="20% - 强调文字颜色 1 2 2 31 5" xfId="1810"/>
    <cellStyle name="20% - 强调文字颜色 1 2 2 26 5" xfId="1811"/>
    <cellStyle name="20% - 强调文字颜色 2 2 2 3 7 2" xfId="1812"/>
    <cellStyle name="20% - 强调文字颜色 1 2 2 32" xfId="1813"/>
    <cellStyle name="20% - 强调文字颜色 1 2 2 27" xfId="1814"/>
    <cellStyle name="20% - 强调文字颜色 2 2 36 3 2 6" xfId="1815"/>
    <cellStyle name="20% - 强调文字颜色 2 3 3 2 3 3" xfId="1816"/>
    <cellStyle name="20% - 强调文字颜色 1 2 36 4 13" xfId="1817"/>
    <cellStyle name="40% - 强调文字颜色 5 53 18" xfId="1818"/>
    <cellStyle name="强调文字颜色 2 4 2 4" xfId="1819"/>
    <cellStyle name="20% - 强调文字颜色 1 2 2 32 2" xfId="1820"/>
    <cellStyle name="20% - 强调文字颜色 1 2 2 27 2" xfId="1821"/>
    <cellStyle name="20% - 强调文字颜色 2 3 3 2 3 3 2" xfId="1822"/>
    <cellStyle name="60% - 强调文字颜色 2 2 2 2 28" xfId="1823"/>
    <cellStyle name="60% - 强调文字颜色 2 2 2 2 33" xfId="1824"/>
    <cellStyle name="40% - 强调文字颜色 3 2 2 2 14 4 2" xfId="1825"/>
    <cellStyle name="20% - 强调文字颜色 2 2 2 2 32 5" xfId="1826"/>
    <cellStyle name="20% - 强调文字颜色 2 2 2 2 27 5" xfId="1827"/>
    <cellStyle name="20% - 强调文字颜色 4 4 7 3" xfId="1828"/>
    <cellStyle name="20% - 强调文字颜色 1 2 2 32 2 2" xfId="1829"/>
    <cellStyle name="20% - 强调文字颜色 1 2 2 27 2 2" xfId="1830"/>
    <cellStyle name="20% - 强调文字颜色 1 3 2 10 2" xfId="1831"/>
    <cellStyle name="20% - 强调文字颜色 2 2 36 3 2 7" xfId="1832"/>
    <cellStyle name="20% - 强调文字颜色 2 3 3 2 3 4" xfId="1833"/>
    <cellStyle name="20% - 强调文字颜色 1 2 36 4 14" xfId="1834"/>
    <cellStyle name="40% - 强调文字颜色 5 53 19" xfId="1835"/>
    <cellStyle name="40% - 强调文字颜色 4 2 6 2 2 5 2" xfId="1836"/>
    <cellStyle name="强调文字颜色 2 4 2 5" xfId="1837"/>
    <cellStyle name="20% - 强调文字颜色 1 2 2 32 3" xfId="1838"/>
    <cellStyle name="20% - 强调文字颜色 1 2 2 27 3" xfId="1839"/>
    <cellStyle name="20% - 强调文字颜色 2 2 36 3 2 8" xfId="1840"/>
    <cellStyle name="20% - 强调文字颜色 2 3 3 2 3 5" xfId="1841"/>
    <cellStyle name="20% - 强调文字颜色 1 4 2 9 2" xfId="1842"/>
    <cellStyle name="60% - 强调文字颜色 4 6 2 2" xfId="1843"/>
    <cellStyle name="40% - 强调文字颜色 5 2 2 2 2 2 2 2 3 2" xfId="1844"/>
    <cellStyle name="20% - 强调文字颜色 4 2 2 2 2 3 3" xfId="1845"/>
    <cellStyle name="20% - 强调文字颜色 1 2 36 4 15" xfId="1846"/>
    <cellStyle name="强调文字颜色 2 4 2 6" xfId="1847"/>
    <cellStyle name="20% - 强调文字颜色 1 2 2 32 4" xfId="1848"/>
    <cellStyle name="20% - 强调文字颜色 1 2 2 27 4" xfId="1849"/>
    <cellStyle name="20% - 强调文字颜色 4 2 2 2 2 3 3 2" xfId="1850"/>
    <cellStyle name="链接单元格 2 13" xfId="1851"/>
    <cellStyle name="20% - 强调文字颜色 2 2 2 2 34 5" xfId="1852"/>
    <cellStyle name="20% - 强调文字颜色 2 2 2 2 29 5" xfId="1853"/>
    <cellStyle name="20% - 强调文字颜色 4 4 9 3" xfId="1854"/>
    <cellStyle name="20% - 强调文字颜色 1 2 2 32 4 2" xfId="1855"/>
    <cellStyle name="20% - 强调文字颜色 1 2 2 27 4 2" xfId="1856"/>
    <cellStyle name="40% - 强调文字颜色 5 2 2 28 4 2" xfId="1857"/>
    <cellStyle name="40% - 强调文字颜色 5 2 2 33 4 2" xfId="1858"/>
    <cellStyle name="20% - 强调文字颜色 2 2 36 3 2 9" xfId="1859"/>
    <cellStyle name="20% - 强调文字颜色 1 2 36 4 16" xfId="1860"/>
    <cellStyle name="强调文字颜色 2 4 2 7" xfId="1861"/>
    <cellStyle name="20% - 强调文字颜色 1 2 2 32 5" xfId="1862"/>
    <cellStyle name="20% - 强调文字颜色 1 2 2 27 5" xfId="1863"/>
    <cellStyle name="20% - 强调文字颜色 1 2 2 33" xfId="1864"/>
    <cellStyle name="20% - 强调文字颜色 1 2 2 28" xfId="1865"/>
    <cellStyle name="20% - 强调文字颜色 2 3 3 2 4 3" xfId="1866"/>
    <cellStyle name="强调文字颜色 2 4 3 4" xfId="1867"/>
    <cellStyle name="20% - 强调文字颜色 1 2 2 33 2" xfId="1868"/>
    <cellStyle name="20% - 强调文字颜色 1 2 2 28 2" xfId="1869"/>
    <cellStyle name="20% - 强调文字颜色 2 3 3 2 4 3 2" xfId="1870"/>
    <cellStyle name="20% - 强调文字颜色 1 4 6 2 6" xfId="1871"/>
    <cellStyle name="20% - 强调文字颜色 4 5 7 3" xfId="1872"/>
    <cellStyle name="20% - 强调文字颜色 1 2 2 33 2 2" xfId="1873"/>
    <cellStyle name="20% - 强调文字颜色 1 2 2 28 2 2" xfId="1874"/>
    <cellStyle name="20% - 强调文字颜色 2 3 3 2 4 4" xfId="1875"/>
    <cellStyle name="20% - 强调文字颜色 1 2 2 33 3" xfId="1876"/>
    <cellStyle name="20% - 强调文字颜色 1 2 2 28 3" xfId="1877"/>
    <cellStyle name="20% - 强调文字颜色 2 3 3 2 4 4 2" xfId="1878"/>
    <cellStyle name="20% - 强调文字颜色 4 5 8 3" xfId="1879"/>
    <cellStyle name="20% - 强调文字颜色 1 2 2 33 3 2" xfId="1880"/>
    <cellStyle name="20% - 强调文字颜色 1 2 2 28 3 2" xfId="1881"/>
    <cellStyle name="20% - 强调文字颜色 2 3 3 2 4 5" xfId="1882"/>
    <cellStyle name="20% - 强调文字颜色 1 2 2 33 4" xfId="1883"/>
    <cellStyle name="20% - 强调文字颜色 1 2 2 28 4" xfId="1884"/>
    <cellStyle name="20% - 强调文字颜色 1 2 2 33 4 2" xfId="1885"/>
    <cellStyle name="20% - 强调文字颜色 1 2 2 28 4 2" xfId="1886"/>
    <cellStyle name="20% - 强调文字颜色 1 2 2 33 5" xfId="1887"/>
    <cellStyle name="20% - 强调文字颜色 1 2 2 28 5" xfId="1888"/>
    <cellStyle name="20% - 强调文字颜色 1 7 6 2" xfId="1889"/>
    <cellStyle name="20% - 强调文字颜色 1 2 2 34" xfId="1890"/>
    <cellStyle name="20% - 强调文字颜色 1 2 2 29" xfId="1891"/>
    <cellStyle name="20% - 强调文字颜色 1 7 6 2 2" xfId="1892"/>
    <cellStyle name="强调文字颜色 2 4 4 4" xfId="1893"/>
    <cellStyle name="20% - 强调文字颜色 1 2 2 34 2" xfId="1894"/>
    <cellStyle name="20% - 强调文字颜色 1 2 2 29 2" xfId="1895"/>
    <cellStyle name="20% - 强调文字颜色 3 4 2 2 2 2 5" xfId="1896"/>
    <cellStyle name="20% - 强调文字颜色 1 2 2 34 2 2" xfId="1897"/>
    <cellStyle name="20% - 强调文字颜色 1 2 2 29 2 2" xfId="1898"/>
    <cellStyle name="20% - 强调文字颜色 3 4 2 2 2 3 5" xfId="1899"/>
    <cellStyle name="20% - 强调文字颜色 1 2 2 34 3 2" xfId="1900"/>
    <cellStyle name="20% - 强调文字颜色 1 2 2 29 3 2" xfId="1901"/>
    <cellStyle name="40% - 强调文字颜色 1 3 2 2 2" xfId="1902"/>
    <cellStyle name="20% - 强调文字颜色 1 2 2 34 4" xfId="1903"/>
    <cellStyle name="20% - 强调文字颜色 1 2 2 29 4" xfId="1904"/>
    <cellStyle name="40% - 强调文字颜色 1 3 2 2 2 2" xfId="1905"/>
    <cellStyle name="20% - 强调文字颜色 3 4 2 2 2 4 5" xfId="1906"/>
    <cellStyle name="20% - 强调文字颜色 1 2 2 34 4 2" xfId="1907"/>
    <cellStyle name="20% - 强调文字颜色 1 2 2 29 4 2" xfId="1908"/>
    <cellStyle name="40% - 强调文字颜色 1 3 2 2 3" xfId="1909"/>
    <cellStyle name="20% - 强调文字颜色 1 2 2 34 5" xfId="1910"/>
    <cellStyle name="20% - 强调文字颜色 1 2 2 29 5" xfId="1911"/>
    <cellStyle name="20% - 强调文字颜色 2 3 2 5 2 2" xfId="1912"/>
    <cellStyle name="40% - 强调文字颜色 5 4 2 2 2 2 3 2" xfId="1913"/>
    <cellStyle name="20% - 强调文字颜色 2 4 4 3 3" xfId="1914"/>
    <cellStyle name="20% - 强调文字颜色 1 2 2 3" xfId="1915"/>
    <cellStyle name="20% - 强调文字颜色 2 4 4 3 3 2" xfId="1916"/>
    <cellStyle name="40% - 强调文字颜色 1 2 3 3 2 5" xfId="1917"/>
    <cellStyle name="20% - 强调文字颜色 1 2 2 3 2" xfId="1918"/>
    <cellStyle name="40% - 强调文字颜色 1 2 3 3 2 5 2" xfId="1919"/>
    <cellStyle name="20% - 强调文字颜色 5 3 3 4 5" xfId="1920"/>
    <cellStyle name="20% - 强调文字颜色 1 2 2 3 2 2" xfId="1921"/>
    <cellStyle name="20% - 强调文字颜色 1 2 2 3 2 2 2" xfId="1922"/>
    <cellStyle name="20% - 强调文字颜色 1 2 2 3 2 2 2 2" xfId="1923"/>
    <cellStyle name="20% - 强调文字颜色 2 2 2 3 2 2 2 3" xfId="1924"/>
    <cellStyle name="20% - 强调文字颜色 5 5 8" xfId="1925"/>
    <cellStyle name="20% - 强调文字颜色 1 2 2 3 2 2 2 2 2" xfId="1926"/>
    <cellStyle name="20% - 强调文字颜色 1 2 2 3 2 2 2 3" xfId="1927"/>
    <cellStyle name="20% - 强调文字颜色 2 3 7 3 2" xfId="1928"/>
    <cellStyle name="60% - 强调文字颜色 1 5 2 7" xfId="1929"/>
    <cellStyle name="20% - 强调文字颜色 5 6 8" xfId="1930"/>
    <cellStyle name="20% - 强调文字颜色 1 2 2 3 2 2 2 3 2" xfId="1931"/>
    <cellStyle name="20% - 强调文字颜色 1 2 2 3 2 2 2 4" xfId="1932"/>
    <cellStyle name="20% - 强调文字颜色 5 7 8" xfId="1933"/>
    <cellStyle name="20% - 强调文字颜色 1 2 2 3 2 2 2 4 2" xfId="1934"/>
    <cellStyle name="20% - 强调文字颜色 1 2 2 3 2 2 2 5" xfId="1935"/>
    <cellStyle name="20% - 强调文字颜色 1 2 2 3 2 2 3" xfId="1936"/>
    <cellStyle name="20% - 强调文字颜色 1 2 2 3 2 2 3 2" xfId="1937"/>
    <cellStyle name="20% - 强调文字颜色 1 2 2 3 2 2 4" xfId="1938"/>
    <cellStyle name="20% - 强调文字颜色 1 2 2 3 2 2 4 2" xfId="1939"/>
    <cellStyle name="20% - 强调文字颜色 6 4 9 4 2" xfId="1940"/>
    <cellStyle name="20% - 强调文字颜色 1 2 2 3 2 2 5" xfId="1941"/>
    <cellStyle name="20% - 强调文字颜色 1 2 2 3 2 2 5 2" xfId="1942"/>
    <cellStyle name="20% - 强调文字颜色 2 3 10" xfId="1943"/>
    <cellStyle name="20% - 强调文字颜色 1 2 2 3 2 2 6" xfId="1944"/>
    <cellStyle name="20% - 强调文字颜色 1 5 2 3 2" xfId="1945"/>
    <cellStyle name="40% - 强调文字颜色 2 5 7 3 2" xfId="1946"/>
    <cellStyle name="20% - 强调文字颜色 1 2 2 3 2 3" xfId="1947"/>
    <cellStyle name="20% - 强调文字颜色 2 2 3 3 2 2" xfId="1948"/>
    <cellStyle name="60% - 强调文字颜色 3 4 3" xfId="1949"/>
    <cellStyle name="20% - 强调文字颜色 2 2 2 2 9 3 2" xfId="1950"/>
    <cellStyle name="20% - 强调文字颜色 1 5 2 3 3" xfId="1951"/>
    <cellStyle name="20% - 强调文字颜色 1 2 2 3 2 4" xfId="1952"/>
    <cellStyle name="20% - 强调文字颜色 1 5 2 3 3 2" xfId="1953"/>
    <cellStyle name="20% - 强调文字颜色 1 2 2 3 2 4 2" xfId="1954"/>
    <cellStyle name="20% - 强调文字颜色 2 2 3 3 2 3" xfId="1955"/>
    <cellStyle name="40% - 强调文字颜色 5 4 4 4 2 2" xfId="1956"/>
    <cellStyle name="20% - 强调文字颜色 1 5 2 3 4" xfId="1957"/>
    <cellStyle name="20% - 强调文字颜色 1 2 2 3 2 5" xfId="1958"/>
    <cellStyle name="20% - 强调文字颜色 2 2 3 3 2 3 2" xfId="1959"/>
    <cellStyle name="20% - 强调文字颜色 1 5 2 3 4 2" xfId="1960"/>
    <cellStyle name="20% - 强调文字颜色 1 2 2 3 2 5 2" xfId="1961"/>
    <cellStyle name="20% - 强调文字颜色 2 2 3 3 2 4" xfId="1962"/>
    <cellStyle name="20% - 强调文字颜色 1 5 2 3 5" xfId="1963"/>
    <cellStyle name="20% - 强调文字颜色 5 3 4 3 2 2 3 2" xfId="1964"/>
    <cellStyle name="20% - 强调文字颜色 3 2 4 3 2 2" xfId="1965"/>
    <cellStyle name="20% - 强调文字颜色 1 2 2 3 2 6" xfId="1966"/>
    <cellStyle name="40% - 强调文字颜色 1 2 3 3 2 6" xfId="1967"/>
    <cellStyle name="20% - 强调文字颜色 1 2 2 3 3" xfId="1968"/>
    <cellStyle name="20% - 强调文字颜色 1 2 2 3 3 2" xfId="1969"/>
    <cellStyle name="强调文字颜色 3 2 2 21" xfId="1970"/>
    <cellStyle name="强调文字颜色 3 2 2 16" xfId="1971"/>
    <cellStyle name="20% - 强调文字颜色 1 5 2 4 2" xfId="1972"/>
    <cellStyle name="40% - 强调文字颜色 2 5 7 4 2" xfId="1973"/>
    <cellStyle name="20% - 强调文字颜色 1 2 2 3 3 3" xfId="1974"/>
    <cellStyle name="20% - 强调文字颜色 1 5 2 4 2 2" xfId="1975"/>
    <cellStyle name="20% - 强调文字颜色 1 2 2 3 3 3 2" xfId="1976"/>
    <cellStyle name="60% - 强调文字颜色 3 5 3" xfId="1977"/>
    <cellStyle name="20% - 强调文字颜色 2 2 2 2 9 4 2" xfId="1978"/>
    <cellStyle name="强调文字颜色 3 2 2 22" xfId="1979"/>
    <cellStyle name="强调文字颜色 3 2 2 17" xfId="1980"/>
    <cellStyle name="20% - 强调文字颜色 1 5 2 4 3" xfId="1981"/>
    <cellStyle name="20% - 强调文字颜色 1 2 2 3 3 4" xfId="1982"/>
    <cellStyle name="20% - 强调文字颜色 1 5 2 4 3 2" xfId="1983"/>
    <cellStyle name="20% - 强调文字颜色 1 2 2 3 3 4 2" xfId="1984"/>
    <cellStyle name="40% - 强调文字颜色 5 4 4 4 3 2" xfId="1985"/>
    <cellStyle name="强调文字颜色 3 2 2 23" xfId="1986"/>
    <cellStyle name="强调文字颜色 3 2 2 18" xfId="1987"/>
    <cellStyle name="20% - 强调文字颜色 1 5 2 4 4" xfId="1988"/>
    <cellStyle name="20% - 强调文字颜色 1 2 2 3 3 5" xfId="1989"/>
    <cellStyle name="20% - 强调文字颜色 1 2 2 3 4" xfId="1990"/>
    <cellStyle name="20% - 强调文字颜色 1 3 2 8" xfId="1991"/>
    <cellStyle name="20% - 强调文字颜色 1 2 2 3 4 2" xfId="1992"/>
    <cellStyle name="40% - 强调文字颜色 2 2 2 26 4" xfId="1993"/>
    <cellStyle name="40% - 强调文字颜色 2 2 2 31 4" xfId="1994"/>
    <cellStyle name="20% - 强调文字颜色 1 3 2 8 2" xfId="1995"/>
    <cellStyle name="40% - 强调文字颜色 6 4 2 2 2 3 3" xfId="1996"/>
    <cellStyle name="20% - 强调文字颜色 1 2 2 3 4 2 2" xfId="1997"/>
    <cellStyle name="20% - 强调文字颜色 1 5 2 5 2" xfId="1998"/>
    <cellStyle name="20% - 强调文字颜色 1 3 2 9" xfId="1999"/>
    <cellStyle name="60% - 强调文字颜色 3 6 2" xfId="2000"/>
    <cellStyle name="40% - 强调文字颜色 4 4 3 4 4 2" xfId="2001"/>
    <cellStyle name="20% - 强调文字颜色 1 2 2 3 4 3" xfId="2002"/>
    <cellStyle name="20% - 强调文字颜色 1 3 2 9 2" xfId="2003"/>
    <cellStyle name="60% - 强调文字颜色 3 6 2 2" xfId="2004"/>
    <cellStyle name="40% - 强调文字颜色 2 2 2 27 4" xfId="2005"/>
    <cellStyle name="40% - 强调文字颜色 2 2 2 32 4" xfId="2006"/>
    <cellStyle name="20% - 强调文字颜色 2 2 36 4 13" xfId="2007"/>
    <cellStyle name="20% - 强调文字颜色 1 5 2 5 2 2" xfId="2008"/>
    <cellStyle name="40% - 强调文字颜色 6 4 2 2 2 4 3" xfId="2009"/>
    <cellStyle name="20% - 强调文字颜色 1 2 2 3 4 3 2" xfId="2010"/>
    <cellStyle name="20% - 强调文字颜色 1 5 2 5 3" xfId="2011"/>
    <cellStyle name="20% - 强调文字颜色 1 2 2 3 4 4" xfId="2012"/>
    <cellStyle name="20% - 强调文字颜色 1 5 2 5 3 2" xfId="2013"/>
    <cellStyle name="20% - 强调文字颜色 1 2 2 3 4 4 2" xfId="2014"/>
    <cellStyle name="40% - 强调文字颜色 5 4 4 4 4 2" xfId="2015"/>
    <cellStyle name="20% - 强调文字颜色 1 5 2 5 4" xfId="2016"/>
    <cellStyle name="40% - 强调文字颜色 1 2 2 2" xfId="2017"/>
    <cellStyle name="20% - 强调文字颜色 1 2 2 3 4 5" xfId="2018"/>
    <cellStyle name="20% - 强调文字颜色 2 14 4 2" xfId="2019"/>
    <cellStyle name="40% - 强调文字颜色 4 2 2 2 12 4 2" xfId="2020"/>
    <cellStyle name="20% - 强调文字颜色 1 2 2 3 5" xfId="2021"/>
    <cellStyle name="20% - 强调文字颜色 1 3 3 8" xfId="2022"/>
    <cellStyle name="20% - 强调文字颜色 1 2 2 3 5 2" xfId="2023"/>
    <cellStyle name="20% - 强调文字颜色 4 4 6 3 3 2" xfId="2024"/>
    <cellStyle name="20% - 强调文字颜色 1 2 2 3 6" xfId="2025"/>
    <cellStyle name="20% - 强调文字颜色 1 3 4 8" xfId="2026"/>
    <cellStyle name="20% - 强调文字颜色 1 2 2 3 6 2" xfId="2027"/>
    <cellStyle name="20% - 强调文字颜色 6 6 2 4 3 2" xfId="2028"/>
    <cellStyle name="20% - 强调文字颜色 1 2 2 3 7" xfId="2029"/>
    <cellStyle name="20% - 强调文字颜色 2 3 4 2 2 4" xfId="2030"/>
    <cellStyle name="20% - 强调文字颜色 1 3 3 2 2 6" xfId="2031"/>
    <cellStyle name="20% - 强调文字颜色 6 4 2 2 3 2 6" xfId="2032"/>
    <cellStyle name="20% - 强调文字颜色 1 2 2 3 7 2" xfId="2033"/>
    <cellStyle name="20% - 强调文字颜色 6 2 4 2 4 4 2" xfId="2034"/>
    <cellStyle name="20% - 强调文字颜色 1 2 2 3 8" xfId="2035"/>
    <cellStyle name="20% - 强调文字颜色 1 7 6 3" xfId="2036"/>
    <cellStyle name="20% - 强调文字颜色 5 4 4 3 2 2 3 2" xfId="2037"/>
    <cellStyle name="20% - 强调文字颜色 1 2 2 35" xfId="2038"/>
    <cellStyle name="20% - 强调文字颜色 1 7 6 3 2" xfId="2039"/>
    <cellStyle name="20% - 强调文字颜色 1 2 2 35 2" xfId="2040"/>
    <cellStyle name="20% - 强调文字颜色 1 7 6 4" xfId="2041"/>
    <cellStyle name="40% - 强调文字颜色 6 2 2 2 6 4 2" xfId="2042"/>
    <cellStyle name="20% - 强调文字颜色 1 2 2 36" xfId="2043"/>
    <cellStyle name="20% - 强调文字颜色 1 7 6 4 2" xfId="2044"/>
    <cellStyle name="强调文字颜色 2 4 6 4" xfId="2045"/>
    <cellStyle name="20% - 强调文字颜色 1 2 2 36 2" xfId="2046"/>
    <cellStyle name="20% - 强调文字颜色 1 7 6 5" xfId="2047"/>
    <cellStyle name="20% - 强调文字颜色 1 2 2 37" xfId="2048"/>
    <cellStyle name="20% - 强调文字颜色 1 2 2 37 2" xfId="2049"/>
    <cellStyle name="20% - 强调文字颜色 1 2 2 38" xfId="2050"/>
    <cellStyle name="20% - 强调文字颜色 2 4 4 3 4" xfId="2051"/>
    <cellStyle name="20% - 强调文字颜色 1 2 2 4" xfId="2052"/>
    <cellStyle name="20% - 强调文字颜色 2 4 4 3 4 2" xfId="2053"/>
    <cellStyle name="20% - 强调文字颜色 1 2 2 4 2" xfId="2054"/>
    <cellStyle name="20% - 强调文字颜色 5 3 4 4 5" xfId="2055"/>
    <cellStyle name="40% - 强调文字颜色 3 5 12" xfId="2056"/>
    <cellStyle name="20% - 强调文字颜色 1 2 2 4 2 2" xfId="2057"/>
    <cellStyle name="20% - 强调文字颜色 1 2 2 4 3" xfId="2058"/>
    <cellStyle name="20% - 强调文字颜色 1 2 2 4 3 2" xfId="2059"/>
    <cellStyle name="强调文字颜色 3 3 3 2 2 2 2" xfId="2060"/>
    <cellStyle name="20% - 强调文字颜色 1 2 2 4 4" xfId="2061"/>
    <cellStyle name="40% - 强调文字颜色 5 2 2 2 2 2 2 2 2" xfId="2062"/>
    <cellStyle name="20% - 强调文字颜色 1 4 2 8" xfId="2063"/>
    <cellStyle name="20% - 强调文字颜色 1 2 2 4 4 2" xfId="2064"/>
    <cellStyle name="20% - 强调文字颜色 1 2 2 4 5" xfId="2065"/>
    <cellStyle name="20% - 强调文字颜色 2 4 4 3 5" xfId="2066"/>
    <cellStyle name="20% - 强调文字颜色 1 2 2 5" xfId="2067"/>
    <cellStyle name="20% - 强调文字颜色 2 4 4 3 5 2" xfId="2068"/>
    <cellStyle name="强调文字颜色 5 2 2 2 2 3" xfId="2069"/>
    <cellStyle name="20% - 强调文字颜色 1 2 2 5 2" xfId="2070"/>
    <cellStyle name="强调文字颜色 5 2 2 2 2 4" xfId="2071"/>
    <cellStyle name="20% - 强调文字颜色 1 2 2 5 3" xfId="2072"/>
    <cellStyle name="20% - 强调文字颜色 1 2 2 5 3 2" xfId="2073"/>
    <cellStyle name="20% - 强调文字颜色 1 2 2 5 4" xfId="2074"/>
    <cellStyle name="20% - 强调文字颜色 1 5 2 8" xfId="2075"/>
    <cellStyle name="20% - 强调文字颜色 1 2 2 5 4 2" xfId="2076"/>
    <cellStyle name="20% - 强调文字颜色 1 2 2 5 5" xfId="2077"/>
    <cellStyle name="20% - 强调文字颜色 2 3 4 2 2 4 2" xfId="2078"/>
    <cellStyle name="20% - 强调文字颜色 2 4 4 3 6" xfId="2079"/>
    <cellStyle name="20% - 强调文字颜色 1 2 2 6" xfId="2080"/>
    <cellStyle name="20% - 强调文字颜色 1 2 2 6 2" xfId="2081"/>
    <cellStyle name="20% - 强调文字颜色 5 3 6 4 5" xfId="2082"/>
    <cellStyle name="20% - 强调文字颜色 1 2 2 6 2 2" xfId="2083"/>
    <cellStyle name="20% - 强调文字颜色 2 2 2 2 24 2 2" xfId="2084"/>
    <cellStyle name="20% - 强调文字颜色 2 2 2 2 19 2 2" xfId="2085"/>
    <cellStyle name="20% - 强调文字颜色 1 2 2 6 3" xfId="2086"/>
    <cellStyle name="20% - 强调文字颜色 1 2 2 6 4" xfId="2087"/>
    <cellStyle name="20% - 强调文字颜色 1 6 2 8" xfId="2088"/>
    <cellStyle name="20% - 强调文字颜色 1 2 2 6 4 2" xfId="2089"/>
    <cellStyle name="20% - 强调文字颜色 1 2 2 6 5" xfId="2090"/>
    <cellStyle name="20% - 强调文字颜色 1 2 2 7" xfId="2091"/>
    <cellStyle name="20% - 强调文字颜色 1 4 6 2 5 2" xfId="2092"/>
    <cellStyle name="20% - 强调文字颜色 1 2 2 7 2" xfId="2093"/>
    <cellStyle name="20% - 强调文字颜色 1 2 2 7 2 2" xfId="2094"/>
    <cellStyle name="20% - 强调文字颜色 2 2 2 2 24 3 2" xfId="2095"/>
    <cellStyle name="20% - 强调文字颜色 2 2 2 2 19 3 2" xfId="2096"/>
    <cellStyle name="20% - 强调文字颜色 1 2 2 7 3" xfId="2097"/>
    <cellStyle name="20% - 强调文字颜色 1 2 2 7 3 2" xfId="2098"/>
    <cellStyle name="20% - 强调文字颜色 1 2 2 7 4" xfId="2099"/>
    <cellStyle name="20% - 强调文字颜色 1 7 2 8" xfId="2100"/>
    <cellStyle name="20% - 强调文字颜色 1 2 2 7 4 2" xfId="2101"/>
    <cellStyle name="20% - 强调文字颜色 1 2 2 7 5" xfId="2102"/>
    <cellStyle name="20% - 强调文字颜色 2 3 2 7 3" xfId="2103"/>
    <cellStyle name="40% - 强调文字颜色 6 4 3 2 2 2 4" xfId="2104"/>
    <cellStyle name="输入 2 2 2 2 2 2 2" xfId="2105"/>
    <cellStyle name="40% - 强调文字颜色 4 4 2 5" xfId="2106"/>
    <cellStyle name="20% - 强调文字颜色 1 2 36 2 7" xfId="2107"/>
    <cellStyle name="20% - 强调文字颜色 1 2 2 8 2 2" xfId="2108"/>
    <cellStyle name="40% - 强调文字颜色 5 4 9 2 2" xfId="2109"/>
    <cellStyle name="20% - 强调文字颜色 2 2 2 2 24 4 2" xfId="2110"/>
    <cellStyle name="20% - 强调文字颜色 2 2 2 2 19 4 2" xfId="2111"/>
    <cellStyle name="20% - 强调文字颜色 1 2 2 8 3" xfId="2112"/>
    <cellStyle name="60% - 强调文字颜色 1 2 29" xfId="2113"/>
    <cellStyle name="60% - 强调文字颜色 1 2 34" xfId="2114"/>
    <cellStyle name="40% - 强调文字颜色 4 4 3 5" xfId="2115"/>
    <cellStyle name="20% - 强调文字颜色 1 2 36 3 7" xfId="2116"/>
    <cellStyle name="40% - 强调文字颜色 4 2 34 3" xfId="2117"/>
    <cellStyle name="20% - 强调文字颜色 1 2 2 8 3 2" xfId="2118"/>
    <cellStyle name="20% - 强调文字颜色 1 2 2 8 4" xfId="2119"/>
    <cellStyle name="40% - 强调文字颜色 4 4 4 5" xfId="2120"/>
    <cellStyle name="20% - 强调文字颜色 1 2 36 4 7" xfId="2121"/>
    <cellStyle name="20% - 强调文字颜色 1 2 34 5" xfId="2122"/>
    <cellStyle name="40% - 强调文字颜色 4 2 35 3" xfId="2123"/>
    <cellStyle name="20% - 强调文字颜色 1 2 2 8 4 2" xfId="2124"/>
    <cellStyle name="20% - 强调文字颜色 4 4 2 2 2 2 2" xfId="2125"/>
    <cellStyle name="20% - 强调文字颜色 1 2 2 8 5" xfId="2126"/>
    <cellStyle name="40% - 强调文字颜色 4 5 12" xfId="2127"/>
    <cellStyle name="20% - 强调文字颜色 1 2 2 9 2 2" xfId="2128"/>
    <cellStyle name="20% - 强调文字颜色 1 2 2 9 3" xfId="2129"/>
    <cellStyle name="60% - 强调文字颜色 2 6 2 3" xfId="2130"/>
    <cellStyle name="20% - 强调文字颜色 1 2 2 9 3 2" xfId="2131"/>
    <cellStyle name="20% - 强调文字颜色 1 2 2 9 4" xfId="2132"/>
    <cellStyle name="60% - 强调文字颜色 2 6 2 4" xfId="2133"/>
    <cellStyle name="20% - 强调文字颜色 2 5 2 5 2 2" xfId="2134"/>
    <cellStyle name="输出 4 2 2 4" xfId="2135"/>
    <cellStyle name="20% - 强调文字颜色 1 2 2 9 4 2" xfId="2136"/>
    <cellStyle name="20% - 强调文字颜色 1 2 2 9 5" xfId="2137"/>
    <cellStyle name="60% - 强调文字颜色 2 6 2 5" xfId="2138"/>
    <cellStyle name="20% - 强调文字颜色 4 4 2 2 2 3 2" xfId="2139"/>
    <cellStyle name="20% - 强调文字颜色 1 2 30" xfId="2140"/>
    <cellStyle name="20% - 强调文字颜色 1 2 25" xfId="2141"/>
    <cellStyle name="40% - 强调文字颜色 5 2 2 2 8 4 2" xfId="2142"/>
    <cellStyle name="20% - 强调文字颜色 2 3 3 3 2 4 2" xfId="2143"/>
    <cellStyle name="20% - 强调文字颜色 1 2 31" xfId="2144"/>
    <cellStyle name="20% - 强调文字颜色 1 2 26" xfId="2145"/>
    <cellStyle name="60% - 强调文字颜色 1 2 2 2 29 4 2" xfId="2146"/>
    <cellStyle name="60% - 强调文字颜色 1 2 2 2 34 4 2" xfId="2147"/>
    <cellStyle name="20% - 强调文字颜色 2 4 13 2" xfId="2148"/>
    <cellStyle name="20% - 强调文字颜色 1 2 32" xfId="2149"/>
    <cellStyle name="20% - 强调文字颜色 1 2 27" xfId="2150"/>
    <cellStyle name="40% - 强调文字颜色 5 6 3 3 2" xfId="2151"/>
    <cellStyle name="40% - 强调文字颜色 1 5 2 6 3 2" xfId="2152"/>
    <cellStyle name="20% - 强调文字颜色 1 2 33" xfId="2153"/>
    <cellStyle name="20% - 强调文字颜色 1 2 28" xfId="2154"/>
    <cellStyle name="20% - 强调文字颜色 1 2 34" xfId="2155"/>
    <cellStyle name="20% - 强调文字颜色 1 2 29" xfId="2156"/>
    <cellStyle name="20% - 强调文字颜色 2 4 4 4" xfId="2157"/>
    <cellStyle name="20% - 强调文字颜色 1 2 3" xfId="2158"/>
    <cellStyle name="20% - 强调文字颜色 1 2 3 2" xfId="2159"/>
    <cellStyle name="20% - 强调文字颜色 4 2 2 17" xfId="2160"/>
    <cellStyle name="20% - 强调文字颜色 4 2 2 22" xfId="2161"/>
    <cellStyle name="20% - 强调文字颜色 2 4 4 4 2" xfId="2162"/>
    <cellStyle name="20% - 强调文字颜色 2 3 4 3 2 2 4 2" xfId="2163"/>
    <cellStyle name="20% - 强调文字颜色 1 2 3 2 2 2 2" xfId="2164"/>
    <cellStyle name="40% - 强调文字颜色 3 2 3 4" xfId="2165"/>
    <cellStyle name="40% - 强调文字颜色 4 2 43 18" xfId="2166"/>
    <cellStyle name="20% - 强调文字颜色 1 2 3 2 2 2 2 2" xfId="2167"/>
    <cellStyle name="20% - 强调文字颜色 1 2 3 2 2 2 2 2 2" xfId="2168"/>
    <cellStyle name="60% - 强调文字颜色 1 2 4 2 2 2 2 4 2" xfId="2169"/>
    <cellStyle name="40% - 强调文字颜色 4 2 43 19" xfId="2170"/>
    <cellStyle name="20% - 强调文字颜色 1 2 3 2 2 2 2 3" xfId="2171"/>
    <cellStyle name="20% - 强调文字颜色 6 27" xfId="2172"/>
    <cellStyle name="20% - 强调文字颜色 6 32" xfId="2173"/>
    <cellStyle name="20% - 强调文字颜色 1 2 3 2 2 2 2 3 2" xfId="2174"/>
    <cellStyle name="60% - 强调文字颜色 1 2 2 7 2" xfId="2175"/>
    <cellStyle name="20% - 强调文字颜色 2 6 8 2" xfId="2176"/>
    <cellStyle name="20% - 强调文字颜色 2 24 4 2" xfId="2177"/>
    <cellStyle name="20% - 强调文字颜色 2 19 4 2" xfId="2178"/>
    <cellStyle name="20% - 强调文字颜色 1 2 3 2 2 2 2 4" xfId="2179"/>
    <cellStyle name="20% - 强调文字颜色 1 2 3 2 2 2 2 4 2" xfId="2180"/>
    <cellStyle name="20% - 强调文字颜色 6 2 2 3 2 2 2" xfId="2181"/>
    <cellStyle name="20% - 强调文字颜色 1 2 3 2 2 2 2 5" xfId="2182"/>
    <cellStyle name="20% - 强调文字颜色 2 3 4 3 2 2 5" xfId="2183"/>
    <cellStyle name="40% - 强调文字颜色 2 6 6 3 2" xfId="2184"/>
    <cellStyle name="40% - 强调文字颜色 1 2 2 9 3 2" xfId="2185"/>
    <cellStyle name="20% - 强调文字颜色 1 2 3 2 2 3" xfId="2186"/>
    <cellStyle name="20% - 强调文字颜色 1 2 3 2 2 3 2" xfId="2187"/>
    <cellStyle name="40% - 强调文字颜色 3 2 4 4" xfId="2188"/>
    <cellStyle name="20% - 强调文字颜色 2 2 4 2 2 2" xfId="2189"/>
    <cellStyle name="20% - 强调文字颜色 1 2 3 2 2 4" xfId="2190"/>
    <cellStyle name="20% - 强调文字颜色 2 2 4 2 2 2 2" xfId="2191"/>
    <cellStyle name="20% - 强调文字颜色 1 2 3 2 2 4 2" xfId="2192"/>
    <cellStyle name="40% - 强调文字颜色 3 2 5 4" xfId="2193"/>
    <cellStyle name="20% - 强调文字颜色 5 2 4 2 2 2 2 2 2" xfId="2194"/>
    <cellStyle name="20% - 强调文字颜色 2 2 4 2 2 3" xfId="2195"/>
    <cellStyle name="20% - 强调文字颜色 1 2 3 2 2 5" xfId="2196"/>
    <cellStyle name="20% - 强调文字颜色 2 2 4 2 2 3 2" xfId="2197"/>
    <cellStyle name="20% - 强调文字颜色 1 2 3 2 2 5 2" xfId="2198"/>
    <cellStyle name="40% - 强调文字颜色 3 2 6 4" xfId="2199"/>
    <cellStyle name="20% - 强调文字颜色 2 2 4 2 2 4" xfId="2200"/>
    <cellStyle name="20% - 强调文字颜色 3 2 5 2 2 2" xfId="2201"/>
    <cellStyle name="20% - 强调文字颜色 1 2 3 2 2 6" xfId="2202"/>
    <cellStyle name="40% - 强调文字颜色 2 6 6 4 2" xfId="2203"/>
    <cellStyle name="40% - 强调文字颜色 1 2 2 9 4 2" xfId="2204"/>
    <cellStyle name="20% - 强调文字颜色 1 2 3 2 3 3" xfId="2205"/>
    <cellStyle name="20% - 强调文字颜色 1 53 16" xfId="2206"/>
    <cellStyle name="20% - 强调文字颜色 1 2 3 2 3 3 2" xfId="2207"/>
    <cellStyle name="40% - 强调文字颜色 3 3 4 4" xfId="2208"/>
    <cellStyle name="20% - 强调文字颜色 2 2 4 2 3 2" xfId="2209"/>
    <cellStyle name="20% - 强调文字颜色 1 2 3 2 3 4" xfId="2210"/>
    <cellStyle name="20% - 强调文字颜色 2 2 4 2 3 2 2" xfId="2211"/>
    <cellStyle name="20% - 强调文字颜色 1 2 3 2 3 4 2" xfId="2212"/>
    <cellStyle name="40% - 强调文字颜色 3 3 5 4" xfId="2213"/>
    <cellStyle name="20% - 强调文字颜色 5 2 4 2 2 2 2 3 2" xfId="2214"/>
    <cellStyle name="20% - 强调文字颜色 2 2 4 2 3 3" xfId="2215"/>
    <cellStyle name="20% - 强调文字颜色 1 2 3 2 3 5" xfId="2216"/>
    <cellStyle name="20% - 强调文字颜色 2 2 2 8" xfId="2217"/>
    <cellStyle name="20% - 强调文字颜色 1 4 2 2 2 2 2 2 5" xfId="2218"/>
    <cellStyle name="20% - 强调文字颜色 5 4 2 6 5" xfId="2219"/>
    <cellStyle name="20% - 强调文字颜色 1 2 3 2 4 2" xfId="2220"/>
    <cellStyle name="20% - 强调文字颜色 4 2 2 17 4 2" xfId="2221"/>
    <cellStyle name="20% - 强调文字颜色 4 2 2 22 4 2" xfId="2222"/>
    <cellStyle name="40% - 强调文字颜色 2 2 36 3 6" xfId="2223"/>
    <cellStyle name="20% - 强调文字颜色 2 2 2 8 2" xfId="2224"/>
    <cellStyle name="20% - 强调文字颜色 1 2 3 2 4 2 2" xfId="2225"/>
    <cellStyle name="40% - 强调文字颜色 3 4 3 4" xfId="2226"/>
    <cellStyle name="40% - 强调文字颜色 4 4 4 3 4 2" xfId="2227"/>
    <cellStyle name="20% - 强调文字颜色 2 2 2 9" xfId="2228"/>
    <cellStyle name="20% - 强调文字颜色 1 2 3 2 4 3" xfId="2229"/>
    <cellStyle name="40% - 强调文字颜色 2 2 36 4 6" xfId="2230"/>
    <cellStyle name="20% - 强调文字颜色 2 2 2 9 2" xfId="2231"/>
    <cellStyle name="20% - 强调文字颜色 1 2 3 2 4 3 2" xfId="2232"/>
    <cellStyle name="40% - 强调文字颜色 3 4 4 4" xfId="2233"/>
    <cellStyle name="20% - 强调文字颜色 2 2 4 2 4 2" xfId="2234"/>
    <cellStyle name="20% - 强调文字颜色 1 2 3 2 4 4" xfId="2235"/>
    <cellStyle name="20% - 强调文字颜色 2 2 4 2 4 2 2" xfId="2236"/>
    <cellStyle name="20% - 强调文字颜色 1 2 3 2 4 4 2" xfId="2237"/>
    <cellStyle name="40% - 强调文字颜色 3 4 5 4" xfId="2238"/>
    <cellStyle name="40% - 强调文字颜色 5 7 3 2 2 2 2" xfId="2239"/>
    <cellStyle name="20% - 强调文字颜色 5 2 4 2 2 2 2 4 2" xfId="2240"/>
    <cellStyle name="20% - 强调文字颜色 2 2 4 2 4 3" xfId="2241"/>
    <cellStyle name="20% - 强调文字颜色 1 2 3 2 4 5" xfId="2242"/>
    <cellStyle name="40% - 强调文字颜色 1 5 2 2 5" xfId="2243"/>
    <cellStyle name="20% - 强调文字颜色 2 3 2 5 3 2" xfId="2244"/>
    <cellStyle name="40% - 强调文字颜色 5 4 2 2 2 2 4 2" xfId="2245"/>
    <cellStyle name="20% - 强调文字颜色 1 2 3 3" xfId="2246"/>
    <cellStyle name="20% - 强调文字颜色 4 2 2 18" xfId="2247"/>
    <cellStyle name="20% - 强调文字颜色 4 2 2 23" xfId="2248"/>
    <cellStyle name="20% - 强调文字颜色 2 4 4 4 3" xfId="2249"/>
    <cellStyle name="20% - 强调文字颜色 1 6 2 3 2" xfId="2250"/>
    <cellStyle name="20% - 强调文字颜色 1 2 3 3 2 3" xfId="2251"/>
    <cellStyle name="20% - 强调文字颜色 1 6 2 7" xfId="2252"/>
    <cellStyle name="20% - 强调文字颜色 1 6 2 3 2 2" xfId="2253"/>
    <cellStyle name="40% - 强调文字颜色 4 3 4 3 2 2 4" xfId="2254"/>
    <cellStyle name="20% - 强调文字颜色 1 2 3 3 2 3 2" xfId="2255"/>
    <cellStyle name="40% - 强调文字颜色 4 2 4 4" xfId="2256"/>
    <cellStyle name="20% - 强调文字颜色 5 3 3 3 2 2 3 2" xfId="2257"/>
    <cellStyle name="20% - 强调文字颜色 2 2 4 3 2 2" xfId="2258"/>
    <cellStyle name="20% - 强调文字颜色 1 6 2 3 3" xfId="2259"/>
    <cellStyle name="20% - 强调文字颜色 1 2 3 3 2 4" xfId="2260"/>
    <cellStyle name="20% - 强调文字颜色 1 6 2 3 3 2" xfId="2261"/>
    <cellStyle name="20% - 强调文字颜色 1 2 3 3 2 4 2" xfId="2262"/>
    <cellStyle name="40% - 强调文字颜色 4 2 5 4" xfId="2263"/>
    <cellStyle name="20% - 强调文字颜色 2 2 4 3 2 3" xfId="2264"/>
    <cellStyle name="20% - 强调文字颜色 1 6 2 3 4" xfId="2265"/>
    <cellStyle name="20% - 强调文字颜色 1 2 3 3 2 5" xfId="2266"/>
    <cellStyle name="20% - 强调文字颜色 2 2 4 3 2 3 2" xfId="2267"/>
    <cellStyle name="60% - 强调文字颜色 1 2 2 3 2 4" xfId="2268"/>
    <cellStyle name="20% - 强调文字颜色 1 6 2 3 4 2" xfId="2269"/>
    <cellStyle name="20% - 强调文字颜色 1 2 3 3 2 5 2" xfId="2270"/>
    <cellStyle name="40% - 强调文字颜色 4 2 6 4" xfId="2271"/>
    <cellStyle name="20% - 强调文字颜色 2 2 4 3 2 4" xfId="2272"/>
    <cellStyle name="20% - 强调文字颜色 1 6 2 3 5" xfId="2273"/>
    <cellStyle name="40% - 强调文字颜色 4 7 3 2 5 2" xfId="2274"/>
    <cellStyle name="20% - 强调文字颜色 1 2 3 3 2 6" xfId="2275"/>
    <cellStyle name="20% - 强调文字颜色 1 2 3 4" xfId="2276"/>
    <cellStyle name="20% - 强调文字颜色 4 2 2 19" xfId="2277"/>
    <cellStyle name="20% - 强调文字颜色 4 2 2 24" xfId="2278"/>
    <cellStyle name="20% - 强调文字颜色 2 4 4 4 4" xfId="2279"/>
    <cellStyle name="20% - 强调文字颜色 1 2 3 5" xfId="2280"/>
    <cellStyle name="20% - 强调文字颜色 4 2 2 25" xfId="2281"/>
    <cellStyle name="20% - 强调文字颜色 4 2 2 30" xfId="2282"/>
    <cellStyle name="20% - 强调文字颜色 2 4 4 4 5" xfId="2283"/>
    <cellStyle name="20% - 强调文字颜色 2 3 4 2 2 5 2" xfId="2284"/>
    <cellStyle name="20% - 强调文字颜色 1 2 3 6" xfId="2285"/>
    <cellStyle name="20% - 强调文字颜色 4 2 2 26" xfId="2286"/>
    <cellStyle name="20% - 强调文字颜色 4 2 2 31" xfId="2287"/>
    <cellStyle name="20% - 强调文字颜色 1 2 3 6 2" xfId="2288"/>
    <cellStyle name="20% - 强调文字颜色 4 2 2 26 2" xfId="2289"/>
    <cellStyle name="20% - 强调文字颜色 4 2 2 31 2" xfId="2290"/>
    <cellStyle name="20% - 强调文字颜色 1 2 3 7" xfId="2291"/>
    <cellStyle name="20% - 强调文字颜色 4 2 2 27" xfId="2292"/>
    <cellStyle name="20% - 强调文字颜色 4 2 2 32" xfId="2293"/>
    <cellStyle name="20% - 强调文字颜色 1 2 3 7 2" xfId="2294"/>
    <cellStyle name="20% - 强调文字颜色 4 2 2 27 2" xfId="2295"/>
    <cellStyle name="20% - 强调文字颜色 4 2 2 32 2" xfId="2296"/>
    <cellStyle name="40% - 强调文字颜色 4 4 4 2" xfId="2297"/>
    <cellStyle name="20% - 强调文字颜色 4 47 5" xfId="2298"/>
    <cellStyle name="20% - 强调文字颜色 4 52 5" xfId="2299"/>
    <cellStyle name="20% - 强调文字颜色 1 2 36 4 4" xfId="2300"/>
    <cellStyle name="20% - 强调文字颜色 1 2 34 2" xfId="2301"/>
    <cellStyle name="20% - 强调文字颜色 2 2 36 3 2 17" xfId="2302"/>
    <cellStyle name="20% - 强调文字颜色 1 2 34 2 2" xfId="2303"/>
    <cellStyle name="20% - 强调文字颜色 1 2 34 2 2 2" xfId="2304"/>
    <cellStyle name="20% - 强调文字颜色 1 2 34 2 2 2 2" xfId="2305"/>
    <cellStyle name="20% - 强调文字颜色 1 2 34 2 2 3" xfId="2306"/>
    <cellStyle name="20% - 强调文字颜色 1 2 34 2 2 3 2" xfId="2307"/>
    <cellStyle name="20% - 强调文字颜色 1 2 34 2 2 4" xfId="2308"/>
    <cellStyle name="20% - 强调文字颜色 1 2 34 2 2 4 2" xfId="2309"/>
    <cellStyle name="20% - 强调文字颜色 1 2 34 2 2 5" xfId="2310"/>
    <cellStyle name="20% - 强调文字颜色 2 2 36 3 2 18" xfId="2311"/>
    <cellStyle name="40% - 强调文字颜色 4 2 2 4 3 2" xfId="2312"/>
    <cellStyle name="20% - 强调文字颜色 1 2 34 2 3" xfId="2313"/>
    <cellStyle name="20% - 强调文字颜色 1 2 34 2 3 2" xfId="2314"/>
    <cellStyle name="40% - 强调文字颜色 4 2 2 2" xfId="2315"/>
    <cellStyle name="20% - 强调文字颜色 2 2 34 2 5 2" xfId="2316"/>
    <cellStyle name="20% - 强调文字颜色 1 2 34 2 4" xfId="2317"/>
    <cellStyle name="20% - 强调文字颜色 2 3 3 3 2 2 3 2" xfId="2318"/>
    <cellStyle name="20% - 强调文字颜色 4 4 2 4 4 2" xfId="2319"/>
    <cellStyle name="20% - 强调文字颜色 2 2 36 3 2 19" xfId="2320"/>
    <cellStyle name="40% - 强调文字颜色 4 2 2 2 2" xfId="2321"/>
    <cellStyle name="20% - 强调文字颜色 1 2 34 2 4 2" xfId="2322"/>
    <cellStyle name="40% - 强调文字颜色 4 2 2 3" xfId="2323"/>
    <cellStyle name="20% - 强调文字颜色 1 2 34 2 5" xfId="2324"/>
    <cellStyle name="40% - 强调文字颜色 4 2 2 3 2" xfId="2325"/>
    <cellStyle name="20% - 强调文字颜色 1 2 34 2 5 2" xfId="2326"/>
    <cellStyle name="40% - 强调文字颜色 4 2 2 4" xfId="2327"/>
    <cellStyle name="20% - 强调文字颜色 5 4 3 4 4 2" xfId="2328"/>
    <cellStyle name="20% - 强调文字颜色 1 2 34 2 6" xfId="2329"/>
    <cellStyle name="40% - 强调文字颜色 6 4 3 2 2 4 2" xfId="2330"/>
    <cellStyle name="40% - 强调文字颜色 4 4 4 3" xfId="2331"/>
    <cellStyle name="20% - 强调文字颜色 1 2 36 4 5" xfId="2332"/>
    <cellStyle name="20% - 强调文字颜色 1 2 34 3" xfId="2333"/>
    <cellStyle name="20% - 强调文字颜色 1 2 34 3 2" xfId="2334"/>
    <cellStyle name="40% - 强调文字颜色 5 53 7" xfId="2335"/>
    <cellStyle name="20% - 强调文字颜色 2 3 2 9 2" xfId="2336"/>
    <cellStyle name="20% - 强调文字颜色 1 6 2 5 2 2" xfId="2337"/>
    <cellStyle name="60% - 强调文字颜色 1 4 12 2" xfId="2338"/>
    <cellStyle name="40% - 强调文字颜色 4 4 4 4" xfId="2339"/>
    <cellStyle name="20% - 强调文字颜色 1 2 36 4 6" xfId="2340"/>
    <cellStyle name="20% - 强调文字颜色 1 2 34 4" xfId="2341"/>
    <cellStyle name="20% - 强调文字颜色 1 6 2 3" xfId="2342"/>
    <cellStyle name="20% - 强调文字颜色 1 2 34 4 2" xfId="2343"/>
    <cellStyle name="20% - 强调文字颜色 1 6 3 3" xfId="2344"/>
    <cellStyle name="20% - 强调文字颜色 1 2 34 5 2" xfId="2345"/>
    <cellStyle name="40% - 强调文字颜色 4 4 4 6" xfId="2346"/>
    <cellStyle name="20% - 强调文字颜色 1 2 36 4 8" xfId="2347"/>
    <cellStyle name="20% - 强调文字颜色 1 2 34 6" xfId="2348"/>
    <cellStyle name="20% - 强调文字颜色 1 2 40" xfId="2349"/>
    <cellStyle name="20% - 强调文字颜色 1 2 35" xfId="2350"/>
    <cellStyle name="20% - 强调文字颜色 1 2 40 2" xfId="2351"/>
    <cellStyle name="20% - 强调文字颜色 1 2 35 2" xfId="2352"/>
    <cellStyle name="20% - 强调文字颜色 1 4 3 2 2 2 2 3" xfId="2353"/>
    <cellStyle name="40% - 强调文字颜色 2 7 5 3" xfId="2354"/>
    <cellStyle name="20% - 强调文字颜色 1 2 35 2 2" xfId="2355"/>
    <cellStyle name="20% - 强调文字颜色 1 2 35 3" xfId="2356"/>
    <cellStyle name="20% - 强调文字颜色 1 2 35 3 2" xfId="2357"/>
    <cellStyle name="20% - 强调文字颜色 1 6 2 5 3 2" xfId="2358"/>
    <cellStyle name="20% - 强调文字颜色 1 2 35 4" xfId="2359"/>
    <cellStyle name="20% - 强调文字颜色 1 7 2 3" xfId="2360"/>
    <cellStyle name="20% - 强调文字颜色 1 2 35 4 2" xfId="2361"/>
    <cellStyle name="20% - 强调文字颜色 1 2 35 5" xfId="2362"/>
    <cellStyle name="60% - 强调文字颜色 1 2 2 5 2" xfId="2363"/>
    <cellStyle name="20% - 强调文字颜色 3 3 9 2 5 2" xfId="2364"/>
    <cellStyle name="20% - 强调文字颜色 2 6 6 2" xfId="2365"/>
    <cellStyle name="20% - 强调文字颜色 2 24 2 2" xfId="2366"/>
    <cellStyle name="20% - 强调文字颜色 2 19 2 2" xfId="2367"/>
    <cellStyle name="20% - 强调文字颜色 1 2 41" xfId="2368"/>
    <cellStyle name="20% - 强调文字颜色 1 2 36" xfId="2369"/>
    <cellStyle name="40% - 强调文字颜色 5 2 4 4" xfId="2370"/>
    <cellStyle name="20% - 强调文字颜色 1 2 36 10" xfId="2371"/>
    <cellStyle name="40% - 强调文字颜色 5 2 4 5" xfId="2372"/>
    <cellStyle name="20% - 强调文字颜色 1 2 36 11" xfId="2373"/>
    <cellStyle name="40% - 强调文字颜色 5 2 4 6" xfId="2374"/>
    <cellStyle name="20% - 强调文字颜色 1 2 36 12" xfId="2375"/>
    <cellStyle name="40% - 强调文字颜色 5 2 4 7" xfId="2376"/>
    <cellStyle name="20% - 强调文字颜色 1 2 36 13" xfId="2377"/>
    <cellStyle name="40% - 强调文字颜色 5 2 4 8" xfId="2378"/>
    <cellStyle name="20% - 强调文字颜色 1 2 36 14" xfId="2379"/>
    <cellStyle name="标题 1 7 2 2" xfId="2380"/>
    <cellStyle name="40% - 强调文字颜色 2 4 6 2 2 2 2" xfId="2381"/>
    <cellStyle name="20% - 强调文字颜色 1 2 36 20" xfId="2382"/>
    <cellStyle name="20% - 强调文字颜色 1 2 36 15" xfId="2383"/>
    <cellStyle name="标题 1 7 2 3" xfId="2384"/>
    <cellStyle name="40% - 强调文字颜色 2 4 6 2 2 2 3" xfId="2385"/>
    <cellStyle name="20% - 强调文字颜色 1 2 36 21" xfId="2386"/>
    <cellStyle name="20% - 强调文字颜色 1 2 36 16" xfId="2387"/>
    <cellStyle name="20% - 强调文字颜色 6 2 2 2 11 3" xfId="2388"/>
    <cellStyle name="20% - 强调文字颜色 1 3 8 3 2" xfId="2389"/>
    <cellStyle name="标题 1 7 2 5" xfId="2390"/>
    <cellStyle name="40% - 强调文字颜色 2 4 6 2 2 2 5" xfId="2391"/>
    <cellStyle name="20% - 强调文字颜色 1 2 36 18" xfId="2392"/>
    <cellStyle name="40% - 强调文字颜色 3 3 4 4 2" xfId="2393"/>
    <cellStyle name="20% - 强调文字颜色 1 2 36 19" xfId="2394"/>
    <cellStyle name="20% - 强调文字颜色 1 2 41 2" xfId="2395"/>
    <cellStyle name="20% - 强调文字颜色 1 2 36 2" xfId="2396"/>
    <cellStyle name="20% - 强调文字颜色 2 5 17" xfId="2397"/>
    <cellStyle name="20% - 强调文字颜色 1 2 36 2 10" xfId="2398"/>
    <cellStyle name="20% - 强调文字颜色 2 5 18" xfId="2399"/>
    <cellStyle name="20% - 强调文字颜色 1 2 36 2 11" xfId="2400"/>
    <cellStyle name="20% - 强调文字颜色 1 2 6 2 2" xfId="2401"/>
    <cellStyle name="60% - 强调文字颜色 3 3 3 2 2 2 2" xfId="2402"/>
    <cellStyle name="40% - 强调文字颜色 4 12 2 2" xfId="2403"/>
    <cellStyle name="20% - 强调文字颜色 1 2 36 2 12" xfId="2404"/>
    <cellStyle name="20% - 强调文字颜色 1 3 4 4 4 2" xfId="2405"/>
    <cellStyle name="强调文字颜色 3 2 38 2" xfId="2406"/>
    <cellStyle name="20% - 强调文字颜色 1 2 36 2 17" xfId="2407"/>
    <cellStyle name="20% - 强调文字颜色 2 5 3" xfId="2408"/>
    <cellStyle name="40% - 强调文字颜色 6 3 6 2 5 2" xfId="2409"/>
    <cellStyle name="40% - 强调文字颜色 6 2 2 10 3 2" xfId="2410"/>
    <cellStyle name="20% - 强调文字颜色 2 5 7 4" xfId="2411"/>
    <cellStyle name="40% - 强调文字颜色 3 5 9" xfId="2412"/>
    <cellStyle name="20% - 强调文字颜色 1 40 4 2" xfId="2413"/>
    <cellStyle name="20% - 强调文字颜色 1 35 4 2" xfId="2414"/>
    <cellStyle name="20% - 强调文字颜色 2 5 7 5" xfId="2415"/>
    <cellStyle name="20% - 强调文字颜色 1 2 36 2 18" xfId="2416"/>
    <cellStyle name="20% - 强调文字颜色 2 5 4" xfId="2417"/>
    <cellStyle name="20% - 强调文字颜色 1 4 4 3 2 2 2 2" xfId="2418"/>
    <cellStyle name="20% - 强调文字颜色 1 3 4 2 2 2 4 2" xfId="2419"/>
    <cellStyle name="20% - 强调文字颜色 1 2 36 2 19" xfId="2420"/>
    <cellStyle name="20% - 强调文字颜色 2 5 5" xfId="2421"/>
    <cellStyle name="20% - 强调文字颜色 4 45 3" xfId="2422"/>
    <cellStyle name="20% - 强调文字颜色 4 50 3" xfId="2423"/>
    <cellStyle name="20% - 强调文字颜色 1 2 36 2 2" xfId="2424"/>
    <cellStyle name="20% - 强调文字颜色 2 2 2 30 4" xfId="2425"/>
    <cellStyle name="20% - 强调文字颜色 2 2 2 25 4" xfId="2426"/>
    <cellStyle name="20% - 强调文字颜色 1 2 36 2 2 10" xfId="2427"/>
    <cellStyle name="20% - 强调文字颜色 1 4 2 2 3 2 2 3 2" xfId="2428"/>
    <cellStyle name="40% - 强调文字颜色 2 3 3 2 2 2 4 2" xfId="2429"/>
    <cellStyle name="20% - 强调文字颜色 2 2 2 30 5" xfId="2430"/>
    <cellStyle name="20% - 强调文字颜色 2 2 2 25 5" xfId="2431"/>
    <cellStyle name="40% - 强调文字颜色 2 4 3 3 2 2 2 2" xfId="2432"/>
    <cellStyle name="20% - 强调文字颜色 2 2 2 12 3 2" xfId="2433"/>
    <cellStyle name="20% - 强调文字颜色 1 3 8 2" xfId="2434"/>
    <cellStyle name="20% - 强调文字颜色 1 2 36 2 2 11" xfId="2435"/>
    <cellStyle name="20% - 强调文字颜色 1 3 8 3" xfId="2436"/>
    <cellStyle name="20% - 强调文字颜色 1 2 36 2 2 12" xfId="2437"/>
    <cellStyle name="20% - 强调文字颜色 1 3 8 4" xfId="2438"/>
    <cellStyle name="20% - 强调文字颜色 6 4 2 7 5" xfId="2439"/>
    <cellStyle name="20% - 强调文字颜色 1 3 3 2 5 2" xfId="2440"/>
    <cellStyle name="20% - 强调文字颜色 1 2 36 2 2 13" xfId="2441"/>
    <cellStyle name="20% - 强调文字颜色 1 3 8 5" xfId="2442"/>
    <cellStyle name="40% - 强调文字颜色 5 2 3 3 2" xfId="2443"/>
    <cellStyle name="警告文本 3 11 2" xfId="2444"/>
    <cellStyle name="20% - 强调文字颜色 1 2 36 2 2 14" xfId="2445"/>
    <cellStyle name="20% - 强调文字颜色 2 3 4 2 5 2" xfId="2446"/>
    <cellStyle name="20% - 强调文字颜色 1 2 36 2 2 15" xfId="2447"/>
    <cellStyle name="60% - 强调文字颜色 1 2 2 2 11 2" xfId="2448"/>
    <cellStyle name="20% - 强调文字颜色 1 2 36 2 2 16" xfId="2449"/>
    <cellStyle name="60% - 强调文字颜色 1 2 2 2 11 3" xfId="2450"/>
    <cellStyle name="20% - 强调文字颜色 4 2 2 3 2 5 2" xfId="2451"/>
    <cellStyle name="20% - 强调文字颜色 1 2 36 2 2 17" xfId="2452"/>
    <cellStyle name="60% - 强调文字颜色 1 2 2 2 11 4" xfId="2453"/>
    <cellStyle name="20% - 强调文字颜色 1 2 36 2 2 18" xfId="2454"/>
    <cellStyle name="60% - 强调文字颜色 1 2 2 2 11 5" xfId="2455"/>
    <cellStyle name="20% - 强调文字颜色 1 2 36 2 2 19" xfId="2456"/>
    <cellStyle name="20% - 强调文字颜色 4 45 3 2" xfId="2457"/>
    <cellStyle name="20% - 强调文字颜色 4 50 3 2" xfId="2458"/>
    <cellStyle name="20% - 强调文字颜色 1 2 36 2 2 2" xfId="2459"/>
    <cellStyle name="20% - 强调文字颜色 1 2 36 2 2 3" xfId="2460"/>
    <cellStyle name="20% - 强调文字颜色 1 3 7 4 2" xfId="2461"/>
    <cellStyle name="20% - 强调文字颜色 1 3 3 2 4 2 2" xfId="2462"/>
    <cellStyle name="20% - 强调文字颜色 5 3 4 2 3" xfId="2463"/>
    <cellStyle name="20% - 强调文字颜色 1 2 36 2 2 5" xfId="2464"/>
    <cellStyle name="60% - 强调文字颜色 1 2 2 2 36 2" xfId="2465"/>
    <cellStyle name="20% - 强调文字颜色 1 2 36 2 2 6" xfId="2466"/>
    <cellStyle name="20% - 强调文字颜色 1 2 36 2 2 7" xfId="2467"/>
    <cellStyle name="20% - 强调文字颜色 1 2 36 2 2 8" xfId="2468"/>
    <cellStyle name="检查单元格 2 4 3 2 2" xfId="2469"/>
    <cellStyle name="40% - 强调文字颜色 4 2 2 27 4 2" xfId="2470"/>
    <cellStyle name="40% - 强调文字颜色 4 2 2 32 4 2" xfId="2471"/>
    <cellStyle name="20% - 强调文字颜色 1 2 36 2 2 9" xfId="2472"/>
    <cellStyle name="40% - 强调文字颜色 4 2 2 6 3 2" xfId="2473"/>
    <cellStyle name="20% - 强调文字颜色 4 45 4" xfId="2474"/>
    <cellStyle name="20% - 强调文字颜色 4 50 4" xfId="2475"/>
    <cellStyle name="20% - 强调文字颜色 1 2 36 2 3" xfId="2476"/>
    <cellStyle name="40% - 强调文字颜色 4 4 2 2" xfId="2477"/>
    <cellStyle name="20% - 强调文字颜色 4 45 5" xfId="2478"/>
    <cellStyle name="20% - 强调文字颜色 4 50 5" xfId="2479"/>
    <cellStyle name="20% - 强调文字颜色 1 2 36 2 4" xfId="2480"/>
    <cellStyle name="40% - 强调文字颜色 6 4 3 2 2 2 2" xfId="2481"/>
    <cellStyle name="40% - 强调文字颜色 4 4 2 3" xfId="2482"/>
    <cellStyle name="20% - 强调文字颜色 1 2 36 2 5" xfId="2483"/>
    <cellStyle name="20% - 强调文字颜色 2 3 2 7 2" xfId="2484"/>
    <cellStyle name="60% - 强调文字颜色 1 4 10 2" xfId="2485"/>
    <cellStyle name="40% - 强调文字颜色 6 4 3 2 2 2 3" xfId="2486"/>
    <cellStyle name="40% - 强调文字颜色 4 4 2 4" xfId="2487"/>
    <cellStyle name="20% - 强调文字颜色 1 2 36 2 6" xfId="2488"/>
    <cellStyle name="20% - 强调文字颜色 6 4 6 2 2 2 2 2" xfId="2489"/>
    <cellStyle name="20% - 强调文字颜色 2 3 2 7 4" xfId="2490"/>
    <cellStyle name="20% - 强调文字颜色 1 5 7 3 2" xfId="2491"/>
    <cellStyle name="40% - 强调文字颜色 6 4 3 2 2 2 5" xfId="2492"/>
    <cellStyle name="40% - 强调文字颜色 4 4 2 6" xfId="2493"/>
    <cellStyle name="20% - 强调文字颜色 1 2 36 2 8" xfId="2494"/>
    <cellStyle name="20% - 强调文字颜色 2 3 2 7 5" xfId="2495"/>
    <cellStyle name="20% - 强调文字颜色 1 2 6 2 2 4 2" xfId="2496"/>
    <cellStyle name="40% - 强调文字颜色 6 4 3 2 2 2 6" xfId="2497"/>
    <cellStyle name="40% - 强调文字颜色 4 4 2 7" xfId="2498"/>
    <cellStyle name="20% - 强调文字颜色 1 2 36 2 9" xfId="2499"/>
    <cellStyle name="20% - 强调文字颜色 1 2 36 3" xfId="2500"/>
    <cellStyle name="60% - 强调文字颜色 1 2 2 12" xfId="2501"/>
    <cellStyle name="20% - 强调文字颜色 1 2 36 3 10" xfId="2502"/>
    <cellStyle name="60% - 强调文字颜色 1 2 2 13" xfId="2503"/>
    <cellStyle name="20% - 强调文字颜色 1 2 36 3 11" xfId="2504"/>
    <cellStyle name="40% - 强调文字颜色 1 2 44 2 16" xfId="2505"/>
    <cellStyle name="20% - 强调文字颜色 1 2 6 7 2" xfId="2506"/>
    <cellStyle name="60% - 强调文字颜色 1 2 2 14" xfId="2507"/>
    <cellStyle name="20% - 强调文字颜色 1 2 36 3 12" xfId="2508"/>
    <cellStyle name="20% - 强调文字颜色 2 2 2 3 3 3" xfId="2509"/>
    <cellStyle name="40% - 强调文字颜色 5 4 3 4 3 2" xfId="2510"/>
    <cellStyle name="20% - 强调文字颜色 1 4 2 4 4" xfId="2511"/>
    <cellStyle name="60% - 强调文字颜色 1 2 6 2" xfId="2512"/>
    <cellStyle name="60% - 强调文字颜色 1 2 2 19" xfId="2513"/>
    <cellStyle name="60% - 强调文字颜色 1 2 2 24" xfId="2514"/>
    <cellStyle name="20% - 强调文字颜色 1 2 36 3 17" xfId="2515"/>
    <cellStyle name="20% - 强调文字颜色 2 2 2 3 3 4" xfId="2516"/>
    <cellStyle name="20% - 强调文字颜色 1 4 2 4 5" xfId="2517"/>
    <cellStyle name="60% - 强调文字颜色 1 2 6 3" xfId="2518"/>
    <cellStyle name="60% - 强调文字颜色 1 2 2 25" xfId="2519"/>
    <cellStyle name="60% - 强调文字颜色 1 2 2 30" xfId="2520"/>
    <cellStyle name="20% - 强调文字颜色 1 2 36 3 18" xfId="2521"/>
    <cellStyle name="60% - 强调文字颜色 1 2 19" xfId="2522"/>
    <cellStyle name="60% - 强调文字颜色 1 2 24" xfId="2523"/>
    <cellStyle name="20% - 强调文字颜色 4 46 3" xfId="2524"/>
    <cellStyle name="20% - 强调文字颜色 4 51 3" xfId="2525"/>
    <cellStyle name="20% - 强调文字颜色 1 2 36 3 2" xfId="2526"/>
    <cellStyle name="20% - 强调文字颜色 1 2 36 3 2 10" xfId="2527"/>
    <cellStyle name="20% - 强调文字颜色 2 2 2 22 3 2" xfId="2528"/>
    <cellStyle name="20% - 强调文字颜色 2 2 2 17 3 2" xfId="2529"/>
    <cellStyle name="20% - 强调文字颜色 1 2 36 3 2 11" xfId="2530"/>
    <cellStyle name="20% - 强调文字颜色 1 2 36 3 2 12" xfId="2531"/>
    <cellStyle name="40% - 强调文字颜色 2 2 2 2 8 2" xfId="2532"/>
    <cellStyle name="20% - 强调文字颜色 1 2 36 3 2 13" xfId="2533"/>
    <cellStyle name="40% - 强调文字颜色 2 2 2 2 8 3" xfId="2534"/>
    <cellStyle name="标题 3 4 2 2 2 2 2 2" xfId="2535"/>
    <cellStyle name="20% - 强调文字颜色 6 6 3 4 2" xfId="2536"/>
    <cellStyle name="20% - 强调文字颜色 1 2 45 2" xfId="2537"/>
    <cellStyle name="20% - 强调文字颜色 4 2 3 3 2" xfId="2538"/>
    <cellStyle name="警告文本 4 11 2" xfId="2539"/>
    <cellStyle name="20% - 强调文字颜色 1 2 36 3 2 14" xfId="2540"/>
    <cellStyle name="40% - 强调文字颜色 2 2 2 2 8 4" xfId="2541"/>
    <cellStyle name="20% - 强调文字颜色 1 2 36 3 2 15" xfId="2542"/>
    <cellStyle name="40% - 强调文字颜色 2 2 2 2 8 5" xfId="2543"/>
    <cellStyle name="20% - 强调文字颜色 1 2 36 3 2 16" xfId="2544"/>
    <cellStyle name="20% - 强调文字颜色 2 2 2 2 14 2 2" xfId="2545"/>
    <cellStyle name="40% - 强调文字颜色 2 2 3 2 2 2 2" xfId="2546"/>
    <cellStyle name="20% - 强调文字颜色 1 4 2 2 3 3 2" xfId="2547"/>
    <cellStyle name="20% - 强调文字颜色 1 2 36 3 2 17" xfId="2548"/>
    <cellStyle name="20% - 强调文字颜色 2 3 6 3 2 2" xfId="2549"/>
    <cellStyle name="20% - 强调文字颜色 1 2 36 3 2 18" xfId="2550"/>
    <cellStyle name="20% - 强调文字颜色 1 2 36 3 2 19" xfId="2551"/>
    <cellStyle name="20% - 强调文字颜色 1 2 5 2 2 3" xfId="2552"/>
    <cellStyle name="20% - 强调文字颜色 4 46 3 2" xfId="2553"/>
    <cellStyle name="20% - 强调文字颜色 4 51 3 2" xfId="2554"/>
    <cellStyle name="20% - 强调文字颜色 1 2 36 3 2 2" xfId="2555"/>
    <cellStyle name="20% - 强调文字颜色 2 2 6 2 2 2" xfId="2556"/>
    <cellStyle name="20% - 强调文字颜色 1 2 5 2 2 4" xfId="2557"/>
    <cellStyle name="20% - 强调文字颜色 1 2 36 3 2 3" xfId="2558"/>
    <cellStyle name="20% - 强调文字颜色 2 2 6 2 2 4" xfId="2559"/>
    <cellStyle name="20% - 强调文字颜色 6 2 2 2 12 3" xfId="2560"/>
    <cellStyle name="20% - 强调文字颜色 1 3 8 4 2" xfId="2561"/>
    <cellStyle name="20% - 强调文字颜色 1 2 5 2 2 6" xfId="2562"/>
    <cellStyle name="20% - 强调文字颜色 1 2 36 3 2 5" xfId="2563"/>
    <cellStyle name="40% - 强调文字颜色 3 3 4 5 2" xfId="2564"/>
    <cellStyle name="20% - 强调文字颜色 2 2 6 2 2 5" xfId="2565"/>
    <cellStyle name="20% - 强调文字颜色 1 2 36 3 2 6" xfId="2566"/>
    <cellStyle name="20% - 强调文字颜色 2 2 6 2 2 6" xfId="2567"/>
    <cellStyle name="20% - 强调文字颜色 1 2 36 3 2 7" xfId="2568"/>
    <cellStyle name="40% - 强调文字颜色 4 3 3 2 2 3 2" xfId="2569"/>
    <cellStyle name="20% - 强调文字颜色 1 2 36 3 2 8" xfId="2570"/>
    <cellStyle name="40% - 强调文字颜色 4 2 2 28 4 2" xfId="2571"/>
    <cellStyle name="40% - 强调文字颜色 4 2 2 33 4 2" xfId="2572"/>
    <cellStyle name="20% - 强调文字颜色 1 2 36 3 2 9" xfId="2573"/>
    <cellStyle name="60% - 强调文字颜色 1 2 25" xfId="2574"/>
    <cellStyle name="60% - 强调文字颜色 1 2 30" xfId="2575"/>
    <cellStyle name="40% - 强调文字颜色 4 2 2 6 4 2" xfId="2576"/>
    <cellStyle name="20% - 强调文字颜色 4 46 4" xfId="2577"/>
    <cellStyle name="20% - 强调文字颜色 4 51 4" xfId="2578"/>
    <cellStyle name="20% - 强调文字颜色 1 2 36 3 3" xfId="2579"/>
    <cellStyle name="60% - 强调文字颜色 1 2 26" xfId="2580"/>
    <cellStyle name="60% - 强调文字颜色 1 2 31" xfId="2581"/>
    <cellStyle name="40% - 强调文字颜色 4 4 3 2" xfId="2582"/>
    <cellStyle name="20% - 强调文字颜色 4 46 5" xfId="2583"/>
    <cellStyle name="20% - 强调文字颜色 4 51 5" xfId="2584"/>
    <cellStyle name="20% - 强调文字颜色 1 2 36 3 4" xfId="2585"/>
    <cellStyle name="60% - 强调文字颜色 1 2 27" xfId="2586"/>
    <cellStyle name="60% - 强调文字颜色 1 2 32" xfId="2587"/>
    <cellStyle name="40% - 强调文字颜色 6 4 3 2 2 3 2" xfId="2588"/>
    <cellStyle name="40% - 强调文字颜色 4 4 3 3" xfId="2589"/>
    <cellStyle name="20% - 强调文字颜色 1 2 36 3 5" xfId="2590"/>
    <cellStyle name="20% - 强调文字颜色 2 3 2 8 2" xfId="2591"/>
    <cellStyle name="60% - 强调文字颜色 1 4 11 2" xfId="2592"/>
    <cellStyle name="60% - 强调文字颜色 1 2 28" xfId="2593"/>
    <cellStyle name="60% - 强调文字颜色 1 2 33" xfId="2594"/>
    <cellStyle name="40% - 强调文字颜色 4 4 3 4" xfId="2595"/>
    <cellStyle name="20% - 强调文字颜色 1 2 36 3 6" xfId="2596"/>
    <cellStyle name="20% - 强调文字颜色 3 4 3 2 2 5" xfId="2597"/>
    <cellStyle name="20% - 强调文字颜色 1 5 7 4 2" xfId="2598"/>
    <cellStyle name="60% - 强调文字颜色 1 2 35" xfId="2599"/>
    <cellStyle name="60% - 强调文字颜色 1 2 40" xfId="2600"/>
    <cellStyle name="40% - 强调文字颜色 4 4 3 6" xfId="2601"/>
    <cellStyle name="20% - 强调文字颜色 1 2 36 3 8" xfId="2602"/>
    <cellStyle name="20% - 强调文字颜色 4 3 3 2 2 2 4" xfId="2603"/>
    <cellStyle name="20% - 强调文字颜色 1 2 6 2 2 5 2" xfId="2604"/>
    <cellStyle name="60% - 强调文字颜色 1 2 36" xfId="2605"/>
    <cellStyle name="60% - 强调文字颜色 1 2 41" xfId="2606"/>
    <cellStyle name="40% - 强调文字颜色 4 4 3 7" xfId="2607"/>
    <cellStyle name="20% - 强调文字颜色 1 2 36 3 9" xfId="2608"/>
    <cellStyle name="20% - 强调文字颜色 1 6 2 5 4 2" xfId="2609"/>
    <cellStyle name="40% - 强调文字颜色 6 4 2 2 3 2 2 5" xfId="2610"/>
    <cellStyle name="20% - 强调文字颜色 1 2 36 4" xfId="2611"/>
    <cellStyle name="20% - 强调文字颜色 2 2 36 3 2 3" xfId="2612"/>
    <cellStyle name="20% - 强调文字颜色 1 4 4 3 2 5 2" xfId="2613"/>
    <cellStyle name="20% - 强调文字颜色 1 4 11 2" xfId="2614"/>
    <cellStyle name="20% - 强调文字颜色 6 3 2 5 5" xfId="2615"/>
    <cellStyle name="20% - 强调文字颜色 1 3 2 2 3 2" xfId="2616"/>
    <cellStyle name="40% - 强调文字颜色 4 7 2 6" xfId="2617"/>
    <cellStyle name="20% - 强调文字颜色 6 2 5 2 2 4" xfId="2618"/>
    <cellStyle name="20% - 强调文字颜色 1 2 44 2 8" xfId="2619"/>
    <cellStyle name="20% - 强调文字颜色 1 2 36 4 10" xfId="2620"/>
    <cellStyle name="20% - 强调文字颜色 2 2 36 3 2 4" xfId="2621"/>
    <cellStyle name="40% - 强调文字颜色 4 7 2 7" xfId="2622"/>
    <cellStyle name="20% - 强调文字颜色 3 4 3 3 2 2 3 2" xfId="2623"/>
    <cellStyle name="20% - 强调文字颜色 6 2 5 2 2 5" xfId="2624"/>
    <cellStyle name="20% - 强调文字颜色 1 2 44 2 9" xfId="2625"/>
    <cellStyle name="40% - 强调文字颜色 3 2 2 3 4 4 2" xfId="2626"/>
    <cellStyle name="20% - 强调文字颜色 1 2 36 4 11" xfId="2627"/>
    <cellStyle name="20% - 强调文字颜色 2 2 36 3 2 5" xfId="2628"/>
    <cellStyle name="20% - 强调文字颜色 2 3 3 2 3 2" xfId="2629"/>
    <cellStyle name="40% - 强调文字颜色 4 4 12 2" xfId="2630"/>
    <cellStyle name="20% - 强调文字颜色 1 2 36 4 12" xfId="2631"/>
    <cellStyle name="60% - 强调文字颜色 4 6 2 4" xfId="2632"/>
    <cellStyle name="20% - 强调文字颜色 4 2 2 2 2 3 5" xfId="2633"/>
    <cellStyle name="20% - 强调文字颜色 2 2 4 2 2" xfId="2634"/>
    <cellStyle name="20% - 强调文字颜色 1 2 36 4 17" xfId="2635"/>
    <cellStyle name="60% - 强调文字颜色 4 6 2 5" xfId="2636"/>
    <cellStyle name="20% - 强调文字颜色 2 2 4 2 3" xfId="2637"/>
    <cellStyle name="20% - 强调文字颜色 1 2 36 4 18" xfId="2638"/>
    <cellStyle name="20% - 强调文字颜色 2 2 4 2 4" xfId="2639"/>
    <cellStyle name="20% - 强调文字颜色 1 2 36 4 19" xfId="2640"/>
    <cellStyle name="20% - 强调文字颜色 4 47 3" xfId="2641"/>
    <cellStyle name="20% - 强调文字颜色 4 52 3" xfId="2642"/>
    <cellStyle name="20% - 强调文字颜色 1 2 36 4 2" xfId="2643"/>
    <cellStyle name="20% - 强调文字颜色 4 47 4" xfId="2644"/>
    <cellStyle name="20% - 强调文字颜色 4 52 4" xfId="2645"/>
    <cellStyle name="20% - 强调文字颜色 1 2 36 4 3" xfId="2646"/>
    <cellStyle name="输入 2 2 2 33 2" xfId="2647"/>
    <cellStyle name="40% - 强调文字颜色 4 4 4 7" xfId="2648"/>
    <cellStyle name="20% - 强调文字颜色 1 2 36 4 9" xfId="2649"/>
    <cellStyle name="20% - 强调文字颜色 1 2 36 5" xfId="2650"/>
    <cellStyle name="20% - 强调文字颜色 1 2 36 6" xfId="2651"/>
    <cellStyle name="检查单元格 6 7 2" xfId="2652"/>
    <cellStyle name="20% - 强调文字颜色 1 2 36 7" xfId="2653"/>
    <cellStyle name="60% - 强调文字颜色 1 19 3 2" xfId="2654"/>
    <cellStyle name="40% - 强调文字颜色 6 7 5 2 2" xfId="2655"/>
    <cellStyle name="20% - 强调文字颜色 1 2 36 8" xfId="2656"/>
    <cellStyle name="40% - 强调文字颜色 1 5 16 2" xfId="2657"/>
    <cellStyle name="20% - 强调文字颜色 1 7 3 4 2" xfId="2658"/>
    <cellStyle name="20% - 强调文字颜色 1 2 36 9" xfId="2659"/>
    <cellStyle name="40% - 强调文字颜色 6 2 36 4 2" xfId="2660"/>
    <cellStyle name="20% - 强调文字颜色 1 2 42" xfId="2661"/>
    <cellStyle name="20% - 强调文字颜色 1 2 37" xfId="2662"/>
    <cellStyle name="20% - 强调文字颜色 1 2 42 2" xfId="2663"/>
    <cellStyle name="20% - 强调文字颜色 1 2 37 2" xfId="2664"/>
    <cellStyle name="40% - 强调文字颜色 6 2 36 4 3" xfId="2665"/>
    <cellStyle name="20% - 强调文字颜色 1 2 43" xfId="2666"/>
    <cellStyle name="20% - 强调文字颜色 1 2 38" xfId="2667"/>
    <cellStyle name="20% - 强调文字颜色 1 2 43 2" xfId="2668"/>
    <cellStyle name="20% - 强调文字颜色 1 2 38 2" xfId="2669"/>
    <cellStyle name="40% - 强调文字颜色 4 4 9" xfId="2670"/>
    <cellStyle name="20% - 强调文字颜色 1 41 3 2" xfId="2671"/>
    <cellStyle name="20% - 强调文字颜色 1 36 3 2" xfId="2672"/>
    <cellStyle name="40% - 强调文字颜色 6 2 36 4 4" xfId="2673"/>
    <cellStyle name="20% - 强调文字颜色 1 2 44" xfId="2674"/>
    <cellStyle name="20% - 强调文字颜色 1 2 39" xfId="2675"/>
    <cellStyle name="20% - 强调文字颜色 4 2 3 2" xfId="2676"/>
    <cellStyle name="强调文字颜色 3 9 3" xfId="2677"/>
    <cellStyle name="20% - 强调文字颜色 2 7 4 4 2" xfId="2678"/>
    <cellStyle name="20% - 强调文字颜色 1 2 44 2" xfId="2679"/>
    <cellStyle name="20% - 强调文字颜色 1 2 39 2" xfId="2680"/>
    <cellStyle name="20% - 强调文字颜色 4 2 3 2 2" xfId="2681"/>
    <cellStyle name="20% - 强调文字颜色 2 4 4 5" xfId="2682"/>
    <cellStyle name="20% - 强调文字颜色 1 2 4" xfId="2683"/>
    <cellStyle name="20% - 强调文字颜色 2 4 4 5 2" xfId="2684"/>
    <cellStyle name="20% - 强调文字颜色 1 2 4 2" xfId="2685"/>
    <cellStyle name="20% - 强调文字颜色 1 2 4 2 2" xfId="2686"/>
    <cellStyle name="20% - 强调文字颜色 5 5 2 4 5" xfId="2687"/>
    <cellStyle name="20% - 强调文字颜色 1 2 4 2 2 2" xfId="2688"/>
    <cellStyle name="40% - 强调文字颜色 2 4 3 3 2 5 2" xfId="2689"/>
    <cellStyle name="20% - 强调文字颜色 2 2 2 20 3" xfId="2690"/>
    <cellStyle name="20% - 强调文字颜色 2 2 2 15 3" xfId="2691"/>
    <cellStyle name="20% - 强调文字颜色 1 6 8" xfId="2692"/>
    <cellStyle name="20% - 强调文字颜色 1 2 4 2 2 2 2" xfId="2693"/>
    <cellStyle name="20% - 强调文字颜色 2 2 2 20 3 2" xfId="2694"/>
    <cellStyle name="20% - 强调文字颜色 2 2 2 15 3 2" xfId="2695"/>
    <cellStyle name="20% - 强调文字颜色 1 6 8 2" xfId="2696"/>
    <cellStyle name="20% - 强调文字颜色 1 2 4 2 2 2 2 2" xfId="2697"/>
    <cellStyle name="20% - 强调文字颜色 1 2 4 2 2 2 2 2 2" xfId="2698"/>
    <cellStyle name="20% - 强调文字颜色 3 2 2 2 12 2" xfId="2699"/>
    <cellStyle name="20% - 强调文字颜色 1 7 3 2 3 2" xfId="2700"/>
    <cellStyle name="20% - 强调文字颜色 1 2 4 2 2 2 2 3" xfId="2701"/>
    <cellStyle name="20% - 强调文字颜色 1 2 4 2 2 2 2 3 2" xfId="2702"/>
    <cellStyle name="20% - 强调文字颜色 1 2 4 2 2 2 2 4" xfId="2703"/>
    <cellStyle name="20% - 强调文字颜色 1 2 4 2 2 2 2 4 2" xfId="2704"/>
    <cellStyle name="20% - 强调文字颜色 1 2 4 2 2 2 2 5" xfId="2705"/>
    <cellStyle name="40% - 强调文字颜色 2 7 6 3 2" xfId="2706"/>
    <cellStyle name="20% - 强调文字颜色 1 2 4 2 2 3" xfId="2707"/>
    <cellStyle name="40% - 强调文字颜色 5 14" xfId="2708"/>
    <cellStyle name="20% - 强调文字颜色 2 2 2 21 3" xfId="2709"/>
    <cellStyle name="20% - 强调文字颜色 2 2 2 16 3" xfId="2710"/>
    <cellStyle name="20% - 强调文字颜色 1 7 8" xfId="2711"/>
    <cellStyle name="20% - 强调文字颜色 4 13" xfId="2712"/>
    <cellStyle name="20% - 强调文字颜色 1 2 4 2 2 3 2" xfId="2713"/>
    <cellStyle name="20% - 强调文字颜色 2 2 2 22 3" xfId="2714"/>
    <cellStyle name="20% - 强调文字颜色 2 2 2 17 3" xfId="2715"/>
    <cellStyle name="20% - 强调文字颜色 1 2 4 2 2 4 2" xfId="2716"/>
    <cellStyle name="20% - 强调文字颜色 2 2 5 2 2 3" xfId="2717"/>
    <cellStyle name="20% - 强调文字颜色 1 2 4 2 2 5" xfId="2718"/>
    <cellStyle name="20% - 强调文字颜色 2 2 5 2 2 3 2" xfId="2719"/>
    <cellStyle name="20% - 强调文字颜色 2 2 2 23 3" xfId="2720"/>
    <cellStyle name="20% - 强调文字颜色 2 2 2 18 3" xfId="2721"/>
    <cellStyle name="40% - 强调文字颜色 5 3 6 2 2 2 4" xfId="2722"/>
    <cellStyle name="40% - 强调文字颜色 5 7 2 2" xfId="2723"/>
    <cellStyle name="20% - 强调文字颜色 4 2 4 2 2 4" xfId="2724"/>
    <cellStyle name="20% - 强调文字颜色 2 2 2 2 2 8" xfId="2725"/>
    <cellStyle name="20% - 强调文字颜色 1 2 4 2 2 5 2" xfId="2726"/>
    <cellStyle name="20% - 强调文字颜色 2 2 5 2 2 4" xfId="2727"/>
    <cellStyle name="20% - 强调文字颜色 3 2 6 2 2 2" xfId="2728"/>
    <cellStyle name="20% - 强调文字颜色 1 2 4 2 2 6" xfId="2729"/>
    <cellStyle name="20% - 强调文字颜色 1 2 4 2 3" xfId="2730"/>
    <cellStyle name="20% - 强调文字颜色 5 5 2 5 5" xfId="2731"/>
    <cellStyle name="20% - 强调文字颜色 1 2 4 2 3 2" xfId="2732"/>
    <cellStyle name="60% - 强调文字颜色 1 2 2 7" xfId="2733"/>
    <cellStyle name="20% - 强调文字颜色 2 6 8" xfId="2734"/>
    <cellStyle name="20% - 强调文字颜色 2 24 4" xfId="2735"/>
    <cellStyle name="20% - 强调文字颜色 2 19 4" xfId="2736"/>
    <cellStyle name="40% - 强调文字颜色 4 2 2 2 17 4" xfId="2737"/>
    <cellStyle name="40% - 强调文字颜色 4 2 2 2 22 4" xfId="2738"/>
    <cellStyle name="20% - 强调文字颜色 1 2 4 2 3 2 2" xfId="2739"/>
    <cellStyle name="40% - 强调文字颜色 2 7 6 4 2" xfId="2740"/>
    <cellStyle name="20% - 强调文字颜色 1 2 4 2 3 3" xfId="2741"/>
    <cellStyle name="60% - 强调文字颜色 1 2 3 7" xfId="2742"/>
    <cellStyle name="20% - 强调文字颜色 2 7 8" xfId="2743"/>
    <cellStyle name="20% - 强调文字颜色 2 30 4" xfId="2744"/>
    <cellStyle name="20% - 强调文字颜色 2 25 4" xfId="2745"/>
    <cellStyle name="40% - 强调文字颜色 4 2 2 2 18 4" xfId="2746"/>
    <cellStyle name="40% - 强调文字颜色 4 2 2 2 23 4" xfId="2747"/>
    <cellStyle name="20% - 强调文字颜色 1 2 4 2 3 3 2" xfId="2748"/>
    <cellStyle name="60% - 强调文字颜色 1 2 4 7" xfId="2749"/>
    <cellStyle name="20% - 强调文字颜色 2 31 4" xfId="2750"/>
    <cellStyle name="20% - 强调文字颜色 2 26 4" xfId="2751"/>
    <cellStyle name="40% - 强调文字颜色 4 2 2 2 19 4" xfId="2752"/>
    <cellStyle name="40% - 强调文字颜色 4 2 2 2 24 4" xfId="2753"/>
    <cellStyle name="20% - 强调文字颜色 1 2 4 2 3 4 2" xfId="2754"/>
    <cellStyle name="20% - 强调文字颜色 1 2 4 2 3 5" xfId="2755"/>
    <cellStyle name="20% - 强调文字颜色 6 5 2 6 2" xfId="2756"/>
    <cellStyle name="20% - 强调文字颜色 1 2 4 2 4" xfId="2757"/>
    <cellStyle name="20% - 强调文字颜色 6 5 2 6 2 2" xfId="2758"/>
    <cellStyle name="20% - 强调文字颜色 5 5 2 6 5" xfId="2759"/>
    <cellStyle name="20% - 强调文字颜色 1 2 4 2 4 2" xfId="2760"/>
    <cellStyle name="20% - 强调文字颜色 1 2 4 2 4 2 2" xfId="2761"/>
    <cellStyle name="40% - 强调文字颜色 5 6 3 2 2 2 2" xfId="2762"/>
    <cellStyle name="20% - 强调文字颜色 1 2 4 2 4 3" xfId="2763"/>
    <cellStyle name="20% - 强调文字颜色 1 2 4 2 4 3 2" xfId="2764"/>
    <cellStyle name="20% - 强调文字颜色 5 2 2 2 14 3 2" xfId="2765"/>
    <cellStyle name="20% - 强调文字颜色 1 2 4 2 4 4" xfId="2766"/>
    <cellStyle name="20% - 强调文字颜色 1 2 4 2 4 4 2" xfId="2767"/>
    <cellStyle name="20% - 强调文字颜色 1 2 4 2 4 5" xfId="2768"/>
    <cellStyle name="40% - 强调文字颜色 1 5 2 3 5" xfId="2769"/>
    <cellStyle name="20% - 强调文字颜色 2 3 2 5 4 2" xfId="2770"/>
    <cellStyle name="40% - 强调文字颜色 5 4 2 2 2 2 5 2" xfId="2771"/>
    <cellStyle name="20% - 强调文字颜色 1 2 4 3" xfId="2772"/>
    <cellStyle name="40% - 强调文字颜色 1 6 3" xfId="2773"/>
    <cellStyle name="20% - 强调文字颜色 3 2 4 2 4 5" xfId="2774"/>
    <cellStyle name="20% - 强调文字颜色 2 2 36 7" xfId="2775"/>
    <cellStyle name="40% - 强调文字颜色 2 7 2 2 5" xfId="2776"/>
    <cellStyle name="20% - 强调文字颜色 1 2 4 3 2" xfId="2777"/>
    <cellStyle name="20% - 强调文字颜色 1 2 4 3 2 2" xfId="2778"/>
    <cellStyle name="20% - 强调文字颜色 1 7 2 3 2" xfId="2779"/>
    <cellStyle name="60% - 强调文字颜色 2 5 15 2" xfId="2780"/>
    <cellStyle name="20% - 强调文字颜色 1 2 4 3 2 3" xfId="2781"/>
    <cellStyle name="20% - 强调文字颜色 1 7 2 3 2 2" xfId="2782"/>
    <cellStyle name="20% - 强调文字颜色 1 2 4 3 2 3 2" xfId="2783"/>
    <cellStyle name="20% - 强调文字颜色 1 7 2 3 3 2" xfId="2784"/>
    <cellStyle name="20% - 强调文字颜色 1 2 4 3 2 4 2" xfId="2785"/>
    <cellStyle name="40% - 强调文字颜色 5 4 6 4 2 2" xfId="2786"/>
    <cellStyle name="20% - 强调文字颜色 1 7 2 3 4" xfId="2787"/>
    <cellStyle name="20% - 强调文字颜色 1 2 4 3 2 5" xfId="2788"/>
    <cellStyle name="20% - 强调文字颜色 1 7 2 3 4 2" xfId="2789"/>
    <cellStyle name="20% - 强调文字颜色 1 2 4 3 2 5 2" xfId="2790"/>
    <cellStyle name="20% - 强调文字颜色 1 7 2 3 5" xfId="2791"/>
    <cellStyle name="20% - 强调文字颜色 1 2 4 3 2 6" xfId="2792"/>
    <cellStyle name="20% - 强调文字颜色 1 2 4 4" xfId="2793"/>
    <cellStyle name="20% - 强调文字颜色 1 2 4 5" xfId="2794"/>
    <cellStyle name="40% - 强调文字颜色 1 8 3" xfId="2795"/>
    <cellStyle name="20% - 强调文字颜色 2 2 43 7" xfId="2796"/>
    <cellStyle name="40% - 强调文字颜色 5 2 44 5" xfId="2797"/>
    <cellStyle name="20% - 强调文字颜色 2 2 43 2 18" xfId="2798"/>
    <cellStyle name="40% - 强调文字颜色 2 7 2 4 5" xfId="2799"/>
    <cellStyle name="20% - 强调文字颜色 1 2 4 5 2" xfId="2800"/>
    <cellStyle name="20% - 强调文字颜色 1 2 4 6" xfId="2801"/>
    <cellStyle name="40% - 强调文字颜色 1 9 3" xfId="2802"/>
    <cellStyle name="20% - 强调文字颜色 2 2 44 7" xfId="2803"/>
    <cellStyle name="60% - 强调文字颜色 5 4 15" xfId="2804"/>
    <cellStyle name="40% - 强调文字颜色 2 7 2 5 5" xfId="2805"/>
    <cellStyle name="20% - 强调文字颜色 1 2 4 6 2" xfId="2806"/>
    <cellStyle name="20% - 强调文字颜色 2 2 43 2 10" xfId="2807"/>
    <cellStyle name="20% - 强调文字颜色 4 3 6 2 2 2 3" xfId="2808"/>
    <cellStyle name="20% - 强调文字颜色 1 2 4 7" xfId="2809"/>
    <cellStyle name="20% - 强调文字颜色 2 3 3 2 6" xfId="2810"/>
    <cellStyle name="20% - 强调文字颜色 1 2 4 7 2" xfId="2811"/>
    <cellStyle name="20% - 强调文字颜色 1 2 43 10" xfId="2812"/>
    <cellStyle name="20% - 强调文字颜色 2 2 36 2 10" xfId="2813"/>
    <cellStyle name="20% - 强调文字颜色 1 2 43 11" xfId="2814"/>
    <cellStyle name="40% - 强调文字颜色 2 2 2 12 2" xfId="2815"/>
    <cellStyle name="20% - 强调文字颜色 2 2 36 2 11" xfId="2816"/>
    <cellStyle name="20% - 强调文字颜色 1 2 43 12" xfId="2817"/>
    <cellStyle name="40% - 强调文字颜色 2 2 2 12 3" xfId="2818"/>
    <cellStyle name="60% - 强调文字颜色 3 4 3 2 2 2 2" xfId="2819"/>
    <cellStyle name="20% - 强调文字颜色 3 2 2 2 7 4 2" xfId="2820"/>
    <cellStyle name="20% - 强调文字颜色 2 2 36 2 12" xfId="2821"/>
    <cellStyle name="20% - 强调文字颜色 1 2 43 13" xfId="2822"/>
    <cellStyle name="40% - 强调文字颜色 5 3 4 2 5 2" xfId="2823"/>
    <cellStyle name="40% - 强调文字颜色 2 2 2 12 4" xfId="2824"/>
    <cellStyle name="20% - 强调文字颜色 2 2 36 2 13" xfId="2825"/>
    <cellStyle name="40% - 强调文字颜色 3 3 4 2 2 2 3 2" xfId="2826"/>
    <cellStyle name="20% - 强调文字颜色 2 2 2 14 2 2" xfId="2827"/>
    <cellStyle name="20% - 强调文字颜色 1 5 7 2" xfId="2828"/>
    <cellStyle name="20% - 强调文字颜色 1 2 43 14" xfId="2829"/>
    <cellStyle name="60% - 强调文字颜色 1 2 38 2" xfId="2830"/>
    <cellStyle name="40% - 强调文字颜色 2 2 2 12 5" xfId="2831"/>
    <cellStyle name="20% - 强调文字颜色 2 2 36 2 14" xfId="2832"/>
    <cellStyle name="20% - 强调文字颜色 1 5 7 3" xfId="2833"/>
    <cellStyle name="20% - 强调文字颜色 1 2 43 20" xfId="2834"/>
    <cellStyle name="20% - 强调文字颜色 1 2 43 15" xfId="2835"/>
    <cellStyle name="20% - 强调文字颜色 2 2 36 2 20" xfId="2836"/>
    <cellStyle name="20% - 强调文字颜色 2 2 36 2 15" xfId="2837"/>
    <cellStyle name="20% - 强调文字颜色 1 5 7 4" xfId="2838"/>
    <cellStyle name="20% - 强调文字颜色 1 3 3 4 4 2" xfId="2839"/>
    <cellStyle name="20% - 强调文字颜色 1 2 43 16" xfId="2840"/>
    <cellStyle name="40% - 强调文字颜色 5 2 5 2 2" xfId="2841"/>
    <cellStyle name="20% - 强调文字颜色 2 2 36 2 16" xfId="2842"/>
    <cellStyle name="20% - 强调文字颜色 1 5 7 5" xfId="2843"/>
    <cellStyle name="20% - 强调文字颜色 1 2 43 17" xfId="2844"/>
    <cellStyle name="20% - 强调文字颜色 1 2 43 18" xfId="2845"/>
    <cellStyle name="20% - 强调文字颜色 2 3 4 4 4 2" xfId="2846"/>
    <cellStyle name="20% - 强调文字颜色 2 2 36 2 17" xfId="2847"/>
    <cellStyle name="20% - 强调文字颜色 2 2 36 2 18" xfId="2848"/>
    <cellStyle name="20% - 强调文字颜色 1 2 43 19" xfId="2849"/>
    <cellStyle name="20% - 强调文字颜色 2 2 4 5" xfId="2850"/>
    <cellStyle name="40% - 强调文字颜色 5 2 43 14" xfId="2851"/>
    <cellStyle name="20% - 强调文字颜色 1 4 2 2 2 2 2 4 2" xfId="2852"/>
    <cellStyle name="20% - 强调文字颜色 5 4 2 8 2" xfId="2853"/>
    <cellStyle name="20% - 强调文字颜色 4 5 17" xfId="2854"/>
    <cellStyle name="20% - 强调文字颜色 1 2 43 2 10" xfId="2855"/>
    <cellStyle name="40% - 强调文字颜色 2 4 3 2 2 2 3 2" xfId="2856"/>
    <cellStyle name="20% - 强调文字颜色 2 2 4 6" xfId="2857"/>
    <cellStyle name="20% - 强调文字颜色 4 5 18" xfId="2858"/>
    <cellStyle name="20% - 强调文字颜色 1 2 43 2 11" xfId="2859"/>
    <cellStyle name="20% - 强调文字颜色 2 2 4 7" xfId="2860"/>
    <cellStyle name="40% - 强调文字颜色 4 27 2 2" xfId="2861"/>
    <cellStyle name="40% - 强调文字颜色 4 32 2 2" xfId="2862"/>
    <cellStyle name="20% - 强调文字颜色 1 2 43 2 12" xfId="2863"/>
    <cellStyle name="20% - 强调文字颜色 2 2 4 8" xfId="2864"/>
    <cellStyle name="40% - 强调文字颜色 1 45 2 2" xfId="2865"/>
    <cellStyle name="40% - 强调文字颜色 1 50 2 2" xfId="2866"/>
    <cellStyle name="20% - 强调文字颜色 1 2 43 2 13" xfId="2867"/>
    <cellStyle name="20% - 强调文字颜色 5 25 3 2" xfId="2868"/>
    <cellStyle name="20% - 强调文字颜色 5 30 3 2" xfId="2869"/>
    <cellStyle name="20% - 强调文字颜色 1 2 43 2 14" xfId="2870"/>
    <cellStyle name="40% - 强调文字颜色 1 2 4 2 3 2 2" xfId="2871"/>
    <cellStyle name="20% - 强调文字颜色 2 38 3 2" xfId="2872"/>
    <cellStyle name="20% - 强调文字颜色 2 43 3 2" xfId="2873"/>
    <cellStyle name="20% - 强调文字颜色 1 2 43 2 15" xfId="2874"/>
    <cellStyle name="20% - 强调文字颜色 1 2 43 2 16" xfId="2875"/>
    <cellStyle name="40% - 强调文字颜色 6 2 2 25 3 2" xfId="2876"/>
    <cellStyle name="40% - 强调文字颜色 6 2 2 30 3 2" xfId="2877"/>
    <cellStyle name="20% - 强调文字颜色 1 2 43 2 17" xfId="2878"/>
    <cellStyle name="20% - 强调文字颜色 1 2 43 2 18" xfId="2879"/>
    <cellStyle name="20% - 强调文字颜色 5 2 2 11 4 2" xfId="2880"/>
    <cellStyle name="40% - 强调文字颜色 6 2 2 3 5 2" xfId="2881"/>
    <cellStyle name="20% - 强调文字颜色 1 2 43 2 19" xfId="2882"/>
    <cellStyle name="60% - 强调文字颜色 1 2 2 2 14 2" xfId="2883"/>
    <cellStyle name="20% - 强调文字颜色 6 6 3 2 3 2" xfId="2884"/>
    <cellStyle name="40% - 强调文字颜色 5 4 2 2 2 5" xfId="2885"/>
    <cellStyle name="40% - 强调文字颜色 2 2 2 2 6 4 2" xfId="2886"/>
    <cellStyle name="20% - 强调文字颜色 2 2 11" xfId="2887"/>
    <cellStyle name="20% - 强调文字颜色 4 7 2 9" xfId="2888"/>
    <cellStyle name="20% - 强调文字颜色 1 2 43 2 2" xfId="2889"/>
    <cellStyle name="60% - 强调文字颜色 1 2 2 2 14 3" xfId="2890"/>
    <cellStyle name="40% - 强调文字颜色 5 4 2 2 2 6" xfId="2891"/>
    <cellStyle name="20% - 强调文字颜色 6 2 4 3 2 4 2" xfId="2892"/>
    <cellStyle name="20% - 强调文字颜色 2 2 12" xfId="2893"/>
    <cellStyle name="40% - 强调文字颜色 4 2 2 8 3 2" xfId="2894"/>
    <cellStyle name="20% - 强调文字颜色 1 2 43 2 3" xfId="2895"/>
    <cellStyle name="40% - 强调文字颜色 5 4 2 2 2 7" xfId="2896"/>
    <cellStyle name="60% - 强调文字颜色 5 6 7 2" xfId="2897"/>
    <cellStyle name="60% - 强调文字颜色 1 2 2 2 14 4" xfId="2898"/>
    <cellStyle name="20% - 强调文字颜色 2 2 13" xfId="2899"/>
    <cellStyle name="40% - 强调文字颜色 4 6 2 2" xfId="2900"/>
    <cellStyle name="40% - 强调文字颜色 1 4 2 5 2" xfId="2901"/>
    <cellStyle name="20% - 强调文字颜色 1 2 43 2 4" xfId="2902"/>
    <cellStyle name="60% - 强调文字颜色 1 2 2 2 14 5" xfId="2903"/>
    <cellStyle name="40% - 强调文字颜色 5 4 2 2 2 8" xfId="2904"/>
    <cellStyle name="20% - 强调文字颜色 2 2 14" xfId="2905"/>
    <cellStyle name="40% - 强调文字颜色 1 4 2 5 3" xfId="2906"/>
    <cellStyle name="40% - 强调文字颜色 6 4 3 2 4 2 2" xfId="2907"/>
    <cellStyle name="40% - 强调文字颜色 4 6 2 3" xfId="2908"/>
    <cellStyle name="20% - 强调文字颜色 1 2 43 2 5" xfId="2909"/>
    <cellStyle name="20% - 强调文字颜色 2 3 4 7 2" xfId="2910"/>
    <cellStyle name="20% - 强调文字颜色 2 2 20" xfId="2911"/>
    <cellStyle name="20% - 强调文字颜色 2 2 15" xfId="2912"/>
    <cellStyle name="40% - 强调文字颜色 4 6 2 4" xfId="2913"/>
    <cellStyle name="40% - 强调文字颜色 1 4 2 5 4" xfId="2914"/>
    <cellStyle name="20% - 强调文字颜色 1 2 43 2 6" xfId="2915"/>
    <cellStyle name="20% - 强调文字颜色 2 2 36 2 2 2" xfId="2916"/>
    <cellStyle name="20% - 强调文字颜色 2 2 21" xfId="2917"/>
    <cellStyle name="20% - 强调文字颜色 2 2 16" xfId="2918"/>
    <cellStyle name="40% - 强调文字颜色 4 6 2 5" xfId="2919"/>
    <cellStyle name="40% - 强调文字颜色 1 4 2 5 5" xfId="2920"/>
    <cellStyle name="20% - 强调文字颜色 1 2 43 2 7" xfId="2921"/>
    <cellStyle name="20% - 强调文字颜色 2 2 36 2 2 3" xfId="2922"/>
    <cellStyle name="20% - 强调文字颜色 2 2 22" xfId="2923"/>
    <cellStyle name="20% - 强调文字颜色 2 2 17" xfId="2924"/>
    <cellStyle name="40% - 强调文字颜色 4 6 2 6" xfId="2925"/>
    <cellStyle name="40% - 强调文字颜色 2 4 11 2" xfId="2926"/>
    <cellStyle name="标题 8 2" xfId="2927"/>
    <cellStyle name="20% - 强调文字颜色 1 2 43 2 8" xfId="2928"/>
    <cellStyle name="20% - 强调文字颜色 2 2 36 2 2 4" xfId="2929"/>
    <cellStyle name="40% - 强调文字颜色 3 2 2 3 3 4 2" xfId="2930"/>
    <cellStyle name="20% - 强调文字颜色 2 2 23" xfId="2931"/>
    <cellStyle name="20% - 强调文字颜色 2 2 18" xfId="2932"/>
    <cellStyle name="40% - 强调文字颜色 4 6 2 7" xfId="2933"/>
    <cellStyle name="标题 8 3" xfId="2934"/>
    <cellStyle name="20% - 强调文字颜色 1 2 43 2 9" xfId="2935"/>
    <cellStyle name="20% - 强调文字颜色 1 2 43 3" xfId="2936"/>
    <cellStyle name="20% - 强调文字颜色 1 2 43 4" xfId="2937"/>
    <cellStyle name="40% - 强调文字颜色 1 2 2 2 2 2 2" xfId="2938"/>
    <cellStyle name="20% - 强调文字颜色 1 2 43 5" xfId="2939"/>
    <cellStyle name="40% - 强调文字颜色 1 2 2 2 2 2 3" xfId="2940"/>
    <cellStyle name="20% - 强调文字颜色 1 2 43 6" xfId="2941"/>
    <cellStyle name="40% - 强调文字颜色 1 2 2 2 2 2 4" xfId="2942"/>
    <cellStyle name="20% - 强调文字颜色 1 2 43 7" xfId="2943"/>
    <cellStyle name="20% - 强调文字颜色 2 3 9 2 2" xfId="2944"/>
    <cellStyle name="60% - 强调文字颜色 1 2 2 2 25" xfId="2945"/>
    <cellStyle name="60% - 强调文字颜色 1 2 2 2 30" xfId="2946"/>
    <cellStyle name="40% - 强调文字颜色 6 7 5 4 2" xfId="2947"/>
    <cellStyle name="40% - 强调文字颜色 1 2 2 2 2 2 5" xfId="2948"/>
    <cellStyle name="20% - 强调文字颜色 1 2 43 8" xfId="2949"/>
    <cellStyle name="40% - 强调文字颜色 2 2 44 2 13" xfId="2950"/>
    <cellStyle name="20% - 强调文字颜色 6 3 3 2 4 4 2" xfId="2951"/>
    <cellStyle name="20% - 强调文字颜色 1 2 44 10" xfId="2952"/>
    <cellStyle name="20% - 强调文字颜色 5 2 2 2 14 5" xfId="2953"/>
    <cellStyle name="20% - 强调文字颜色 2 2 36 3 10" xfId="2954"/>
    <cellStyle name="40% - 强调文字颜色 5 36 3 2" xfId="2955"/>
    <cellStyle name="40% - 强调文字颜色 5 41 3 2" xfId="2956"/>
    <cellStyle name="40% - 强调文字颜色 2 2 44 2 14" xfId="2957"/>
    <cellStyle name="20% - 强调文字颜色 1 2 44 11" xfId="2958"/>
    <cellStyle name="20% - 强调文字颜色 4 9 3 2" xfId="2959"/>
    <cellStyle name="40% - 强调文字颜色 2 2 2 17 2" xfId="2960"/>
    <cellStyle name="40% - 强调文字颜色 2 2 2 22 2" xfId="2961"/>
    <cellStyle name="20% - 强调文字颜色 2 2 36 3 11" xfId="2962"/>
    <cellStyle name="20% - 强调文字颜色 1 48 3 2" xfId="2963"/>
    <cellStyle name="20% - 强调文字颜色 1 4 4 3 4 2" xfId="2964"/>
    <cellStyle name="40% - 强调文字颜色 2 49 3 2" xfId="2965"/>
    <cellStyle name="40% - 强调文字颜色 2 2 44 2 15" xfId="2966"/>
    <cellStyle name="20% - 强调文字颜色 1 2 44 12" xfId="2967"/>
    <cellStyle name="40% - 强调文字颜色 2 2 2 17 3" xfId="2968"/>
    <cellStyle name="40% - 强调文字颜色 2 2 2 22 3" xfId="2969"/>
    <cellStyle name="20% - 强调文字颜色 2 2 36 3 12" xfId="2970"/>
    <cellStyle name="40% - 强调文字颜色 2 2 44 2 16" xfId="2971"/>
    <cellStyle name="20% - 强调文字颜色 1 2 44 13" xfId="2972"/>
    <cellStyle name="20% - 强调文字颜色 6 29 4 2" xfId="2973"/>
    <cellStyle name="20% - 强调文字颜色 6 34 4 2" xfId="2974"/>
    <cellStyle name="40% - 强调文字颜色 2 2 2 17 4" xfId="2975"/>
    <cellStyle name="40% - 强调文字颜色 2 2 2 22 4" xfId="2976"/>
    <cellStyle name="20% - 强调文字颜色 1 3 2 4 2" xfId="2977"/>
    <cellStyle name="20% - 强调文字颜色 2 2 36 3 13" xfId="2978"/>
    <cellStyle name="40% - 强调文字颜色 2 2 44 2 17" xfId="2979"/>
    <cellStyle name="20% - 强调文字颜色 3 47 4 2" xfId="2980"/>
    <cellStyle name="20% - 强调文字颜色 3 52 4 2" xfId="2981"/>
    <cellStyle name="20% - 强调文字颜色 1 2 44 14" xfId="2982"/>
    <cellStyle name="40% - 强调文字颜色 2 2 2 17 5" xfId="2983"/>
    <cellStyle name="40% - 强调文字颜色 2 2 2 22 5" xfId="2984"/>
    <cellStyle name="20% - 强调文字颜色 1 3 2 4 3" xfId="2985"/>
    <cellStyle name="20% - 强调文字颜色 2 2 36 3 14" xfId="2986"/>
    <cellStyle name="40% - 强调文字颜色 2 2 44 2 18" xfId="2987"/>
    <cellStyle name="20% - 强调文字颜色 1 2 44 20" xfId="2988"/>
    <cellStyle name="20% - 强调文字颜色 1 2 44 15" xfId="2989"/>
    <cellStyle name="40% - 强调文字颜色 5 4 2 4 3 2" xfId="2990"/>
    <cellStyle name="20% - 强调文字颜色 1 3 2 4 4" xfId="2991"/>
    <cellStyle name="20% - 强调文字颜色 2 2 36 3 20" xfId="2992"/>
    <cellStyle name="20% - 强调文字颜色 2 2 36 3 15" xfId="2993"/>
    <cellStyle name="40% - 强调文字颜色 2 2 44 2 19" xfId="2994"/>
    <cellStyle name="20% - 强调文字颜色 1 2 44 16" xfId="2995"/>
    <cellStyle name="20% - 强调文字颜色 1 3 2 4 5" xfId="2996"/>
    <cellStyle name="40% - 强调文字颜色 5 2 5 7 2" xfId="2997"/>
    <cellStyle name="20% - 强调文字颜色 2 2 36 3 16" xfId="2998"/>
    <cellStyle name="20% - 强调文字颜色 1 2 44 17" xfId="2999"/>
    <cellStyle name="20% - 强调文字颜色 2 2 36 3 17" xfId="3000"/>
    <cellStyle name="20% - 强调文字颜色 1 2 44 18" xfId="3001"/>
    <cellStyle name="输入 2 2 2" xfId="3002"/>
    <cellStyle name="20% - 强调文字颜色 2 2 36 3 18" xfId="3003"/>
    <cellStyle name="40% - 强调文字颜色 4 2 2 3 2 2 2 4 2" xfId="3004"/>
    <cellStyle name="20% - 强调文字颜色 1 2 44 19" xfId="3005"/>
    <cellStyle name="强调文字颜色 4 7 3" xfId="3006"/>
    <cellStyle name="20% - 强调文字颜色 2 7 5 2 2" xfId="3007"/>
    <cellStyle name="20% - 强调文字颜色 1 41 4" xfId="3008"/>
    <cellStyle name="20% - 强调文字颜色 1 36 4" xfId="3009"/>
    <cellStyle name="20% - 强调文字颜色 5 5 17" xfId="3010"/>
    <cellStyle name="20% - 强调文字颜色 1 2 44 2 10" xfId="3011"/>
    <cellStyle name="20% - 强调文字颜色 1 41 5" xfId="3012"/>
    <cellStyle name="20% - 强调文字颜色 1 36 5" xfId="3013"/>
    <cellStyle name="20% - 强调文字颜色 5 5 18" xfId="3014"/>
    <cellStyle name="20% - 强调文字颜色 1 2 44 2 11" xfId="3015"/>
    <cellStyle name="40% - 强调文字颜色 4 37 2 2" xfId="3016"/>
    <cellStyle name="40% - 强调文字颜色 4 42 2 2" xfId="3017"/>
    <cellStyle name="20% - 强调文字颜色 1 2 44 2 12" xfId="3018"/>
    <cellStyle name="20% - 强调文字颜色 1 2 44 2 13" xfId="3019"/>
    <cellStyle name="20% - 强调文字颜色 5 35 3 2" xfId="3020"/>
    <cellStyle name="20% - 强调文字颜色 5 40 3 2" xfId="3021"/>
    <cellStyle name="20% - 强调文字颜色 1 2 44 2 14" xfId="3022"/>
    <cellStyle name="20% - 强调文字颜色 2 48 3 2" xfId="3023"/>
    <cellStyle name="20% - 强调文字颜色 1 2 44 2 15" xfId="3024"/>
    <cellStyle name="40% - 强调文字颜色 2 6 4 2" xfId="3025"/>
    <cellStyle name="40% - 强调文字颜色 1 2 2 7 2" xfId="3026"/>
    <cellStyle name="20% - 强调文字颜色 1 2 44 2 16" xfId="3027"/>
    <cellStyle name="40% - 强调文字颜色 2 6 4 3" xfId="3028"/>
    <cellStyle name="40% - 强调文字颜色 1 2 2 7 3" xfId="3029"/>
    <cellStyle name="20% - 强调文字颜色 1 2 44 2 17" xfId="3030"/>
    <cellStyle name="40% - 强调文字颜色 2 6 4 4" xfId="3031"/>
    <cellStyle name="40% - 强调文字颜色 1 2 2 7 4" xfId="3032"/>
    <cellStyle name="20% - 强调文字颜色 1 2 44 2 18" xfId="3033"/>
    <cellStyle name="20% - 强调文字颜色 5 2 2 16 4 2" xfId="3034"/>
    <cellStyle name="20% - 强调文字颜色 5 2 2 21 4 2" xfId="3035"/>
    <cellStyle name="20% - 强调文字颜色 1 2 44 2 2" xfId="3036"/>
    <cellStyle name="20% - 强调文字颜色 4 2 3 2 2 2" xfId="3037"/>
    <cellStyle name="40% - 强调文字颜色 4 2 2 9 3 2" xfId="3038"/>
    <cellStyle name="20% - 强调文字颜色 1 2 44 2 3" xfId="3039"/>
    <cellStyle name="20% - 强调文字颜色 4 2 3 2 2 3" xfId="3040"/>
    <cellStyle name="40% - 强调文字颜色 4 7 2 2" xfId="3041"/>
    <cellStyle name="40% - 强调文字颜色 1 4 3 5 2" xfId="3042"/>
    <cellStyle name="20% - 强调文字颜色 1 2 44 2 4" xfId="3043"/>
    <cellStyle name="20% - 强调文字颜色 4 2 3 2 2 4" xfId="3044"/>
    <cellStyle name="40% - 强调文字颜色 4 7 2 3" xfId="3045"/>
    <cellStyle name="20% - 强调文字颜色 1 2 44 2 5" xfId="3046"/>
    <cellStyle name="20% - 强调文字颜色 4 2 3 2 2 5" xfId="3047"/>
    <cellStyle name="40% - 强调文字颜色 3 2 2 18 5" xfId="3048"/>
    <cellStyle name="40% - 强调文字颜色 3 2 2 23 5" xfId="3049"/>
    <cellStyle name="标题 3 9 2 3" xfId="3050"/>
    <cellStyle name="20% - 强调文字颜色 1 3 4 2 2 5 2" xfId="3051"/>
    <cellStyle name="20% - 强调文字颜色 6 3 2 5 3" xfId="3052"/>
    <cellStyle name="40% - 强调文字颜色 4 7 2 4" xfId="3053"/>
    <cellStyle name="20% - 强调文字颜色 6 2 5 2 2 2" xfId="3054"/>
    <cellStyle name="20% - 强调文字颜色 1 2 44 2 6" xfId="3055"/>
    <cellStyle name="20% - 强调文字颜色 4 2 3 2 2 6" xfId="3056"/>
    <cellStyle name="20% - 强调文字颜色 2 2 36 3 2 2" xfId="3057"/>
    <cellStyle name="40% - 强调文字颜色 4 7 2 5" xfId="3058"/>
    <cellStyle name="20% - 强调文字颜色 6 2 5 2 2 3" xfId="3059"/>
    <cellStyle name="20% - 强调文字颜色 1 2 44 2 7" xfId="3060"/>
    <cellStyle name="20% - 强调文字颜色 1 2 44 3" xfId="3061"/>
    <cellStyle name="20% - 强调文字颜色 4 2 3 2 3" xfId="3062"/>
    <cellStyle name="20% - 强调文字颜色 1 2 44 4" xfId="3063"/>
    <cellStyle name="20% - 强调文字颜色 4 2 3 2 4" xfId="3064"/>
    <cellStyle name="40% - 强调文字颜色 1 2 34 2 6" xfId="3065"/>
    <cellStyle name="汇总 2 4 3 2" xfId="3066"/>
    <cellStyle name="20% - 强调文字颜色 1 4 2 2 3 2 2" xfId="3067"/>
    <cellStyle name="40% - 强调文字颜色 1 2 2 2 2 3 2" xfId="3068"/>
    <cellStyle name="20% - 强调文字颜色 1 2 44 5" xfId="3069"/>
    <cellStyle name="20% - 强调文字颜色 1 4 2 2 3 2 3" xfId="3070"/>
    <cellStyle name="40% - 强调文字颜色 1 2 2 2 2 3 3" xfId="3071"/>
    <cellStyle name="20% - 强调文字颜色 1 2 44 6" xfId="3072"/>
    <cellStyle name="20% - 强调文字颜色 5 2 34 2 6" xfId="3073"/>
    <cellStyle name="20% - 强调文字颜色 1 53 10" xfId="3074"/>
    <cellStyle name="60% - 强调文字颜色 3 4 3 2 2" xfId="3075"/>
    <cellStyle name="20% - 强调文字颜色 1 4 2 2 3 2 4" xfId="3076"/>
    <cellStyle name="40% - 强调文字颜色 1 2 2 2 2 3 4" xfId="3077"/>
    <cellStyle name="20% - 强调文字颜色 1 2 44 7" xfId="3078"/>
    <cellStyle name="20% - 强调文字颜色 1 53 11" xfId="3079"/>
    <cellStyle name="60% - 强调文字颜色 3 4 3 2 3" xfId="3080"/>
    <cellStyle name="40% - 强调文字颜色 1 7 7 2" xfId="3081"/>
    <cellStyle name="20% - 强调文字颜色 1 4 2 2 3 2 5" xfId="3082"/>
    <cellStyle name="40% - 强调文字颜色 1 2 2 2 2 3 5" xfId="3083"/>
    <cellStyle name="20% - 强调文字颜色 1 2 44 8" xfId="3084"/>
    <cellStyle name="40% - 强调文字颜色 4 3 5 4 2" xfId="3085"/>
    <cellStyle name="20% - 强调文字颜色 1 53 12" xfId="3086"/>
    <cellStyle name="60% - 强调文字颜色 3 4 3 2 4" xfId="3087"/>
    <cellStyle name="20% - 强调文字颜色 1 4 2 2 3 2 6" xfId="3088"/>
    <cellStyle name="20% - 强调文字颜色 1 2 44 9" xfId="3089"/>
    <cellStyle name="40% - 强调文字颜色 6 2 36 4 5" xfId="3090"/>
    <cellStyle name="20% - 强调文字颜色 1 2 45" xfId="3091"/>
    <cellStyle name="20% - 强调文字颜色 4 2 3 3" xfId="3092"/>
    <cellStyle name="40% - 强调文字颜色 6 2 36 4 6" xfId="3093"/>
    <cellStyle name="40% - 强调文字颜色 2 3 3 2 4 3 2" xfId="3094"/>
    <cellStyle name="20% - 强调文字颜色 1 2 46" xfId="3095"/>
    <cellStyle name="20% - 强调文字颜色 4 2 3 4" xfId="3096"/>
    <cellStyle name="标题 4 2 6 2" xfId="3097"/>
    <cellStyle name="40% - 强调文字颜色 6 2 36 10" xfId="3098"/>
    <cellStyle name="20% - 强调文字颜色 2 4 4 6" xfId="3099"/>
    <cellStyle name="20% - 强调文字颜色 1 2 5" xfId="3100"/>
    <cellStyle name="20% - 强调文字颜色 2 4 4 6 2" xfId="3101"/>
    <cellStyle name="20% - 强调文字颜色 1 2 5 2" xfId="3102"/>
    <cellStyle name="20% - 强调文字颜色 1 2 5 2 2" xfId="3103"/>
    <cellStyle name="20% - 强调文字颜色 5 6 2 4 5" xfId="3104"/>
    <cellStyle name="20% - 强调文字颜色 1 2 5 2 2 2" xfId="3105"/>
    <cellStyle name="20% - 强调文字颜色 1 3 2 6 5" xfId="3106"/>
    <cellStyle name="20% - 强调文字颜色 1 2 5 2 2 3 2" xfId="3107"/>
    <cellStyle name="20% - 强调文字颜色 6 5 3 4" xfId="3108"/>
    <cellStyle name="20% - 强调文字颜色 1 5 13" xfId="3109"/>
    <cellStyle name="20% - 强调文字颜色 1 3 2 7 5" xfId="3110"/>
    <cellStyle name="20% - 强调文字颜色 1 2 5 2 2 4 2" xfId="3111"/>
    <cellStyle name="20% - 强调文字颜色 2 2 6 2 2 3 2" xfId="3112"/>
    <cellStyle name="20% - 强调文字颜色 6 2 2 2 12 2 2" xfId="3113"/>
    <cellStyle name="20% - 强调文字颜色 1 2 5 2 2 5 2" xfId="3114"/>
    <cellStyle name="20% - 强调文字颜色 1 2 5 3" xfId="3115"/>
    <cellStyle name="20% - 强调文字颜色 1 2 5 4" xfId="3116"/>
    <cellStyle name="20% - 强调文字颜色 1 2 5 5" xfId="3117"/>
    <cellStyle name="20% - 强调文字颜色 4 38" xfId="3118"/>
    <cellStyle name="20% - 强调文字颜色 4 43" xfId="3119"/>
    <cellStyle name="20% - 强调文字颜色 1 2 5 5 2" xfId="3120"/>
    <cellStyle name="20% - 强调文字颜色 1 2 5 6" xfId="3121"/>
    <cellStyle name="20% - 强调文字颜色 1 2 5 6 2" xfId="3122"/>
    <cellStyle name="20% - 强调文字颜色 1 2 5 7" xfId="3123"/>
    <cellStyle name="20% - 强调文字颜色 2 3 4 2 6" xfId="3124"/>
    <cellStyle name="20% - 强调文字颜色 1 2 5 7 2" xfId="3125"/>
    <cellStyle name="标题 4 2 6 3" xfId="3126"/>
    <cellStyle name="40% - 强调文字颜色 6 2 36 11" xfId="3127"/>
    <cellStyle name="20% - 强调文字颜色 2 4 4 7" xfId="3128"/>
    <cellStyle name="20% - 强调文字颜色 1 2 6" xfId="3129"/>
    <cellStyle name="20% - 强调文字颜色 2 4 4 7 2" xfId="3130"/>
    <cellStyle name="20% - 强调文字颜色 1 2 6 2" xfId="3131"/>
    <cellStyle name="20% - 强调文字颜色 5 7 2 4 5" xfId="3132"/>
    <cellStyle name="20% - 强调文字颜色 1 2 6 2 2 2" xfId="3133"/>
    <cellStyle name="20% - 强调文字颜色 3 4 2 3 2 2" xfId="3134"/>
    <cellStyle name="20% - 强调文字颜色 1 2 6 2 2 3" xfId="3135"/>
    <cellStyle name="20% - 强调文字颜色 2 3 2 6 5" xfId="3136"/>
    <cellStyle name="20% - 强调文字颜色 1 2 6 2 2 3 2" xfId="3137"/>
    <cellStyle name="20% - 强调文字颜色 1 2 6 2 2 4" xfId="3138"/>
    <cellStyle name="20% - 强调文字颜色 1 2 6 2 2 5" xfId="3139"/>
    <cellStyle name="20% - 强调文字颜色 1 4 8 4 2" xfId="3140"/>
    <cellStyle name="20% - 强调文字颜色 1 2 6 2 2 6" xfId="3141"/>
    <cellStyle name="20% - 强调文字颜色 1 2 6 3" xfId="3142"/>
    <cellStyle name="20% - 强调文字颜色 1 2 6 4" xfId="3143"/>
    <cellStyle name="20% - 强调文字颜色 1 2 6 5" xfId="3144"/>
    <cellStyle name="20% - 强调文字颜色 1 2 6 5 2" xfId="3145"/>
    <cellStyle name="20% - 强调文字颜色 1 2 6 6" xfId="3146"/>
    <cellStyle name="20% - 强调文字颜色 1 2 6 6 2" xfId="3147"/>
    <cellStyle name="20% - 强调文字颜色 1 2 6 7" xfId="3148"/>
    <cellStyle name="标题 3 2 2 3 2 2 2" xfId="3149"/>
    <cellStyle name="60% - 强调文字颜色 3 3 3 2 3" xfId="3150"/>
    <cellStyle name="40% - 强调文字颜色 4 13" xfId="3151"/>
    <cellStyle name="20% - 强调文字颜色 2 2 2 11 2" xfId="3152"/>
    <cellStyle name="标题 4 2 6 4" xfId="3153"/>
    <cellStyle name="40% - 强调文字颜色 6 2 36 12" xfId="3154"/>
    <cellStyle name="20% - 强调文字颜色 2 4 4 8" xfId="3155"/>
    <cellStyle name="20% - 强调文字颜色 1 2 7" xfId="3156"/>
    <cellStyle name="60% - 强调文字颜色 3 3 3 2 4" xfId="3157"/>
    <cellStyle name="40% - 强调文字颜色 4 14" xfId="3158"/>
    <cellStyle name="20% - 强调文字颜色 2 2 2 11 3" xfId="3159"/>
    <cellStyle name="40% - 强调文字颜色 6 28 3 2" xfId="3160"/>
    <cellStyle name="40% - 强调文字颜色 6 33 3 2" xfId="3161"/>
    <cellStyle name="40% - 强调文字颜色 6 2 36 13" xfId="3162"/>
    <cellStyle name="20% - 强调文字颜色 1 2 8" xfId="3163"/>
    <cellStyle name="40% - 强调文字颜色 4 15" xfId="3164"/>
    <cellStyle name="40% - 强调文字颜色 4 20" xfId="3165"/>
    <cellStyle name="20% - 强调文字颜色 2 2 2 11 4" xfId="3166"/>
    <cellStyle name="40% - 强调文字颜色 3 46 3 2" xfId="3167"/>
    <cellStyle name="40% - 强调文字颜色 3 51 3 2" xfId="3168"/>
    <cellStyle name="40% - 强调文字颜色 6 2 36 14" xfId="3169"/>
    <cellStyle name="20% - 强调文字颜色 1 2 9" xfId="3170"/>
    <cellStyle name="40% - 强调文字颜色 2 26" xfId="3171"/>
    <cellStyle name="40% - 强调文字颜色 2 31" xfId="3172"/>
    <cellStyle name="40% - 强调文字颜色 1 2 36 3 16" xfId="3173"/>
    <cellStyle name="20% - 强调文字颜色 3 4 2 5 2" xfId="3174"/>
    <cellStyle name="20% - 强调文字颜色 2 2 2 2 2 3 3" xfId="3175"/>
    <cellStyle name="40% - 强调文字颜色 5 3 3 2 2 2 5" xfId="3176"/>
    <cellStyle name="链接单元格 2 2 2 2 2" xfId="3177"/>
    <cellStyle name="20% - 强调文字颜色 1 30" xfId="3178"/>
    <cellStyle name="20% - 强调文字颜色 1 25" xfId="3179"/>
    <cellStyle name="40% - 强调文字颜色 2 26 2" xfId="3180"/>
    <cellStyle name="40% - 强调文字颜色 2 31 2" xfId="3181"/>
    <cellStyle name="20% - 强调文字颜色 3 4 2 5 2 2" xfId="3182"/>
    <cellStyle name="20% - 强调文字颜色 2 2 2 2 2 3 3 2" xfId="3183"/>
    <cellStyle name="40% - 强调文字颜色 5 3 3 2 2 2 5 2" xfId="3184"/>
    <cellStyle name="20% - 强调文字颜色 3 3 4 3 5" xfId="3185"/>
    <cellStyle name="链接单元格 2 2 2 2 2 2" xfId="3186"/>
    <cellStyle name="20% - 强调文字颜色 1 30 2" xfId="3187"/>
    <cellStyle name="20% - 强调文字颜色 1 25 2" xfId="3188"/>
    <cellStyle name="20% - 强调文字颜色 3 3 4 3 5 2" xfId="3189"/>
    <cellStyle name="注释 51 2 2 5" xfId="3190"/>
    <cellStyle name="链接单元格 2 2 2 2 2 2 2" xfId="3191"/>
    <cellStyle name="20% - 强调文字颜色 1 30 2 2" xfId="3192"/>
    <cellStyle name="20% - 强调文字颜色 1 25 2 2" xfId="3193"/>
    <cellStyle name="20% - 强调文字颜色 3 3 4 3 6" xfId="3194"/>
    <cellStyle name="20% - 强调文字颜色 1 30 3" xfId="3195"/>
    <cellStyle name="20% - 强调文字颜色 1 25 3" xfId="3196"/>
    <cellStyle name="20% - 强调文字颜色 1 30 3 2" xfId="3197"/>
    <cellStyle name="20% - 强调文字颜色 1 25 3 2" xfId="3198"/>
    <cellStyle name="20% - 强调文字颜色 1 5 5 2 5 2" xfId="3199"/>
    <cellStyle name="20% - 强调文字颜色 1 30 4" xfId="3200"/>
    <cellStyle name="20% - 强调文字颜色 1 25 4" xfId="3201"/>
    <cellStyle name="20% - 强调文字颜色 1 30 4 2" xfId="3202"/>
    <cellStyle name="20% - 强调文字颜色 1 25 4 2" xfId="3203"/>
    <cellStyle name="解释性文本 3 3 2 3" xfId="3204"/>
    <cellStyle name="40% - 强调文字颜色 2 3 6 2 4 2" xfId="3205"/>
    <cellStyle name="20% - 强调文字颜色 1 30 5" xfId="3206"/>
    <cellStyle name="20% - 强调文字颜色 1 25 5" xfId="3207"/>
    <cellStyle name="40% - 强调文字颜色 2 27" xfId="3208"/>
    <cellStyle name="40% - 强调文字颜色 2 32" xfId="3209"/>
    <cellStyle name="40% - 强调文字颜色 1 2 36 3 17" xfId="3210"/>
    <cellStyle name="20% - 强调文字颜色 3 4 2 5 3" xfId="3211"/>
    <cellStyle name="20% - 强调文字颜色 2 2 2 2 2 3 4" xfId="3212"/>
    <cellStyle name="40% - 强调文字颜色 5 3 3 2 2 2 6" xfId="3213"/>
    <cellStyle name="20% - 强调文字颜色 2 4 2 3 4 2" xfId="3214"/>
    <cellStyle name="链接单元格 2 2 2 2 3" xfId="3215"/>
    <cellStyle name="20% - 强调文字颜色 1 31" xfId="3216"/>
    <cellStyle name="20% - 强调文字颜色 1 26" xfId="3217"/>
    <cellStyle name="40% - 强调文字颜色 2 27 2" xfId="3218"/>
    <cellStyle name="40% - 强调文字颜色 2 32 2" xfId="3219"/>
    <cellStyle name="20% - 强调文字颜色 2 2 2 2 2 3 4 2" xfId="3220"/>
    <cellStyle name="40% - 强调文字颜色 1 2 2 17" xfId="3221"/>
    <cellStyle name="40% - 强调文字颜色 1 2 2 22" xfId="3222"/>
    <cellStyle name="20% - 强调文字颜色 3 4 2 5 3 2" xfId="3223"/>
    <cellStyle name="20% - 强调文字颜色 3 3 4 4 5" xfId="3224"/>
    <cellStyle name="20% - 强调文字颜色 1 31 2" xfId="3225"/>
    <cellStyle name="20% - 强调文字颜色 1 26 2" xfId="3226"/>
    <cellStyle name="注释 51 3 2 5" xfId="3227"/>
    <cellStyle name="20% - 强调文字颜色 1 31 2 2" xfId="3228"/>
    <cellStyle name="20% - 强调文字颜色 1 26 2 2" xfId="3229"/>
    <cellStyle name="20% - 强调文字颜色 1 31 3" xfId="3230"/>
    <cellStyle name="20% - 强调文字颜色 1 26 3" xfId="3231"/>
    <cellStyle name="20% - 强调文字颜色 1 31 3 2" xfId="3232"/>
    <cellStyle name="20% - 强调文字颜色 1 26 3 2" xfId="3233"/>
    <cellStyle name="20% - 强调文字颜色 1 31 4" xfId="3234"/>
    <cellStyle name="20% - 强调文字颜色 1 26 4" xfId="3235"/>
    <cellStyle name="40% - 强调文字颜色 2 3 6 2 5 2" xfId="3236"/>
    <cellStyle name="20% - 强调文字颜色 1 31 5" xfId="3237"/>
    <cellStyle name="20% - 强调文字颜色 1 26 5" xfId="3238"/>
    <cellStyle name="40% - 强调文字颜色 2 28" xfId="3239"/>
    <cellStyle name="40% - 强调文字颜色 2 33" xfId="3240"/>
    <cellStyle name="40% - 强调文字颜色 1 2 36 3 18" xfId="3241"/>
    <cellStyle name="20% - 强调文字颜色 3 4 2 5 4" xfId="3242"/>
    <cellStyle name="20% - 强调文字颜色 2 2 2 2 2 3 5" xfId="3243"/>
    <cellStyle name="链接单元格 2 2 2 2 4" xfId="3244"/>
    <cellStyle name="20% - 强调文字颜色 1 32" xfId="3245"/>
    <cellStyle name="20% - 强调文字颜色 1 27" xfId="3246"/>
    <cellStyle name="20% - 强调文字颜色 1 4 2 2 2 2 2 5" xfId="3247"/>
    <cellStyle name="20% - 强调文字颜色 1 32 2" xfId="3248"/>
    <cellStyle name="20% - 强调文字颜色 1 27 2" xfId="3249"/>
    <cellStyle name="20% - 强调文字颜色 6 2 2 8 2 2" xfId="3250"/>
    <cellStyle name="20% - 强调文字颜色 2 2 5 5" xfId="3251"/>
    <cellStyle name="40% - 强调文字颜色 3 7 5 3 2" xfId="3252"/>
    <cellStyle name="40% - 强调文字颜色 1 38 4" xfId="3253"/>
    <cellStyle name="40% - 强调文字颜色 1 43 4" xfId="3254"/>
    <cellStyle name="20% - 强调文字颜色 2 2 36 2 2 10" xfId="3255"/>
    <cellStyle name="20% - 强调文字颜色 1 4 2 2 2 2 2 5 2" xfId="3256"/>
    <cellStyle name="20% - 强调文字颜色 1 32 2 2" xfId="3257"/>
    <cellStyle name="20% - 强调文字颜色 1 27 2 2" xfId="3258"/>
    <cellStyle name="20% - 强调文字颜色 1 4 2 2 2 2 2 6" xfId="3259"/>
    <cellStyle name="20% - 强调文字颜色 1 32 3" xfId="3260"/>
    <cellStyle name="20% - 强调文字颜色 1 27 3" xfId="3261"/>
    <cellStyle name="20% - 强调文字颜色 6 2 2 8 3 2" xfId="3262"/>
    <cellStyle name="20% - 强调文字颜色 2 2 6 5" xfId="3263"/>
    <cellStyle name="20% - 强调文字颜色 1 32 3 2" xfId="3264"/>
    <cellStyle name="20% - 强调文字颜色 1 27 3 2" xfId="3265"/>
    <cellStyle name="20% - 强调文字颜色 1 32 4" xfId="3266"/>
    <cellStyle name="20% - 强调文字颜色 1 27 4" xfId="3267"/>
    <cellStyle name="20% - 强调文字颜色 1 32 4 2" xfId="3268"/>
    <cellStyle name="20% - 强调文字颜色 1 27 4 2" xfId="3269"/>
    <cellStyle name="20% - 强调文字颜色 1 32 5" xfId="3270"/>
    <cellStyle name="20% - 强调文字颜色 1 27 5" xfId="3271"/>
    <cellStyle name="20% - 强调文字颜色 1 33" xfId="3272"/>
    <cellStyle name="20% - 强调文字颜色 1 28" xfId="3273"/>
    <cellStyle name="20% - 强调文字颜色 1 33 2" xfId="3274"/>
    <cellStyle name="20% - 强调文字颜色 1 28 2" xfId="3275"/>
    <cellStyle name="20% - 强调文字颜色 6 2 2 9 2 2" xfId="3276"/>
    <cellStyle name="20% - 强调文字颜色 2 3 5 5" xfId="3277"/>
    <cellStyle name="40% - 强调文字颜色 1 3 9" xfId="3278"/>
    <cellStyle name="40% - 强调文字颜色 1 2 36 2 2 9" xfId="3279"/>
    <cellStyle name="20% - 强调文字颜色 1 33 2 2" xfId="3280"/>
    <cellStyle name="20% - 强调文字颜色 1 28 2 2" xfId="3281"/>
    <cellStyle name="40% - 强调文字颜色 3 7 6 3 2" xfId="3282"/>
    <cellStyle name="20% - 强调文字颜色 1 3 4 2 2 3" xfId="3283"/>
    <cellStyle name="20% - 强调文字颜色 1 33 3" xfId="3284"/>
    <cellStyle name="20% - 强调文字颜色 1 28 3" xfId="3285"/>
    <cellStyle name="40% - 强调文字颜色 1 4 9" xfId="3286"/>
    <cellStyle name="20% - 强调文字颜色 1 33 3 2" xfId="3287"/>
    <cellStyle name="20% - 强调文字颜色 1 28 3 2" xfId="3288"/>
    <cellStyle name="40% - 强调文字颜色 3 7 6 4 2" xfId="3289"/>
    <cellStyle name="20% - 强调文字颜色 1 3 4 2 3 3" xfId="3290"/>
    <cellStyle name="20% - 强调文字颜色 1 33 4" xfId="3291"/>
    <cellStyle name="20% - 强调文字颜色 1 28 4" xfId="3292"/>
    <cellStyle name="20% - 强调文字颜色 6 2 2 9 4 2" xfId="3293"/>
    <cellStyle name="20% - 强调文字颜色 2 3 7 5" xfId="3294"/>
    <cellStyle name="40% - 强调文字颜色 3 2 36 2 2 18" xfId="3295"/>
    <cellStyle name="40% - 强调文字颜色 1 5 9" xfId="3296"/>
    <cellStyle name="差 3 3 2 4" xfId="3297"/>
    <cellStyle name="20% - 强调文字颜色 1 33 4 2" xfId="3298"/>
    <cellStyle name="20% - 强调文字颜色 1 28 4 2" xfId="3299"/>
    <cellStyle name="20% - 强调文字颜色 1 3 4 2 4 3" xfId="3300"/>
    <cellStyle name="40% - 强调文字颜色 1 2 34 2 2 2 2" xfId="3301"/>
    <cellStyle name="20% - 强调文字颜色 1 33 5" xfId="3302"/>
    <cellStyle name="20% - 强调文字颜色 1 28 5" xfId="3303"/>
    <cellStyle name="20% - 强调文字颜色 1 34" xfId="3304"/>
    <cellStyle name="20% - 强调文字颜色 1 29" xfId="3305"/>
    <cellStyle name="20% - 强调文字颜色 1 34 2" xfId="3306"/>
    <cellStyle name="20% - 强调文字颜色 1 29 2" xfId="3307"/>
    <cellStyle name="40% - 强调文字颜色 2 3 9" xfId="3308"/>
    <cellStyle name="40% - 强调文字颜色 1 2 36 3 2 9" xfId="3309"/>
    <cellStyle name="20% - 强调文字颜色 1 34 2 2" xfId="3310"/>
    <cellStyle name="20% - 强调文字颜色 1 29 2 2" xfId="3311"/>
    <cellStyle name="20% - 强调文字颜色 1 3 4 3 2 3" xfId="3312"/>
    <cellStyle name="20% - 强调文字颜色 3 49" xfId="3313"/>
    <cellStyle name="20% - 强调文字颜色 3 54" xfId="3314"/>
    <cellStyle name="20% - 强调文字颜色 2 4 5 5" xfId="3315"/>
    <cellStyle name="20% - 强调文字颜色 1 3 4" xfId="3316"/>
    <cellStyle name="20% - 强调文字颜色 1 34 3" xfId="3317"/>
    <cellStyle name="20% - 强调文字颜色 1 29 3" xfId="3318"/>
    <cellStyle name="20% - 强调文字颜色 2 4 6 5" xfId="3319"/>
    <cellStyle name="20% - 强调文字颜色 1 4 4" xfId="3320"/>
    <cellStyle name="40% - 强调文字颜色 2 4 9" xfId="3321"/>
    <cellStyle name="20% - 强调文字颜色 1 34 3 2" xfId="3322"/>
    <cellStyle name="20% - 强调文字颜色 1 29 3 2" xfId="3323"/>
    <cellStyle name="20% - 强调文字颜色 1 34 4" xfId="3324"/>
    <cellStyle name="20% - 强调文字颜色 1 29 4" xfId="3325"/>
    <cellStyle name="20% - 强调文字颜色 2 4 7 5" xfId="3326"/>
    <cellStyle name="20% - 强调文字颜色 1 5 4" xfId="3327"/>
    <cellStyle name="40% - 强调文字颜色 2 5 9" xfId="3328"/>
    <cellStyle name="差 3 4 2 4" xfId="3329"/>
    <cellStyle name="20% - 强调文字颜色 1 34 4 2" xfId="3330"/>
    <cellStyle name="20% - 强调文字颜色 1 29 4 2" xfId="3331"/>
    <cellStyle name="40% - 强调文字颜色 1 2 34 2 2 3 2" xfId="3332"/>
    <cellStyle name="20% - 强调文字颜色 1 34 5" xfId="3333"/>
    <cellStyle name="20% - 强调文字颜色 1 29 5" xfId="3334"/>
    <cellStyle name="20% - 强调文字颜色 1 3" xfId="3335"/>
    <cellStyle name="40% - 强调文字颜色 4 3 3 2 3 4" xfId="3336"/>
    <cellStyle name="20% - 强调文字颜色 1 5 5 2" xfId="3337"/>
    <cellStyle name="20% - 强调文字颜色 1 3 10" xfId="3338"/>
    <cellStyle name="40% - 强调文字颜色 4 3 3 2 3 5" xfId="3339"/>
    <cellStyle name="20% - 强调文字颜色 1 5 5 3" xfId="3340"/>
    <cellStyle name="20% - 强调文字颜色 1 3 11" xfId="3341"/>
    <cellStyle name="40% - 强调文字颜色 6 25 5" xfId="3342"/>
    <cellStyle name="40% - 强调文字颜色 6 30 5" xfId="3343"/>
    <cellStyle name="40% - 强调文字颜色 4 4 4 2 8" xfId="3344"/>
    <cellStyle name="20% - 强调文字颜色 1 5 5 3 2" xfId="3345"/>
    <cellStyle name="40% - 强调文字颜色 4 2 36 2 10" xfId="3346"/>
    <cellStyle name="20% - 强调文字颜色 1 3 11 2" xfId="3347"/>
    <cellStyle name="20% - 强调文字颜色 1 5 5 4" xfId="3348"/>
    <cellStyle name="20% - 强调文字颜色 6 4 4 4 5" xfId="3349"/>
    <cellStyle name="20% - 强调文字颜色 1 3 3 4 2 2" xfId="3350"/>
    <cellStyle name="20% - 强调文字颜色 1 3 12" xfId="3351"/>
    <cellStyle name="20% - 强调文字颜色 1 5 5 5" xfId="3352"/>
    <cellStyle name="20% - 强调文字颜色 1 3 13" xfId="3353"/>
    <cellStyle name="60% - 强调文字颜色 6 6 2" xfId="3354"/>
    <cellStyle name="20% - 强调文字颜色 1 6 2 9" xfId="3355"/>
    <cellStyle name="40% - 强调文字颜色 6 27 5" xfId="3356"/>
    <cellStyle name="40% - 强调文字颜色 6 32 5" xfId="3357"/>
    <cellStyle name="20% - 强调文字颜色 1 5 5 5 2" xfId="3358"/>
    <cellStyle name="20% - 强调文字颜色 1 3 13 2" xfId="3359"/>
    <cellStyle name="20% - 强调文字颜色 2 3 4 4 2 2" xfId="3360"/>
    <cellStyle name="20% - 强调文字颜色 1 5 5 6" xfId="3361"/>
    <cellStyle name="40% - 强调文字颜色 1 4 2 2 4 2" xfId="3362"/>
    <cellStyle name="20% - 强调文字颜色 1 3 14" xfId="3363"/>
    <cellStyle name="20% - 强调文字颜色 1 3 14 2" xfId="3364"/>
    <cellStyle name="40% - 强调文字颜色 2 4 3 3 2 3" xfId="3365"/>
    <cellStyle name="40% - 强调文字颜色 1 4 2 2 4 2 2" xfId="3366"/>
    <cellStyle name="40% - 强调文字颜色 1 4 2 2 4 3" xfId="3367"/>
    <cellStyle name="60% - 强调文字颜色 3 2 4 3 2" xfId="3368"/>
    <cellStyle name="20% - 强调文字颜色 1 3 20" xfId="3369"/>
    <cellStyle name="20% - 强调文字颜色 1 3 15" xfId="3370"/>
    <cellStyle name="40% - 强调文字颜色 1 4 2 2 4 3 2" xfId="3371"/>
    <cellStyle name="60% - 强调文字颜色 3 2 4 3 2 2" xfId="3372"/>
    <cellStyle name="20% - 强调文字颜色 1 3 15 2" xfId="3373"/>
    <cellStyle name="60% - 强调文字颜色 1 2 2 3 2 6" xfId="3374"/>
    <cellStyle name="40% - 强调文字颜色 1 4 2 2 4 4" xfId="3375"/>
    <cellStyle name="20% - 强调文字颜色 1 3 16" xfId="3376"/>
    <cellStyle name="40% - 强调文字颜色 4 2 36 3 10" xfId="3377"/>
    <cellStyle name="40% - 强调文字颜色 1 4 2 2 4 4 2" xfId="3378"/>
    <cellStyle name="20% - 强调文字颜色 1 3 16 2" xfId="3379"/>
    <cellStyle name="20% - 强调文字颜色 3 2 2 6" xfId="3380"/>
    <cellStyle name="强调文字颜色 2 2 2 2 22" xfId="3381"/>
    <cellStyle name="强调文字颜色 2 2 2 2 17" xfId="3382"/>
    <cellStyle name="40% - 强调文字颜色 2 4 3 2 3 2 2" xfId="3383"/>
    <cellStyle name="60% - 强调文字颜色 1 2 2 2 2 5 2" xfId="3384"/>
    <cellStyle name="20% - 强调文字颜色 2 6 3 2 5 2" xfId="3385"/>
    <cellStyle name="40% - 强调文字颜色 1 4 2 2 4 5" xfId="3386"/>
    <cellStyle name="20% - 强调文字颜色 1 3 17" xfId="3387"/>
    <cellStyle name="20% - 强调文字颜色 1 3 17 2" xfId="3388"/>
    <cellStyle name="20% - 强调文字颜色 3 2 3 6" xfId="3389"/>
    <cellStyle name="40% - 强调文字颜色 3 4 4 2 4 2" xfId="3390"/>
    <cellStyle name="标题 1 11 2 2" xfId="3391"/>
    <cellStyle name="20% - 强调文字颜色 1 3 18" xfId="3392"/>
    <cellStyle name="警告文本 2 2 2 3" xfId="3393"/>
    <cellStyle name="40% - 强调文字颜色 3 4 4 2 4 2 2" xfId="3394"/>
    <cellStyle name="20% - 强调文字颜色 1 3 18 2" xfId="3395"/>
    <cellStyle name="20% - 强调文字颜色 3 2 4 6" xfId="3396"/>
    <cellStyle name="40% - 强调文字颜色 3 4 4 2 4 3" xfId="3397"/>
    <cellStyle name="标题 1 11 2 3" xfId="3398"/>
    <cellStyle name="20% - 强调文字颜色 1 3 19" xfId="3399"/>
    <cellStyle name="警告文本 2 2 3 3" xfId="3400"/>
    <cellStyle name="40% - 强调文字颜色 3 4 4 2 4 3 2" xfId="3401"/>
    <cellStyle name="20% - 强调文字颜色 1 3 19 2" xfId="3402"/>
    <cellStyle name="20% - 强调文字颜色 3 2 5 6" xfId="3403"/>
    <cellStyle name="20% - 强调文字颜色 2 4 5 3" xfId="3404"/>
    <cellStyle name="20% - 强调文字颜色 1 3 2" xfId="3405"/>
    <cellStyle name="20% - 强调文字颜色 3 4 6 2 2 2 2 2" xfId="3406"/>
    <cellStyle name="20% - 强调文字颜色 1 3 2 10" xfId="3407"/>
    <cellStyle name="20% - 强调文字颜色 1 3 2 11" xfId="3408"/>
    <cellStyle name="40% - 强调文字颜色 3 3 4 2 2 2 6" xfId="3409"/>
    <cellStyle name="20% - 强调文字颜色 2 2 2 14 5" xfId="3410"/>
    <cellStyle name="40% - 强调文字颜色 5 3 4 2 8" xfId="3411"/>
    <cellStyle name="20% - 强调文字颜色 2 4 5 3 2" xfId="3412"/>
    <cellStyle name="20% - 强调文字颜色 1 3 2 2" xfId="3413"/>
    <cellStyle name="20% - 强调文字颜色 1 4 4 3 2 4" xfId="3414"/>
    <cellStyle name="强调文字颜色 3 2 2 2 5" xfId="3415"/>
    <cellStyle name="20% - 强调文字颜色 1 4 10" xfId="3416"/>
    <cellStyle name="40% - 强调文字颜色 2 2 2 15 4" xfId="3417"/>
    <cellStyle name="40% - 强调文字颜色 2 2 2 20 4" xfId="3418"/>
    <cellStyle name="20% - 强调文字颜色 1 3 2 2 2" xfId="3419"/>
    <cellStyle name="20% - 强调文字颜色 1 4 4 3 2 4 2" xfId="3420"/>
    <cellStyle name="20% - 强调文字颜色 1 4 10 2" xfId="3421"/>
    <cellStyle name="40% - 强调文字颜色 2 2 2 15 4 2" xfId="3422"/>
    <cellStyle name="40% - 强调文字颜色 2 2 2 20 4 2" xfId="3423"/>
    <cellStyle name="20% - 强调文字颜色 6 3 2 4 5" xfId="3424"/>
    <cellStyle name="20% - 强调文字颜色 1 3 2 2 2 2" xfId="3425"/>
    <cellStyle name="20% - 强调文字颜色 1 4 4 3 2 5" xfId="3426"/>
    <cellStyle name="强调文字颜色 3 2 2 2 6" xfId="3427"/>
    <cellStyle name="20% - 强调文字颜色 1 4 11" xfId="3428"/>
    <cellStyle name="40% - 强调文字颜色 2 2 2 15 5" xfId="3429"/>
    <cellStyle name="40% - 强调文字颜色 2 2 2 20 5" xfId="3430"/>
    <cellStyle name="20% - 强调文字颜色 1 3 2 2 3" xfId="3431"/>
    <cellStyle name="20% - 强调文字颜色 3 4 6 3 2 2" xfId="3432"/>
    <cellStyle name="20% - 强调文字颜色 1 4 4 3 2 6" xfId="3433"/>
    <cellStyle name="强调文字颜色 3 2 2 2 7" xfId="3434"/>
    <cellStyle name="20% - 强调文字颜色 1 4 12" xfId="3435"/>
    <cellStyle name="20% - 强调文字颜色 1 3 2 2 4" xfId="3436"/>
    <cellStyle name="20% - 强调文字颜色 1 4 12 2" xfId="3437"/>
    <cellStyle name="20% - 强调文字颜色 6 3 2 6 5" xfId="3438"/>
    <cellStyle name="20% - 强调文字颜色 3 3 6 2 2 2 4" xfId="3439"/>
    <cellStyle name="20% - 强调文字颜色 1 3 2 2 4 2" xfId="3440"/>
    <cellStyle name="强调文字颜色 3 2 2 2 8" xfId="3441"/>
    <cellStyle name="20% - 强调文字颜色 1 4 13" xfId="3442"/>
    <cellStyle name="20% - 强调文字颜色 1 3 2 2 5" xfId="3443"/>
    <cellStyle name="40% - 强调文字颜色 5 2 5 5 2" xfId="3444"/>
    <cellStyle name="20% - 强调文字颜色 2 3 2 6 2 2" xfId="3445"/>
    <cellStyle name="40% - 强调文字颜色 5 4 2 2 2 3 3 2" xfId="3446"/>
    <cellStyle name="20% - 强调文字颜色 1 3 2 3" xfId="3447"/>
    <cellStyle name="40% - 强调文字颜色 2 2 2 16 4" xfId="3448"/>
    <cellStyle name="40% - 强调文字颜色 2 2 2 21 4" xfId="3449"/>
    <cellStyle name="40% - 强调文字颜色 1 2 4 3 2 5" xfId="3450"/>
    <cellStyle name="20% - 强调文字颜色 1 3 2 3 2" xfId="3451"/>
    <cellStyle name="40% - 强调文字颜色 2 2 2 16 4 2" xfId="3452"/>
    <cellStyle name="40% - 强调文字颜色 2 2 2 21 4 2" xfId="3453"/>
    <cellStyle name="40% - 强调文字颜色 1 2 4 3 2 5 2" xfId="3454"/>
    <cellStyle name="20% - 强调文字颜色 6 3 3 4 5" xfId="3455"/>
    <cellStyle name="20% - 强调文字颜色 1 3 2 3 2 2" xfId="3456"/>
    <cellStyle name="40% - 强调文字颜色 2 2 2 16 5" xfId="3457"/>
    <cellStyle name="40% - 强调文字颜色 2 2 2 21 5" xfId="3458"/>
    <cellStyle name="40% - 强调文字颜色 1 2 4 3 2 6" xfId="3459"/>
    <cellStyle name="20% - 强调文字颜色 1 3 2 3 3" xfId="3460"/>
    <cellStyle name="20% - 强调文字颜色 1 3 2 3 3 2" xfId="3461"/>
    <cellStyle name="40% - 强调文字颜色 5 4 2 4 2 2" xfId="3462"/>
    <cellStyle name="20% - 强调文字颜色 1 3 2 3 4" xfId="3463"/>
    <cellStyle name="40% - 强调文字颜色 5 2 2 2 2 2 6" xfId="3464"/>
    <cellStyle name="20% - 强调文字颜色 1 3 2 3 4 2" xfId="3465"/>
    <cellStyle name="20% - 强调文字颜色 1 3 2 3 5" xfId="3466"/>
    <cellStyle name="40% - 强调文字颜色 5 2 5 6 2" xfId="3467"/>
    <cellStyle name="20% - 强调文字颜色 1 3 2 4" xfId="3468"/>
    <cellStyle name="40% - 强调文字颜色 2 2 2 17 4 2" xfId="3469"/>
    <cellStyle name="40% - 强调文字颜色 2 2 2 22 4 2" xfId="3470"/>
    <cellStyle name="20% - 强调文字颜色 6 3 4 4 5" xfId="3471"/>
    <cellStyle name="20% - 强调文字颜色 1 3 2 4 2 2" xfId="3472"/>
    <cellStyle name="20% - 强调文字颜色 1 3 2 4 3 2" xfId="3473"/>
    <cellStyle name="20% - 强调文字颜色 1 3 2 4 4 2" xfId="3474"/>
    <cellStyle name="20% - 强调文字颜色 1 3 2 5" xfId="3475"/>
    <cellStyle name="40% - 强调文字颜色 2 2 2 18 4" xfId="3476"/>
    <cellStyle name="40% - 强调文字颜色 2 2 2 23 4" xfId="3477"/>
    <cellStyle name="20% - 强调文字颜色 1 3 2 5 2" xfId="3478"/>
    <cellStyle name="40% - 强调文字颜色 2 2 2 18 5" xfId="3479"/>
    <cellStyle name="40% - 强调文字颜色 2 2 2 23 5" xfId="3480"/>
    <cellStyle name="20% - 强调文字颜色 1 3 2 5 3" xfId="3481"/>
    <cellStyle name="40% - 强调文字颜色 5 4 2 4 4 2" xfId="3482"/>
    <cellStyle name="20% - 强调文字颜色 1 3 2 5 4" xfId="3483"/>
    <cellStyle name="20% - 强调文字颜色 1 3 2 5 5" xfId="3484"/>
    <cellStyle name="20% - 强调文字颜色 6 2 2 19" xfId="3485"/>
    <cellStyle name="20% - 强调文字颜色 6 2 2 24" xfId="3486"/>
    <cellStyle name="20% - 强调文字颜色 2 3 4 2 3 4 2" xfId="3487"/>
    <cellStyle name="20% - 强调文字颜色 1 3 2 6" xfId="3488"/>
    <cellStyle name="强调文字颜色 4 2 4 2 2 2 2" xfId="3489"/>
    <cellStyle name="40% - 强调文字颜色 2 2 2 19 4" xfId="3490"/>
    <cellStyle name="40% - 强调文字颜色 2 2 2 24 4" xfId="3491"/>
    <cellStyle name="20% - 强调文字颜色 1 3 2 6 2" xfId="3492"/>
    <cellStyle name="40% - 强调文字颜色 2 2 2 19 4 2" xfId="3493"/>
    <cellStyle name="40% - 强调文字颜色 2 2 2 24 4 2" xfId="3494"/>
    <cellStyle name="20% - 强调文字颜色 6 3 6 4 5" xfId="3495"/>
    <cellStyle name="20% - 强调文字颜色 1 3 2 6 2 2" xfId="3496"/>
    <cellStyle name="40% - 强调文字颜色 2 2 2 19 5" xfId="3497"/>
    <cellStyle name="40% - 强调文字颜色 2 2 2 24 5" xfId="3498"/>
    <cellStyle name="20% - 强调文字颜色 1 3 2 6 3" xfId="3499"/>
    <cellStyle name="20% - 强调文字颜色 1 3 2 6 3 2" xfId="3500"/>
    <cellStyle name="20% - 强调文字颜色 1 3 2 6 4" xfId="3501"/>
    <cellStyle name="40% - 强调文字颜色 1 2 5" xfId="3502"/>
    <cellStyle name="20% - 强调文字颜色 1 3 2 6 4 2" xfId="3503"/>
    <cellStyle name="20% - 强调文字颜色 1 3 2 7" xfId="3504"/>
    <cellStyle name="20% - 强调文字颜色 1 5 10" xfId="3505"/>
    <cellStyle name="40% - 强调文字颜色 2 2 2 25 4" xfId="3506"/>
    <cellStyle name="40% - 强调文字颜色 2 2 2 30 4" xfId="3507"/>
    <cellStyle name="20% - 强调文字颜色 1 3 2 7 2" xfId="3508"/>
    <cellStyle name="20% - 强调文字颜色 1 5 10 2" xfId="3509"/>
    <cellStyle name="40% - 强调文字颜色 2 2 2 25 4 2" xfId="3510"/>
    <cellStyle name="40% - 强调文字颜色 2 2 2 30 4 2" xfId="3511"/>
    <cellStyle name="20% - 强调文字颜色 1 3 2 7 2 2" xfId="3512"/>
    <cellStyle name="20% - 强调文字颜色 6 5 3 2" xfId="3513"/>
    <cellStyle name="20% - 强调文字颜色 1 5 11" xfId="3514"/>
    <cellStyle name="40% - 强调文字颜色 2 2 2 25 5" xfId="3515"/>
    <cellStyle name="40% - 强调文字颜色 2 2 2 30 5" xfId="3516"/>
    <cellStyle name="20% - 强调文字颜色 1 3 2 7 3" xfId="3517"/>
    <cellStyle name="40% - 强调文字颜色 4 2 43 2 10" xfId="3518"/>
    <cellStyle name="20% - 强调文字颜色 6 5 3 2 2" xfId="3519"/>
    <cellStyle name="20% - 强调文字颜色 1 5 11 2" xfId="3520"/>
    <cellStyle name="20% - 强调文字颜色 1 3 2 7 3 2" xfId="3521"/>
    <cellStyle name="20% - 强调文字颜色 6 5 3 3" xfId="3522"/>
    <cellStyle name="20% - 强调文字颜色 1 5 12" xfId="3523"/>
    <cellStyle name="20% - 强调文字颜色 1 3 2 7 4" xfId="3524"/>
    <cellStyle name="20% - 强调文字颜色 6 5 3 3 2" xfId="3525"/>
    <cellStyle name="20% - 强调文字颜色 1 5 12 2" xfId="3526"/>
    <cellStyle name="40% - 强调文字颜色 2 2 5" xfId="3527"/>
    <cellStyle name="20% - 强调文字颜色 1 3 2 7 4 2" xfId="3528"/>
    <cellStyle name="20% - 强调文字颜色 1 3 4 3 2 2" xfId="3529"/>
    <cellStyle name="20% - 强调文字颜色 3 48" xfId="3530"/>
    <cellStyle name="20% - 强调文字颜色 3 53" xfId="3531"/>
    <cellStyle name="20% - 强调文字颜色 2 4 5 4" xfId="3532"/>
    <cellStyle name="20% - 强调文字颜色 1 3 3" xfId="3533"/>
    <cellStyle name="20% - 强调文字颜色 2 2 2 20 5" xfId="3534"/>
    <cellStyle name="20% - 强调文字颜色 2 2 2 15 5" xfId="3535"/>
    <cellStyle name="20% - 强调文字颜色 1 3 4 3 2 2 2" xfId="3536"/>
    <cellStyle name="20% - 强调文字颜色 3 48 2" xfId="3537"/>
    <cellStyle name="20% - 强调文字颜色 3 53 2" xfId="3538"/>
    <cellStyle name="20% - 强调文字颜色 6 4 2 2 3" xfId="3539"/>
    <cellStyle name="20% - 强调文字颜色 2 4 5 4 2" xfId="3540"/>
    <cellStyle name="20% - 强调文字颜色 1 3 3 2" xfId="3541"/>
    <cellStyle name="20% - 强调文字颜色 1 3 4 3 2 2 2 2" xfId="3542"/>
    <cellStyle name="20% - 强调文字颜色 3 48 2 2" xfId="3543"/>
    <cellStyle name="20% - 强调文字颜色 6 4 2 2 3 2" xfId="3544"/>
    <cellStyle name="20% - 强调文字颜色 1 3 3 2 2" xfId="3545"/>
    <cellStyle name="20% - 强调文字颜色 1 3 5 4" xfId="3546"/>
    <cellStyle name="20% - 强调文字颜色 6 4 2 4 5" xfId="3547"/>
    <cellStyle name="20% - 强调文字颜色 1 3 3 2 2 2" xfId="3548"/>
    <cellStyle name="20% - 强调文字颜色 3 2 46" xfId="3549"/>
    <cellStyle name="20% - 强调文字颜色 1 3 5 4 2" xfId="3550"/>
    <cellStyle name="20% - 强调文字颜色 1 3 3 2 2 2 2" xfId="3551"/>
    <cellStyle name="20% - 强调文字颜色 5 3 2 2 3" xfId="3552"/>
    <cellStyle name="20% - 强调文字颜色 2 34" xfId="3553"/>
    <cellStyle name="20% - 强调文字颜色 2 29" xfId="3554"/>
    <cellStyle name="20% - 强调文字颜色 1 3 3 2 2 2 2 2" xfId="3555"/>
    <cellStyle name="20% - 强调文字颜色 5 3 2 2 3 2" xfId="3556"/>
    <cellStyle name="20% - 强调文字颜色 2 34 2" xfId="3557"/>
    <cellStyle name="20% - 强调文字颜色 2 29 2" xfId="3558"/>
    <cellStyle name="20% - 强调文字颜色 1 3 3 2 2 2 2 2 2" xfId="3559"/>
    <cellStyle name="40% - 强调文字颜色 2 6 3 2 4" xfId="3560"/>
    <cellStyle name="20% - 强调文字颜色 2 2 2 2 20 2 2" xfId="3561"/>
    <cellStyle name="20% - 强调文字颜色 2 2 2 2 15 2 2" xfId="3562"/>
    <cellStyle name="40% - 强调文字颜色 2 2 3 2 3 2 2" xfId="3563"/>
    <cellStyle name="20% - 强调文字颜色 1 4 2 2 4 3 2" xfId="3564"/>
    <cellStyle name="20% - 强调文字颜色 1 3 3 2 2 2 2 3" xfId="3565"/>
    <cellStyle name="20% - 强调文字颜色 1 3 3 2 2 2 2 3 2" xfId="3566"/>
    <cellStyle name="20% - 强调文字颜色 2 36" xfId="3567"/>
    <cellStyle name="20% - 强调文字颜色 2 41" xfId="3568"/>
    <cellStyle name="20% - 强调文字颜色 2 3 6 4 2 2" xfId="3569"/>
    <cellStyle name="20% - 强调文字颜色 1 3 3 2 2 2 2 4" xfId="3570"/>
    <cellStyle name="40% - 强调文字颜色 2 2 36 2 2 15" xfId="3571"/>
    <cellStyle name="20% - 强调文字颜色 1 3 3 2 2 2 2 4 2" xfId="3572"/>
    <cellStyle name="标题 1 2 2 10" xfId="3573"/>
    <cellStyle name="20% - 强调文字颜色 6 3 7 2 2" xfId="3574"/>
    <cellStyle name="20% - 强调文字颜色 1 3 3 2 2 2 2 5" xfId="3575"/>
    <cellStyle name="20% - 强调文字颜色 1 3 3 2 2 2 3" xfId="3576"/>
    <cellStyle name="20% - 强调文字颜色 5 3 2 2 4" xfId="3577"/>
    <cellStyle name="20% - 强调文字颜色 1 3 3 2 2 2 3 2" xfId="3578"/>
    <cellStyle name="20% - 强调文字颜色 5 3 2 2 4 2" xfId="3579"/>
    <cellStyle name="40% - 强调文字颜色 2 2 3 8" xfId="3580"/>
    <cellStyle name="20% - 强调文字颜色 1 4 3 3 2 2 2" xfId="3581"/>
    <cellStyle name="20% - 强调文字颜色 1 3 3 2 2 2 4" xfId="3582"/>
    <cellStyle name="20% - 强调文字颜色 5 3 2 2 5" xfId="3583"/>
    <cellStyle name="20% - 强调文字颜色 1 4 3 3 2 2 2 2" xfId="3584"/>
    <cellStyle name="20% - 强调文字颜色 1 3 3 2 2 2 4 2" xfId="3585"/>
    <cellStyle name="20% - 强调文字颜色 1 4 3 3 2 2 3" xfId="3586"/>
    <cellStyle name="20% - 强调文字颜色 1 3 3 2 2 2 5" xfId="3587"/>
    <cellStyle name="40% - 强调文字颜色 3 2 44 18" xfId="3588"/>
    <cellStyle name="20% - 强调文字颜色 1 4 3 3 2 2 3 2" xfId="3589"/>
    <cellStyle name="20% - 强调文字颜色 1 3 3 2 2 2 5 2" xfId="3590"/>
    <cellStyle name="20% - 强调文字颜色 4 2 36 2 2 14" xfId="3591"/>
    <cellStyle name="20% - 强调文字颜色 1 4 3 3 2 2 4" xfId="3592"/>
    <cellStyle name="20% - 强调文字颜色 1 3 3 2 2 2 6" xfId="3593"/>
    <cellStyle name="输出 4 2 2 2 2 2" xfId="3594"/>
    <cellStyle name="20% - 强调文字颜色 1 3 5 5" xfId="3595"/>
    <cellStyle name="40% - 强调文字颜色 3 6 6 3 2" xfId="3596"/>
    <cellStyle name="20% - 强调文字颜色 1 3 3 2 2 3" xfId="3597"/>
    <cellStyle name="20% - 强调文字颜色 1 3 3 2 2 3 2" xfId="3598"/>
    <cellStyle name="20% - 强调文字颜色 5 3 2 3 3" xfId="3599"/>
    <cellStyle name="20% - 强调文字颜色 2 3 4 2 2 2" xfId="3600"/>
    <cellStyle name="20% - 强调文字颜色 1 3 3 2 2 4" xfId="3601"/>
    <cellStyle name="40% - 强调文字颜色 2 2 5 6" xfId="3602"/>
    <cellStyle name="20% - 强调文字颜色 2 3 4 2 2 2 2" xfId="3603"/>
    <cellStyle name="20% - 强调文字颜色 1 3 3 2 2 4 2" xfId="3604"/>
    <cellStyle name="20% - 强调文字颜色 5 3 2 4 3" xfId="3605"/>
    <cellStyle name="20% - 强调文字颜色 2 3 4 2 2 3" xfId="3606"/>
    <cellStyle name="40% - 强调文字颜色 4 7 3 2 2 2 2" xfId="3607"/>
    <cellStyle name="60% - 强调文字颜色 1 3 15 2" xfId="3608"/>
    <cellStyle name="20% - 强调文字颜色 5 2 3 2 2 2 2 4 2" xfId="3609"/>
    <cellStyle name="20% - 强调文字颜色 1 3 3 2 2 5" xfId="3610"/>
    <cellStyle name="40% - 强调文字颜色 2 2 6 6" xfId="3611"/>
    <cellStyle name="20% - 强调文字颜色 2 3 4 2 2 3 2" xfId="3612"/>
    <cellStyle name="20% - 强调文字颜色 1 3 3 2 2 5 2" xfId="3613"/>
    <cellStyle name="20% - 强调文字颜色 5 3 2 5 3" xfId="3614"/>
    <cellStyle name="40% - 强调文字颜色 2 3 4 2 3 2 2" xfId="3615"/>
    <cellStyle name="20% - 强调文字颜色 3 2 2 2 14 2" xfId="3616"/>
    <cellStyle name="20% - 强调文字颜色 1 7 3 2 5 2" xfId="3617"/>
    <cellStyle name="20% - 强调文字颜色 1 3 3 2 3" xfId="3618"/>
    <cellStyle name="20% - 强调文字颜色 1 3 6 4" xfId="3619"/>
    <cellStyle name="20% - 强调文字颜色 6 4 2 5 5" xfId="3620"/>
    <cellStyle name="20% - 强调文字颜色 1 3 3 2 3 2" xfId="3621"/>
    <cellStyle name="20% - 强调文字颜色 1 3 6 4 2" xfId="3622"/>
    <cellStyle name="20% - 强调文字颜色 1 3 3 2 3 2 2" xfId="3623"/>
    <cellStyle name="20% - 强调文字颜色 5 3 3 2 3" xfId="3624"/>
    <cellStyle name="40% - 强调文字颜色 3 6 6 4 2" xfId="3625"/>
    <cellStyle name="20% - 强调文字颜色 1 3 3 2 3 3" xfId="3626"/>
    <cellStyle name="20% - 强调文字颜色 1 3 3 2 3 3 2" xfId="3627"/>
    <cellStyle name="20% - 强调文字颜色 5 3 3 3 3" xfId="3628"/>
    <cellStyle name="20% - 强调文字颜色 2 3 4 2 3 2" xfId="3629"/>
    <cellStyle name="20% - 强调文字颜色 1 3 3 2 3 4" xfId="3630"/>
    <cellStyle name="20% - 强调文字颜色 2 3 4 2 3 2 2" xfId="3631"/>
    <cellStyle name="20% - 强调文字颜色 1 3 3 2 3 4 2" xfId="3632"/>
    <cellStyle name="20% - 强调文字颜色 5 3 3 4 3" xfId="3633"/>
    <cellStyle name="20% - 强调文字颜色 2 3 4 2 3 3" xfId="3634"/>
    <cellStyle name="40% - 强调文字颜色 4 7 3 2 2 3 2" xfId="3635"/>
    <cellStyle name="60% - 强调文字颜色 1 3 16 2" xfId="3636"/>
    <cellStyle name="20% - 强调文字颜色 1 3 3 2 3 5" xfId="3637"/>
    <cellStyle name="20% - 强调文字颜色 1 3 3 2 4" xfId="3638"/>
    <cellStyle name="20% - 强调文字颜色 1 3 7 4" xfId="3639"/>
    <cellStyle name="20% - 强调文字颜色 6 4 2 6 5" xfId="3640"/>
    <cellStyle name="20% - 强调文字颜色 1 3 3 2 4 2" xfId="3641"/>
    <cellStyle name="20% - 强调文字颜色 1 3 7 5" xfId="3642"/>
    <cellStyle name="20% - 强调文字颜色 1 3 3 2 4 3" xfId="3643"/>
    <cellStyle name="20% - 强调文字颜色 1 3 3 2 4 3 2" xfId="3644"/>
    <cellStyle name="20% - 强调文字颜色 5 3 4 3 3" xfId="3645"/>
    <cellStyle name="20% - 强调文字颜色 2 3 4 2 4 2" xfId="3646"/>
    <cellStyle name="20% - 强调文字颜色 1 3 3 2 4 4" xfId="3647"/>
    <cellStyle name="20% - 强调文字颜色 2 3 4 2 4 2 2" xfId="3648"/>
    <cellStyle name="20% - 强调文字颜色 1 3 3 2 4 4 2" xfId="3649"/>
    <cellStyle name="20% - 强调文字颜色 5 3 4 4 3" xfId="3650"/>
    <cellStyle name="40% - 强调文字颜色 3 5 10" xfId="3651"/>
    <cellStyle name="20% - 强调文字颜色 2 3 4 2 4 3" xfId="3652"/>
    <cellStyle name="40% - 强调文字颜色 4 7 3 2 2 4 2" xfId="3653"/>
    <cellStyle name="60% - 强调文字颜色 1 3 17 2" xfId="3654"/>
    <cellStyle name="20% - 强调文字颜色 1 3 3 2 4 5" xfId="3655"/>
    <cellStyle name="20% - 强调文字颜色 1 3 3 2 5" xfId="3656"/>
    <cellStyle name="40% - 强调文字颜色 5 2 6 5 2" xfId="3657"/>
    <cellStyle name="20% - 强调文字颜色 1 3 3 2 6" xfId="3658"/>
    <cellStyle name="40% - 强调文字颜色 6 45 2" xfId="3659"/>
    <cellStyle name="40% - 强调文字颜色 6 50 2" xfId="3660"/>
    <cellStyle name="20% - 强调文字颜色 1 3 3 2 6 2" xfId="3661"/>
    <cellStyle name="40% - 强调文字颜色 6 45 2 2" xfId="3662"/>
    <cellStyle name="40% - 强调文字颜色 6 50 2 2" xfId="3663"/>
    <cellStyle name="20% - 强调文字颜色 1 3 3 2 7" xfId="3664"/>
    <cellStyle name="40% - 强调文字颜色 6 45 3" xfId="3665"/>
    <cellStyle name="40% - 强调文字颜色 6 50 3" xfId="3666"/>
    <cellStyle name="40% - 强调文字颜色 2 2 2 2 9 3 2" xfId="3667"/>
    <cellStyle name="20% - 强调文字颜色 1 3 3 2 7 2" xfId="3668"/>
    <cellStyle name="40% - 强调文字颜色 6 45 3 2" xfId="3669"/>
    <cellStyle name="40% - 强调文字颜色 6 50 3 2" xfId="3670"/>
    <cellStyle name="40% - 强调文字颜色 5 4 2 2 2" xfId="3671"/>
    <cellStyle name="20% - 强调文字颜色 2 2 2 2 12 4 2" xfId="3672"/>
    <cellStyle name="20% - 强调文字颜色 1 3 3 2 8" xfId="3673"/>
    <cellStyle name="40% - 强调文字颜色 6 45 4" xfId="3674"/>
    <cellStyle name="40% - 强调文字颜色 6 50 4" xfId="3675"/>
    <cellStyle name="20% - 强调文字颜色 2 3 2 6 3 2" xfId="3676"/>
    <cellStyle name="20% - 强调文字颜色 1 3 4 3 2 2 3" xfId="3677"/>
    <cellStyle name="20% - 强调文字颜色 3 48 3" xfId="3678"/>
    <cellStyle name="20% - 强调文字颜色 3 53 3" xfId="3679"/>
    <cellStyle name="20% - 强调文字颜色 6 4 2 2 4" xfId="3680"/>
    <cellStyle name="40% - 强调文字颜色 5 4 2 2 2 3 4 2" xfId="3681"/>
    <cellStyle name="20% - 强调文字颜色 1 3 3 3" xfId="3682"/>
    <cellStyle name="20% - 强调文字颜色 1 3 4 3 2 2 3 2" xfId="3683"/>
    <cellStyle name="20% - 强调文字颜色 3 48 3 2" xfId="3684"/>
    <cellStyle name="20% - 强调文字颜色 6 4 2 2 4 2" xfId="3685"/>
    <cellStyle name="40% - 强调文字颜色 4 2 2 2 8" xfId="3686"/>
    <cellStyle name="20% - 强调文字颜色 1 3 3 3 2" xfId="3687"/>
    <cellStyle name="20% - 强调文字颜色 1 4 5 4" xfId="3688"/>
    <cellStyle name="40% - 强调文字颜色 4 2 2 2 8 2" xfId="3689"/>
    <cellStyle name="20% - 强调文字颜色 6 4 3 4 5" xfId="3690"/>
    <cellStyle name="20% - 强调文字颜色 1 3 3 3 2 2" xfId="3691"/>
    <cellStyle name="40% - 强调文字颜色 1 26 5" xfId="3692"/>
    <cellStyle name="40% - 强调文字颜色 1 31 5" xfId="3693"/>
    <cellStyle name="20% - 强调文字颜色 1 4 5 4 2" xfId="3694"/>
    <cellStyle name="40% - 强调文字颜色 4 2 2 2 8 2 2" xfId="3695"/>
    <cellStyle name="20% - 强调文字颜色 1 3 3 3 2 2 2" xfId="3696"/>
    <cellStyle name="20% - 强调文字颜色 5 4 2 2 3" xfId="3697"/>
    <cellStyle name="20% - 强调文字颜色 1 3 3 3 2 2 2 2" xfId="3698"/>
    <cellStyle name="20% - 强调文字颜色 5 4 2 2 3 2" xfId="3699"/>
    <cellStyle name="20% - 强调文字颜色 2 2 2 6 3 2" xfId="3700"/>
    <cellStyle name="40% - 强调文字颜色 3 2 3 7" xfId="3701"/>
    <cellStyle name="链接单元格 2 10" xfId="3702"/>
    <cellStyle name="20% - 强调文字颜色 2 2 2 2 34 2" xfId="3703"/>
    <cellStyle name="20% - 强调文字颜色 2 2 2 2 29 2" xfId="3704"/>
    <cellStyle name="20% - 强调文字颜色 1 3 3 3 2 2 3" xfId="3705"/>
    <cellStyle name="20% - 强调文字颜色 5 4 2 2 4" xfId="3706"/>
    <cellStyle name="40% - 强调文字颜色 5 2 2 2 3 3" xfId="3707"/>
    <cellStyle name="20% - 强调文字颜色 3 2 36 2 2 14" xfId="3708"/>
    <cellStyle name="40% - 强调文字颜色 3 2 3 7 2" xfId="3709"/>
    <cellStyle name="20% - 强调文字颜色 2 2 2 2 34 2 2" xfId="3710"/>
    <cellStyle name="20% - 强调文字颜色 2 2 2 2 29 2 2" xfId="3711"/>
    <cellStyle name="20% - 强调文字颜色 1 3 3 3 2 2 3 2" xfId="3712"/>
    <cellStyle name="20% - 强调文字颜色 5 4 2 2 4 2" xfId="3713"/>
    <cellStyle name="40% - 强调文字颜色 3 2 3 8" xfId="3714"/>
    <cellStyle name="链接单元格 2 11" xfId="3715"/>
    <cellStyle name="20% - 强调文字颜色 2 2 2 2 34 3" xfId="3716"/>
    <cellStyle name="20% - 强调文字颜色 2 2 2 2 29 3" xfId="3717"/>
    <cellStyle name="20% - 强调文字颜色 1 3 3 3 2 2 4" xfId="3718"/>
    <cellStyle name="20% - 强调文字颜色 5 4 2 2 5" xfId="3719"/>
    <cellStyle name="40% - 强调文字颜色 5 2 2 2 4 3" xfId="3720"/>
    <cellStyle name="20% - 强调文字颜色 2 2 2 2 34 3 2" xfId="3721"/>
    <cellStyle name="20% - 强调文字颜色 2 2 2 2 29 3 2" xfId="3722"/>
    <cellStyle name="20% - 强调文字颜色 1 3 3 3 2 2 4 2" xfId="3723"/>
    <cellStyle name="20% - 强调文字颜色 5 4 2 2 5 2" xfId="3724"/>
    <cellStyle name="链接单元格 2 12" xfId="3725"/>
    <cellStyle name="20% - 强调文字颜色 2 2 2 2 34 4" xfId="3726"/>
    <cellStyle name="20% - 强调文字颜色 2 2 2 2 29 4" xfId="3727"/>
    <cellStyle name="20% - 强调文字颜色 1 3 3 3 2 2 5" xfId="3728"/>
    <cellStyle name="20% - 强调文字颜色 5 4 2 2 6" xfId="3729"/>
    <cellStyle name="输出 4 2 2 3 2 2" xfId="3730"/>
    <cellStyle name="20% - 强调文字颜色 1 4 5 5" xfId="3731"/>
    <cellStyle name="40% - 强调文字颜色 4 2 2 2 8 3" xfId="3732"/>
    <cellStyle name="20% - 强调文字颜色 1 3 3 3 2 3" xfId="3733"/>
    <cellStyle name="20% - 强调文字颜色 4 4 18" xfId="3734"/>
    <cellStyle name="40% - 强调文字颜色 4 2 2 2 8 3 2" xfId="3735"/>
    <cellStyle name="20% - 强调文字颜色 1 3 3 3 2 3 2" xfId="3736"/>
    <cellStyle name="20% - 强调文字颜色 5 4 2 3 3" xfId="3737"/>
    <cellStyle name="20% - 强调文字颜色 2 3 4 3 2 2" xfId="3738"/>
    <cellStyle name="40% - 强调文字颜色 4 2 2 2 8 4" xfId="3739"/>
    <cellStyle name="20% - 强调文字颜色 1 3 3 3 2 4" xfId="3740"/>
    <cellStyle name="40% - 强调文字颜色 3 2 5 6" xfId="3741"/>
    <cellStyle name="20% - 强调文字颜色 2 3 4 3 2 2 2" xfId="3742"/>
    <cellStyle name="40% - 强调文字颜色 4 2 2 2 8 4 2" xfId="3743"/>
    <cellStyle name="20% - 强调文字颜色 1 3 3 3 2 4 2" xfId="3744"/>
    <cellStyle name="20% - 强调文字颜色 5 4 2 4 3" xfId="3745"/>
    <cellStyle name="20% - 强调文字颜色 2 3 4 3 2 3" xfId="3746"/>
    <cellStyle name="40% - 强调文字颜色 4 2 2 2 8 5" xfId="3747"/>
    <cellStyle name="20% - 强调文字颜色 1 3 3 3 2 5" xfId="3748"/>
    <cellStyle name="40% - 强调文字颜色 3 2 6 6" xfId="3749"/>
    <cellStyle name="20% - 强调文字颜色 2 3 4 3 2 3 2" xfId="3750"/>
    <cellStyle name="20% - 强调文字颜色 1 3 3 3 2 5 2" xfId="3751"/>
    <cellStyle name="20% - 强调文字颜色 5 4 2 5 3" xfId="3752"/>
    <cellStyle name="40% - 强调文字颜色 3 2 2 12 2" xfId="3753"/>
    <cellStyle name="20% - 强调文字颜色 2 3 4 3 2 4" xfId="3754"/>
    <cellStyle name="20% - 强调文字颜色 1 3 3 3 2 6" xfId="3755"/>
    <cellStyle name="40% - 强调文字颜色 4 2 2 2 9" xfId="3756"/>
    <cellStyle name="20% - 强调文字颜色 1 3 3 3 3" xfId="3757"/>
    <cellStyle name="20% - 强调文字颜色 1 4 6 4" xfId="3758"/>
    <cellStyle name="40% - 强调文字颜色 4 2 2 2 9 2" xfId="3759"/>
    <cellStyle name="20% - 强调文字颜色 1 3 3 3 3 2" xfId="3760"/>
    <cellStyle name="40% - 强调文字颜色 5 4 2 5 2 2" xfId="3761"/>
    <cellStyle name="20% - 强调文字颜色 1 3 3 3 4" xfId="3762"/>
    <cellStyle name="20% - 强调文字颜色 1 4 7 4" xfId="3763"/>
    <cellStyle name="40% - 强调文字颜色 5 2 2 3 2 2 6" xfId="3764"/>
    <cellStyle name="20% - 强调文字颜色 1 3 3 3 4 2" xfId="3765"/>
    <cellStyle name="20% - 强调文字颜色 1 3 3 3 5" xfId="3766"/>
    <cellStyle name="40% - 强调文字颜色 5 2 6 6 2" xfId="3767"/>
    <cellStyle name="20% - 强调文字颜色 1 4 8 4" xfId="3768"/>
    <cellStyle name="20% - 强调文字颜色 1 3 3 3 5 2" xfId="3769"/>
    <cellStyle name="20% - 强调文字颜色 1 3 3 3 6" xfId="3770"/>
    <cellStyle name="40% - 强调文字颜色 6 46 2" xfId="3771"/>
    <cellStyle name="40% - 强调文字颜色 6 51 2" xfId="3772"/>
    <cellStyle name="20% - 强调文字颜色 1 3 4 3 2 2 4" xfId="3773"/>
    <cellStyle name="20% - 强调文字颜色 3 48 4" xfId="3774"/>
    <cellStyle name="20% - 强调文字颜色 3 53 4" xfId="3775"/>
    <cellStyle name="20% - 强调文字颜色 6 4 2 2 5" xfId="3776"/>
    <cellStyle name="20% - 强调文字颜色 1 3 3 4" xfId="3777"/>
    <cellStyle name="20% - 强调文字颜色 1 3 4 3 2 2 4 2" xfId="3778"/>
    <cellStyle name="20% - 强调文字颜色 3 48 4 2" xfId="3779"/>
    <cellStyle name="20% - 强调文字颜色 6 4 2 2 5 2" xfId="3780"/>
    <cellStyle name="40% - 强调文字颜色 4 2 2 3 8" xfId="3781"/>
    <cellStyle name="20% - 强调文字颜色 1 3 3 4 2" xfId="3782"/>
    <cellStyle name="20% - 强调文字颜色 1 3 3 4 3" xfId="3783"/>
    <cellStyle name="20% - 强调文字颜色 1 5 6 4" xfId="3784"/>
    <cellStyle name="20% - 强调文字颜色 1 3 3 4 3 2" xfId="3785"/>
    <cellStyle name="40% - 强调文字颜色 5 4 2 5 3 2" xfId="3786"/>
    <cellStyle name="20% - 强调文字颜色 1 3 3 4 4" xfId="3787"/>
    <cellStyle name="20% - 强调文字颜色 1 3 3 4 5" xfId="3788"/>
    <cellStyle name="40% - 强调文字颜色 5 2 6 7 2" xfId="3789"/>
    <cellStyle name="20% - 强调文字颜色 1 3 4 3 2 2 5" xfId="3790"/>
    <cellStyle name="20% - 强调文字颜色 3 48 5" xfId="3791"/>
    <cellStyle name="20% - 强调文字颜色 3 53 5" xfId="3792"/>
    <cellStyle name="20% - 强调文字颜色 6 4 2 2 6" xfId="3793"/>
    <cellStyle name="20% - 强调文字颜色 1 3 3 5" xfId="3794"/>
    <cellStyle name="20% - 强调文字颜色 1 3 3 5 2" xfId="3795"/>
    <cellStyle name="20% - 强调文字颜色 1 3 3 6" xfId="3796"/>
    <cellStyle name="20% - 强调文字颜色 1 3 3 6 2" xfId="3797"/>
    <cellStyle name="20% - 强调文字颜色 1 3 3 7" xfId="3798"/>
    <cellStyle name="20% - 强调文字颜色 1 3 3 7 2" xfId="3799"/>
    <cellStyle name="40% - 强调文字颜色 5 16" xfId="3800"/>
    <cellStyle name="40% - 强调文字颜色 5 21" xfId="3801"/>
    <cellStyle name="20% - 强调文字颜色 2 7 2 3 2 2" xfId="3802"/>
    <cellStyle name="20% - 强调文字颜色 2 2 2 21 5" xfId="3803"/>
    <cellStyle name="20% - 强调文字颜色 2 2 2 16 5" xfId="3804"/>
    <cellStyle name="60% - 强调文字颜色 6 22" xfId="3805"/>
    <cellStyle name="60% - 强调文字颜色 6 17" xfId="3806"/>
    <cellStyle name="20% - 强调文字颜色 1 3 4 3 2 3 2" xfId="3807"/>
    <cellStyle name="20% - 强调文字颜色 3 49 2" xfId="3808"/>
    <cellStyle name="20% - 强调文字颜色 3 54 2" xfId="3809"/>
    <cellStyle name="20% - 强调文字颜色 6 4 2 3 3" xfId="3810"/>
    <cellStyle name="20% - 强调文字颜色 1 3 4 2" xfId="3811"/>
    <cellStyle name="20% - 强调文字颜色 1 3 4 2 2" xfId="3812"/>
    <cellStyle name="20% - 强调文字颜色 2 3 5 4" xfId="3813"/>
    <cellStyle name="20% - 强调文字颜色 6 5 2 4 5" xfId="3814"/>
    <cellStyle name="20% - 强调文字颜色 1 3 4 2 2 2" xfId="3815"/>
    <cellStyle name="20% - 强调文字颜色 2 3 5 4 2" xfId="3816"/>
    <cellStyle name="40% - 强调文字颜色 3 2 2 15 5" xfId="3817"/>
    <cellStyle name="40% - 强调文字颜色 3 2 2 20 5" xfId="3818"/>
    <cellStyle name="20% - 强调文字颜色 1 3 4 2 2 2 2" xfId="3819"/>
    <cellStyle name="20% - 强调文字颜色 6 3 2 2 3" xfId="3820"/>
    <cellStyle name="20% - 强调文字颜色 2 5 5 6" xfId="3821"/>
    <cellStyle name="20% - 强调文字颜色 2 3 5" xfId="3822"/>
    <cellStyle name="20% - 强调文字颜色 1 3 4 2 2 2 2 2" xfId="3823"/>
    <cellStyle name="20% - 强调文字颜色 6 3 2 2 3 2" xfId="3824"/>
    <cellStyle name="20% - 强调文字颜色 2 3 5 2" xfId="3825"/>
    <cellStyle name="40% - 强调文字颜色 1 3 6" xfId="3826"/>
    <cellStyle name="40% - 强调文字颜色 1 2 36 2 2 6" xfId="3827"/>
    <cellStyle name="20% - 强调文字颜色 1 3 4 2 2 2 2 2 2" xfId="3828"/>
    <cellStyle name="20% - 强调文字颜色 2 21 2 2" xfId="3829"/>
    <cellStyle name="20% - 强调文字颜色 2 16 2 2" xfId="3830"/>
    <cellStyle name="20% - 强调文字颜色 2 3 6 2" xfId="3831"/>
    <cellStyle name="40% - 强调文字颜色 3 17 2 2" xfId="3832"/>
    <cellStyle name="40% - 强调文字颜色 3 22 2 2" xfId="3833"/>
    <cellStyle name="40% - 强调文字颜色 1 4 6" xfId="3834"/>
    <cellStyle name="20% - 强调文字颜色 1 3 4 2 2 2 2 3 2" xfId="3835"/>
    <cellStyle name="20% - 强调文字颜色 5 2 6 2 2 4" xfId="3836"/>
    <cellStyle name="20% - 强调文字颜色 2 21 3" xfId="3837"/>
    <cellStyle name="20% - 强调文字颜色 2 16 3" xfId="3838"/>
    <cellStyle name="20% - 强调文字颜色 2 3 7" xfId="3839"/>
    <cellStyle name="40% - 强调文字颜色 3 17 3" xfId="3840"/>
    <cellStyle name="40% - 强调文字颜色 3 22 3" xfId="3841"/>
    <cellStyle name="20% - 强调文字颜色 1 3 4 2 2 2 2 4" xfId="3842"/>
    <cellStyle name="20% - 强调文字颜色 2 21 3 2" xfId="3843"/>
    <cellStyle name="20% - 强调文字颜色 2 16 3 2" xfId="3844"/>
    <cellStyle name="20% - 强调文字颜色 2 3 7 2" xfId="3845"/>
    <cellStyle name="40% - 强调文字颜色 3 17 3 2" xfId="3846"/>
    <cellStyle name="40% - 强调文字颜色 3 22 3 2" xfId="3847"/>
    <cellStyle name="40% - 强调文字颜色 3 2 36 2 2 15" xfId="3848"/>
    <cellStyle name="40% - 强调文字颜色 1 5 6" xfId="3849"/>
    <cellStyle name="20% - 强调文字颜色 1 3 4 2 2 2 2 4 2" xfId="3850"/>
    <cellStyle name="40% - 强调文字颜色 6 29 4 2" xfId="3851"/>
    <cellStyle name="40% - 强调文字颜色 6 34 4 2" xfId="3852"/>
    <cellStyle name="20% - 强调文字颜色 2 21 4" xfId="3853"/>
    <cellStyle name="20% - 强调文字颜色 2 16 4" xfId="3854"/>
    <cellStyle name="20% - 强调文字颜色 2 3 8" xfId="3855"/>
    <cellStyle name="40% - 强调文字颜色 3 17 4" xfId="3856"/>
    <cellStyle name="40% - 强调文字颜色 3 22 4" xfId="3857"/>
    <cellStyle name="20% - 强调文字颜色 1 3 4 2 2 2 2 5" xfId="3858"/>
    <cellStyle name="20% - 强调文字颜色 1 3 4 2 2 2 3" xfId="3859"/>
    <cellStyle name="20% - 强调文字颜色 6 3 2 2 4" xfId="3860"/>
    <cellStyle name="20% - 强调文字颜色 1 3 4 2 2 2 3 2" xfId="3861"/>
    <cellStyle name="20% - 强调文字颜色 6 3 2 2 4 2" xfId="3862"/>
    <cellStyle name="20% - 强调文字颜色 1 4 4 3 2 2 2" xfId="3863"/>
    <cellStyle name="注释 51 7" xfId="3864"/>
    <cellStyle name="40% - 强调文字颜色 2 2 2 15 2 2" xfId="3865"/>
    <cellStyle name="40% - 强调文字颜色 2 2 2 20 2 2" xfId="3866"/>
    <cellStyle name="20% - 强调文字颜色 1 3 4 2 2 2 4" xfId="3867"/>
    <cellStyle name="20% - 强调文字颜色 6 3 2 2 5" xfId="3868"/>
    <cellStyle name="20% - 强调文字颜色 1 4 4 3 2 2 3" xfId="3869"/>
    <cellStyle name="20% - 强调文字颜色 1 3 4 2 2 2 5" xfId="3870"/>
    <cellStyle name="20% - 强调文字颜色 1 4 4 3 2 2 3 2" xfId="3871"/>
    <cellStyle name="20% - 强调文字颜色 1 4 2 11" xfId="3872"/>
    <cellStyle name="40% - 强调文字颜色 1 3 3 3 2 2 5" xfId="3873"/>
    <cellStyle name="20% - 强调文字颜色 1 3 4 2 2 2 5 2" xfId="3874"/>
    <cellStyle name="40% - 强调文字颜色 3 2 2 16 5" xfId="3875"/>
    <cellStyle name="40% - 强调文字颜色 3 2 2 21 5" xfId="3876"/>
    <cellStyle name="20% - 强调文字颜色 1 3 4 2 2 3 2" xfId="3877"/>
    <cellStyle name="20% - 强调文字颜色 6 3 2 3 3" xfId="3878"/>
    <cellStyle name="20% - 强调文字颜色 1 3 4 2 2 4" xfId="3879"/>
    <cellStyle name="40% - 强调文字颜色 3 2 2 17 5" xfId="3880"/>
    <cellStyle name="40% - 强调文字颜色 3 2 2 22 5" xfId="3881"/>
    <cellStyle name="20% - 强调文字颜色 1 3 4 2 2 4 2" xfId="3882"/>
    <cellStyle name="20% - 强调文字颜色 6 3 2 4 3" xfId="3883"/>
    <cellStyle name="20% - 强调文字颜色 1 3 4 2 2 5" xfId="3884"/>
    <cellStyle name="20% - 强调文字颜色 3 3 6 2 2 2" xfId="3885"/>
    <cellStyle name="20% - 强调文字颜色 1 3 4 2 2 6" xfId="3886"/>
    <cellStyle name="20% - 强调文字颜色 1 3 4 2 3" xfId="3887"/>
    <cellStyle name="20% - 强调文字颜色 2 3 6 4" xfId="3888"/>
    <cellStyle name="强调文字颜色 5 42" xfId="3889"/>
    <cellStyle name="强调文字颜色 5 37" xfId="3890"/>
    <cellStyle name="20% - 强调文字颜色 6 5 2 5 5" xfId="3891"/>
    <cellStyle name="20% - 强调文字颜色 1 3 4 2 3 2" xfId="3892"/>
    <cellStyle name="20% - 强调文字颜色 2 3 6 4 2" xfId="3893"/>
    <cellStyle name="20% - 强调文字颜色 1 3 4 2 3 2 2" xfId="3894"/>
    <cellStyle name="20% - 强调文字颜色 6 3 3 2 3" xfId="3895"/>
    <cellStyle name="40% - 强调文字颜色 2 4 19" xfId="3896"/>
    <cellStyle name="20% - 强调文字颜色 1 3 4 2 3 3 2" xfId="3897"/>
    <cellStyle name="20% - 强调文字颜色 6 3 3 3 3" xfId="3898"/>
    <cellStyle name="20% - 强调文字颜色 1 3 4 2 3 4" xfId="3899"/>
    <cellStyle name="40% - 强调文字颜色 1 3 6 3 2 2" xfId="3900"/>
    <cellStyle name="20% - 强调文字颜色 1 4 19" xfId="3901"/>
    <cellStyle name="20% - 强调文字颜色 1 3 4 2 3 4 2" xfId="3902"/>
    <cellStyle name="20% - 强调文字颜色 6 3 3 4 3" xfId="3903"/>
    <cellStyle name="20% - 强调文字颜色 1 3 4 2 3 5" xfId="3904"/>
    <cellStyle name="20% - 强调文字颜色 6 6 2 6 2" xfId="3905"/>
    <cellStyle name="20% - 强调文字颜色 1 3 4 2 4" xfId="3906"/>
    <cellStyle name="20% - 强调文字颜色 2 3 7 4" xfId="3907"/>
    <cellStyle name="20% - 强调文字颜色 6 5 2 6 5" xfId="3908"/>
    <cellStyle name="20% - 强调文字颜色 1 3 4 2 4 2" xfId="3909"/>
    <cellStyle name="20% - 强调文字颜色 2 3 7 4 2" xfId="3910"/>
    <cellStyle name="20% - 强调文字颜色 1 3 4 2 4 2 2" xfId="3911"/>
    <cellStyle name="20% - 强调文字颜色 6 3 4 2 3" xfId="3912"/>
    <cellStyle name="20% - 强调文字颜色 1 3 4 2 4 3 2" xfId="3913"/>
    <cellStyle name="20% - 强调文字颜色 6 3 4 3 3" xfId="3914"/>
    <cellStyle name="20% - 强调文字颜色 1 3 4 2 4 4" xfId="3915"/>
    <cellStyle name="20% - 强调文字颜色 1 3 4 2 4 4 2" xfId="3916"/>
    <cellStyle name="20% - 强调文字颜色 6 3 4 4 3" xfId="3917"/>
    <cellStyle name="20% - 强调文字颜色 1 3 4 2 4 5" xfId="3918"/>
    <cellStyle name="20% - 强调文字颜色 1 3 4 2 5" xfId="3919"/>
    <cellStyle name="20% - 强调文字颜色 3 3 7 2 2" xfId="3920"/>
    <cellStyle name="20% - 强调文字颜色 2 3 8 4" xfId="3921"/>
    <cellStyle name="20% - 强调文字颜色 6 5 2 7 5" xfId="3922"/>
    <cellStyle name="20% - 强调文字颜色 1 3 4 2 5 2" xfId="3923"/>
    <cellStyle name="20% - 强调文字颜色 1 3 4 2 6" xfId="3924"/>
    <cellStyle name="20% - 强调文字颜色 1 3 4 2 6 2" xfId="3925"/>
    <cellStyle name="20% - 强调文字颜色 1 3 4 2 7" xfId="3926"/>
    <cellStyle name="20% - 强调文字颜色 1 3 4 2 7 2" xfId="3927"/>
    <cellStyle name="40% - 强调文字颜色 5 4 3 2 2" xfId="3928"/>
    <cellStyle name="20% - 强调文字颜色 2 2 2 2 13 4 2" xfId="3929"/>
    <cellStyle name="20% - 强调文字颜色 1 4 2 2 2 5 2" xfId="3930"/>
    <cellStyle name="20% - 强调文字颜色 1 3 4 2 8" xfId="3931"/>
    <cellStyle name="20% - 强调文字颜色 2 3 2 6 4 2" xfId="3932"/>
    <cellStyle name="20% - 强调文字颜色 1 3 4 3" xfId="3933"/>
    <cellStyle name="20% - 强调文字颜色 1 3 4 3 2" xfId="3934"/>
    <cellStyle name="20% - 强调文字颜色 1 3 5" xfId="3935"/>
    <cellStyle name="20% - 强调文字颜色 1 3 4 3 2 4" xfId="3936"/>
    <cellStyle name="20% - 强调文字颜色 2 7 2 3 3 2" xfId="3937"/>
    <cellStyle name="20% - 强调文字颜色 2 2 2 22 5" xfId="3938"/>
    <cellStyle name="20% - 强调文字颜色 2 2 2 17 5" xfId="3939"/>
    <cellStyle name="20% - 强调文字颜色 1 3 5 2" xfId="3940"/>
    <cellStyle name="20% - 强调文字颜色 1 3 4 3 2 4 2" xfId="3941"/>
    <cellStyle name="20% - 强调文字颜色 6 4 2 4 3" xfId="3942"/>
    <cellStyle name="20% - 强调文字颜色 1 3 6" xfId="3943"/>
    <cellStyle name="20% - 强调文字颜色 1 3 4 3 2 5" xfId="3944"/>
    <cellStyle name="40% - 强调文字颜色 2 3 3 2 2 2 2 2" xfId="3945"/>
    <cellStyle name="20% - 强调文字颜色 2 7 2 3 4 2" xfId="3946"/>
    <cellStyle name="20% - 强调文字颜色 2 2 2 23 5" xfId="3947"/>
    <cellStyle name="20% - 强调文字颜色 2 2 2 18 5" xfId="3948"/>
    <cellStyle name="20% - 强调文字颜色 1 3 6 2" xfId="3949"/>
    <cellStyle name="标题 4 9 2 3" xfId="3950"/>
    <cellStyle name="20% - 强调文字颜色 1 3 4 3 2 5 2" xfId="3951"/>
    <cellStyle name="20% - 强调文字颜色 6 4 2 5 3" xfId="3952"/>
    <cellStyle name="20% - 强调文字颜色 2 2 2 12 2" xfId="3953"/>
    <cellStyle name="20% - 强调文字颜色 1 3 7" xfId="3954"/>
    <cellStyle name="20% - 强调文字颜色 3 3 6 3 2 2" xfId="3955"/>
    <cellStyle name="20% - 强调文字颜色 1 3 4 3 2 6" xfId="3956"/>
    <cellStyle name="20% - 强调文字颜色 1 3 4 3 3" xfId="3957"/>
    <cellStyle name="20% - 强调文字颜色 2 4 6 4" xfId="3958"/>
    <cellStyle name="20% - 强调文字颜色 1 4 3" xfId="3959"/>
    <cellStyle name="20% - 强调文字颜色 1 3 4 3 3 2" xfId="3960"/>
    <cellStyle name="40% - 强调文字颜色 5 4 2 6 2 2" xfId="3961"/>
    <cellStyle name="20% - 强调文字颜色 6 6 2 7 2" xfId="3962"/>
    <cellStyle name="20% - 强调文字颜色 1 3 4 3 4" xfId="3963"/>
    <cellStyle name="20% - 强调文字颜色 2 4 7 4" xfId="3964"/>
    <cellStyle name="20% - 强调文字颜色 1 5 3" xfId="3965"/>
    <cellStyle name="20% - 强调文字颜色 1 3 4 3 4 2" xfId="3966"/>
    <cellStyle name="20% - 强调文字颜色 1 3 4 3 5" xfId="3967"/>
    <cellStyle name="20% - 强调文字颜色 3 3 8 2 2" xfId="3968"/>
    <cellStyle name="20% - 强调文字颜色 2 4 8 4" xfId="3969"/>
    <cellStyle name="20% - 强调文字颜色 1 6 3" xfId="3970"/>
    <cellStyle name="20% - 强调文字颜色 1 3 4 3 5 2" xfId="3971"/>
    <cellStyle name="20% - 强调文字颜色 1 3 4 3 6" xfId="3972"/>
    <cellStyle name="20% - 强调文字颜色 1 3 4 4" xfId="3973"/>
    <cellStyle name="20% - 强调文字颜色 1 3 4 4 2" xfId="3974"/>
    <cellStyle name="强调文字颜色 3 2 41 2" xfId="3975"/>
    <cellStyle name="20% - 强调文字颜色 2 3 3" xfId="3976"/>
    <cellStyle name="40% - 强调文字颜色 6 3 6 2 3 2" xfId="3977"/>
    <cellStyle name="20% - 强调文字颜色 2 5 5 4" xfId="3978"/>
    <cellStyle name="20% - 强调文字颜色 1 3 4 4 2 2" xfId="3979"/>
    <cellStyle name="20% - 强调文字颜色 1 3 4 4 3" xfId="3980"/>
    <cellStyle name="20% - 强调文字颜色 1 3 4 4 3 2" xfId="3981"/>
    <cellStyle name="40% - 强调文字颜色 5 4 2 6 3 2" xfId="3982"/>
    <cellStyle name="20% - 强调文字颜色 6 6 2 8 2" xfId="3983"/>
    <cellStyle name="20% - 强调文字颜色 1 3 4 4 4" xfId="3984"/>
    <cellStyle name="20% - 强调文字颜色 1 3 4 4 5" xfId="3985"/>
    <cellStyle name="20% - 强调文字颜色 1 3 4 5" xfId="3986"/>
    <cellStyle name="20% - 强调文字颜色 1 3 4 5 2" xfId="3987"/>
    <cellStyle name="20% - 强调文字颜色 1 3 4 6" xfId="3988"/>
    <cellStyle name="20% - 强调文字颜色 1 3 4 6 2" xfId="3989"/>
    <cellStyle name="20% - 强调文字颜色 1 3 4 7" xfId="3990"/>
    <cellStyle name="20% - 强调文字颜色 1 3 4 7 2" xfId="3991"/>
    <cellStyle name="20% - 强调文字颜色 1 3 5 2 2" xfId="3992"/>
    <cellStyle name="20% - 强调文字颜色 1 3 5 3" xfId="3993"/>
    <cellStyle name="20% - 强调文字颜色 1 3 5 3 2" xfId="3994"/>
    <cellStyle name="20% - 强调文字颜色 1 3 6 2 2" xfId="3995"/>
    <cellStyle name="20% - 强调文字颜色 6 7 2 4 5" xfId="3996"/>
    <cellStyle name="40% - 强调文字颜色 3 4 2 2 2 4 5" xfId="3997"/>
    <cellStyle name="强调文字颜色 4 3 18" xfId="3998"/>
    <cellStyle name="20% - 强调文字颜色 1 3 6 2 2 2" xfId="3999"/>
    <cellStyle name="20% - 强调文字颜色 1 3 6 2 2 2 2" xfId="4000"/>
    <cellStyle name="20% - 强调文字颜色 1 3 6 2 2 2 2 2" xfId="4001"/>
    <cellStyle name="20% - 强调文字颜色 1 3 6 2 2 2 3" xfId="4002"/>
    <cellStyle name="20% - 强调文字颜色 1 3 6 2 2 2 3 2" xfId="4003"/>
    <cellStyle name="20% - 强调文字颜色 1 3 6 2 2 2 4" xfId="4004"/>
    <cellStyle name="20% - 强调文字颜色 1 3 6 2 2 2 4 2" xfId="4005"/>
    <cellStyle name="20% - 强调文字颜色 1 3 6 2 2 2 5" xfId="4006"/>
    <cellStyle name="20% - 强调文字颜色 1 4 4 2 2 2 2 4 2" xfId="4007"/>
    <cellStyle name="20% - 强调文字颜色 1 3 6 2 3" xfId="4008"/>
    <cellStyle name="20% - 强调文字颜色 2 3 3 2 2 2 3" xfId="4009"/>
    <cellStyle name="20% - 强调文字颜色 6 7 2 5 5" xfId="4010"/>
    <cellStyle name="20% - 强调文字颜色 1 3 6 2 3 2" xfId="4011"/>
    <cellStyle name="20% - 强调文字颜色 1 3 6 2 4" xfId="4012"/>
    <cellStyle name="60% - 强调文字颜色 5 2 2 18" xfId="4013"/>
    <cellStyle name="60% - 强调文字颜色 5 2 2 23" xfId="4014"/>
    <cellStyle name="40% - 强调文字颜色 5 4 4 2 2 2 5" xfId="4015"/>
    <cellStyle name="20% - 强调文字颜色 1 3 6 2 4 2" xfId="4016"/>
    <cellStyle name="20% - 强调文字颜色 1 4 4 2 7" xfId="4017"/>
    <cellStyle name="20% - 强调文字颜色 1 3 6 2 5" xfId="4018"/>
    <cellStyle name="20% - 强调文字颜色 1 53 6" xfId="4019"/>
    <cellStyle name="20% - 强调文字颜色 4 3 8 4" xfId="4020"/>
    <cellStyle name="20% - 强调文字颜色 3 5 7 2 2" xfId="4021"/>
    <cellStyle name="20% - 强调文字颜色 1 3 6 2 5 2" xfId="4022"/>
    <cellStyle name="20% - 强调文字颜色 1 3 6 2 6" xfId="4023"/>
    <cellStyle name="20% - 强调文字颜色 1 3 6 3 2" xfId="4024"/>
    <cellStyle name="40% - 强调文字颜色 1 5 10" xfId="4025"/>
    <cellStyle name="20% - 强调文字颜色 1 3 6 3 2 2" xfId="4026"/>
    <cellStyle name="20% - 强调文字颜色 1 3 6 3 3" xfId="4027"/>
    <cellStyle name="20% - 强调文字颜色 1 3 6 3 3 2" xfId="4028"/>
    <cellStyle name="20% - 强调文字颜色 1 3 6 3 4" xfId="4029"/>
    <cellStyle name="20% - 强调文字颜色 1 3 6 3 4 2" xfId="4030"/>
    <cellStyle name="20% - 强调文字颜色 1 3 6 3 5" xfId="4031"/>
    <cellStyle name="20% - 强调文字颜色 1 3 6 4 2 2" xfId="4032"/>
    <cellStyle name="20% - 强调文字颜色 1 3 6 4 3" xfId="4033"/>
    <cellStyle name="40% - 强调文字颜色 6 2 2 16" xfId="4034"/>
    <cellStyle name="40% - 强调文字颜色 6 2 2 21" xfId="4035"/>
    <cellStyle name="20% - 强调文字颜色 6 2 36 2 2 6" xfId="4036"/>
    <cellStyle name="20% - 强调文字颜色 1 3 6 4 3 2" xfId="4037"/>
    <cellStyle name="20% - 强调文字颜色 1 3 6 4 4" xfId="4038"/>
    <cellStyle name="强调文字颜色 3 49" xfId="4039"/>
    <cellStyle name="20% - 强调文字颜色 1 3 6 4 4 2" xfId="4040"/>
    <cellStyle name="20% - 强调文字颜色 1 3 6 4 5" xfId="4041"/>
    <cellStyle name="40% - 强调文字颜色 2 3 3 2 2 2 3 2" xfId="4042"/>
    <cellStyle name="20% - 强调文字颜色 2 2 2 24 5" xfId="4043"/>
    <cellStyle name="20% - 强调文字颜色 2 2 2 19 5" xfId="4044"/>
    <cellStyle name="20% - 强调文字颜色 2 2 2 12 2 2" xfId="4045"/>
    <cellStyle name="20% - 强调文字颜色 1 3 7 2" xfId="4046"/>
    <cellStyle name="20% - 强调文字颜色 1 3 7 2 2" xfId="4047"/>
    <cellStyle name="20% - 强调文字颜色 1 3 7 3" xfId="4048"/>
    <cellStyle name="40% - 强调文字颜色 2 4 3 3 2 2 2" xfId="4049"/>
    <cellStyle name="20% - 强调文字颜色 2 2 2 12 3" xfId="4050"/>
    <cellStyle name="40% - 强调文字颜色 6 28 4 2" xfId="4051"/>
    <cellStyle name="40% - 强调文字颜色 6 33 4 2" xfId="4052"/>
    <cellStyle name="20% - 强调文字颜色 1 3 8" xfId="4053"/>
    <cellStyle name="20% - 强调文字颜色 6 2 2 2 10 3" xfId="4054"/>
    <cellStyle name="20% - 强调文字颜色 1 3 8 2 2" xfId="4055"/>
    <cellStyle name="40% - 强调文字颜色 2 4 3 3 2 2 3" xfId="4056"/>
    <cellStyle name="20% - 强调文字颜色 2 2 2 12 4" xfId="4057"/>
    <cellStyle name="40% - 强调文字颜色 3 46 4 2" xfId="4058"/>
    <cellStyle name="40% - 强调文字颜色 3 51 4 2" xfId="4059"/>
    <cellStyle name="20% - 强调文字颜色 1 3 9" xfId="4060"/>
    <cellStyle name="40% - 强调文字颜色 6 16" xfId="4061"/>
    <cellStyle name="40% - 强调文字颜色 6 21" xfId="4062"/>
    <cellStyle name="40% - 强调文字颜色 2 3 3 2 2 2 5 2" xfId="4063"/>
    <cellStyle name="20% - 强调文字颜色 2 2 2 31 5" xfId="4064"/>
    <cellStyle name="20% - 强调文字颜色 2 2 2 26 5" xfId="4065"/>
    <cellStyle name="40% - 强调文字颜色 2 4 3 3 2 2 3 2" xfId="4066"/>
    <cellStyle name="20% - 强调文字颜色 2 2 2 12 4 2" xfId="4067"/>
    <cellStyle name="20% - 强调文字颜色 1 3 9 2" xfId="4068"/>
    <cellStyle name="20% - 强调文字颜色 1 3 9 2 2" xfId="4069"/>
    <cellStyle name="20% - 强调文字颜色 1 3 9 2 3" xfId="4070"/>
    <cellStyle name="40% - 强调文字颜色 1 3 3 3 2 6" xfId="4071"/>
    <cellStyle name="20% - 强调文字颜色 2 2 2 3 3" xfId="4072"/>
    <cellStyle name="40% - 强调文字颜色 2 3 4 3 2 4" xfId="4073"/>
    <cellStyle name="20% - 强调文字颜色 1 3 9 2 3 2" xfId="4074"/>
    <cellStyle name="20% - 强调文字颜色 1 3 9 2 4" xfId="4075"/>
    <cellStyle name="20% - 强调文字颜色 2 2 2 4 3" xfId="4076"/>
    <cellStyle name="20% - 强调文字颜色 1 3 9 2 4 2" xfId="4077"/>
    <cellStyle name="强调文字颜色 6 3 3 2 2" xfId="4078"/>
    <cellStyle name="20% - 强调文字颜色 1 3 9 2 5" xfId="4079"/>
    <cellStyle name="20% - 强调文字颜色 2 2 2 5 3" xfId="4080"/>
    <cellStyle name="20% - 强调文字颜色 1 54" xfId="4081"/>
    <cellStyle name="20% - 强调文字颜色 1 49" xfId="4082"/>
    <cellStyle name="强调文字颜色 6 3 3 2 2 2" xfId="4083"/>
    <cellStyle name="20% - 强调文字颜色 1 3 9 2 5 2" xfId="4084"/>
    <cellStyle name="强调文字颜色 6 3 3 2 3" xfId="4085"/>
    <cellStyle name="20% - 强调文字颜色 1 3 9 2 6" xfId="4086"/>
    <cellStyle name="20% - 强调文字颜色 4 4 4 3 4 2" xfId="4087"/>
    <cellStyle name="20% - 强调文字颜色 1 40" xfId="4088"/>
    <cellStyle name="20% - 强调文字颜色 1 35" xfId="4089"/>
    <cellStyle name="20% - 强调文字颜色 1 40 2" xfId="4090"/>
    <cellStyle name="20% - 强调文字颜色 1 35 2" xfId="4091"/>
    <cellStyle name="20% - 强调文字颜色 2 5 5 5" xfId="4092"/>
    <cellStyle name="20% - 强调文字颜色 2 3 4" xfId="4093"/>
    <cellStyle name="40% - 强调文字颜色 3 3 9" xfId="4094"/>
    <cellStyle name="20% - 强调文字颜色 1 40 2 2" xfId="4095"/>
    <cellStyle name="20% - 强调文字颜色 1 35 2 2" xfId="4096"/>
    <cellStyle name="20% - 强调文字颜色 1 40 3" xfId="4097"/>
    <cellStyle name="20% - 强调文字颜色 1 35 3" xfId="4098"/>
    <cellStyle name="40% - 强调文字颜色 3 4 9" xfId="4099"/>
    <cellStyle name="20% - 强调文字颜色 1 40 3 2" xfId="4100"/>
    <cellStyle name="20% - 强调文字颜色 1 35 3 2" xfId="4101"/>
    <cellStyle name="20% - 强调文字颜色 1 40 4" xfId="4102"/>
    <cellStyle name="20% - 强调文字颜色 1 35 4" xfId="4103"/>
    <cellStyle name="40% - 强调文字颜色 1 2 34 2 2 4 2" xfId="4104"/>
    <cellStyle name="20% - 强调文字颜色 1 40 5" xfId="4105"/>
    <cellStyle name="20% - 强调文字颜色 1 35 5" xfId="4106"/>
    <cellStyle name="40% - 强调文字颜色 6 2 37 2" xfId="4107"/>
    <cellStyle name="40% - 强调文字颜色 6 2 42 2" xfId="4108"/>
    <cellStyle name="20% - 强调文字颜色 1 41" xfId="4109"/>
    <cellStyle name="20% - 强调文字颜色 1 36" xfId="4110"/>
    <cellStyle name="20% - 强调文字颜色 1 41 2" xfId="4111"/>
    <cellStyle name="20% - 强调文字颜色 1 36 2" xfId="4112"/>
    <cellStyle name="40% - 强调文字颜色 4 3 9" xfId="4113"/>
    <cellStyle name="20% - 强调文字颜色 1 41 2 2" xfId="4114"/>
    <cellStyle name="20% - 强调文字颜色 1 36 2 2" xfId="4115"/>
    <cellStyle name="20% - 强调文字颜色 1 41 3" xfId="4116"/>
    <cellStyle name="20% - 强调文字颜色 1 36 3" xfId="4117"/>
    <cellStyle name="40% - 强调文字颜色 4 5 9" xfId="4118"/>
    <cellStyle name="20% - 强调文字颜色 1 41 4 2" xfId="4119"/>
    <cellStyle name="20% - 强调文字颜色 1 36 4 2" xfId="4120"/>
    <cellStyle name="20% - 强调文字颜色 2 10 2 2" xfId="4121"/>
    <cellStyle name="20% - 强调文字颜色 1 42" xfId="4122"/>
    <cellStyle name="20% - 强调文字颜色 1 37" xfId="4123"/>
    <cellStyle name="40% - 强调文字颜色 3 11 2 2" xfId="4124"/>
    <cellStyle name="20% - 强调文字颜色 1 42 2" xfId="4125"/>
    <cellStyle name="20% - 强调文字颜色 1 37 2" xfId="4126"/>
    <cellStyle name="40% - 强调文字颜色 5 3 7 2" xfId="4127"/>
    <cellStyle name="40% - 强调文字颜色 2 38 4" xfId="4128"/>
    <cellStyle name="40% - 强调文字颜色 2 43 4" xfId="4129"/>
    <cellStyle name="20% - 强调文字颜色 2 2 36 3 2 10" xfId="4130"/>
    <cellStyle name="20% - 强调文字颜色 1 42 4" xfId="4131"/>
    <cellStyle name="20% - 强调文字颜色 1 37 4" xfId="4132"/>
    <cellStyle name="20% - 强调文字颜色 4 3 2 2" xfId="4133"/>
    <cellStyle name="强调文字颜色 4 8 3" xfId="4134"/>
    <cellStyle name="20% - 强调文字颜色 2 7 5 3 2" xfId="4135"/>
    <cellStyle name="40% - 强调文字颜色 5 3 9" xfId="4136"/>
    <cellStyle name="20% - 强调文字颜色 1 42 2 2" xfId="4137"/>
    <cellStyle name="20% - 强调文字颜色 1 37 2 2" xfId="4138"/>
    <cellStyle name="20% - 强调文字颜色 1 42 3" xfId="4139"/>
    <cellStyle name="20% - 强调文字颜色 1 37 3" xfId="4140"/>
    <cellStyle name="20% - 强调文字颜色 1 43 4" xfId="4141"/>
    <cellStyle name="20% - 强调文字颜色 1 38 4" xfId="4142"/>
    <cellStyle name="20% - 强调文字颜色 4 3 3 2" xfId="4143"/>
    <cellStyle name="强调文字颜色 4 9 3" xfId="4144"/>
    <cellStyle name="20% - 强调文字颜色 2 7 5 4 2" xfId="4145"/>
    <cellStyle name="40% - 强调文字颜色 5 4 9" xfId="4146"/>
    <cellStyle name="20% - 强调文字颜色 1 42 3 2" xfId="4147"/>
    <cellStyle name="20% - 强调文字颜色 1 37 3 2" xfId="4148"/>
    <cellStyle name="20% - 强调文字颜色 1 44 4" xfId="4149"/>
    <cellStyle name="20% - 强调文字颜色 1 39 4" xfId="4150"/>
    <cellStyle name="20% - 强调文字颜色 4 3 4 2" xfId="4151"/>
    <cellStyle name="40% - 强调文字颜色 5 5 9" xfId="4152"/>
    <cellStyle name="20% - 强调文字颜色 1 42 4 2" xfId="4153"/>
    <cellStyle name="20% - 强调文字颜色 1 37 4 2" xfId="4154"/>
    <cellStyle name="20% - 强调文字颜色 4 3 2 2 2" xfId="4155"/>
    <cellStyle name="40% - 强调文字颜色 5 3 7 3" xfId="4156"/>
    <cellStyle name="40% - 强调文字颜色 2 38 5" xfId="4157"/>
    <cellStyle name="40% - 强调文字颜色 2 43 5" xfId="4158"/>
    <cellStyle name="20% - 强调文字颜色 2 2 36 3 2 11" xfId="4159"/>
    <cellStyle name="20% - 强调文字颜色 1 42 5" xfId="4160"/>
    <cellStyle name="20% - 强调文字颜色 1 37 5" xfId="4161"/>
    <cellStyle name="20% - 强调文字颜色 4 3 2 3" xfId="4162"/>
    <cellStyle name="20% - 强调文字颜色 1 43" xfId="4163"/>
    <cellStyle name="20% - 强调文字颜色 1 38" xfId="4164"/>
    <cellStyle name="20% - 强调文字颜色 1 43 2" xfId="4165"/>
    <cellStyle name="20% - 强调文字颜色 1 38 2" xfId="4166"/>
    <cellStyle name="40% - 强调文字颜色 5 4 7 2" xfId="4167"/>
    <cellStyle name="20% - 强调文字颜色 2 2 2 2 22 4" xfId="4168"/>
    <cellStyle name="20% - 强调文字颜色 2 2 2 2 17 4" xfId="4169"/>
    <cellStyle name="40% - 强调文字颜色 6 3 9" xfId="4170"/>
    <cellStyle name="20% - 强调文字颜色 1 43 2 2" xfId="4171"/>
    <cellStyle name="20% - 强调文字颜色 1 38 2 2" xfId="4172"/>
    <cellStyle name="20% - 强调文字颜色 1 43 3" xfId="4173"/>
    <cellStyle name="20% - 强调文字颜色 1 38 3" xfId="4174"/>
    <cellStyle name="40% - 强调文字颜色 5 4 8 2" xfId="4175"/>
    <cellStyle name="20% - 强调文字颜色 2 2 2 2 23 4" xfId="4176"/>
    <cellStyle name="20% - 强调文字颜色 2 2 2 2 18 4" xfId="4177"/>
    <cellStyle name="40% - 强调文字颜色 6 4 9" xfId="4178"/>
    <cellStyle name="20% - 强调文字颜色 1 43 3 2" xfId="4179"/>
    <cellStyle name="20% - 强调文字颜色 1 38 3 2" xfId="4180"/>
    <cellStyle name="40% - 强调文字颜色 5 4 9 2" xfId="4181"/>
    <cellStyle name="20% - 强调文字颜色 2 2 2 2 24 4" xfId="4182"/>
    <cellStyle name="20% - 强调文字颜色 2 2 2 2 19 4" xfId="4183"/>
    <cellStyle name="40% - 强调文字颜色 6 5 9" xfId="4184"/>
    <cellStyle name="40% - 强调文字颜色 3 2 36 3 2 18" xfId="4185"/>
    <cellStyle name="20% - 强调文字颜色 1 43 4 2" xfId="4186"/>
    <cellStyle name="20% - 强调文字颜色 1 38 4 2" xfId="4187"/>
    <cellStyle name="20% - 强调文字颜色 4 3 3 2 2" xfId="4188"/>
    <cellStyle name="20% - 强调文字颜色 1 43 5" xfId="4189"/>
    <cellStyle name="20% - 强调文字颜色 1 38 5" xfId="4190"/>
    <cellStyle name="20% - 强调文字颜色 4 3 3 3" xfId="4191"/>
    <cellStyle name="20% - 强调文字颜色 1 7 4 3 2" xfId="4192"/>
    <cellStyle name="20% - 强调文字颜色 6 4 6 3 4 2" xfId="4193"/>
    <cellStyle name="20% - 强调文字颜色 1 44" xfId="4194"/>
    <cellStyle name="20% - 强调文字颜色 1 39" xfId="4195"/>
    <cellStyle name="20% - 强调文字颜色 1 44 2" xfId="4196"/>
    <cellStyle name="20% - 强调文字颜色 1 39 2" xfId="4197"/>
    <cellStyle name="20% - 强调文字颜色 3 5 2 7 4" xfId="4198"/>
    <cellStyle name="20% - 强调文字颜色 1 44 2 2" xfId="4199"/>
    <cellStyle name="20% - 强调文字颜色 1 39 2 2" xfId="4200"/>
    <cellStyle name="20% - 强调文字颜色 1 44 3" xfId="4201"/>
    <cellStyle name="20% - 强调文字颜色 1 39 3" xfId="4202"/>
    <cellStyle name="20% - 强调文字颜色 1 44 3 2" xfId="4203"/>
    <cellStyle name="20% - 强调文字颜色 1 39 3 2" xfId="4204"/>
    <cellStyle name="常规 21 9" xfId="4205"/>
    <cellStyle name="40% - 强调文字颜色 2 2 36 2 2 4" xfId="4206"/>
    <cellStyle name="20% - 强调文字颜色 1 44 4 2" xfId="4207"/>
    <cellStyle name="20% - 强调文字颜色 1 39 4 2" xfId="4208"/>
    <cellStyle name="20% - 强调文字颜色 4 3 4 2 2" xfId="4209"/>
    <cellStyle name="20% - 强调文字颜色 1 44 5" xfId="4210"/>
    <cellStyle name="20% - 强调文字颜色 1 39 5" xfId="4211"/>
    <cellStyle name="20% - 强调文字颜色 4 3 4 3" xfId="4212"/>
    <cellStyle name="40% - 强调文字颜色 2 7 2 4 2 2" xfId="4213"/>
    <cellStyle name="20% - 强调文字颜色 6 2 3 2 2 2 2 2" xfId="4214"/>
    <cellStyle name="20% - 强调文字颜色 1 4" xfId="4215"/>
    <cellStyle name="20% - 强调文字颜色 1 4 13 2" xfId="4216"/>
    <cellStyle name="40% - 强调文字颜色 4 2 2 17 2 2" xfId="4217"/>
    <cellStyle name="40% - 强调文字颜色 4 2 2 22 2 2" xfId="4218"/>
    <cellStyle name="20% - 强调文字颜色 5 2 2 7 4 2" xfId="4219"/>
    <cellStyle name="强调文字颜色 3 2 2 2 9" xfId="4220"/>
    <cellStyle name="20% - 强调文字颜色 1 4 14" xfId="4221"/>
    <cellStyle name="20% - 强调文字颜色 1 4 14 2" xfId="4222"/>
    <cellStyle name="20% - 强调文字颜色 1 4 15" xfId="4223"/>
    <cellStyle name="20% - 强调文字颜色 1 4 15 2" xfId="4224"/>
    <cellStyle name="20% - 强调文字颜色 1 4 16" xfId="4225"/>
    <cellStyle name="标题 5 5 4" xfId="4226"/>
    <cellStyle name="20% - 强调文字颜色 2 2 2 2 11 4 2" xfId="4227"/>
    <cellStyle name="20% - 强调文字颜色 1 4 16 2" xfId="4228"/>
    <cellStyle name="20% - 强调文字颜色 3 7 2 6" xfId="4229"/>
    <cellStyle name="20% - 强调文字颜色 1 4 17" xfId="4230"/>
    <cellStyle name="20% - 强调文字颜色 1 4 17 2" xfId="4231"/>
    <cellStyle name="20% - 强调文字颜色 3 7 3 6" xfId="4232"/>
    <cellStyle name="20% - 强调文字颜色 1 4 18" xfId="4233"/>
    <cellStyle name="20% - 强调文字颜色 1 4 18 2" xfId="4234"/>
    <cellStyle name="20% - 强调文字颜色 6 2 3 2 2 2 2 2 2" xfId="4235"/>
    <cellStyle name="20% - 强调文字颜色 2 4 6 3" xfId="4236"/>
    <cellStyle name="20% - 强调文字颜色 1 4 2" xfId="4237"/>
    <cellStyle name="40% - 强调文字颜色 5 3 5 3 2" xfId="4238"/>
    <cellStyle name="20% - 强调文字颜色 1 4 2 10" xfId="4239"/>
    <cellStyle name="20% - 强调文字颜色 1 4 2 10 2" xfId="4240"/>
    <cellStyle name="40% - 强调文字颜色 3 3 3 3 2 6" xfId="4241"/>
    <cellStyle name="20% - 强调文字颜色 2 4 6 3 2" xfId="4242"/>
    <cellStyle name="20% - 强调文字颜色 1 4 2 2" xfId="4243"/>
    <cellStyle name="20% - 强调文字颜色 4 2 2 2 5" xfId="4244"/>
    <cellStyle name="20% - 强调文字颜色 2 3 6 2 2 2 4 2" xfId="4245"/>
    <cellStyle name="20% - 强调文字颜色 2 2 36 20" xfId="4246"/>
    <cellStyle name="20% - 强调文字颜色 2 2 36 15" xfId="4247"/>
    <cellStyle name="汇总 2 3 3 2" xfId="4248"/>
    <cellStyle name="20% - 强调文字颜色 1 4 2 2 2 2 2" xfId="4249"/>
    <cellStyle name="汇总 2 3 3 2 2" xfId="4250"/>
    <cellStyle name="20% - 强调文字颜色 1 4 2 2 2 2 2 2" xfId="4251"/>
    <cellStyle name="链接单元格 2 34 2 2" xfId="4252"/>
    <cellStyle name="20% - 强调文字颜色 2 2 2 5" xfId="4253"/>
    <cellStyle name="40% - 强调文字颜色 2 4 2 3 4 2" xfId="4254"/>
    <cellStyle name="20% - 强调文字颜色 1 4 2 2 2 2 2 2 2" xfId="4255"/>
    <cellStyle name="20% - 强调文字颜色 2 2 2 5 2" xfId="4256"/>
    <cellStyle name="20% - 强调文字颜色 1 4 2 2 2 2 2 2 2 2" xfId="4257"/>
    <cellStyle name="20% - 强调文字颜色 1 53" xfId="4258"/>
    <cellStyle name="20% - 强调文字颜色 1 48" xfId="4259"/>
    <cellStyle name="40% - 强调文字颜色 3 2 2 12 2 2" xfId="4260"/>
    <cellStyle name="20% - 强调文字颜色 2 3 4 3 2 4 2" xfId="4261"/>
    <cellStyle name="20% - 强调文字颜色 2 2 2 6" xfId="4262"/>
    <cellStyle name="20% - 强调文字颜色 1 4 2 2 2 2 2 2 3" xfId="4263"/>
    <cellStyle name="60% - 强调文字颜色 4 4 6 4" xfId="4264"/>
    <cellStyle name="20% - 强调文字颜色 2 2 2 6 2" xfId="4265"/>
    <cellStyle name="20% - 强调文字颜色 2 2 2 2 33" xfId="4266"/>
    <cellStyle name="20% - 强调文字颜色 2 2 2 2 28" xfId="4267"/>
    <cellStyle name="40% - 强调文字颜色 6 2 43 9" xfId="4268"/>
    <cellStyle name="20% - 强调文字颜色 1 4 2 2 2 2 2 2 3 2" xfId="4269"/>
    <cellStyle name="20% - 强调文字颜色 2 2 2 7" xfId="4270"/>
    <cellStyle name="20% - 强调文字颜色 1 4 2 2 2 2 2 2 4" xfId="4271"/>
    <cellStyle name="40% - 强调文字颜色 2 2 36 2 6" xfId="4272"/>
    <cellStyle name="20% - 强调文字颜色 2 2 2 7 2" xfId="4273"/>
    <cellStyle name="40% - 强调文字颜色 6 2 44 9" xfId="4274"/>
    <cellStyle name="好 2 2 2 14" xfId="4275"/>
    <cellStyle name="40% - 强调文字颜色 4 3 6 2 6" xfId="4276"/>
    <cellStyle name="20% - 强调文字颜色 1 4 2 2 2 2 2 2 4 2" xfId="4277"/>
    <cellStyle name="20% - 强调文字颜色 1 4 2 2 2 2 2 3" xfId="4278"/>
    <cellStyle name="20% - 强调文字颜色 2 2 3 5" xfId="4279"/>
    <cellStyle name="40% - 强调文字颜色 6 3 6 2 2 2 5" xfId="4280"/>
    <cellStyle name="40% - 强调文字颜色 5 5 17" xfId="4281"/>
    <cellStyle name="20% - 强调文字颜色 1 4 2 2 2 2 2 3 2" xfId="4282"/>
    <cellStyle name="20% - 强调文字颜色 2 2 36 21" xfId="4283"/>
    <cellStyle name="20% - 强调文字颜色 2 2 36 16" xfId="4284"/>
    <cellStyle name="20% - 强调文字颜色 1 4 2 2 2 2 3" xfId="4285"/>
    <cellStyle name="20% - 强调文字颜色 5 2 43 2 11" xfId="4286"/>
    <cellStyle name="20% - 强调文字颜色 1 4 2 2 2 2 3 2" xfId="4287"/>
    <cellStyle name="20% - 强调文字颜色 2 3 6 2 2 2 5" xfId="4288"/>
    <cellStyle name="60% - 强调文字颜色 6 2 24" xfId="4289"/>
    <cellStyle name="60% - 强调文字颜色 6 2 19" xfId="4290"/>
    <cellStyle name="20% - 强调文字颜色 3 3 3 3 2 2 4 2" xfId="4291"/>
    <cellStyle name="20% - 强调文字颜色 2 2 2 2 13 2" xfId="4292"/>
    <cellStyle name="40% - 强调文字颜色 4 5 6 3 2" xfId="4293"/>
    <cellStyle name="汇总 2 3 4" xfId="4294"/>
    <cellStyle name="20% - 强调文字颜色 1 4 2 2 2 3" xfId="4295"/>
    <cellStyle name="20% - 强调文字颜色 2 2 2 2 13 2 2" xfId="4296"/>
    <cellStyle name="20% - 强调文字颜色 1 4 2 2 2 3 2" xfId="4297"/>
    <cellStyle name="20% - 强调文字颜色 1 4 2 2 2 3 2 2" xfId="4298"/>
    <cellStyle name="60% - 强调文字颜色 2 10 3" xfId="4299"/>
    <cellStyle name="20% - 强调文字颜色 2 3 6 2 2 2" xfId="4300"/>
    <cellStyle name="40% - 强调文字颜色 6 7 2 4 2 2" xfId="4301"/>
    <cellStyle name="20% - 强调文字颜色 1 4 2 2 2 3 3" xfId="4302"/>
    <cellStyle name="20% - 强调文字颜色 2 3 6 2 2 2 2" xfId="4303"/>
    <cellStyle name="20% - 强调文字颜色 1 4 2 2 2 3 3 2" xfId="4304"/>
    <cellStyle name="60% - 强调文字颜色 2 11 3" xfId="4305"/>
    <cellStyle name="20% - 强调文字颜色 2 2 2 2 13 3" xfId="4306"/>
    <cellStyle name="20% - 强调文字颜色 1 4 2 2 2 4" xfId="4307"/>
    <cellStyle name="20% - 强调文字颜色 2 2 2 2 13 3 2" xfId="4308"/>
    <cellStyle name="20% - 强调文字颜色 1 4 2 2 2 4 2" xfId="4309"/>
    <cellStyle name="20% - 强调文字颜色 1 4 2 2 2 4 2 2" xfId="4310"/>
    <cellStyle name="20% - 强调文字颜色 2 3 6 2 3 2" xfId="4311"/>
    <cellStyle name="40% - 强调文字颜色 6 7 2 4 3 2" xfId="4312"/>
    <cellStyle name="20% - 强调文字颜色 1 4 2 2 2 4 3" xfId="4313"/>
    <cellStyle name="20% - 强调文字颜色 1 4 2 2 2 4 3 2" xfId="4314"/>
    <cellStyle name="40% - 强调文字颜色 5 4 3 2" xfId="4315"/>
    <cellStyle name="20% - 强调文字颜色 2 2 2 2 13 4" xfId="4316"/>
    <cellStyle name="20% - 强调文字颜色 1 4 2 2 2 5" xfId="4317"/>
    <cellStyle name="40% - 强调文字颜色 6 4 3 3 2 3 2" xfId="4318"/>
    <cellStyle name="40% - 强调文字颜色 5 4 3 3" xfId="4319"/>
    <cellStyle name="20% - 强调文字颜色 2 2 2 2 13 5" xfId="4320"/>
    <cellStyle name="20% - 强调文字颜色 3 4 4 2 2 2" xfId="4321"/>
    <cellStyle name="20% - 强调文字颜色 1 4 2 2 2 6" xfId="4322"/>
    <cellStyle name="20% - 强调文字颜色 3 4 4 2 2 2 2" xfId="4323"/>
    <cellStyle name="20% - 强调文字颜色 1 4 2 2 2 6 2" xfId="4324"/>
    <cellStyle name="20% - 强调文字颜色 3 4 4 2 2 3" xfId="4325"/>
    <cellStyle name="20% - 强调文字颜色 1 4 2 2 2 7" xfId="4326"/>
    <cellStyle name="适中 5 2 7" xfId="4327"/>
    <cellStyle name="20% - 强调文字颜色 3 4 4 2 2 3 2" xfId="4328"/>
    <cellStyle name="20% - 强调文字颜色 1 4 2 2 2 7 2" xfId="4329"/>
    <cellStyle name="20% - 强调文字颜色 3 4 4 2 2 4" xfId="4330"/>
    <cellStyle name="20% - 强调文字颜色 1 4 2 2 2 8" xfId="4331"/>
    <cellStyle name="40% - 强调文字颜色 1 11 5" xfId="4332"/>
    <cellStyle name="20% - 强调文字颜色 4 4 2 2 2 2 6" xfId="4333"/>
    <cellStyle name="汇总 2 4 3" xfId="4334"/>
    <cellStyle name="20% - 强调文字颜色 1 4 2 2 3 2" xfId="4335"/>
    <cellStyle name="20% - 强调文字颜色 3 2 2 2 5 4" xfId="4336"/>
    <cellStyle name="汇总 2 4 3 2 2" xfId="4337"/>
    <cellStyle name="20% - 强调文字颜色 1 4 2 2 3 2 2 2" xfId="4338"/>
    <cellStyle name="20% - 强调文字颜色 2 2 2 24 4" xfId="4339"/>
    <cellStyle name="20% - 强调文字颜色 2 2 2 19 4" xfId="4340"/>
    <cellStyle name="20% - 强调文字颜色 3 2 2 2 5 4 2" xfId="4341"/>
    <cellStyle name="20% - 强调文字颜色 1 4 2 2 3 2 2 2 2" xfId="4342"/>
    <cellStyle name="40% - 强调文字颜色 1 3 12 2" xfId="4343"/>
    <cellStyle name="20% - 强调文字颜色 3 2 2 2 5 5" xfId="4344"/>
    <cellStyle name="20% - 强调文字颜色 1 4 2 2 3 2 2 3" xfId="4345"/>
    <cellStyle name="适中 4 11" xfId="4346"/>
    <cellStyle name="60% - 强调文字颜色 1 3 4 2 2 2 2" xfId="4347"/>
    <cellStyle name="20% - 强调文字颜色 1 4 2 2 3 2 2 4" xfId="4348"/>
    <cellStyle name="60% - 强调文字颜色 1 2 2 2 17 4 2" xfId="4349"/>
    <cellStyle name="60% - 强调文字颜色 1 2 2 2 22 4 2" xfId="4350"/>
    <cellStyle name="20% - 强调文字颜色 1 4 2 2 3 2 2 5" xfId="4351"/>
    <cellStyle name="20% - 强调文字颜色 3 2 2 2 6 4" xfId="4352"/>
    <cellStyle name="20% - 强调文字颜色 1 4 2 2 3 2 3 2" xfId="4353"/>
    <cellStyle name="60% - 强调文字颜色 3 4 3 2 2 2" xfId="4354"/>
    <cellStyle name="20% - 强调文字颜色 3 2 2 2 7 4" xfId="4355"/>
    <cellStyle name="20% - 强调文字颜色 1 4 2 2 3 2 4 2" xfId="4356"/>
    <cellStyle name="20% - 强调文字颜色 3 2 2 2 8 4" xfId="4357"/>
    <cellStyle name="20% - 强调文字颜色 1 4 2 2 3 2 5 2" xfId="4358"/>
    <cellStyle name="20% - 强调文字颜色 2 2 2 2 14 2" xfId="4359"/>
    <cellStyle name="40% - 强调文字颜色 4 5 6 4 2" xfId="4360"/>
    <cellStyle name="40% - 强调文字颜色 2 2 3 2 2 2" xfId="4361"/>
    <cellStyle name="汇总 2 4 4" xfId="4362"/>
    <cellStyle name="20% - 强调文字颜色 1 4 2 2 3 3" xfId="4363"/>
    <cellStyle name="20% - 强调文字颜色 2 2 2 2 14 3" xfId="4364"/>
    <cellStyle name="40% - 强调文字颜色 2 2 3 2 2 3" xfId="4365"/>
    <cellStyle name="20% - 强调文字颜色 1 4 2 2 3 4" xfId="4366"/>
    <cellStyle name="20% - 强调文字颜色 2 2 2 2 14 3 2" xfId="4367"/>
    <cellStyle name="40% - 强调文字颜色 2 2 3 2 2 3 2" xfId="4368"/>
    <cellStyle name="20% - 强调文字颜色 1 4 2 2 3 4 2" xfId="4369"/>
    <cellStyle name="40% - 强调文字颜色 5 4 4 2" xfId="4370"/>
    <cellStyle name="20% - 强调文字颜色 2 2 2 2 14 4" xfId="4371"/>
    <cellStyle name="40% - 强调文字颜色 2 2 3 2 2 4" xfId="4372"/>
    <cellStyle name="20% - 强调文字颜色 1 4 2 2 3 5" xfId="4373"/>
    <cellStyle name="40% - 强调文字颜色 5 4 4 2 2" xfId="4374"/>
    <cellStyle name="20% - 强调文字颜色 2 2 2 2 14 4 2" xfId="4375"/>
    <cellStyle name="40% - 强调文字颜色 4 2 12" xfId="4376"/>
    <cellStyle name="40% - 强调文字颜色 2 2 3 2 2 4 2" xfId="4377"/>
    <cellStyle name="20% - 强调文字颜色 1 4 2 2 3 5 2" xfId="4378"/>
    <cellStyle name="40% - 强调文字颜色 6 4 3 3 2 4 2" xfId="4379"/>
    <cellStyle name="40% - 强调文字颜色 5 4 4 3" xfId="4380"/>
    <cellStyle name="20% - 强调文字颜色 2 2 2 2 14 5" xfId="4381"/>
    <cellStyle name="20% - 强调文字颜色 3 4 4 2 3 2" xfId="4382"/>
    <cellStyle name="40% - 强调文字颜色 2 2 3 2 2 5" xfId="4383"/>
    <cellStyle name="20% - 强调文字颜色 1 4 2 2 3 6" xfId="4384"/>
    <cellStyle name="20% - 强调文字颜色 1 4 2 2 4" xfId="4385"/>
    <cellStyle name="40% - 强调文字颜色 1 12 5" xfId="4386"/>
    <cellStyle name="汇总 2 5 3" xfId="4387"/>
    <cellStyle name="20% - 强调文字颜色 1 4 2 2 4 2" xfId="4388"/>
    <cellStyle name="20% - 强调文字颜色 1 4 2 2 4 2 2" xfId="4389"/>
    <cellStyle name="20% - 强调文字颜色 2 2 2 2 20 2" xfId="4390"/>
    <cellStyle name="20% - 强调文字颜色 2 2 2 2 15 2" xfId="4391"/>
    <cellStyle name="40% - 强调文字颜色 2 2 3 2 3 2" xfId="4392"/>
    <cellStyle name="汇总 2 5 4" xfId="4393"/>
    <cellStyle name="20% - 强调文字颜色 1 4 2 2 4 3" xfId="4394"/>
    <cellStyle name="20% - 强调文字颜色 2 2 2 2 20 3" xfId="4395"/>
    <cellStyle name="20% - 强调文字颜色 2 2 2 2 15 3" xfId="4396"/>
    <cellStyle name="40% - 强调文字颜色 2 2 3 2 3 3" xfId="4397"/>
    <cellStyle name="20% - 强调文字颜色 1 4 2 2 4 4" xfId="4398"/>
    <cellStyle name="40% - 强调文字颜色 5 4 5 2" xfId="4399"/>
    <cellStyle name="20% - 强调文字颜色 2 2 2 2 20 4" xfId="4400"/>
    <cellStyle name="20% - 强调文字颜色 2 2 2 2 15 4" xfId="4401"/>
    <cellStyle name="40% - 强调文字颜色 2 2 3 2 3 4" xfId="4402"/>
    <cellStyle name="20% - 强调文字颜色 1 4 2 2 4 5" xfId="4403"/>
    <cellStyle name="20% - 强调文字颜色 1 4 2 2 5" xfId="4404"/>
    <cellStyle name="40% - 强调文字颜色 6 2 6" xfId="4405"/>
    <cellStyle name="20% - 强调文字颜色 2 2 36 2 9" xfId="4406"/>
    <cellStyle name="40% - 强调文字颜色 1 13 5" xfId="4407"/>
    <cellStyle name="汇总 2 6 3" xfId="4408"/>
    <cellStyle name="20% - 强调文字颜色 1 4 2 2 5 2" xfId="4409"/>
    <cellStyle name="40% - 强调文字颜色 6 3 6" xfId="4410"/>
    <cellStyle name="20% - 强调文字颜色 2 2 36 3 9" xfId="4411"/>
    <cellStyle name="40% - 强调文字颜色 1 14 5" xfId="4412"/>
    <cellStyle name="20% - 强调文字颜色 1 4 2 2 6 2" xfId="4413"/>
    <cellStyle name="60% - 强调文字颜色 1 2 4 5" xfId="4414"/>
    <cellStyle name="20% - 强调文字颜色 2 31 2" xfId="4415"/>
    <cellStyle name="20% - 强调文字颜色 2 26 2" xfId="4416"/>
    <cellStyle name="20% - 强调文字颜色 1 4 2 2 7" xfId="4417"/>
    <cellStyle name="40% - 强调文字颜色 1 2 2 2 6 3" xfId="4418"/>
    <cellStyle name="60% - 强调文字颜色 1 2 4 5 2" xfId="4419"/>
    <cellStyle name="20% - 强调文字颜色 2 31 2 2" xfId="4420"/>
    <cellStyle name="20% - 强调文字颜色 2 26 2 2" xfId="4421"/>
    <cellStyle name="40% - 强调文字颜色 6 4 6" xfId="4422"/>
    <cellStyle name="40% - 强调文字颜色 3 27 2 2" xfId="4423"/>
    <cellStyle name="40% - 强调文字颜色 3 32 2 2" xfId="4424"/>
    <cellStyle name="20% - 强调文字颜色 2 2 36 4 9" xfId="4425"/>
    <cellStyle name="40% - 强调文字颜色 2 2 43 2 12" xfId="4426"/>
    <cellStyle name="20% - 强调文字颜色 5 4 2 2 2 2 2 2 5" xfId="4427"/>
    <cellStyle name="40% - 强调文字颜色 1 15 5" xfId="4428"/>
    <cellStyle name="40% - 强调文字颜色 1 20 5" xfId="4429"/>
    <cellStyle name="20% - 强调文字颜色 6 4 4 2 2 2 6" xfId="4430"/>
    <cellStyle name="20% - 强调文字颜色 1 4 2 2 7 2" xfId="4431"/>
    <cellStyle name="60% - 强调文字颜色 1 2 4 6" xfId="4432"/>
    <cellStyle name="20% - 强调文字颜色 2 31 3" xfId="4433"/>
    <cellStyle name="20% - 强调文字颜色 2 26 3" xfId="4434"/>
    <cellStyle name="20% - 强调文字颜色 1 4 2 2 8" xfId="4435"/>
    <cellStyle name="20% - 强调文字颜色 2 3 2 7 2 2" xfId="4436"/>
    <cellStyle name="40% - 强调文字颜色 5 4 2 2 2 4 3 2" xfId="4437"/>
    <cellStyle name="20% - 强调文字颜色 2 4 6 3 3" xfId="4438"/>
    <cellStyle name="20% - 强调文字颜色 1 4 2 3" xfId="4439"/>
    <cellStyle name="20% - 强调文字颜色 2 2 2 3 2 2 2" xfId="4440"/>
    <cellStyle name="20% - 强调文字颜色 2 2 2 2 33 2 5 2" xfId="4441"/>
    <cellStyle name="20% - 强调文字颜色 4 4 2 2 3 2 6" xfId="4442"/>
    <cellStyle name="汇总 3 4 3" xfId="4443"/>
    <cellStyle name="20% - 强调文字颜色 1 4 2 3 3 2" xfId="4444"/>
    <cellStyle name="20% - 强调文字颜色 2 2 2 3 2 3" xfId="4445"/>
    <cellStyle name="20% - 强调文字颜色 2 2 2 2 33 2 6" xfId="4446"/>
    <cellStyle name="40% - 强调文字颜色 5 4 3 4 2 2" xfId="4447"/>
    <cellStyle name="20% - 强调文字颜色 1 4 2 3 4" xfId="4448"/>
    <cellStyle name="20% - 强调文字颜色 2 2 2 3 2 3 2" xfId="4449"/>
    <cellStyle name="20% - 强调文字颜色 1 4 2 3 4 2" xfId="4450"/>
    <cellStyle name="20% - 强调文字颜色 2 2 2 3 2 4" xfId="4451"/>
    <cellStyle name="20% - 强调文字颜色 1 4 2 3 5" xfId="4452"/>
    <cellStyle name="20% - 强调文字颜色 2 4 6 3 4" xfId="4453"/>
    <cellStyle name="20% - 强调文字颜色 1 4 2 4" xfId="4454"/>
    <cellStyle name="20% - 强调文字颜色 2 2 2 3 3 2 2" xfId="4455"/>
    <cellStyle name="汇总 4 4 3" xfId="4456"/>
    <cellStyle name="20% - 强调文字颜色 1 4 2 4 3 2" xfId="4457"/>
    <cellStyle name="20% - 强调文字颜色 2 2 2 3 3 3 2" xfId="4458"/>
    <cellStyle name="20% - 强调文字颜色 1 4 2 4 4 2" xfId="4459"/>
    <cellStyle name="20% - 强调文字颜色 2 4 6 3 5" xfId="4460"/>
    <cellStyle name="20% - 强调文字颜色 1 4 2 5" xfId="4461"/>
    <cellStyle name="20% - 强调文字颜色 2 2 2 3 4 2 2" xfId="4462"/>
    <cellStyle name="20% - 强调文字颜色 2 2 2 2 4 5" xfId="4463"/>
    <cellStyle name="20% - 强调文字颜色 1 4 2 5 3 2" xfId="4464"/>
    <cellStyle name="20% - 强调文字颜色 2 2 2 3 4 3 2" xfId="4465"/>
    <cellStyle name="20% - 强调文字颜色 2 2 2 2 5 5" xfId="4466"/>
    <cellStyle name="20% - 强调文字颜色 5 10" xfId="4467"/>
    <cellStyle name="20% - 强调文字颜色 1 4 2 5 4 2" xfId="4468"/>
    <cellStyle name="20% - 强调文字颜色 2 2 2 3 4 4" xfId="4469"/>
    <cellStyle name="20% - 强调文字颜色 1 4 2 5 5" xfId="4470"/>
    <cellStyle name="20% - 强调文字颜色 2 3 4 2 4 4 2" xfId="4471"/>
    <cellStyle name="20% - 强调文字颜色 1 4 2 6" xfId="4472"/>
    <cellStyle name="20% - 强调文字颜色 2 2 2 3 4 5" xfId="4473"/>
    <cellStyle name="20% - 强调文字颜色 1 4 2 6 3 2" xfId="4474"/>
    <cellStyle name="20% - 强调文字颜色 1 4 2 6 4 2" xfId="4475"/>
    <cellStyle name="20% - 强调文字颜色 1 4 2 6 5" xfId="4476"/>
    <cellStyle name="20% - 强调文字颜色 1 4 2 7" xfId="4477"/>
    <cellStyle name="20% - 强调文字颜色 1 4 2 7 5" xfId="4478"/>
    <cellStyle name="20% - 强调文字颜色 1 4 2 9" xfId="4479"/>
    <cellStyle name="60% - 强调文字颜色 4 6 2" xfId="4480"/>
    <cellStyle name="60% - 强调文字颜色 1 2 34 4 2" xfId="4481"/>
    <cellStyle name="40% - 强调文字颜色 5 2 2 2 2 2 2 2 3" xfId="4482"/>
    <cellStyle name="20% - 强调文字颜色 6 5 5 2 2 2 2" xfId="4483"/>
    <cellStyle name="20% - 强调文字颜色 2 4 6 4 2" xfId="4484"/>
    <cellStyle name="20% - 强调文字颜色 1 4 3 2" xfId="4485"/>
    <cellStyle name="20% - 强调文字颜色 2 4 6 4 2 2" xfId="4486"/>
    <cellStyle name="20% - 强调文字颜色 1 4 3 2 2" xfId="4487"/>
    <cellStyle name="20% - 强调文字颜色 1 5 17" xfId="4488"/>
    <cellStyle name="40% - 强调文字颜色 6 10 5" xfId="4489"/>
    <cellStyle name="20% - 强调文字颜色 1 4 3 2 2 2" xfId="4490"/>
    <cellStyle name="20% - 强调文字颜色 1 5 17 2" xfId="4491"/>
    <cellStyle name="20% - 强调文字颜色 1 4 3 2 2 2 2" xfId="4492"/>
    <cellStyle name="40% - 强调文字颜色 2 7 5" xfId="4493"/>
    <cellStyle name="40% - 强调文字颜色 1 2 3 8" xfId="4494"/>
    <cellStyle name="20% - 强调文字颜色 1 4 3 2 2 2 2 2" xfId="4495"/>
    <cellStyle name="40% - 强调文字颜色 2 7 5 2" xfId="4496"/>
    <cellStyle name="20% - 强调文字颜色 1 4 3 2 2 2 2 2 2" xfId="4497"/>
    <cellStyle name="40% - 强调文字颜色 2 7 5 2 2" xfId="4498"/>
    <cellStyle name="20% - 强调文字颜色 1 4 3 2 2 2 2 3 2" xfId="4499"/>
    <cellStyle name="40% - 强调文字颜色 2 7 5 3 2" xfId="4500"/>
    <cellStyle name="20% - 强调文字颜色 1 4 3 2 2 2 2 4" xfId="4501"/>
    <cellStyle name="40% - 强调文字颜色 2 7 5 4" xfId="4502"/>
    <cellStyle name="20% - 强调文字颜色 1 4 3 2 2 2 2 4 2" xfId="4503"/>
    <cellStyle name="40% - 强调文字颜色 2 7 5 4 2" xfId="4504"/>
    <cellStyle name="20% - 强调文字颜色 1 4 3 2 2 2 2 5" xfId="4505"/>
    <cellStyle name="40% - 强调文字颜色 2 7 5 5" xfId="4506"/>
    <cellStyle name="20% - 强调文字颜色 1 4 3 2 2 2 3" xfId="4507"/>
    <cellStyle name="40% - 强调文字颜色 2 7 6" xfId="4508"/>
    <cellStyle name="20% - 强调文字颜色 1 4 3 2 2 2 3 2" xfId="4509"/>
    <cellStyle name="40% - 强调文字颜色 2 7 6 2" xfId="4510"/>
    <cellStyle name="40% - 强调文字颜色 2 2 44 18" xfId="4511"/>
    <cellStyle name="20% - 强调文字颜色 6 2 43 2 11" xfId="4512"/>
    <cellStyle name="20% - 强调文字颜色 2 4 9 3" xfId="4513"/>
    <cellStyle name="20% - 强调文字颜色 1 7 2" xfId="4514"/>
    <cellStyle name="60% - 强调文字颜色 4 4 2 2 2" xfId="4515"/>
    <cellStyle name="60% - 强调文字颜色 1 2 34 2 2 2 2" xfId="4516"/>
    <cellStyle name="20% - 强调文字颜色 1 4 3 2 2 2 4" xfId="4517"/>
    <cellStyle name="40% - 强调文字颜色 2 7 7" xfId="4518"/>
    <cellStyle name="20% - 强调文字颜色 2 4 9 3 2" xfId="4519"/>
    <cellStyle name="20% - 强调文字颜色 2 2 2 3 2 2 2 5" xfId="4520"/>
    <cellStyle name="20% - 强调文字颜色 1 7 2 2" xfId="4521"/>
    <cellStyle name="60% - 强调文字颜色 4 4 2 2 2 2" xfId="4522"/>
    <cellStyle name="60% - 强调文字颜色 2 5 14" xfId="4523"/>
    <cellStyle name="20% - 强调文字颜色 1 4 3 2 2 2 4 2" xfId="4524"/>
    <cellStyle name="40% - 强调文字颜色 2 7 7 2" xfId="4525"/>
    <cellStyle name="20% - 强调文字颜色 3 3 8 3 2" xfId="4526"/>
    <cellStyle name="20% - 强调文字颜色 2 4 9 4" xfId="4527"/>
    <cellStyle name="20% - 强调文字颜色 1 7 3" xfId="4528"/>
    <cellStyle name="60% - 强调文字颜色 4 4 2 2 3" xfId="4529"/>
    <cellStyle name="20% - 强调文字颜色 1 4 3 2 2 2 5" xfId="4530"/>
    <cellStyle name="40% - 强调文字颜色 2 7 8" xfId="4531"/>
    <cellStyle name="40% - 强调文字颜色 1 5 14" xfId="4532"/>
    <cellStyle name="20% - 强调文字颜色 2 4 9 4 2" xfId="4533"/>
    <cellStyle name="20% - 强调文字颜色 1 7 3 2" xfId="4534"/>
    <cellStyle name="60% - 强调文字颜色 4 4 2 2 3 2" xfId="4535"/>
    <cellStyle name="20% - 强调文字颜色 1 4 3 2 2 2 5 2" xfId="4536"/>
    <cellStyle name="20% - 强调文字颜色 5 2 36 2 2 14" xfId="4537"/>
    <cellStyle name="40% - 强调文字颜色 2 7 8 2" xfId="4538"/>
    <cellStyle name="20% - 强调文字颜色 2 4 9 5" xfId="4539"/>
    <cellStyle name="20% - 强调文字颜色 1 7 4" xfId="4540"/>
    <cellStyle name="强调文字颜色 4 5 5 2" xfId="4541"/>
    <cellStyle name="60% - 强调文字颜色 4 4 2 2 4" xfId="4542"/>
    <cellStyle name="20% - 强调文字颜色 1 4 3 2 2 2 6" xfId="4543"/>
    <cellStyle name="40% - 强调文字颜色 2 7 9" xfId="4544"/>
    <cellStyle name="20% - 强调文字颜色 1 5 18" xfId="4545"/>
    <cellStyle name="40% - 强调文字颜色 4 6 6 3 2" xfId="4546"/>
    <cellStyle name="20% - 强调文字颜色 1 4 3 2 2 3" xfId="4547"/>
    <cellStyle name="20% - 强调文字颜色 1 4 3 2 2 3 2" xfId="4548"/>
    <cellStyle name="40% - 强调文字颜色 2 8 5" xfId="4549"/>
    <cellStyle name="40% - 强调文字颜色 1 2 4 8" xfId="4550"/>
    <cellStyle name="20% - 强调文字颜色 1 4 3 2 2 4" xfId="4551"/>
    <cellStyle name="20% - 强调文字颜色 1 4 3 2 2 4 2" xfId="4552"/>
    <cellStyle name="40% - 强调文字颜色 2 9 5" xfId="4553"/>
    <cellStyle name="40% - 强调文字颜色 1 2 5 8" xfId="4554"/>
    <cellStyle name="20% - 强调文字颜色 1 4 3 2 2 5" xfId="4555"/>
    <cellStyle name="20% - 强调文字颜色 2 3 4 2 8" xfId="4556"/>
    <cellStyle name="40% - 强调文字颜色 1 2 6 8" xfId="4557"/>
    <cellStyle name="20% - 强调文字颜色 1 4 3 2 2 5 2" xfId="4558"/>
    <cellStyle name="20% - 强调文字颜色 1 4 3 2 2 6" xfId="4559"/>
    <cellStyle name="60% - 强调文字颜色 1 2 2 2 9 4 2" xfId="4560"/>
    <cellStyle name="40% - 强调文字颜色 5 2 34 2 2 3 2" xfId="4561"/>
    <cellStyle name="20% - 强调文字颜色 4 6 2 5 2 2" xfId="4562"/>
    <cellStyle name="20% - 强调文字颜色 1 4 3 2 3" xfId="4563"/>
    <cellStyle name="40% - 强调文字颜色 6 11 5" xfId="4564"/>
    <cellStyle name="20% - 强调文字颜色 1 4 3 2 3 2" xfId="4565"/>
    <cellStyle name="40% - 强调文字颜色 4 6 6 4 2" xfId="4566"/>
    <cellStyle name="40% - 强调文字颜色 2 2 4 2 2 2" xfId="4567"/>
    <cellStyle name="20% - 强调文字颜色 1 4 3 2 3 3" xfId="4568"/>
    <cellStyle name="40% - 强调文字颜色 2 2 4 2 2 3" xfId="4569"/>
    <cellStyle name="20% - 强调文字颜色 1 4 3 2 3 4" xfId="4570"/>
    <cellStyle name="40% - 强调文字颜色 2 2 4 2 2 4" xfId="4571"/>
    <cellStyle name="20% - 强调文字颜色 1 4 3 2 3 5" xfId="4572"/>
    <cellStyle name="20% - 强调文字颜色 4 6 3 2 2 3 2" xfId="4573"/>
    <cellStyle name="20% - 强调文字颜色 1 4 3 2 4" xfId="4574"/>
    <cellStyle name="40% - 强调文字颜色 6 12 5" xfId="4575"/>
    <cellStyle name="20% - 强调文字颜色 3 2 2 2 33 2 3" xfId="4576"/>
    <cellStyle name="20% - 强调文字颜色 1 4 3 2 4 2" xfId="4577"/>
    <cellStyle name="20% - 强调文字颜色 1 4 3 2 4 2 2" xfId="4578"/>
    <cellStyle name="40% - 强调文字颜色 4 7 5" xfId="4579"/>
    <cellStyle name="20% - 强调文字颜色 3 2 2 2 33 2 3 2" xfId="4580"/>
    <cellStyle name="40% - 强调文字颜色 1 4 3 8" xfId="4581"/>
    <cellStyle name="40% - 强调文字颜色 2 2 4 2 3 2" xfId="4582"/>
    <cellStyle name="20% - 强调文字颜色 3 2 2 2 33 2 4" xfId="4583"/>
    <cellStyle name="20% - 强调文字颜色 1 4 3 2 4 3" xfId="4584"/>
    <cellStyle name="20% - 强调文字颜色 1 4 3 2 4 3 2" xfId="4585"/>
    <cellStyle name="40% - 强调文字颜色 4 8 5" xfId="4586"/>
    <cellStyle name="40% - 强调文字颜色 2 2 4 2 3 2 2" xfId="4587"/>
    <cellStyle name="20% - 强调文字颜色 3 2 2 2 33 2 4 2" xfId="4588"/>
    <cellStyle name="40% - 强调文字颜色 1 4 4 8" xfId="4589"/>
    <cellStyle name="40% - 强调文字颜色 2 2 4 2 3 3" xfId="4590"/>
    <cellStyle name="20% - 强调文字颜色 3 2 2 2 33 2 5" xfId="4591"/>
    <cellStyle name="20% - 强调文字颜色 1 4 3 2 4 4" xfId="4592"/>
    <cellStyle name="40% - 强调文字颜色 2 2 4 2 3 3 2" xfId="4593"/>
    <cellStyle name="60% - 强调文字颜色 3 2 2 14" xfId="4594"/>
    <cellStyle name="20% - 强调文字颜色 1 4 3 2 4 4 2" xfId="4595"/>
    <cellStyle name="40% - 强调文字颜色 4 9 5" xfId="4596"/>
    <cellStyle name="20% - 强调文字颜色 3 2 2 2 33 2 5 2" xfId="4597"/>
    <cellStyle name="40% - 强调文字颜色 2 2 4 2 3 4" xfId="4598"/>
    <cellStyle name="20% - 强调文字颜色 3 2 2 2 33 2 6" xfId="4599"/>
    <cellStyle name="20% - 强调文字颜色 1 4 3 2 4 5" xfId="4600"/>
    <cellStyle name="20% - 强调文字颜色 1 4 3 2 5" xfId="4601"/>
    <cellStyle name="40% - 强调文字颜色 6 13 5" xfId="4602"/>
    <cellStyle name="20% - 强调文字颜色 1 4 3 2 5 2" xfId="4603"/>
    <cellStyle name="40% - 强调文字颜色 6 14 5" xfId="4604"/>
    <cellStyle name="20% - 强调文字颜色 1 4 3 2 6 2" xfId="4605"/>
    <cellStyle name="20% - 强调文字颜色 1 4 3 2 7" xfId="4606"/>
    <cellStyle name="40% - 强调文字颜色 6 15 5" xfId="4607"/>
    <cellStyle name="40% - 强调文字颜色 6 20 5" xfId="4608"/>
    <cellStyle name="20% - 强调文字颜色 1 4 3 2 7 2" xfId="4609"/>
    <cellStyle name="20% - 强调文字颜色 3 5 2 2 4 2" xfId="4610"/>
    <cellStyle name="20% - 强调文字颜色 1 4 3 2 8" xfId="4611"/>
    <cellStyle name="20% - 强调文字颜色 2 3 2 7 3 2" xfId="4612"/>
    <cellStyle name="40% - 强调文字颜色 5 4 2 2 2 4 4 2" xfId="4613"/>
    <cellStyle name="20% - 强调文字颜色 2 4 6 4 3" xfId="4614"/>
    <cellStyle name="20% - 强调文字颜色 1 4 3 3" xfId="4615"/>
    <cellStyle name="20% - 强调文字颜色 2 4 6 4 3 2" xfId="4616"/>
    <cellStyle name="20% - 强调文字颜色 1 4 3 3 2" xfId="4617"/>
    <cellStyle name="20% - 强调文字颜色 1 4 3 3 2 2" xfId="4618"/>
    <cellStyle name="20% - 强调文字颜色 1 4 3 3 2 2 4 2" xfId="4619"/>
    <cellStyle name="20% - 强调文字颜色 1 4 3 3 2 2 5" xfId="4620"/>
    <cellStyle name="20% - 强调文字颜色 2 3 14 2" xfId="4621"/>
    <cellStyle name="20% - 强调文字颜色 1 4 3 3 2 3" xfId="4622"/>
    <cellStyle name="20% - 强调文字颜色 3 6 2 3 2 2" xfId="4623"/>
    <cellStyle name="20% - 强调文字颜色 1 4 6 2 2 3" xfId="4624"/>
    <cellStyle name="40% - 强调文字颜色 2 2 4 8" xfId="4625"/>
    <cellStyle name="20% - 强调文字颜色 1 4 3 3 2 3 2" xfId="4626"/>
    <cellStyle name="60% - 强调文字颜色 3 2 2 16" xfId="4627"/>
    <cellStyle name="60% - 强调文字颜色 3 2 2 21" xfId="4628"/>
    <cellStyle name="20% - 强调文字颜色 2 2 2 4 2 2" xfId="4629"/>
    <cellStyle name="40% - 强调文字颜色 5 2 34 2 2 4 2" xfId="4630"/>
    <cellStyle name="20% - 强调文字颜色 4 6 2 5 3 2" xfId="4631"/>
    <cellStyle name="20% - 强调文字颜色 1 4 3 3 3" xfId="4632"/>
    <cellStyle name="20% - 强调文字颜色 1 4 3 3 3 2" xfId="4633"/>
    <cellStyle name="20% - 强调文字颜色 4 6 3 2 2 4 2" xfId="4634"/>
    <cellStyle name="20% - 强调文字颜色 1 4 3 3 4" xfId="4635"/>
    <cellStyle name="20% - 强调文字颜色 1 4 3 3 4 2" xfId="4636"/>
    <cellStyle name="20% - 强调文字颜色 1 4 3 3 5" xfId="4637"/>
    <cellStyle name="20% - 强调文字颜色 1 4 3 3 5 2" xfId="4638"/>
    <cellStyle name="20% - 强调文字颜色 2 4 6 4 4" xfId="4639"/>
    <cellStyle name="20% - 强调文字颜色 1 4 3 4" xfId="4640"/>
    <cellStyle name="20% - 强调文字颜色 2 4 6 4 4 2" xfId="4641"/>
    <cellStyle name="20% - 强调文字颜色 1 4 3 4 2" xfId="4642"/>
    <cellStyle name="20% - 强调文字颜色 1 4 3 4 2 2" xfId="4643"/>
    <cellStyle name="20% - 强调文字颜色 2 2 2 4 3 2" xfId="4644"/>
    <cellStyle name="20% - 强调文字颜色 4 6 2 5 4 2" xfId="4645"/>
    <cellStyle name="20% - 强调文字颜色 1 4 3 4 3" xfId="4646"/>
    <cellStyle name="20% - 强调文字颜色 1 4 3 4 3 2" xfId="4647"/>
    <cellStyle name="20% - 强调文字颜色 1 4 3 4 4" xfId="4648"/>
    <cellStyle name="60% - 强调文字颜色 1 3 6 2 2" xfId="4649"/>
    <cellStyle name="20% - 强调文字颜色 2 2 43 16" xfId="4650"/>
    <cellStyle name="20% - 强调文字颜色 1 4 3 4 4 2" xfId="4651"/>
    <cellStyle name="20% - 强调文字颜色 1 4 3 4 5" xfId="4652"/>
    <cellStyle name="20% - 强调文字颜色 2 4 6 4 5" xfId="4653"/>
    <cellStyle name="20% - 强调文字颜色 1 4 3 5" xfId="4654"/>
    <cellStyle name="20% - 强调文字颜色 1 4 3 5 2" xfId="4655"/>
    <cellStyle name="20% - 强调文字颜色 1 4 3 6" xfId="4656"/>
    <cellStyle name="20% - 强调文字颜色 1 4 3 6 2" xfId="4657"/>
    <cellStyle name="常规 2 2 40 2 2" xfId="4658"/>
    <cellStyle name="常规 2 2 35 2 2" xfId="4659"/>
    <cellStyle name="20% - 强调文字颜色 1 4 3 7" xfId="4660"/>
    <cellStyle name="20% - 强调文字颜色 1 4 3 7 2" xfId="4661"/>
    <cellStyle name="40% - 强调文字颜色 5 2 2 2 2 2 2 3 2" xfId="4662"/>
    <cellStyle name="20% - 强调文字颜色 1 4 3 8" xfId="4663"/>
    <cellStyle name="20% - 强调文字颜色 2 4 6 5 2" xfId="4664"/>
    <cellStyle name="20% - 强调文字颜色 1 4 4 2" xfId="4665"/>
    <cellStyle name="60% - 强调文字颜色 5 2 2 13" xfId="4666"/>
    <cellStyle name="20% - 强调文字颜色 1 4 4 2 2" xfId="4667"/>
    <cellStyle name="20% - 强调文字颜色 1 4 4 2 2 2" xfId="4668"/>
    <cellStyle name="20% - 强调文字颜色 1 4 4 2 2 2 2 2" xfId="4669"/>
    <cellStyle name="20% - 强调文字颜色 2 30" xfId="4670"/>
    <cellStyle name="20% - 强调文字颜色 2 25" xfId="4671"/>
    <cellStyle name="40% - 强调文字颜色 4 2 2 2 18" xfId="4672"/>
    <cellStyle name="40% - 强调文字颜色 4 2 2 2 23" xfId="4673"/>
    <cellStyle name="20% - 强调文字颜色 1 4 4 2 2 2 2 2 2" xfId="4674"/>
    <cellStyle name="20% - 强调文字颜色 1 4 4 2 2 2 2 3" xfId="4675"/>
    <cellStyle name="20% - 强调文字颜色 1 4 4 2 2 2 2 3 2" xfId="4676"/>
    <cellStyle name="20% - 强调文字颜色 1 4 4 2 2 2 2 4" xfId="4677"/>
    <cellStyle name="20% - 强调文字颜色 1 4 4 2 2 2 2 5" xfId="4678"/>
    <cellStyle name="20% - 强调文字颜色 1 4 4 2 2 2 3" xfId="4679"/>
    <cellStyle name="60% - 强调文字颜色 5 4 2 2 2" xfId="4680"/>
    <cellStyle name="20% - 强调文字颜色 4 4 2 10" xfId="4681"/>
    <cellStyle name="20% - 强调文字颜色 1 4 4 2 2 2 4" xfId="4682"/>
    <cellStyle name="20% - 强调文字颜色 1 53 13" xfId="4683"/>
    <cellStyle name="60% - 强调文字颜色 5 4 2 2 2 2" xfId="4684"/>
    <cellStyle name="20% - 强调文字颜色 4 4 2 10 2" xfId="4685"/>
    <cellStyle name="20% - 强调文字颜色 1 4 4 2 2 2 4 2" xfId="4686"/>
    <cellStyle name="20% - 强调文字颜色 4 2 2 2 2 2 2 2 2" xfId="4687"/>
    <cellStyle name="60% - 强调文字颜色 5 4 2 2 3" xfId="4688"/>
    <cellStyle name="20% - 强调文字颜色 4 4 2 11" xfId="4689"/>
    <cellStyle name="20% - 强调文字颜色 1 4 4 2 2 2 5" xfId="4690"/>
    <cellStyle name="20% - 强调文字颜色 4 2 2 2 2 2 2 2 2 2" xfId="4691"/>
    <cellStyle name="60% - 强调文字颜色 5 4 2 2 3 2" xfId="4692"/>
    <cellStyle name="40% - 强调文字颜色 2 3 3 3 2 2 5" xfId="4693"/>
    <cellStyle name="20% - 强调文字颜色 1 4 4 2 2 2 5 2" xfId="4694"/>
    <cellStyle name="20% - 强调文字颜色 4 2 2 2 2 2 2 2 3" xfId="4695"/>
    <cellStyle name="60% - 强调文字颜色 5 4 2 2 4" xfId="4696"/>
    <cellStyle name="20% - 强调文字颜色 1 4 4 2 2 2 6" xfId="4697"/>
    <cellStyle name="40% - 强调文字颜色 4 7 6 3 2" xfId="4698"/>
    <cellStyle name="40% - 强调文字颜色 3 6 3 2 2 4 2" xfId="4699"/>
    <cellStyle name="20% - 强调文字颜色 1 4 4 2 2 3" xfId="4700"/>
    <cellStyle name="20% - 强调文字颜色 1 4 4 2 2 4" xfId="4701"/>
    <cellStyle name="20% - 强调文字颜色 1 4 4 2 2 5" xfId="4702"/>
    <cellStyle name="20% - 强调文字颜色 3 4 6 2 2 2" xfId="4703"/>
    <cellStyle name="20% - 强调文字颜色 1 4 4 2 2 6" xfId="4704"/>
    <cellStyle name="20% - 强调文字颜色 1 52 2" xfId="4705"/>
    <cellStyle name="20% - 强调文字颜色 1 47 2" xfId="4706"/>
    <cellStyle name="60% - 强调文字颜色 5 2 2 14" xfId="4707"/>
    <cellStyle name="20% - 强调文字颜色 1 4 4 2 3" xfId="4708"/>
    <cellStyle name="20% - 强调文字颜色 1 52 2 2" xfId="4709"/>
    <cellStyle name="20% - 强调文字颜色 1 47 2 2" xfId="4710"/>
    <cellStyle name="20% - 强调文字颜色 1 4 4 2 3 2" xfId="4711"/>
    <cellStyle name="20% - 强调文字颜色 1 4 4 2 3 2 2" xfId="4712"/>
    <cellStyle name="40% - 强调文字颜色 4 7 6 4 2" xfId="4713"/>
    <cellStyle name="强调文字颜色 1 5 14 2" xfId="4714"/>
    <cellStyle name="40% - 强调文字颜色 2 2 5 2 2 2" xfId="4715"/>
    <cellStyle name="20% - 强调文字颜色 1 4 4 2 3 3" xfId="4716"/>
    <cellStyle name="40% - 强调文字颜色 6 3 2 11" xfId="4717"/>
    <cellStyle name="强调文字颜色 4 2 2 7" xfId="4718"/>
    <cellStyle name="20% - 强调文字颜色 1 4 4 2 3 3 2" xfId="4719"/>
    <cellStyle name="40% - 强调文字颜色 2 2 5 2 2 3" xfId="4720"/>
    <cellStyle name="20% - 强调文字颜色 1 4 4 2 3 4" xfId="4721"/>
    <cellStyle name="40% - 强调文字颜色 2 2 5 2 2 3 2" xfId="4722"/>
    <cellStyle name="20% - 强调文字颜色 1 4 4 2 3 4 2" xfId="4723"/>
    <cellStyle name="20% - 强调文字颜色 4 2 2 9 4 2" xfId="4724"/>
    <cellStyle name="40% - 强调文字颜色 3 2 4 2 2 2 2 2 2" xfId="4725"/>
    <cellStyle name="20% - 强调文字颜色 1 52 3" xfId="4726"/>
    <cellStyle name="20% - 强调文字颜色 1 47 3" xfId="4727"/>
    <cellStyle name="60% - 强调文字颜色 5 2 2 15" xfId="4728"/>
    <cellStyle name="60% - 强调文字颜色 5 2 2 20" xfId="4729"/>
    <cellStyle name="40% - 强调文字颜色 5 4 4 2 2 2 2" xfId="4730"/>
    <cellStyle name="20% - 强调文字颜色 6 7 2 6 2" xfId="4731"/>
    <cellStyle name="40% - 强调文字颜色 3 4 2 2 2 6 2" xfId="4732"/>
    <cellStyle name="20% - 强调文字颜色 1 4 4 2 4" xfId="4733"/>
    <cellStyle name="20% - 强调文字颜色 1 52 3 2" xfId="4734"/>
    <cellStyle name="20% - 强调文字颜色 1 47 3 2" xfId="4735"/>
    <cellStyle name="40% - 强调文字颜色 5 4 4 2 2 2 2 2" xfId="4736"/>
    <cellStyle name="20% - 强调文字颜色 1 4 4 2 4 2" xfId="4737"/>
    <cellStyle name="20% - 强调文字颜色 2 2 36 2 2 15" xfId="4738"/>
    <cellStyle name="40% - 强调文字颜色 5 4 4 2 2 2 2 2 2" xfId="4739"/>
    <cellStyle name="20% - 强调文字颜色 1 4 4 2 4 2 2" xfId="4740"/>
    <cellStyle name="40% - 强调文字颜色 5 4 4 2 2 2 2 3" xfId="4741"/>
    <cellStyle name="20% - 强调文字颜色 1 4 4 2 4 3" xfId="4742"/>
    <cellStyle name="40% - 强调文字颜色 5 4 4 2 2 2 2 3 2" xfId="4743"/>
    <cellStyle name="强调文字颜色 4 3 2 7" xfId="4744"/>
    <cellStyle name="20% - 强调文字颜色 1 4 4 2 4 3 2" xfId="4745"/>
    <cellStyle name="40% - 强调文字颜色 5 4 4 2 2 2 2 4" xfId="4746"/>
    <cellStyle name="20% - 强调文字颜色 1 4 4 2 4 4" xfId="4747"/>
    <cellStyle name="40% - 强调文字颜色 5 4 4 2 2 2 2 4 2" xfId="4748"/>
    <cellStyle name="20% - 强调文字颜色 1 4 4 2 4 4 2" xfId="4749"/>
    <cellStyle name="60% - 强调文字颜色 5 2 2 3 2 2" xfId="4750"/>
    <cellStyle name="40% - 强调文字颜色 5 4 4 2 2 2 2 5" xfId="4751"/>
    <cellStyle name="20% - 强调文字颜色 1 4 4 2 4 5" xfId="4752"/>
    <cellStyle name="40% - 强调文字颜色 1 3 6 2 2 2 4 2" xfId="4753"/>
    <cellStyle name="20% - 强调文字颜色 1 52 4" xfId="4754"/>
    <cellStyle name="20% - 强调文字颜色 1 47 4" xfId="4755"/>
    <cellStyle name="20% - 强调文字颜色 4 3 7 2" xfId="4756"/>
    <cellStyle name="60% - 强调文字颜色 5 2 2 16" xfId="4757"/>
    <cellStyle name="60% - 强调文字颜色 5 2 2 21" xfId="4758"/>
    <cellStyle name="40% - 强调文字颜色 5 4 4 2 2 2 3" xfId="4759"/>
    <cellStyle name="20% - 强调文字颜色 1 4 4 2 5" xfId="4760"/>
    <cellStyle name="20% - 强调文字颜色 1 52 4 2" xfId="4761"/>
    <cellStyle name="20% - 强调文字颜色 1 47 4 2" xfId="4762"/>
    <cellStyle name="20% - 强调文字颜色 4 3 7 2 2" xfId="4763"/>
    <cellStyle name="40% - 强调文字颜色 5 4 4 2 2 2 3 2" xfId="4764"/>
    <cellStyle name="20% - 强调文字颜色 1 4 4 2 5 2" xfId="4765"/>
    <cellStyle name="40% - 强调文字颜色 5 4 4 2 2 2 4 2" xfId="4766"/>
    <cellStyle name="20% - 强调文字颜色 1 4 4 2 6 2" xfId="4767"/>
    <cellStyle name="40% - 强调文字颜色 5 4 4 2 2 2 5 2" xfId="4768"/>
    <cellStyle name="20% - 强调文字颜色 1 4 4 2 7 2" xfId="4769"/>
    <cellStyle name="60% - 强调文字颜色 5 2 2 19" xfId="4770"/>
    <cellStyle name="60% - 强调文字颜色 5 2 2 24" xfId="4771"/>
    <cellStyle name="40% - 强调文字颜色 5 4 4 2 2 2 6" xfId="4772"/>
    <cellStyle name="20% - 强调文字颜色 3 5 2 3 4 2" xfId="4773"/>
    <cellStyle name="20% - 强调文字颜色 1 4 4 2 8" xfId="4774"/>
    <cellStyle name="20% - 强调文字颜色 2 3 2 7 4 2" xfId="4775"/>
    <cellStyle name="20% - 强调文字颜色 1 4 4 3" xfId="4776"/>
    <cellStyle name="40% - 强调文字颜色 4 3 3 2 8" xfId="4777"/>
    <cellStyle name="20% - 强调文字颜色 1 4 4 3 2" xfId="4778"/>
    <cellStyle name="20% - 强调文字颜色 1 4 4 3 2 2" xfId="4779"/>
    <cellStyle name="20% - 强调文字颜色 1 4 4 3 2 2 4 2" xfId="4780"/>
    <cellStyle name="20% - 强调文字颜色 1 4 4 3 2 3" xfId="4781"/>
    <cellStyle name="20% - 强调文字颜色 1 4 4 3 2 3 2" xfId="4782"/>
    <cellStyle name="20% - 强调文字颜色 2 2 2 5 2 2" xfId="4783"/>
    <cellStyle name="20% - 强调文字颜色 1 53 2" xfId="4784"/>
    <cellStyle name="20% - 强调文字颜色 1 48 2" xfId="4785"/>
    <cellStyle name="20% - 强调文字颜色 1 4 4 3 3" xfId="4786"/>
    <cellStyle name="强调文字颜色 3 2 2 3 3" xfId="4787"/>
    <cellStyle name="20% - 强调文字颜色 1 48 2 2" xfId="4788"/>
    <cellStyle name="20% - 强调文字颜色 1 4 4 3 3 2" xfId="4789"/>
    <cellStyle name="40% - 强调文字颜色 3 2 4 2 2 2 2 3 2" xfId="4790"/>
    <cellStyle name="20% - 强调文字颜色 1 53 3" xfId="4791"/>
    <cellStyle name="20% - 强调文字颜色 1 48 3" xfId="4792"/>
    <cellStyle name="40% - 强调文字颜色 5 4 4 2 2 3 2" xfId="4793"/>
    <cellStyle name="20% - 强调文字颜色 6 7 2 7 2" xfId="4794"/>
    <cellStyle name="40% - 强调文字颜色 3 4 2 2 2 7 2" xfId="4795"/>
    <cellStyle name="20% - 强调文字颜色 1 4 4 3 4" xfId="4796"/>
    <cellStyle name="20% - 强调文字颜色 1 53 4" xfId="4797"/>
    <cellStyle name="20% - 强调文字颜色 1 48 4" xfId="4798"/>
    <cellStyle name="20% - 强调文字颜色 4 3 8 2" xfId="4799"/>
    <cellStyle name="20% - 强调文字颜色 1 4 4 3 5" xfId="4800"/>
    <cellStyle name="20% - 强调文字颜色 1 48 4 2" xfId="4801"/>
    <cellStyle name="20% - 强调文字颜色 4 3 8 2 2" xfId="4802"/>
    <cellStyle name="20% - 强调文字颜色 1 4 4 3 5 2" xfId="4803"/>
    <cellStyle name="20% - 强调文字颜色 1 4 4 4" xfId="4804"/>
    <cellStyle name="20% - 强调文字颜色 1 4 4 4 2" xfId="4805"/>
    <cellStyle name="20% - 强调文字颜色 1 4 4 4 2 2" xfId="4806"/>
    <cellStyle name="20% - 强调文字颜色 2 2 2 5 3 2" xfId="4807"/>
    <cellStyle name="40% - 强调文字颜色 6 4 6 2 4" xfId="4808"/>
    <cellStyle name="20% - 强调文字颜色 1 54 2" xfId="4809"/>
    <cellStyle name="20% - 强调文字颜色 1 49 2" xfId="4810"/>
    <cellStyle name="20% - 强调文字颜色 1 4 4 4 3" xfId="4811"/>
    <cellStyle name="40% - 强调文字颜色 6 4 6 2 4 2" xfId="4812"/>
    <cellStyle name="20% - 强调文字颜色 1 49 2 2" xfId="4813"/>
    <cellStyle name="20% - 强调文字颜色 1 4 4 4 3 2" xfId="4814"/>
    <cellStyle name="40% - 强调文字颜色 3 2 4 2 2 2 2 4 2" xfId="4815"/>
    <cellStyle name="40% - 强调文字颜色 6 4 6 2 5" xfId="4816"/>
    <cellStyle name="20% - 强调文字颜色 1 49 3" xfId="4817"/>
    <cellStyle name="40% - 强调文字颜色 5 4 4 2 2 4 2" xfId="4818"/>
    <cellStyle name="20% - 强调文字颜色 6 7 2 8 2" xfId="4819"/>
    <cellStyle name="20% - 强调文字颜色 1 4 4 4 4" xfId="4820"/>
    <cellStyle name="40% - 强调文字颜色 6 4 6 2 5 2" xfId="4821"/>
    <cellStyle name="20% - 强调文字颜色 1 49 3 2" xfId="4822"/>
    <cellStyle name="20% - 强调文字颜色 1 4 4 4 4 2" xfId="4823"/>
    <cellStyle name="40% - 强调文字颜色 6 4 6 2 6" xfId="4824"/>
    <cellStyle name="20% - 强调文字颜色 1 49 4" xfId="4825"/>
    <cellStyle name="20% - 强调文字颜色 4 3 9 2" xfId="4826"/>
    <cellStyle name="20% - 强调文字颜色 1 4 4 4 5" xfId="4827"/>
    <cellStyle name="20% - 强调文字颜色 1 4 4 5" xfId="4828"/>
    <cellStyle name="20% - 强调文字颜色 1 4 4 5 2" xfId="4829"/>
    <cellStyle name="20% - 强调文字颜色 1 4 4 6" xfId="4830"/>
    <cellStyle name="20% - 强调文字颜色 1 4 4 6 2" xfId="4831"/>
    <cellStyle name="常规 2 2 40 3 2" xfId="4832"/>
    <cellStyle name="20% - 强调文字颜色 1 4 4 7" xfId="4833"/>
    <cellStyle name="20% - 强调文字颜色 1 4 4 7 2" xfId="4834"/>
    <cellStyle name="40% - 强调文字颜色 5 2 2 2 2 2 2 4 2" xfId="4835"/>
    <cellStyle name="20% - 强调文字颜色 1 4 4 8" xfId="4836"/>
    <cellStyle name="20% - 强调文字颜色 2 4 6 6" xfId="4837"/>
    <cellStyle name="20% - 强调文字颜色 1 4 5" xfId="4838"/>
    <cellStyle name="20% - 强调文字颜色 2 4 6 6 2" xfId="4839"/>
    <cellStyle name="20% - 强调文字颜色 1 4 5 2" xfId="4840"/>
    <cellStyle name="40% - 强调文字颜色 1 19 5" xfId="4841"/>
    <cellStyle name="40% - 强调文字颜色 1 24 5" xfId="4842"/>
    <cellStyle name="20% - 强调文字颜色 1 4 5 2 2" xfId="4843"/>
    <cellStyle name="20% - 强调文字颜色 1 4 5 3" xfId="4844"/>
    <cellStyle name="20% - 强调文字颜色 2 4 6 7" xfId="4845"/>
    <cellStyle name="20% - 强调文字颜色 1 4 6" xfId="4846"/>
    <cellStyle name="20% - 强调文字颜色 2 4 6 7 2" xfId="4847"/>
    <cellStyle name="20% - 强调文字颜色 1 4 6 2" xfId="4848"/>
    <cellStyle name="20% - 强调文字颜色 1 4 6 2 2" xfId="4849"/>
    <cellStyle name="20% - 强调文字颜色 1 4 6 2 2 2" xfId="4850"/>
    <cellStyle name="20% - 强调文字颜色 3 6 6 4" xfId="4851"/>
    <cellStyle name="20% - 强调文字颜色 1 4 6 2 2 2 2" xfId="4852"/>
    <cellStyle name="20% - 强调文字颜色 3 6 6 4 2" xfId="4853"/>
    <cellStyle name="20% - 强调文字颜色 1 4 6 2 2 2 2 2" xfId="4854"/>
    <cellStyle name="20% - 强调文字颜色 2 2 2 2 21 3 2" xfId="4855"/>
    <cellStyle name="20% - 强调文字颜色 2 2 2 2 16 3 2" xfId="4856"/>
    <cellStyle name="20% - 强调文字颜色 3 6 6 5" xfId="4857"/>
    <cellStyle name="20% - 强调文字颜色 1 4 6 2 2 2 3" xfId="4858"/>
    <cellStyle name="20% - 强调文字颜色 1 4 6 2 2 2 3 2" xfId="4859"/>
    <cellStyle name="20% - 强调文字颜色 1 4 6 2 2 2 4" xfId="4860"/>
    <cellStyle name="20% - 强调文字颜色 1 4 6 2 2 2 4 2" xfId="4861"/>
    <cellStyle name="20% - 强调文字颜色 1 4 6 2 2 2 5" xfId="4862"/>
    <cellStyle name="20% - 强调文字颜色 1 4 6 2 2 3 2" xfId="4863"/>
    <cellStyle name="60% - 强调文字颜色 2 3 2" xfId="4864"/>
    <cellStyle name="20% - 强调文字颜色 1 4 6 2 2 4" xfId="4865"/>
    <cellStyle name="60% - 强调文字颜色 2 3 2 2" xfId="4866"/>
    <cellStyle name="20% - 强调文字颜色 1 4 6 2 2 4 2" xfId="4867"/>
    <cellStyle name="60% - 强调文字颜色 2 3 3" xfId="4868"/>
    <cellStyle name="20% - 强调文字颜色 1 4 6 2 2 5" xfId="4869"/>
    <cellStyle name="输出 2 2 2 20" xfId="4870"/>
    <cellStyle name="输出 2 2 2 15" xfId="4871"/>
    <cellStyle name="20% - 强调文字颜色 2 2 2 2 8 2 2" xfId="4872"/>
    <cellStyle name="60% - 强调文字颜色 4 2 4" xfId="4873"/>
    <cellStyle name="60% - 强调文字颜色 2 3 3 2" xfId="4874"/>
    <cellStyle name="20% - 强调文字颜色 1 4 6 2 2 5 2" xfId="4875"/>
    <cellStyle name="60% - 强调文字颜色 2 3 4" xfId="4876"/>
    <cellStyle name="20% - 强调文字颜色 1 4 6 2 2 6" xfId="4877"/>
    <cellStyle name="20% - 强调文字颜色 3 4 8 4 2" xfId="4878"/>
    <cellStyle name="20% - 强调文字颜色 1 4 6 2 3" xfId="4879"/>
    <cellStyle name="40% - 强调文字颜色 2 2 5 7" xfId="4880"/>
    <cellStyle name="20% - 强调文字颜色 2 3 4 2 2 2 3" xfId="4881"/>
    <cellStyle name="20% - 强调文字颜色 1 4 6 2 3 2" xfId="4882"/>
    <cellStyle name="40% - 强调文字颜色 5 4 4 2 4 2 2" xfId="4883"/>
    <cellStyle name="20% - 强调文字颜色 1 4 6 2 4" xfId="4884"/>
    <cellStyle name="40% - 强调文字颜色 5 4 2 2 2 2 2 6" xfId="4885"/>
    <cellStyle name="20% - 强调文字颜色 2 4 4 2 7" xfId="4886"/>
    <cellStyle name="20% - 强调文字颜色 1 4 6 2 4 2" xfId="4887"/>
    <cellStyle name="20% - 强调文字颜色 1 4 6 2 5" xfId="4888"/>
    <cellStyle name="20% - 强调文字颜色 1 4 6 3" xfId="4889"/>
    <cellStyle name="20% - 强调文字颜色 1 4 6 3 2" xfId="4890"/>
    <cellStyle name="20% - 强调文字颜色 1 4 6 3 2 2" xfId="4891"/>
    <cellStyle name="20% - 强调文字颜色 2 2 2 7 2 2" xfId="4892"/>
    <cellStyle name="20% - 强调文字颜色 1 4 6 3 3" xfId="4893"/>
    <cellStyle name="20% - 强调文字颜色 1 4 6 3 3 2" xfId="4894"/>
    <cellStyle name="40% - 强调文字颜色 5 4 4 2 4 3 2" xfId="4895"/>
    <cellStyle name="20% - 强调文字颜色 1 4 6 3 4" xfId="4896"/>
    <cellStyle name="20% - 强调文字颜色 1 4 6 3 4 2" xfId="4897"/>
    <cellStyle name="20% - 强调文字颜色 1 4 6 3 5" xfId="4898"/>
    <cellStyle name="20% - 强调文字颜色 1 4 6 4 2" xfId="4899"/>
    <cellStyle name="60% - 强调文字颜色 4 5 11" xfId="4900"/>
    <cellStyle name="20% - 强调文字颜色 1 4 6 4 2 2" xfId="4901"/>
    <cellStyle name="40% - 强调文字颜色 5 2 2 2 36" xfId="4902"/>
    <cellStyle name="20% - 强调文字颜色 2 2 2 7 3 2" xfId="4903"/>
    <cellStyle name="20% - 强调文字颜色 1 4 6 4 3" xfId="4904"/>
    <cellStyle name="20% - 强调文字颜色 1 4 6 4 3 2" xfId="4905"/>
    <cellStyle name="40% - 强调文字颜色 5 4 4 2 4 4 2" xfId="4906"/>
    <cellStyle name="20% - 强调文字颜色 1 4 6 4 4" xfId="4907"/>
    <cellStyle name="20% - 强调文字颜色 1 4 6 4 4 2" xfId="4908"/>
    <cellStyle name="20% - 强调文字颜色 1 4 6 4 5" xfId="4909"/>
    <cellStyle name="20% - 强调文字颜色 1 4 6 5" xfId="4910"/>
    <cellStyle name="20% - 强调文字颜色 1 4 6 5 2" xfId="4911"/>
    <cellStyle name="20% - 强调文字颜色 1 53 18" xfId="4912"/>
    <cellStyle name="20% - 强调文字颜色 2 3 4 3 3 2" xfId="4913"/>
    <cellStyle name="20% - 强调文字颜色 1 4 6 6" xfId="4914"/>
    <cellStyle name="20% - 强调文字颜色 1 4 6 6 2" xfId="4915"/>
    <cellStyle name="20% - 强调文字颜色 1 4 6 7" xfId="4916"/>
    <cellStyle name="60% - 强调文字颜色 5 2 27" xfId="4917"/>
    <cellStyle name="60% - 强调文字颜色 5 2 32" xfId="4918"/>
    <cellStyle name="20% - 强调文字颜色 1 4 6 7 2" xfId="4919"/>
    <cellStyle name="20% - 强调文字颜色 1 4 6 8" xfId="4920"/>
    <cellStyle name="20% - 强调文字颜色 2 2 2 13 2" xfId="4921"/>
    <cellStyle name="20% - 强调文字颜色 2 4 6 8" xfId="4922"/>
    <cellStyle name="20% - 强调文字颜色 1 4 7" xfId="4923"/>
    <cellStyle name="20% - 强调文字颜色 2 2 2 13 2 2" xfId="4924"/>
    <cellStyle name="20% - 强调文字颜色 1 4 7 2" xfId="4925"/>
    <cellStyle name="20% - 强调文字颜色 2 2 2 6 4" xfId="4926"/>
    <cellStyle name="20% - 强调文字颜色 2 2 2 2 35" xfId="4927"/>
    <cellStyle name="20% - 强调文字颜色 1 4 7 2 2" xfId="4928"/>
    <cellStyle name="20% - 强调文字颜色 1 4 7 3" xfId="4929"/>
    <cellStyle name="40% - 强调文字颜色 2 2 36 2 8" xfId="4930"/>
    <cellStyle name="20% - 强调文字颜色 2 2 2 7 4" xfId="4931"/>
    <cellStyle name="20% - 强调文字颜色 1 4 7 3 2" xfId="4932"/>
    <cellStyle name="40% - 强调文字颜色 2 2 36 3 8" xfId="4933"/>
    <cellStyle name="20% - 强调文字颜色 2 2 2 8 4" xfId="4934"/>
    <cellStyle name="20% - 强调文字颜色 3 4 2 2 2 5" xfId="4935"/>
    <cellStyle name="20% - 强调文字颜色 1 4 7 4 2" xfId="4936"/>
    <cellStyle name="20% - 强调文字颜色 1 4 7 5" xfId="4937"/>
    <cellStyle name="40% - 强调文字颜色 2 4 3 3 2 3 2" xfId="4938"/>
    <cellStyle name="20% - 强调文字颜色 2 2 2 13 3" xfId="4939"/>
    <cellStyle name="20% - 强调文字颜色 1 4 8" xfId="4940"/>
    <cellStyle name="20% - 强调文字颜色 2 2 2 13 3 2" xfId="4941"/>
    <cellStyle name="20% - 强调文字颜色 1 4 8 2" xfId="4942"/>
    <cellStyle name="20% - 强调文字颜色 1 4 8 2 2" xfId="4943"/>
    <cellStyle name="20% - 强调文字颜色 1 4 8 3" xfId="4944"/>
    <cellStyle name="20% - 强调文字颜色 1 4 8 3 2" xfId="4945"/>
    <cellStyle name="20% - 强调文字颜色 1 4 8 5" xfId="4946"/>
    <cellStyle name="20% - 强调文字颜色 2 2 2 13 4" xfId="4947"/>
    <cellStyle name="20% - 强调文字颜色 2 5 2 10" xfId="4948"/>
    <cellStyle name="20% - 强调文字颜色 1 4 9" xfId="4949"/>
    <cellStyle name="20% - 强调文字颜色 6 4 3 2 2 2 2 3" xfId="4950"/>
    <cellStyle name="20% - 强调文字颜色 2 2 2 13 4 2" xfId="4951"/>
    <cellStyle name="20% - 强调文字颜色 2 5 2 10 2" xfId="4952"/>
    <cellStyle name="20% - 强调文字颜色 1 4 9 2" xfId="4953"/>
    <cellStyle name="20% - 强调文字颜色 1 4 9 2 2" xfId="4954"/>
    <cellStyle name="20% - 强调文字颜色 1 4 9 3" xfId="4955"/>
    <cellStyle name="20% - 强调文字颜色 1 4 9 3 2" xfId="4956"/>
    <cellStyle name="20% - 强调文字颜色 2 2 2 2 2 2 2 5" xfId="4957"/>
    <cellStyle name="20% - 强调文字颜色 1 4 9 4" xfId="4958"/>
    <cellStyle name="20% - 强调文字颜色 1 4 9 4 2" xfId="4959"/>
    <cellStyle name="20% - 强调文字颜色 1 4 9 5" xfId="4960"/>
    <cellStyle name="20% - 强调文字颜色 1 50 2" xfId="4961"/>
    <cellStyle name="20% - 强调文字颜色 1 45 2" xfId="4962"/>
    <cellStyle name="40% - 强调文字颜色 5 2 2 26 3" xfId="4963"/>
    <cellStyle name="40% - 强调文字颜色 5 2 2 31 3" xfId="4964"/>
    <cellStyle name="20% - 强调文字颜色 1 50 2 2" xfId="4965"/>
    <cellStyle name="20% - 强调文字颜色 1 45 2 2" xfId="4966"/>
    <cellStyle name="20% - 强调文字颜色 4 2 2 9 2 2" xfId="4967"/>
    <cellStyle name="20% - 强调文字颜色 1 50 3" xfId="4968"/>
    <cellStyle name="20% - 强调文字颜色 1 45 3" xfId="4969"/>
    <cellStyle name="20% - 强调文字颜色 6 7 2 4 2 2" xfId="4970"/>
    <cellStyle name="40% - 强调文字颜色 3 4 2 2 2 4 2 2" xfId="4971"/>
    <cellStyle name="强调文字颜色 4 3 15 2" xfId="4972"/>
    <cellStyle name="20% - 强调文字颜色 2 2 2 2 7" xfId="4973"/>
    <cellStyle name="40% - 强调文字颜色 5 2 2 27 3" xfId="4974"/>
    <cellStyle name="40% - 强调文字颜色 5 2 2 32 3" xfId="4975"/>
    <cellStyle name="20% - 强调文字颜色 1 50 3 2" xfId="4976"/>
    <cellStyle name="20% - 强调文字颜色 1 45 3 2" xfId="4977"/>
    <cellStyle name="40% - 强调文字颜色 1 3 6 2 2 2 2 2" xfId="4978"/>
    <cellStyle name="20% - 强调文字颜色 1 50 4" xfId="4979"/>
    <cellStyle name="20% - 强调文字颜色 1 45 4" xfId="4980"/>
    <cellStyle name="20% - 强调文字颜色 4 3 5 2" xfId="4981"/>
    <cellStyle name="20% - 强调文字颜色 6 7 2 4 3 2" xfId="4982"/>
    <cellStyle name="40% - 强调文字颜色 3 4 2 2 2 4 3 2" xfId="4983"/>
    <cellStyle name="强调文字颜色 4 3 16 2" xfId="4984"/>
    <cellStyle name="20% - 强调文字颜色 2 2 2 3 7" xfId="4985"/>
    <cellStyle name="40% - 强调文字颜色 5 2 2 28 3" xfId="4986"/>
    <cellStyle name="40% - 强调文字颜色 5 2 2 33 3" xfId="4987"/>
    <cellStyle name="40% - 强调文字颜色 2 2 36 3 2 4" xfId="4988"/>
    <cellStyle name="20% - 强调文字颜色 1 50 4 2" xfId="4989"/>
    <cellStyle name="20% - 强调文字颜色 1 45 4 2" xfId="4990"/>
    <cellStyle name="20% - 强调文字颜色 4 3 5 2 2" xfId="4991"/>
    <cellStyle name="20% - 强调文字颜色 1 50 5" xfId="4992"/>
    <cellStyle name="20% - 强调文字颜色 1 45 5" xfId="4993"/>
    <cellStyle name="20% - 强调文字颜色 4 3 5 3" xfId="4994"/>
    <cellStyle name="20% - 强调文字颜色 1 51" xfId="4995"/>
    <cellStyle name="20% - 强调文字颜色 1 46" xfId="4996"/>
    <cellStyle name="40% - 强调文字颜色 5 7 7" xfId="4997"/>
    <cellStyle name="20% - 强调文字颜色 2 3 2 11" xfId="4998"/>
    <cellStyle name="20% - 强调文字颜色 1 51 2" xfId="4999"/>
    <cellStyle name="20% - 强调文字颜色 1 46 2" xfId="5000"/>
    <cellStyle name="20% - 强调文字颜色 2 2 2 33 3" xfId="5001"/>
    <cellStyle name="20% - 强调文字颜色 2 2 2 28 3" xfId="5002"/>
    <cellStyle name="20% - 强调文字颜色 1 51 2 2" xfId="5003"/>
    <cellStyle name="20% - 强调文字颜色 1 46 2 2" xfId="5004"/>
    <cellStyle name="20% - 强调文字颜色 4 2 2 9 3 2" xfId="5005"/>
    <cellStyle name="20% - 强调文字颜色 1 51 3" xfId="5006"/>
    <cellStyle name="20% - 强调文字颜色 1 46 3" xfId="5007"/>
    <cellStyle name="60% - 强调文字颜色 1 4 3 2 2" xfId="5008"/>
    <cellStyle name="40% - 强调文字颜色 3 2 34 2 2 2" xfId="5009"/>
    <cellStyle name="20% - 强调文字颜色 2 2 44" xfId="5010"/>
    <cellStyle name="20% - 强调文字颜色 2 2 39" xfId="5011"/>
    <cellStyle name="20% - 强调文字颜色 4 7 3 2" xfId="5012"/>
    <cellStyle name="20% - 强调文字颜色 2 2 2 34 3" xfId="5013"/>
    <cellStyle name="20% - 强调文字颜色 2 2 2 29 3" xfId="5014"/>
    <cellStyle name="20% - 强调文字颜色 1 51 3 2" xfId="5015"/>
    <cellStyle name="20% - 强调文字颜色 1 46 3 2" xfId="5016"/>
    <cellStyle name="40% - 强调文字颜色 1 3 6 2 2 2 3 2" xfId="5017"/>
    <cellStyle name="20% - 强调文字颜色 1 51 4" xfId="5018"/>
    <cellStyle name="20% - 强调文字颜色 1 46 4" xfId="5019"/>
    <cellStyle name="20% - 强调文字颜色 4 3 6 2" xfId="5020"/>
    <cellStyle name="20% - 强调文字颜色 1 51 4 2" xfId="5021"/>
    <cellStyle name="20% - 强调文字颜色 1 46 4 2" xfId="5022"/>
    <cellStyle name="20% - 强调文字颜色 4 3 6 2 2" xfId="5023"/>
    <cellStyle name="20% - 强调文字颜色 2 3 3 2 2 2 2" xfId="5024"/>
    <cellStyle name="20% - 强调文字颜色 1 51 5" xfId="5025"/>
    <cellStyle name="20% - 强调文字颜色 1 46 5" xfId="5026"/>
    <cellStyle name="20% - 强调文字颜色 4 3 6 3" xfId="5027"/>
    <cellStyle name="20% - 强调文字颜色 1 52" xfId="5028"/>
    <cellStyle name="20% - 强调文字颜色 1 47" xfId="5029"/>
    <cellStyle name="20% - 强调文字颜色 1 49 4 2" xfId="5030"/>
    <cellStyle name="20% - 强调文字颜色 4 3 9 2 2" xfId="5031"/>
    <cellStyle name="20% - 强调文字颜色 6 2 3 2 2 2 2 3" xfId="5032"/>
    <cellStyle name="20% - 强调文字颜色 1 5" xfId="5033"/>
    <cellStyle name="20% - 强调文字颜色 6 5 3 4 2" xfId="5034"/>
    <cellStyle name="20% - 强调文字颜色 1 5 13 2" xfId="5035"/>
    <cellStyle name="20% - 强调文字颜色 3 45" xfId="5036"/>
    <cellStyle name="20% - 强调文字颜色 3 50" xfId="5037"/>
    <cellStyle name="20% - 强调文字颜色 2 2 2 2 5 4 2" xfId="5038"/>
    <cellStyle name="20% - 强调文字颜色 6 5 3 5" xfId="5039"/>
    <cellStyle name="20% - 强调文字颜色 1 5 14" xfId="5040"/>
    <cellStyle name="20% - 强调文字颜色 1 5 14 2" xfId="5041"/>
    <cellStyle name="20% - 强调文字颜色 1 5 15" xfId="5042"/>
    <cellStyle name="20% - 强调文字颜色 1 5 15 2" xfId="5043"/>
    <cellStyle name="40% - 强调文字颜色 2 2 2 3 2 2 2 2 2" xfId="5044"/>
    <cellStyle name="20% - 强调文字颜色 1 5 16" xfId="5045"/>
    <cellStyle name="20% - 强调文字颜色 1 5 16 2" xfId="5046"/>
    <cellStyle name="20% - 强调文字颜色 6 2 3 2 2 2 2 3 2" xfId="5047"/>
    <cellStyle name="20% - 强调文字颜色 2 4 7 3" xfId="5048"/>
    <cellStyle name="20% - 强调文字颜色 1 5 2" xfId="5049"/>
    <cellStyle name="20% - 强调文字颜色 2 4 7 3 2" xfId="5050"/>
    <cellStyle name="20% - 强调文字颜色 1 5 2 2" xfId="5051"/>
    <cellStyle name="20% - 强调文字颜色 1 5 2 2 2" xfId="5052"/>
    <cellStyle name="20% - 强调文字颜色 1 5 2 2 2 2" xfId="5053"/>
    <cellStyle name="60% - 强调文字颜色 3 3 3" xfId="5054"/>
    <cellStyle name="20% - 强调文字颜色 2 2 2 2 9 2 2" xfId="5055"/>
    <cellStyle name="20% - 强调文字颜色 1 5 2 2 3" xfId="5056"/>
    <cellStyle name="20% - 强调文字颜色 4 4 3 2 2 2 6" xfId="5057"/>
    <cellStyle name="20% - 强调文字颜色 1 5 2 2 3 2" xfId="5058"/>
    <cellStyle name="20% - 强调文字颜色 1 5 2 2 4" xfId="5059"/>
    <cellStyle name="20% - 强调文字颜色 1 5 2 2 5" xfId="5060"/>
    <cellStyle name="20% - 强调文字颜色 1 5 2 3" xfId="5061"/>
    <cellStyle name="20% - 强调文字颜色 1 5 2 4" xfId="5062"/>
    <cellStyle name="20% - 强调文字颜色 1 5 2 4 4 2" xfId="5063"/>
    <cellStyle name="强调文字颜色 3 2 2 24" xfId="5064"/>
    <cellStyle name="强调文字颜色 3 2 2 19" xfId="5065"/>
    <cellStyle name="20% - 强调文字颜色 1 5 2 4 5" xfId="5066"/>
    <cellStyle name="20% - 强调文字颜色 1 5 2 5" xfId="5067"/>
    <cellStyle name="20% - 强调文字颜色 2 2 2 2 2 2 2 2 3" xfId="5068"/>
    <cellStyle name="20% - 强调文字颜色 1 5 2 5 4 2" xfId="5069"/>
    <cellStyle name="20% - 强调文字颜色 1 5 2 5 5" xfId="5070"/>
    <cellStyle name="20% - 强调文字颜色 1 5 2 6" xfId="5071"/>
    <cellStyle name="20% - 强调文字颜色 1 5 2 6 2" xfId="5072"/>
    <cellStyle name="60% - 强调文字颜色 1 2 2 2 2 2 2 2 5" xfId="5073"/>
    <cellStyle name="20% - 强调文字颜色 1 5 2 6 2 2" xfId="5074"/>
    <cellStyle name="20% - 强调文字颜色 1 5 2 6 3" xfId="5075"/>
    <cellStyle name="40% - 强调文字颜色 1 3 14" xfId="5076"/>
    <cellStyle name="40% - 强调文字颜色 1 2 36 2 2 14" xfId="5077"/>
    <cellStyle name="20% - 强调文字颜色 1 5 2 6 3 2" xfId="5078"/>
    <cellStyle name="20% - 强调文字颜色 1 5 2 6 4" xfId="5079"/>
    <cellStyle name="20% - 强调文字颜色 1 5 2 6 4 2" xfId="5080"/>
    <cellStyle name="20% - 强调文字颜色 1 5 2 6 5" xfId="5081"/>
    <cellStyle name="20% - 强调文字颜色 1 6 2 2 2 2" xfId="5082"/>
    <cellStyle name="40% - 强调文字颜色 2 2 2 2 18 4" xfId="5083"/>
    <cellStyle name="40% - 强调文字颜色 2 2 2 2 23 4" xfId="5084"/>
    <cellStyle name="20% - 强调文字颜色 1 5 2 7" xfId="5085"/>
    <cellStyle name="20% - 强调文字颜色 1 5 2 7 2" xfId="5086"/>
    <cellStyle name="20% - 强调文字颜色 1 5 2 7 2 2" xfId="5087"/>
    <cellStyle name="20% - 强调文字颜色 1 5 2 7 3" xfId="5088"/>
    <cellStyle name="20% - 强调文字颜色 2 2 2 33" xfId="5089"/>
    <cellStyle name="20% - 强调文字颜色 2 2 2 28" xfId="5090"/>
    <cellStyle name="20% - 强调文字颜色 1 5 2 7 3 2" xfId="5091"/>
    <cellStyle name="20% - 强调文字颜色 1 5 2 7 4" xfId="5092"/>
    <cellStyle name="20% - 强调文字颜色 1 5 2 7 4 2" xfId="5093"/>
    <cellStyle name="20% - 强调文字颜色 1 5 2 7 5" xfId="5094"/>
    <cellStyle name="20% - 强调文字颜色 2 3 4 2 2 5" xfId="5095"/>
    <cellStyle name="20% - 强调文字颜色 4 2 2 3 2 2 3" xfId="5096"/>
    <cellStyle name="20% - 强调文字颜色 1 5 2 8 2" xfId="5097"/>
    <cellStyle name="20% - 强调文字颜色 1 5 2 9" xfId="5098"/>
    <cellStyle name="60% - 强调文字颜色 5 6 2" xfId="5099"/>
    <cellStyle name="60% - 强调文字颜色 1 2 35 4 2" xfId="5100"/>
    <cellStyle name="40% - 强调文字颜色 5 3 4 2 2 5 2" xfId="5101"/>
    <cellStyle name="20% - 强调文字颜色 2 3 4 2 3 5" xfId="5102"/>
    <cellStyle name="20% - 强调文字颜色 1 5 2 9 2" xfId="5103"/>
    <cellStyle name="60% - 强调文字颜色 5 6 2 2" xfId="5104"/>
    <cellStyle name="20% - 强调文字颜色 2 4 7 4 2" xfId="5105"/>
    <cellStyle name="链接单元格 2 2 2 34" xfId="5106"/>
    <cellStyle name="链接单元格 2 2 2 29" xfId="5107"/>
    <cellStyle name="20% - 强调文字颜色 1 5 3 2" xfId="5108"/>
    <cellStyle name="20% - 强调文字颜色 1 5 3 2 2" xfId="5109"/>
    <cellStyle name="20% - 强调文字颜色 1 5 3 3" xfId="5110"/>
    <cellStyle name="40% - 强调文字颜色 4 4 2 2 8" xfId="5111"/>
    <cellStyle name="20% - 强调文字颜色 1 5 3 3 2" xfId="5112"/>
    <cellStyle name="20% - 强调文字颜色 1 5 3 4" xfId="5113"/>
    <cellStyle name="20% - 强调文字颜色 2 5 13" xfId="5114"/>
    <cellStyle name="20% - 强调文字颜色 1 5 3 4 2" xfId="5115"/>
    <cellStyle name="20% - 强调文字颜色 1 5 3 5" xfId="5116"/>
    <cellStyle name="40% - 强调文字颜色 4 3 3 2 2 4" xfId="5117"/>
    <cellStyle name="20% - 强调文字颜色 1 5 4 2" xfId="5118"/>
    <cellStyle name="40% - 强调文字颜色 4 3 3 2 2 4 2" xfId="5119"/>
    <cellStyle name="20% - 强调文字颜色 1 5 4 2 2" xfId="5120"/>
    <cellStyle name="40% - 强调文字颜色 4 3 3 2 2 5" xfId="5121"/>
    <cellStyle name="20% - 强调文字颜色 1 5 4 3" xfId="5122"/>
    <cellStyle name="40% - 强调文字颜色 4 3 3 2 2 6" xfId="5123"/>
    <cellStyle name="20% - 强调文字颜色 1 5 4 4" xfId="5124"/>
    <cellStyle name="20% - 强调文字颜色 1 5 4 4 2" xfId="5125"/>
    <cellStyle name="20% - 强调文字颜色 1 5 4 5" xfId="5126"/>
    <cellStyle name="20% - 强调文字颜色 1 5 5" xfId="5127"/>
    <cellStyle name="40% - 强调文字颜色 6 19 5" xfId="5128"/>
    <cellStyle name="40% - 强调文字颜色 6 24 5" xfId="5129"/>
    <cellStyle name="40% - 强调文字颜色 4 3 3 2 3 4 2" xfId="5130"/>
    <cellStyle name="20% - 强调文字颜色 1 5 5 2 2" xfId="5131"/>
    <cellStyle name="40% - 强调文字颜色 6 2 44 6" xfId="5132"/>
    <cellStyle name="好 2 2 2 11" xfId="5133"/>
    <cellStyle name="40% - 强调文字颜色 4 3 6 2 3" xfId="5134"/>
    <cellStyle name="20% - 强调文字颜色 1 5 5 2 2 3 2" xfId="5135"/>
    <cellStyle name="20% - 强调文字颜色 1 5 5 2 2 4" xfId="5136"/>
    <cellStyle name="40% - 强调文字颜色 4 3 6 3 3" xfId="5137"/>
    <cellStyle name="20% - 强调文字颜色 1 5 5 2 2 4 2" xfId="5138"/>
    <cellStyle name="20% - 强调文字颜色 1 5 5 2 2 5" xfId="5139"/>
    <cellStyle name="20% - 强调文字颜色 1 5 5 2 3" xfId="5140"/>
    <cellStyle name="20% - 强调文字颜色 2 2 35 3 2" xfId="5141"/>
    <cellStyle name="20% - 强调文字颜色 2 2 3 2 3 3 2" xfId="5142"/>
    <cellStyle name="20% - 强调文字颜色 1 5 5 2 4" xfId="5143"/>
    <cellStyle name="40% - 强调文字颜色 2 3 2 4 3 2" xfId="5144"/>
    <cellStyle name="20% - 强调文字颜色 1 5 5 2 5" xfId="5145"/>
    <cellStyle name="20% - 强调文字颜色 1 5 5 2 6" xfId="5146"/>
    <cellStyle name="20% - 强调文字颜色 1 5 6" xfId="5147"/>
    <cellStyle name="40% - 强调文字颜色 4 3 3 2 4 4" xfId="5148"/>
    <cellStyle name="20% - 强调文字颜色 1 5 6 2" xfId="5149"/>
    <cellStyle name="40% - 强调文字颜色 4 3 3 2 4 4 2" xfId="5150"/>
    <cellStyle name="20% - 强调文字颜色 1 5 6 2 2" xfId="5151"/>
    <cellStyle name="40% - 强调文字颜色 4 3 3 2 4 5" xfId="5152"/>
    <cellStyle name="20% - 强调文字颜色 1 5 6 3" xfId="5153"/>
    <cellStyle name="20% - 强调文字颜色 1 5 6 3 2" xfId="5154"/>
    <cellStyle name="20% - 强调文字颜色 1 5 6 4 2" xfId="5155"/>
    <cellStyle name="20% - 强调文字颜色 1 5 6 5" xfId="5156"/>
    <cellStyle name="40% - 强调文字颜色 3 3 4 2 2 2 3" xfId="5157"/>
    <cellStyle name="20% - 强调文字颜色 2 2 2 14 2" xfId="5158"/>
    <cellStyle name="20% - 强调文字颜色 1 5 7" xfId="5159"/>
    <cellStyle name="20% - 强调文字颜色 2 3 2 6 4" xfId="5160"/>
    <cellStyle name="20% - 强调文字颜色 1 5 7 2 2" xfId="5161"/>
    <cellStyle name="40% - 强调文字颜色 3 3 4 2 2 2 4" xfId="5162"/>
    <cellStyle name="40% - 强调文字颜色 2 4 3 3 2 4 2" xfId="5163"/>
    <cellStyle name="20% - 强调文字颜色 2 2 2 14 3" xfId="5164"/>
    <cellStyle name="20% - 强调文字颜色 1 5 8" xfId="5165"/>
    <cellStyle name="40% - 强调文字颜色 3 3 4 2 2 2 4 2" xfId="5166"/>
    <cellStyle name="20% - 强调文字颜色 2 2 2 14 3 2" xfId="5167"/>
    <cellStyle name="20% - 强调文字颜色 1 5 8 2" xfId="5168"/>
    <cellStyle name="20% - 强调文字颜色 1 5 8 2 2" xfId="5169"/>
    <cellStyle name="20% - 强调文字颜色 5 5 5 2 3" xfId="5170"/>
    <cellStyle name="20% - 强调文字颜色 2 2" xfId="5171"/>
    <cellStyle name="20% - 强调文字颜色 3 5 13" xfId="5172"/>
    <cellStyle name="20% - 强调文字颜色 3 4 3 3 2 5" xfId="5173"/>
    <cellStyle name="20% - 强调文字颜色 3 2 34 4" xfId="5174"/>
    <cellStyle name="20% - 强调文字颜色 1 5 8 4 2" xfId="5175"/>
    <cellStyle name="40% - 强调文字颜色 3 3 4 2 2 2 5" xfId="5176"/>
    <cellStyle name="20% - 强调文字颜色 2 2 2 14 4" xfId="5177"/>
    <cellStyle name="20% - 强调文字颜色 1 5 9" xfId="5178"/>
    <cellStyle name="40% - 强调文字颜色 3 3 4 2 2 2 5 2" xfId="5179"/>
    <cellStyle name="20% - 强调文字颜色 2 2 2 14 4 2" xfId="5180"/>
    <cellStyle name="20% - 强调文字颜色 1 5 9 2" xfId="5181"/>
    <cellStyle name="20% - 强调文字颜色 1 53 15" xfId="5182"/>
    <cellStyle name="20% - 强调文字颜色 1 53 17" xfId="5183"/>
    <cellStyle name="20% - 强调文字颜色 2 2 2 7 4 2" xfId="5184"/>
    <cellStyle name="20% - 强调文字颜色 1 53 19" xfId="5185"/>
    <cellStyle name="20% - 强调文字颜色 1 53 7" xfId="5186"/>
    <cellStyle name="20% - 强调文字颜色 4 3 8 5" xfId="5187"/>
    <cellStyle name="20% - 强调文字颜色 4 2 2 2 27 4 2" xfId="5188"/>
    <cellStyle name="20% - 强调文字颜色 4 2 2 2 32 4 2" xfId="5189"/>
    <cellStyle name="20% - 强调文字颜色 1 53 8" xfId="5190"/>
    <cellStyle name="40% - 强调文字颜色 2 5 2 6 3 2" xfId="5191"/>
    <cellStyle name="20% - 强调文字颜色 1 53 9" xfId="5192"/>
    <cellStyle name="20% - 强调文字颜色 6 2 3 2 2 2 2 4" xfId="5193"/>
    <cellStyle name="20% - 强调文字颜色 1 6" xfId="5194"/>
    <cellStyle name="常规 2 2 7 2 4" xfId="5195"/>
    <cellStyle name="20% - 强调文字颜色 1 6 10" xfId="5196"/>
    <cellStyle name="20% - 强调文字颜色 6 2 3 2 2 2 2 4 2" xfId="5197"/>
    <cellStyle name="20% - 强调文字颜色 2 4 8 3" xfId="5198"/>
    <cellStyle name="20% - 强调文字颜色 1 6 2" xfId="5199"/>
    <cellStyle name="20% - 强调文字颜色 2 4 8 3 2" xfId="5200"/>
    <cellStyle name="20% - 强调文字颜色 1 6 2 2" xfId="5201"/>
    <cellStyle name="20% - 强调文字颜色 1 6 2 2 2" xfId="5202"/>
    <cellStyle name="20% - 强调文字颜色 1 6 2 2 3" xfId="5203"/>
    <cellStyle name="60% - 强调文字颜色 3 3 15" xfId="5204"/>
    <cellStyle name="20% - 强调文字颜色 1 6 2 2 3 2" xfId="5205"/>
    <cellStyle name="40% - 强调文字颜色 2 2 2 2 19 4" xfId="5206"/>
    <cellStyle name="40% - 强调文字颜色 2 2 2 2 24 4" xfId="5207"/>
    <cellStyle name="20% - 强调文字颜色 4 4 4 2 2 2 6" xfId="5208"/>
    <cellStyle name="20% - 强调文字颜色 1 6 2 2 4" xfId="5209"/>
    <cellStyle name="60% - 强调文字颜色 1 2 2 2 2 4" xfId="5210"/>
    <cellStyle name="20% - 强调文字颜色 1 6 2 2 4 2" xfId="5211"/>
    <cellStyle name="40% - 强调文字颜色 2 2 2 2 25 4" xfId="5212"/>
    <cellStyle name="40% - 强调文字颜色 2 2 2 2 30 4" xfId="5213"/>
    <cellStyle name="20% - 强调文字颜色 2 6 3 2 4" xfId="5214"/>
    <cellStyle name="20% - 强调文字颜色 1 6 2 2 5" xfId="5215"/>
    <cellStyle name="40% - 强调文字颜色 5 5 5 5 2" xfId="5216"/>
    <cellStyle name="20% - 强调文字颜色 1 6 2 4" xfId="5217"/>
    <cellStyle name="20% - 强调文字颜色 1 6 2 4 2" xfId="5218"/>
    <cellStyle name="标题 1 2 4 2 2 2 2" xfId="5219"/>
    <cellStyle name="60% - 强调文字颜色 5 2 40 2" xfId="5220"/>
    <cellStyle name="20% - 强调文字颜色 1 7 2 7" xfId="5221"/>
    <cellStyle name="20% - 强调文字颜色 1 6 2 4 2 2" xfId="5222"/>
    <cellStyle name="20% - 强调文字颜色 1 6 2 4 3" xfId="5223"/>
    <cellStyle name="20% - 强调文字颜色 1 6 2 4 3 2" xfId="5224"/>
    <cellStyle name="20% - 强调文字颜色 1 6 2 4 4" xfId="5225"/>
    <cellStyle name="20% - 强调文字颜色 2 2 44 2 10" xfId="5226"/>
    <cellStyle name="20% - 强调文字颜色 1 6 2 4 4 2" xfId="5227"/>
    <cellStyle name="20% - 强调文字颜色 1 6 2 4 5" xfId="5228"/>
    <cellStyle name="20% - 强调文字颜色 1 6 2 5" xfId="5229"/>
    <cellStyle name="40% - 强调文字颜色 4 4 4 4 4 2" xfId="5230"/>
    <cellStyle name="20% - 强调文字颜色 2 3 2 9" xfId="5231"/>
    <cellStyle name="20% - 强调文字颜色 1 6 2 5 2" xfId="5232"/>
    <cellStyle name="20% - 强调文字颜色 1 6 2 5 3" xfId="5233"/>
    <cellStyle name="20% - 强调文字颜色 1 6 2 5 4" xfId="5234"/>
    <cellStyle name="20% - 强调文字颜色 1 6 2 5 5" xfId="5235"/>
    <cellStyle name="20% - 强调文字颜色 1 6 2 6" xfId="5236"/>
    <cellStyle name="20% - 强调文字颜色 1 6 2 6 2" xfId="5237"/>
    <cellStyle name="20% - 强调文字颜色 1 6 2 7 2" xfId="5238"/>
    <cellStyle name="20% - 强调文字颜色 1 6 2 8 2" xfId="5239"/>
    <cellStyle name="20% - 强调文字颜色 2 4 8 4 2" xfId="5240"/>
    <cellStyle name="20% - 强调文字颜色 1 6 3 2" xfId="5241"/>
    <cellStyle name="20% - 强调文字颜色 6 4 4 2 2 2 2 4" xfId="5242"/>
    <cellStyle name="20% - 强调文字颜色 2 5 2 7 2" xfId="5243"/>
    <cellStyle name="标题 4 3 4 3 2" xfId="5244"/>
    <cellStyle name="20% - 强调文字颜色 2 13 2 2" xfId="5245"/>
    <cellStyle name="强调文字颜色 2 5 5 2" xfId="5246"/>
    <cellStyle name="60% - 强调文字颜色 4 2 2 2 4" xfId="5247"/>
    <cellStyle name="20% - 强调文字颜色 1 6 3 2 2 2 2" xfId="5248"/>
    <cellStyle name="20% - 强调文字颜色 2 5 2 8" xfId="5249"/>
    <cellStyle name="标题 4 3 4 4" xfId="5250"/>
    <cellStyle name="20% - 强调文字颜色 2 13 3" xfId="5251"/>
    <cellStyle name="强调文字颜色 2 5 6" xfId="5252"/>
    <cellStyle name="40% - 强调文字颜色 6 6 6 3 2" xfId="5253"/>
    <cellStyle name="20% - 强调文字颜色 1 6 3 2 2 3" xfId="5254"/>
    <cellStyle name="20% - 强调文字颜色 2 5 2 8 2" xfId="5255"/>
    <cellStyle name="20% - 强调文字颜色 2 13 3 2" xfId="5256"/>
    <cellStyle name="60% - 强调文字颜色 4 2 2 3 4" xfId="5257"/>
    <cellStyle name="20% - 强调文字颜色 1 6 3 2 2 3 2" xfId="5258"/>
    <cellStyle name="40% - 强调文字颜色 5 3 4 3 2 5 2" xfId="5259"/>
    <cellStyle name="20% - 强调文字颜色 2 5 2 9" xfId="5260"/>
    <cellStyle name="20% - 强调文字颜色 2 13 4" xfId="5261"/>
    <cellStyle name="20% - 强调文字颜色 1 6 3 2 2 4" xfId="5262"/>
    <cellStyle name="20% - 强调文字颜色 2 5 2 9 2" xfId="5263"/>
    <cellStyle name="20% - 强调文字颜色 2 13 4 2" xfId="5264"/>
    <cellStyle name="注释 2 37 3 2 15" xfId="5265"/>
    <cellStyle name="20% - 强调文字颜色 3 2 2 2 2 2 2 2 3" xfId="5266"/>
    <cellStyle name="20% - 强调文字颜色 1 6 3 2 2 4 2" xfId="5267"/>
    <cellStyle name="20% - 强调文字颜色 2 13 5" xfId="5268"/>
    <cellStyle name="20% - 强调文字颜色 1 6 3 2 2 5" xfId="5269"/>
    <cellStyle name="20% - 强调文字颜色 2 22" xfId="5270"/>
    <cellStyle name="20% - 强调文字颜色 2 17" xfId="5271"/>
    <cellStyle name="20% - 强调文字颜色 1 6 3 2 6" xfId="5272"/>
    <cellStyle name="60% - 强调文字颜色 2 2 2 2 2 2 2" xfId="5273"/>
    <cellStyle name="40% - 强调文字颜色 2 3 3 2 3 3" xfId="5274"/>
    <cellStyle name="20% - 强调文字颜色 1 6 3 3 2" xfId="5275"/>
    <cellStyle name="20% - 强调文字颜色 1 6 3 4" xfId="5276"/>
    <cellStyle name="20% - 强调文字颜色 1 6 3 4 2" xfId="5277"/>
    <cellStyle name="20% - 强调文字颜色 1 6 3 5" xfId="5278"/>
    <cellStyle name="20% - 强调文字颜色 1 6 3 5 2" xfId="5279"/>
    <cellStyle name="20% - 强调文字颜色 1 6 3 6" xfId="5280"/>
    <cellStyle name="20% - 强调文字颜色 2 4 8 5" xfId="5281"/>
    <cellStyle name="20% - 强调文字颜色 1 6 4" xfId="5282"/>
    <cellStyle name="40% - 强调文字颜色 4 3 3 3 2 4" xfId="5283"/>
    <cellStyle name="20% - 强调文字颜色 1 6 4 2" xfId="5284"/>
    <cellStyle name="40% - 强调文字颜色 5 3 4 3 2 2 2" xfId="5285"/>
    <cellStyle name="20% - 强调文字颜色 2 10 4" xfId="5286"/>
    <cellStyle name="40% - 强调文字颜色 4 3 3 3 2 4 2" xfId="5287"/>
    <cellStyle name="20% - 强调文字颜色 1 6 4 2 2" xfId="5288"/>
    <cellStyle name="40% - 强调文字颜色 4 3 3 3 2 5" xfId="5289"/>
    <cellStyle name="20% - 强调文字颜色 1 6 4 3" xfId="5290"/>
    <cellStyle name="40% - 强调文字颜色 5 3 4 3 2 3 2" xfId="5291"/>
    <cellStyle name="标题 4 3 2 5" xfId="5292"/>
    <cellStyle name="20% - 强调文字颜色 2 11 4" xfId="5293"/>
    <cellStyle name="40% - 强调文字颜色 4 3 3 3 2 5 2" xfId="5294"/>
    <cellStyle name="20% - 强调文字颜色 1 6 4 3 2" xfId="5295"/>
    <cellStyle name="20% - 强调文字颜色 6 4 2 10 2" xfId="5296"/>
    <cellStyle name="40% - 强调文字颜色 4 3 3 3 2 6" xfId="5297"/>
    <cellStyle name="20% - 强调文字颜色 1 6 4 4" xfId="5298"/>
    <cellStyle name="20% - 强调文字颜色 1 6 4 5" xfId="5299"/>
    <cellStyle name="20% - 强调文字颜色 1 6 5" xfId="5300"/>
    <cellStyle name="60% - 强调文字颜色 5 2 2 27" xfId="5301"/>
    <cellStyle name="60% - 强调文字颜色 5 2 2 32" xfId="5302"/>
    <cellStyle name="20% - 强调文字颜色 1 6 5 2" xfId="5303"/>
    <cellStyle name="20% - 强调文字颜色 1 6 5 2 2" xfId="5304"/>
    <cellStyle name="60% - 强调文字颜色 5 2 2 28" xfId="5305"/>
    <cellStyle name="60% - 强调文字颜色 5 2 2 33" xfId="5306"/>
    <cellStyle name="20% - 强调文字颜色 1 6 5 3" xfId="5307"/>
    <cellStyle name="20% - 强调文字颜色 1 6 5 3 2" xfId="5308"/>
    <cellStyle name="60% - 强调文字颜色 5 2 2 29" xfId="5309"/>
    <cellStyle name="60% - 强调文字颜色 5 2 2 34" xfId="5310"/>
    <cellStyle name="20% - 强调文字颜色 1 6 5 4" xfId="5311"/>
    <cellStyle name="20% - 强调文字颜色 1 6 5 4 2" xfId="5312"/>
    <cellStyle name="20% - 强调文字颜色 1 6 5 5" xfId="5313"/>
    <cellStyle name="20% - 强调文字颜色 1 6 6 2" xfId="5314"/>
    <cellStyle name="20% - 强调文字颜色 1 6 6 2 2" xfId="5315"/>
    <cellStyle name="20% - 强调文字颜色 1 6 6 3" xfId="5316"/>
    <cellStyle name="20% - 强调文字颜色 1 6 6 3 2" xfId="5317"/>
    <cellStyle name="20% - 强调文字颜色 1 6 6 4" xfId="5318"/>
    <cellStyle name="20% - 强调文字颜色 1 6 6 4 2" xfId="5319"/>
    <cellStyle name="20% - 强调文字颜色 1 6 6 5" xfId="5320"/>
    <cellStyle name="20% - 强调文字颜色 2 2 2 20 2" xfId="5321"/>
    <cellStyle name="20% - 强调文字颜色 2 2 2 15 2" xfId="5322"/>
    <cellStyle name="20% - 强调文字颜色 1 6 7" xfId="5323"/>
    <cellStyle name="20% - 强调文字颜色 2 2 2 20 2 2" xfId="5324"/>
    <cellStyle name="20% - 强调文字颜色 2 2 2 15 2 2" xfId="5325"/>
    <cellStyle name="20% - 强调文字颜色 1 6 7 2" xfId="5326"/>
    <cellStyle name="20% - 强调文字颜色 2 2 2 20 4" xfId="5327"/>
    <cellStyle name="20% - 强调文字颜色 2 2 2 15 4" xfId="5328"/>
    <cellStyle name="20% - 强调文字颜色 1 6 9" xfId="5329"/>
    <cellStyle name="40% - 强调文字颜色 6 4 6 2 2 4" xfId="5330"/>
    <cellStyle name="20% - 强调文字颜色 2 2 2 20 4 2" xfId="5331"/>
    <cellStyle name="20% - 强调文字颜色 2 2 2 15 4 2" xfId="5332"/>
    <cellStyle name="20% - 强调文字颜色 1 6 9 2" xfId="5333"/>
    <cellStyle name="40% - 强调文字颜色 3 5 13 2" xfId="5334"/>
    <cellStyle name="20% - 强调文字颜色 6 2 3 2 2 2 2 5" xfId="5335"/>
    <cellStyle name="20% - 强调文字颜色 1 7" xfId="5336"/>
    <cellStyle name="20% - 强调文字颜色 2 2 36 3 2 16" xfId="5337"/>
    <cellStyle name="20% - 强调文字颜色 1 7 10" xfId="5338"/>
    <cellStyle name="20% - 强调文字颜色 4 3 2 8" xfId="5339"/>
    <cellStyle name="20% - 强调文字颜色 1 7 2 2 2" xfId="5340"/>
    <cellStyle name="20% - 强调文字颜色 1 7 2 2 4" xfId="5341"/>
    <cellStyle name="20% - 强调文字颜色 1 7 2 2 5" xfId="5342"/>
    <cellStyle name="检查单元格 3 3 2 2 2 2" xfId="5343"/>
    <cellStyle name="20% - 强调文字颜色 1 7 2 4" xfId="5344"/>
    <cellStyle name="40% - 强调文字颜色 4 45" xfId="5345"/>
    <cellStyle name="40% - 强调文字颜色 4 50" xfId="5346"/>
    <cellStyle name="20% - 强调文字颜色 1 7 2 4 3 2" xfId="5347"/>
    <cellStyle name="20% - 强调文字颜色 2 2 44 2 17" xfId="5348"/>
    <cellStyle name="40% - 强调文字颜色 5 4 6 4 3 2" xfId="5349"/>
    <cellStyle name="20% - 强调文字颜色 1 7 2 4 4" xfId="5350"/>
    <cellStyle name="20% - 强调文字颜色 1 7 2 4 4 2" xfId="5351"/>
    <cellStyle name="20% - 强调文字颜色 2 2 44 2 18" xfId="5352"/>
    <cellStyle name="20% - 强调文字颜色 1 7 2 4 5" xfId="5353"/>
    <cellStyle name="20% - 强调文字颜色 1 7 2 5" xfId="5354"/>
    <cellStyle name="20% - 强调文字颜色 1 7 2 6" xfId="5355"/>
    <cellStyle name="20% - 强调文字颜色 1 7 2 9" xfId="5356"/>
    <cellStyle name="20% - 强调文字颜色 1 7 3 2 2" xfId="5357"/>
    <cellStyle name="40% - 强调文字颜色 2 2 2 2 33 2 5" xfId="5358"/>
    <cellStyle name="40% - 强调文字颜色 1 5 14 2" xfId="5359"/>
    <cellStyle name="20% - 强调文字颜色 3 2 2 2 11" xfId="5360"/>
    <cellStyle name="20% - 强调文字颜色 1 7 3 2 2 2" xfId="5361"/>
    <cellStyle name="40% - 强调文字颜色 2 2 2 2 33 2 5 2" xfId="5362"/>
    <cellStyle name="20% - 强调文字颜色 3 2 2 2 11 2" xfId="5363"/>
    <cellStyle name="20% - 强调文字颜色 3 2 2 2 11 2 2" xfId="5364"/>
    <cellStyle name="20% - 强调文字颜色 1 7 3 2 2 2 2" xfId="5365"/>
    <cellStyle name="20% - 强调文字颜色 3 2 2 2 11 3" xfId="5366"/>
    <cellStyle name="20% - 强调文字颜色 1 7 3 2 2 3" xfId="5367"/>
    <cellStyle name="20% - 强调文字颜色 3 2 2 2 11 3 2" xfId="5368"/>
    <cellStyle name="20% - 强调文字颜色 1 7 3 2 2 3 2" xfId="5369"/>
    <cellStyle name="60% - 强调文字颜色 3 2 39 2" xfId="5370"/>
    <cellStyle name="20% - 强调文字颜色 3 2 2 2 11 4" xfId="5371"/>
    <cellStyle name="20% - 强调文字颜色 1 7 3 2 2 4" xfId="5372"/>
    <cellStyle name="20% - 强调文字颜色 3 2 2 2 11 4 2" xfId="5373"/>
    <cellStyle name="20% - 强调文字颜色 1 7 3 2 2 4 2" xfId="5374"/>
    <cellStyle name="20% - 强调文字颜色 3 2 2 2 11 5" xfId="5375"/>
    <cellStyle name="20% - 强调文字颜色 1 7 3 2 2 5" xfId="5376"/>
    <cellStyle name="20% - 强调文字颜色 3 2 2 2 13" xfId="5377"/>
    <cellStyle name="20% - 强调文字颜色 1 7 3 2 4" xfId="5378"/>
    <cellStyle name="20% - 强调文字颜色 3 7 3 2 4" xfId="5379"/>
    <cellStyle name="20% - 强调文字颜色 3 2 2 2 13 2" xfId="5380"/>
    <cellStyle name="20% - 强调文字颜色 1 7 3 2 4 2" xfId="5381"/>
    <cellStyle name="40% - 强调文字颜色 2 3 4 2 3 2" xfId="5382"/>
    <cellStyle name="20% - 强调文字颜色 3 2 2 2 14" xfId="5383"/>
    <cellStyle name="20% - 强调文字颜色 1 7 3 2 5" xfId="5384"/>
    <cellStyle name="20% - 强调文字颜色 1 7 3 2 6" xfId="5385"/>
    <cellStyle name="60% - 强调文字颜色 2 2 2 3 2 2 2" xfId="5386"/>
    <cellStyle name="40% - 强调文字颜色 2 3 4 2 3 3" xfId="5387"/>
    <cellStyle name="20% - 强调文字颜色 3 2 2 2 15" xfId="5388"/>
    <cellStyle name="20% - 强调文字颜色 3 2 2 2 20" xfId="5389"/>
    <cellStyle name="40% - 强调文字颜色 1 5 15" xfId="5390"/>
    <cellStyle name="20% - 强调文字颜色 1 7 3 3" xfId="5391"/>
    <cellStyle name="40% - 强调文字颜色 1 5 15 2" xfId="5392"/>
    <cellStyle name="20% - 强调文字颜色 5 3 4 2 2 2 6" xfId="5393"/>
    <cellStyle name="20% - 强调文字颜色 1 7 3 3 2" xfId="5394"/>
    <cellStyle name="40% - 强调文字颜色 1 5 16" xfId="5395"/>
    <cellStyle name="20% - 强调文字颜色 1 7 3 4" xfId="5396"/>
    <cellStyle name="40% - 强调文字颜色 1 5 17" xfId="5397"/>
    <cellStyle name="20% - 强调文字颜色 1 7 3 5" xfId="5398"/>
    <cellStyle name="40% - 强调文字颜色 1 5 17 2" xfId="5399"/>
    <cellStyle name="20% - 强调文字颜色 1 7 3 5 2" xfId="5400"/>
    <cellStyle name="40% - 强调文字颜色 1 5 18" xfId="5401"/>
    <cellStyle name="20% - 强调文字颜色 1 7 3 6" xfId="5402"/>
    <cellStyle name="20% - 强调文字颜色 1 7 4 2" xfId="5403"/>
    <cellStyle name="20% - 强调文字颜色 1 7 4 2 2" xfId="5404"/>
    <cellStyle name="20% - 强调文字颜色 1 7 4 3" xfId="5405"/>
    <cellStyle name="20% - 强调文字颜色 1 7 4 4" xfId="5406"/>
    <cellStyle name="20% - 强调文字颜色 2 2 2 2 24" xfId="5407"/>
    <cellStyle name="20% - 强调文字颜色 2 2 2 2 19" xfId="5408"/>
    <cellStyle name="40% - 强调文字颜色 5 10 4 2" xfId="5409"/>
    <cellStyle name="20% - 强调文字颜色 1 7 4 4 2" xfId="5410"/>
    <cellStyle name="20% - 强调文字颜色 1 7 4 5" xfId="5411"/>
    <cellStyle name="20% - 强调文字颜色 1 7 5" xfId="5412"/>
    <cellStyle name="20% - 强调文字颜色 1 7 5 2" xfId="5413"/>
    <cellStyle name="20% - 强调文字颜色 1 7 5 2 2" xfId="5414"/>
    <cellStyle name="20% - 强调文字颜色 1 7 5 3" xfId="5415"/>
    <cellStyle name="20% - 强调文字颜色 1 7 5 3 2" xfId="5416"/>
    <cellStyle name="20% - 强调文字颜色 1 7 5 4" xfId="5417"/>
    <cellStyle name="20% - 强调文字颜色 1 7 5 4 2" xfId="5418"/>
    <cellStyle name="20% - 强调文字颜色 1 7 5 5" xfId="5419"/>
    <cellStyle name="20% - 强调文字颜色 1 7 6" xfId="5420"/>
    <cellStyle name="40% - 强调文字颜色 5 13" xfId="5421"/>
    <cellStyle name="20% - 强调文字颜色 2 2 2 21 2" xfId="5422"/>
    <cellStyle name="20% - 强调文字颜色 2 2 2 16 2" xfId="5423"/>
    <cellStyle name="20% - 强调文字颜色 1 7 7" xfId="5424"/>
    <cellStyle name="40% - 强调文字颜色 5 13 2" xfId="5425"/>
    <cellStyle name="20% - 强调文字颜色 2 2 2 21 2 2" xfId="5426"/>
    <cellStyle name="20% - 强调文字颜色 2 2 2 16 2 2" xfId="5427"/>
    <cellStyle name="20% - 强调文字颜色 1 7 7 2" xfId="5428"/>
    <cellStyle name="60% - 强调文字颜色 2 2 2 2 6" xfId="5429"/>
    <cellStyle name="40% - 强调文字颜色 5 14 2" xfId="5430"/>
    <cellStyle name="20% - 强调文字颜色 2 2 2 21 3 2" xfId="5431"/>
    <cellStyle name="20% - 强调文字颜色 2 2 2 16 3 2" xfId="5432"/>
    <cellStyle name="20% - 强调文字颜色 1 7 8 2" xfId="5433"/>
    <cellStyle name="40% - 强调文字颜色 5 15" xfId="5434"/>
    <cellStyle name="40% - 强调文字颜色 5 20" xfId="5435"/>
    <cellStyle name="20% - 强调文字颜色 2 2 2 21 4" xfId="5436"/>
    <cellStyle name="20% - 强调文字颜色 2 2 2 16 4" xfId="5437"/>
    <cellStyle name="20% - 强调文字颜色 1 7 9" xfId="5438"/>
    <cellStyle name="40% - 强调文字颜色 5 15 2" xfId="5439"/>
    <cellStyle name="40% - 强调文字颜色 5 20 2" xfId="5440"/>
    <cellStyle name="20% - 强调文字颜色 2 2 2 21 4 2" xfId="5441"/>
    <cellStyle name="20% - 强调文字颜色 2 2 2 16 4 2" xfId="5442"/>
    <cellStyle name="20% - 强调文字颜色 1 7 9 2" xfId="5443"/>
    <cellStyle name="20% - 强调文字颜色 1 8" xfId="5444"/>
    <cellStyle name="20% - 强调文字颜色 1 8 2" xfId="5445"/>
    <cellStyle name="20% - 强调文字颜色 1 8 2 2" xfId="5446"/>
    <cellStyle name="20% - 强调文字颜色 3 3 8 4 2" xfId="5447"/>
    <cellStyle name="20% - 强调文字颜色 1 8 3" xfId="5448"/>
    <cellStyle name="20% - 强调文字颜色 1 8 3 2" xfId="5449"/>
    <cellStyle name="20% - 强调文字颜色 1 8 4" xfId="5450"/>
    <cellStyle name="20% - 强调文字颜色 1 8 4 2" xfId="5451"/>
    <cellStyle name="40% - 强调文字颜色 6 2 2 25" xfId="5452"/>
    <cellStyle name="40% - 强调文字颜色 6 2 2 30" xfId="5453"/>
    <cellStyle name="60% - 强调文字颜色 4 4 2 4" xfId="5454"/>
    <cellStyle name="60% - 强调文字颜色 1 2 34 2 2 4" xfId="5455"/>
    <cellStyle name="20% - 强调文字颜色 2 2 2 2 2" xfId="5456"/>
    <cellStyle name="20% - 强调文字颜色 1 9" xfId="5457"/>
    <cellStyle name="60% - 强调文字颜色 1 2 34 2 2 4 2" xfId="5458"/>
    <cellStyle name="20% - 强调文字颜色 2 2 2 2 2 2" xfId="5459"/>
    <cellStyle name="40% - 强调文字颜色 2 2 6 2 2 4" xfId="5460"/>
    <cellStyle name="20% - 强调文字颜色 1 9 2" xfId="5461"/>
    <cellStyle name="20% - 强调文字颜色 4 2 36 2 2 3" xfId="5462"/>
    <cellStyle name="20% - 强调文字颜色 2 2 2 2 2 2 2" xfId="5463"/>
    <cellStyle name="40% - 强调文字颜色 2 2 6 2 2 4 2" xfId="5464"/>
    <cellStyle name="20% - 强调文字颜色 1 9 2 2" xfId="5465"/>
    <cellStyle name="20% - 强调文字颜色 2 2 2 2 2 3" xfId="5466"/>
    <cellStyle name="40% - 强调文字颜色 2 2 6 2 2 5" xfId="5467"/>
    <cellStyle name="20% - 强调文字颜色 1 9 3" xfId="5468"/>
    <cellStyle name="20% - 强调文字颜色 2 2 2 2 2 4" xfId="5469"/>
    <cellStyle name="40% - 强调文字颜色 2 2 6 2 2 6" xfId="5470"/>
    <cellStyle name="20% - 强调文字颜色 1 9 4" xfId="5471"/>
    <cellStyle name="20% - 强调文字颜色 2 2 2 2 2 4 2" xfId="5472"/>
    <cellStyle name="20% - 强调文字颜色 1 9 4 2" xfId="5473"/>
    <cellStyle name="40% - 强调文字颜色 2 2 36 4 8" xfId="5474"/>
    <cellStyle name="20% - 强调文字颜色 2 6 2 5 2 2" xfId="5475"/>
    <cellStyle name="20% - 强调文字颜色 2 2 2 9 4" xfId="5476"/>
    <cellStyle name="40% - 强调文字颜色 4 2 3 2 2 4" xfId="5477"/>
    <cellStyle name="20% - 强调文字颜色 3 4 2 2 3 5" xfId="5478"/>
    <cellStyle name="20% - 强调文字颜色 2 10" xfId="5479"/>
    <cellStyle name="20% - 强调文字颜色 2 2 2 9 4 2" xfId="5480"/>
    <cellStyle name="40% - 强调文字颜色 4 2 3 2 2 4 2" xfId="5481"/>
    <cellStyle name="20% - 强调文字颜色 3 4 2 2 3 5 2" xfId="5482"/>
    <cellStyle name="20% - 强调文字颜色 2 10 2" xfId="5483"/>
    <cellStyle name="20% - 强调文字颜色 2 2 2 2 22" xfId="5484"/>
    <cellStyle name="20% - 强调文字颜色 2 2 2 2 17" xfId="5485"/>
    <cellStyle name="20% - 强调文字颜色 5 2 2 38" xfId="5486"/>
    <cellStyle name="20% - 强调文字颜色 2 10 3 2" xfId="5487"/>
    <cellStyle name="40% - 强调文字颜色 5 3 4 3 2 2 2 2" xfId="5488"/>
    <cellStyle name="20% - 强调文字颜色 2 10 4 2" xfId="5489"/>
    <cellStyle name="40% - 强调文字颜色 5 3 4 3 2 2 3" xfId="5490"/>
    <cellStyle name="40% - 强调文字颜色 1 3 2 3 3 2" xfId="5491"/>
    <cellStyle name="20% - 强调文字颜色 2 10 5" xfId="5492"/>
    <cellStyle name="40% - 强调文字颜色 2 2 36 4 9" xfId="5493"/>
    <cellStyle name="20% - 强调文字颜色 4 4 3 2 2 3 2" xfId="5494"/>
    <cellStyle name="20% - 强调文字颜色 2 2 2 9 5" xfId="5495"/>
    <cellStyle name="40% - 强调文字颜色 1 53 10" xfId="5496"/>
    <cellStyle name="20% - 强调文字颜色 2 2 2 8 4 2" xfId="5497"/>
    <cellStyle name="20% - 强调文字颜色 5 4 4 2 3 2" xfId="5498"/>
    <cellStyle name="40% - 强调文字颜色 4 2 3 2 2 5" xfId="5499"/>
    <cellStyle name="20% - 强调文字颜色 3 4 2 2 3 6" xfId="5500"/>
    <cellStyle name="20% - 强调文字颜色 2 11" xfId="5501"/>
    <cellStyle name="20% - 强调文字颜色 5 4 4 2 3 2 2" xfId="5502"/>
    <cellStyle name="40% - 强调文字颜色 4 2 3 2 2 5 2" xfId="5503"/>
    <cellStyle name="标题 4 3 2 3" xfId="5504"/>
    <cellStyle name="20% - 强调文字颜色 2 11 2" xfId="5505"/>
    <cellStyle name="20% - 强调文字颜色 2 11 2 2" xfId="5506"/>
    <cellStyle name="20% - 强调文字颜色 5 2 43 3" xfId="5507"/>
    <cellStyle name="20% - 强调文字颜色 2 11 3 2" xfId="5508"/>
    <cellStyle name="20% - 强调文字颜色 2 3 18" xfId="5509"/>
    <cellStyle name="20% - 强调文字颜色 5 2 44 3" xfId="5510"/>
    <cellStyle name="20% - 强调文字颜色 2 11 4 2" xfId="5511"/>
    <cellStyle name="40% - 强调文字颜色 1 3 2 3 4 2" xfId="5512"/>
    <cellStyle name="标题 4 3 2 6" xfId="5513"/>
    <cellStyle name="20% - 强调文字颜色 2 11 5" xfId="5514"/>
    <cellStyle name="20% - 强调文字颜色 2 14 2 2" xfId="5515"/>
    <cellStyle name="20% - 强调文字颜色 2 14 3" xfId="5516"/>
    <cellStyle name="40% - 强调文字颜色 6 29 2 2" xfId="5517"/>
    <cellStyle name="40% - 强调文字颜色 6 34 2 2" xfId="5518"/>
    <cellStyle name="20% - 强调文字颜色 2 14 4" xfId="5519"/>
    <cellStyle name="20% - 强调文字颜色 2 14 5" xfId="5520"/>
    <cellStyle name="40% - 强调文字颜色 3 47 2 2" xfId="5521"/>
    <cellStyle name="40% - 强调文字颜色 3 52 2 2" xfId="5522"/>
    <cellStyle name="20% - 强调文字颜色 2 20 2 2" xfId="5523"/>
    <cellStyle name="20% - 强调文字颜色 2 15 2 2" xfId="5524"/>
    <cellStyle name="20% - 强调文字颜色 2 2 6 2" xfId="5525"/>
    <cellStyle name="标题 4 3 6 4" xfId="5526"/>
    <cellStyle name="20% - 强调文字颜色 2 20 3" xfId="5527"/>
    <cellStyle name="20% - 强调文字颜色 2 15 3" xfId="5528"/>
    <cellStyle name="20% - 强调文字颜色 2 2 7" xfId="5529"/>
    <cellStyle name="20% - 强调文字颜色 2 20 3 2" xfId="5530"/>
    <cellStyle name="20% - 强调文字颜色 2 15 3 2" xfId="5531"/>
    <cellStyle name="40% - 强调文字颜色 6 29 3 2" xfId="5532"/>
    <cellStyle name="40% - 强调文字颜色 6 34 3 2" xfId="5533"/>
    <cellStyle name="20% - 强调文字颜色 2 20 4" xfId="5534"/>
    <cellStyle name="20% - 强调文字颜色 2 15 4" xfId="5535"/>
    <cellStyle name="20% - 强调文字颜色 2 2 8" xfId="5536"/>
    <cellStyle name="20% - 强调文字颜色 2 20 4 2" xfId="5537"/>
    <cellStyle name="20% - 强调文字颜色 2 15 4 2" xfId="5538"/>
    <cellStyle name="20% - 强调文字颜色 2 20 5" xfId="5539"/>
    <cellStyle name="20% - 强调文字颜色 2 15 5" xfId="5540"/>
    <cellStyle name="40% - 强调文字颜色 3 47 3 2" xfId="5541"/>
    <cellStyle name="40% - 强调文字颜色 3 52 3 2" xfId="5542"/>
    <cellStyle name="20% - 强调文字颜色 2 2 9" xfId="5543"/>
    <cellStyle name="20% - 强调文字颜色 2 21 4 2" xfId="5544"/>
    <cellStyle name="20% - 强调文字颜色 2 16 4 2" xfId="5545"/>
    <cellStyle name="20% - 强调文字颜色 2 3 8 2" xfId="5546"/>
    <cellStyle name="20% - 强调文字颜色 2 21 5" xfId="5547"/>
    <cellStyle name="20% - 强调文字颜色 2 16 5" xfId="5548"/>
    <cellStyle name="40% - 强调文字颜色 3 47 4 2" xfId="5549"/>
    <cellStyle name="40% - 强调文字颜色 3 52 4 2" xfId="5550"/>
    <cellStyle name="20% - 强调文字颜色 2 3 9" xfId="5551"/>
    <cellStyle name="20% - 强调文字颜色 2 4 6" xfId="5552"/>
    <cellStyle name="20% - 强调文字颜色 2 22 2" xfId="5553"/>
    <cellStyle name="20% - 强调文字颜色 2 17 2" xfId="5554"/>
    <cellStyle name="20% - 强调文字颜色 2 4 6 2" xfId="5555"/>
    <cellStyle name="20% - 强调文字颜色 2 22 2 2" xfId="5556"/>
    <cellStyle name="20% - 强调文字颜色 2 17 2 2" xfId="5557"/>
    <cellStyle name="20% - 强调文字颜色 2 4 7" xfId="5558"/>
    <cellStyle name="20% - 强调文字颜色 2 22 3" xfId="5559"/>
    <cellStyle name="20% - 强调文字颜色 2 17 3" xfId="5560"/>
    <cellStyle name="20% - 强调文字颜色 2 4 7 2" xfId="5561"/>
    <cellStyle name="20% - 强调文字颜色 2 22 3 2" xfId="5562"/>
    <cellStyle name="20% - 强调文字颜色 2 17 3 2" xfId="5563"/>
    <cellStyle name="20% - 强调文字颜色 2 4 8" xfId="5564"/>
    <cellStyle name="20% - 强调文字颜色 2 22 4" xfId="5565"/>
    <cellStyle name="20% - 强调文字颜色 2 17 4" xfId="5566"/>
    <cellStyle name="20% - 强调文字颜色 2 4 8 2" xfId="5567"/>
    <cellStyle name="20% - 强调文字颜色 2 22 4 2" xfId="5568"/>
    <cellStyle name="20% - 强调文字颜色 2 17 4 2" xfId="5569"/>
    <cellStyle name="20% - 强调文字颜色 2 4 9" xfId="5570"/>
    <cellStyle name="20% - 强调文字颜色 2 22 5" xfId="5571"/>
    <cellStyle name="20% - 强调文字颜色 2 17 5" xfId="5572"/>
    <cellStyle name="20% - 强调文字颜色 2 23" xfId="5573"/>
    <cellStyle name="20% - 强调文字颜色 2 18" xfId="5574"/>
    <cellStyle name="40% - 强调文字颜色 4 4 2 10" xfId="5575"/>
    <cellStyle name="20% - 强调文字颜色 2 5 6" xfId="5576"/>
    <cellStyle name="20% - 强调文字颜色 2 23 2" xfId="5577"/>
    <cellStyle name="20% - 强调文字颜色 2 18 2" xfId="5578"/>
    <cellStyle name="40% - 强调文字颜色 4 4 2 11" xfId="5579"/>
    <cellStyle name="20% - 强调文字颜色 2 5 7" xfId="5580"/>
    <cellStyle name="20% - 强调文字颜色 2 23 3" xfId="5581"/>
    <cellStyle name="20% - 强调文字颜色 2 18 3" xfId="5582"/>
    <cellStyle name="40% - 强调文字颜色 2 4 4 2 6 2" xfId="5583"/>
    <cellStyle name="20% - 强调文字颜色 2 2 2 2 33 2 2 2 2" xfId="5584"/>
    <cellStyle name="20% - 强调文字颜色 2 5 8" xfId="5585"/>
    <cellStyle name="20% - 强调文字颜色 2 23 4" xfId="5586"/>
    <cellStyle name="20% - 强调文字颜色 2 18 4" xfId="5587"/>
    <cellStyle name="20% - 强调文字颜色 2 5 9" xfId="5588"/>
    <cellStyle name="20% - 强调文字颜色 2 23 5" xfId="5589"/>
    <cellStyle name="20% - 强调文字颜色 2 18 5" xfId="5590"/>
    <cellStyle name="40% - 强调文字颜色 6 4 4 3 2 5 2" xfId="5591"/>
    <cellStyle name="20% - 强调文字颜色 2 24" xfId="5592"/>
    <cellStyle name="20% - 强调文字颜色 2 19" xfId="5593"/>
    <cellStyle name="20% - 强调文字颜色 2 2 2 23 3 2" xfId="5594"/>
    <cellStyle name="20% - 强调文字颜色 2 2 2 18 3 2" xfId="5595"/>
    <cellStyle name="40% - 强调文字颜色 5 3 6 2 2 2 4 2" xfId="5596"/>
    <cellStyle name="40% - 强调文字颜色 3 3 4 2 3 3" xfId="5597"/>
    <cellStyle name="60% - 强调文字颜色 1 2 2 5" xfId="5598"/>
    <cellStyle name="20% - 强调文字颜色 3 3 9 2 5" xfId="5599"/>
    <cellStyle name="20% - 强调文字颜色 2 6 6" xfId="5600"/>
    <cellStyle name="20% - 强调文字颜色 2 24 2" xfId="5601"/>
    <cellStyle name="20% - 强调文字颜色 2 19 2" xfId="5602"/>
    <cellStyle name="60% - 强调文字颜色 1 2 2 6" xfId="5603"/>
    <cellStyle name="20% - 强调文字颜色 3 3 9 2 6" xfId="5604"/>
    <cellStyle name="20% - 强调文字颜色 2 6 7" xfId="5605"/>
    <cellStyle name="20% - 强调文字颜色 2 24 3" xfId="5606"/>
    <cellStyle name="20% - 强调文字颜色 2 19 3" xfId="5607"/>
    <cellStyle name="40% - 强调文字颜色 2 4 4 2 7 2" xfId="5608"/>
    <cellStyle name="20% - 强调文字颜色 2 2 2 2 33 2 2 3 2" xfId="5609"/>
    <cellStyle name="60% - 强调文字颜色 1 2 2 6 2" xfId="5610"/>
    <cellStyle name="20% - 强调文字颜色 2 6 7 2" xfId="5611"/>
    <cellStyle name="20% - 强调文字颜色 2 24 3 2" xfId="5612"/>
    <cellStyle name="20% - 强调文字颜色 2 19 3 2" xfId="5613"/>
    <cellStyle name="适中 2 5 2 2" xfId="5614"/>
    <cellStyle name="60% - 强调文字颜色 1 2 2 8" xfId="5615"/>
    <cellStyle name="20% - 强调文字颜色 2 6 9" xfId="5616"/>
    <cellStyle name="20% - 强调文字颜色 2 24 5" xfId="5617"/>
    <cellStyle name="20% - 强调文字颜色 2 19 5" xfId="5618"/>
    <cellStyle name="40% - 强调文字颜色 5 4 2 2 2 4" xfId="5619"/>
    <cellStyle name="20% - 强调文字颜色 2 2 10" xfId="5620"/>
    <cellStyle name="20% - 强调文字颜色 4 7 2 8" xfId="5621"/>
    <cellStyle name="20% - 强调文字颜色 2 2 36 2 2 5" xfId="5622"/>
    <cellStyle name="20% - 强调文字颜色 2 2 24" xfId="5623"/>
    <cellStyle name="20% - 强调文字颜色 2 2 19" xfId="5624"/>
    <cellStyle name="20% - 强调文字颜色 5 5 5 2 3 2" xfId="5625"/>
    <cellStyle name="40% - 强调文字颜色 4 3 4 2 2 5" xfId="5626"/>
    <cellStyle name="20% - 强调文字颜色 2 5 4 3" xfId="5627"/>
    <cellStyle name="20% - 强调文字颜色 2 2 2" xfId="5628"/>
    <cellStyle name="20% - 强调文字颜色 2 2 2 10 2" xfId="5629"/>
    <cellStyle name="20% - 强调文字颜色 2 2 2 10 2 2" xfId="5630"/>
    <cellStyle name="20% - 强调文字颜色 2 2 2 10 3" xfId="5631"/>
    <cellStyle name="20% - 强调文字颜色 2 2 2 10 3 2" xfId="5632"/>
    <cellStyle name="20% - 强调文字颜色 2 2 2 10 4" xfId="5633"/>
    <cellStyle name="20% - 强调文字颜色 2 2 2 10 4 2" xfId="5634"/>
    <cellStyle name="20% - 强调文字颜色 2 2 2 10 5" xfId="5635"/>
    <cellStyle name="20% - 强调文字颜色 5 7 6 4 2" xfId="5636"/>
    <cellStyle name="20% - 强调文字颜色 2 2 2 11" xfId="5637"/>
    <cellStyle name="40% - 强调文字颜色 5 2 2 17 5" xfId="5638"/>
    <cellStyle name="40% - 强调文字颜色 5 2 2 22 5" xfId="5639"/>
    <cellStyle name="40% - 强调文字颜色 4 13 2" xfId="5640"/>
    <cellStyle name="20% - 强调文字颜色 2 2 2 11 2 2" xfId="5641"/>
    <cellStyle name="40% - 强调文字颜色 5 2 2 18 5" xfId="5642"/>
    <cellStyle name="40% - 强调文字颜色 5 2 2 23 5" xfId="5643"/>
    <cellStyle name="40% - 强调文字颜色 4 14 2" xfId="5644"/>
    <cellStyle name="20% - 强调文字颜色 2 2 2 11 3 2" xfId="5645"/>
    <cellStyle name="40% - 强调文字颜色 5 2 2 19 5" xfId="5646"/>
    <cellStyle name="40% - 强调文字颜色 5 2 2 24 5" xfId="5647"/>
    <cellStyle name="40% - 强调文字颜色 4 15 2" xfId="5648"/>
    <cellStyle name="40% - 强调文字颜色 4 20 2" xfId="5649"/>
    <cellStyle name="20% - 强调文字颜色 2 2 2 11 4 2" xfId="5650"/>
    <cellStyle name="40% - 强调文字颜色 4 16" xfId="5651"/>
    <cellStyle name="40% - 强调文字颜色 4 21" xfId="5652"/>
    <cellStyle name="40% - 强调文字颜色 6 2 2 2 12 2 2" xfId="5653"/>
    <cellStyle name="20% - 强调文字颜色 2 2 2 11 5" xfId="5654"/>
    <cellStyle name="20% - 强调文字颜色 2 2 2 12" xfId="5655"/>
    <cellStyle name="40% - 强调文字颜色 6 2 2 2 12 3 2" xfId="5656"/>
    <cellStyle name="40% - 强调文字颜色 2 4 3 3 2 2 4" xfId="5657"/>
    <cellStyle name="20% - 强调文字颜色 2 2 2 12 5" xfId="5658"/>
    <cellStyle name="20% - 强调文字颜色 2 2 2 13" xfId="5659"/>
    <cellStyle name="40% - 强调文字颜色 6 2 2 2 12 4 2" xfId="5660"/>
    <cellStyle name="20% - 强调文字颜色 2 2 2 13 5" xfId="5661"/>
    <cellStyle name="20% - 强调文字颜色 2 2 2 14" xfId="5662"/>
    <cellStyle name="20% - 强调文字颜色 3 4 2 7 2 2" xfId="5663"/>
    <cellStyle name="20% - 强调文字颜色 2 2 2 20" xfId="5664"/>
    <cellStyle name="20% - 强调文字颜色 2 2 2 15" xfId="5665"/>
    <cellStyle name="20% - 强调文字颜色 2 2 2 21" xfId="5666"/>
    <cellStyle name="20% - 强调文字颜色 2 2 2 16" xfId="5667"/>
    <cellStyle name="20% - 强调文字颜色 2 2 2 22" xfId="5668"/>
    <cellStyle name="20% - 强调文字颜色 2 2 2 17" xfId="5669"/>
    <cellStyle name="20% - 强调文字颜色 2 2 2 22 2" xfId="5670"/>
    <cellStyle name="20% - 强调文字颜色 2 2 2 17 2" xfId="5671"/>
    <cellStyle name="20% - 强调文字颜色 2 2 2 22 2 2" xfId="5672"/>
    <cellStyle name="20% - 强调文字颜色 2 2 2 17 2 2" xfId="5673"/>
    <cellStyle name="20% - 强调文字颜色 2 2 2 22 4" xfId="5674"/>
    <cellStyle name="20% - 强调文字颜色 2 2 2 17 4" xfId="5675"/>
    <cellStyle name="20% - 强调文字颜色 2 2 2 22 4 2" xfId="5676"/>
    <cellStyle name="20% - 强调文字颜色 2 2 2 17 4 2" xfId="5677"/>
    <cellStyle name="40% - 强调文字颜色 2 4 2 2 2 2 4" xfId="5678"/>
    <cellStyle name="20% - 强调文字颜色 2 2 2 23" xfId="5679"/>
    <cellStyle name="20% - 强调文字颜色 2 2 2 18" xfId="5680"/>
    <cellStyle name="20% - 强调文字颜色 2 2 2 23 2" xfId="5681"/>
    <cellStyle name="20% - 强调文字颜色 2 2 2 18 2" xfId="5682"/>
    <cellStyle name="40% - 强调文字颜色 5 3 6 2 2 2 3" xfId="5683"/>
    <cellStyle name="20% - 强调文字颜色 4 2 4 2 2 3" xfId="5684"/>
    <cellStyle name="20% - 强调文字颜色 2 2 2 2 2 7" xfId="5685"/>
    <cellStyle name="20% - 强调文字颜色 2 2 2 23 2 2" xfId="5686"/>
    <cellStyle name="20% - 强调文字颜色 2 2 2 18 2 2" xfId="5687"/>
    <cellStyle name="40% - 强调文字颜色 5 3 6 2 2 2 3 2" xfId="5688"/>
    <cellStyle name="40% - 强调文字颜色 3 3 4 2 2 3" xfId="5689"/>
    <cellStyle name="20% - 强调文字颜色 4 2 4 2 2 3 2" xfId="5690"/>
    <cellStyle name="20% - 强调文字颜色 2 2 2 2 2 7 2" xfId="5691"/>
    <cellStyle name="20% - 强调文字颜色 2 2 2 23 4" xfId="5692"/>
    <cellStyle name="20% - 强调文字颜色 2 2 2 18 4" xfId="5693"/>
    <cellStyle name="40% - 强调文字颜色 5 3 6 2 2 2 5" xfId="5694"/>
    <cellStyle name="40% - 强调文字颜色 3 3 4 2 4 3" xfId="5695"/>
    <cellStyle name="20% - 强调文字颜色 2 2 2 23 4 2" xfId="5696"/>
    <cellStyle name="20% - 强调文字颜色 2 2 2 18 4 2" xfId="5697"/>
    <cellStyle name="40% - 强调文字颜色 2 4 2 2 3 2 4" xfId="5698"/>
    <cellStyle name="20% - 强调文字颜色 4 2 34 2 6" xfId="5699"/>
    <cellStyle name="20% - 强调文字颜色 2 2 2 24" xfId="5700"/>
    <cellStyle name="20% - 强调文字颜色 2 2 2 19" xfId="5701"/>
    <cellStyle name="20% - 强调文字颜色 2 2 2 24 2" xfId="5702"/>
    <cellStyle name="20% - 强调文字颜色 2 2 2 19 2" xfId="5703"/>
    <cellStyle name="40% - 强调文字颜色 3 3 4 3 2 3" xfId="5704"/>
    <cellStyle name="20% - 强调文字颜色 2 2 2 24 2 2" xfId="5705"/>
    <cellStyle name="20% - 强调文字颜色 2 2 2 19 2 2" xfId="5706"/>
    <cellStyle name="20% - 强调文字颜色 2 2 5 2 2 4 2" xfId="5707"/>
    <cellStyle name="20% - 强调文字颜色 2 2 2 24 3" xfId="5708"/>
    <cellStyle name="20% - 强调文字颜色 2 2 2 19 3" xfId="5709"/>
    <cellStyle name="20% - 强调文字颜色 2 2 2 24 3 2" xfId="5710"/>
    <cellStyle name="20% - 强调文字颜色 2 2 2 19 3 2" xfId="5711"/>
    <cellStyle name="20% - 强调文字颜色 2 2 2 24 4 2" xfId="5712"/>
    <cellStyle name="20% - 强调文字颜色 2 2 2 19 4 2" xfId="5713"/>
    <cellStyle name="40% - 强调文字颜色 5 4 3 2 8" xfId="5714"/>
    <cellStyle name="40% - 强调文字颜色 4 3 4 2 2 5 2" xfId="5715"/>
    <cellStyle name="20% - 强调文字颜色 2 5 4 3 2" xfId="5716"/>
    <cellStyle name="20% - 强调文字颜色 2 2 2 2" xfId="5717"/>
    <cellStyle name="20% - 强调文字颜色 2 2 2 2 10" xfId="5718"/>
    <cellStyle name="20% - 强调文字颜色 3 4 2 6 2" xfId="5719"/>
    <cellStyle name="20% - 强调文字颜色 2 2 2 2 2 4 3" xfId="5720"/>
    <cellStyle name="20% - 强调文字颜色 2 2 2 2 10 2" xfId="5721"/>
    <cellStyle name="20% - 强调文字颜色 3 4 2 6 2 2" xfId="5722"/>
    <cellStyle name="20% - 强调文字颜色 2 2 2 2 2 4 3 2" xfId="5723"/>
    <cellStyle name="标题 4 3 4" xfId="5724"/>
    <cellStyle name="20% - 强调文字颜色 2 2 2 2 10 2 2" xfId="5725"/>
    <cellStyle name="20% - 强调文字颜色 2 2 2 2 10 3" xfId="5726"/>
    <cellStyle name="标题 4 4 4" xfId="5727"/>
    <cellStyle name="20% - 强调文字颜色 2 2 2 2 10 3 2" xfId="5728"/>
    <cellStyle name="20% - 强调文字颜色 2 2 2 2 10 4" xfId="5729"/>
    <cellStyle name="标题 4 5 4" xfId="5730"/>
    <cellStyle name="20% - 强调文字颜色 2 2 2 2 10 4 2" xfId="5731"/>
    <cellStyle name="20% - 强调文字颜色 2 2 2 2 10 5" xfId="5732"/>
    <cellStyle name="40% - 强调文字颜色 2 2 5 2 2 5 2" xfId="5733"/>
    <cellStyle name="40% - 强调文字颜色 6 2 2 2 8 2 2" xfId="5734"/>
    <cellStyle name="20% - 强调文字颜色 2 2 2 2 11" xfId="5735"/>
    <cellStyle name="20% - 强调文字颜色 3 4 2 6 3" xfId="5736"/>
    <cellStyle name="20% - 强调文字颜色 3 3 3 3 2 2 2" xfId="5737"/>
    <cellStyle name="20% - 强调文字颜色 2 2 2 2 2 4 4" xfId="5738"/>
    <cellStyle name="20% - 强调文字颜色 2 2 2 2 11 2" xfId="5739"/>
    <cellStyle name="20% - 强调文字颜色 3 4 2 6 3 2" xfId="5740"/>
    <cellStyle name="20% - 强调文字颜色 3 3 3 3 2 2 2 2" xfId="5741"/>
    <cellStyle name="20% - 强调文字颜色 2 2 2 2 2 4 4 2" xfId="5742"/>
    <cellStyle name="20% - 强调文字颜色 2 2 2 2 11 3" xfId="5743"/>
    <cellStyle name="20% - 强调文字颜色 2 2 2 2 11 3 2" xfId="5744"/>
    <cellStyle name="20% - 强调文字颜色 2 2 2 2 11 4" xfId="5745"/>
    <cellStyle name="20% - 强调文字颜色 2 2 2 2 11 5" xfId="5746"/>
    <cellStyle name="20% - 强调文字颜色 2 2 2 2 12" xfId="5747"/>
    <cellStyle name="20% - 强调文字颜色 3 4 2 6 4" xfId="5748"/>
    <cellStyle name="20% - 强调文字颜色 3 3 3 3 2 2 3" xfId="5749"/>
    <cellStyle name="20% - 强调文字颜色 2 2 2 2 2 4 5" xfId="5750"/>
    <cellStyle name="20% - 强调文字颜色 2 2 2 2 12 2" xfId="5751"/>
    <cellStyle name="20% - 强调文字颜色 3 4 2 6 4 2" xfId="5752"/>
    <cellStyle name="20% - 强调文字颜色 3 3 3 3 2 2 3 2" xfId="5753"/>
    <cellStyle name="20% - 强调文字颜色 2 2 2 2 12 2 2" xfId="5754"/>
    <cellStyle name="20% - 强调文字颜色 2 2 2 2 12 3" xfId="5755"/>
    <cellStyle name="20% - 强调文字颜色 2 2 2 2 12 3 2" xfId="5756"/>
    <cellStyle name="40% - 强调文字颜色 5 4 2 2" xfId="5757"/>
    <cellStyle name="20% - 强调文字颜色 2 2 2 2 12 4" xfId="5758"/>
    <cellStyle name="40% - 强调文字颜色 6 4 3 3 2 2 2" xfId="5759"/>
    <cellStyle name="40% - 强调文字颜色 5 4 2 3" xfId="5760"/>
    <cellStyle name="20% - 强调文字颜色 2 2 2 2 12 5" xfId="5761"/>
    <cellStyle name="20% - 强调文字颜色 2 2 2 2 13" xfId="5762"/>
    <cellStyle name="20% - 强调文字颜色 3 4 2 6 5" xfId="5763"/>
    <cellStyle name="20% - 强调文字颜色 3 3 3 3 2 2 4" xfId="5764"/>
    <cellStyle name="20% - 强调文字颜色 2 2 2 2 20" xfId="5765"/>
    <cellStyle name="20% - 强调文字颜色 2 2 2 2 15" xfId="5766"/>
    <cellStyle name="40% - 强调文字颜色 5 4 5 2 2" xfId="5767"/>
    <cellStyle name="20% - 强调文字颜色 2 2 2 2 20 4 2" xfId="5768"/>
    <cellStyle name="20% - 强调文字颜色 2 2 2 2 15 4 2" xfId="5769"/>
    <cellStyle name="40% - 强调文字颜色 6 4 3 3 2 5 2" xfId="5770"/>
    <cellStyle name="40% - 强调文字颜色 5 4 5 3" xfId="5771"/>
    <cellStyle name="20% - 强调文字颜色 2 2 2 2 20 5" xfId="5772"/>
    <cellStyle name="20% - 强调文字颜色 2 2 2 2 15 5" xfId="5773"/>
    <cellStyle name="40% - 强调文字颜色 1 4 3 3 2 2 4 2" xfId="5774"/>
    <cellStyle name="20% - 强调文字颜色 2 2 2 2 21" xfId="5775"/>
    <cellStyle name="20% - 强调文字颜色 2 2 2 2 16" xfId="5776"/>
    <cellStyle name="20% - 强调文字颜色 2 2 2 2 21 2" xfId="5777"/>
    <cellStyle name="20% - 强调文字颜色 2 2 2 2 16 2" xfId="5778"/>
    <cellStyle name="20% - 强调文字颜色 2 2 2 2 21 2 2" xfId="5779"/>
    <cellStyle name="20% - 强调文字颜色 2 2 2 2 16 2 2" xfId="5780"/>
    <cellStyle name="20% - 强调文字颜色 2 2 2 2 21 3" xfId="5781"/>
    <cellStyle name="20% - 强调文字颜色 2 2 2 2 16 3" xfId="5782"/>
    <cellStyle name="40% - 强调文字颜色 5 4 6 2" xfId="5783"/>
    <cellStyle name="20% - 强调文字颜色 2 2 2 2 21 4" xfId="5784"/>
    <cellStyle name="20% - 强调文字颜色 2 2 2 2 16 4" xfId="5785"/>
    <cellStyle name="40% - 强调文字颜色 5 4 6 2 2" xfId="5786"/>
    <cellStyle name="20% - 强调文字颜色 2 4 16" xfId="5787"/>
    <cellStyle name="20% - 强调文字颜色 2 2 2 2 21 4 2" xfId="5788"/>
    <cellStyle name="20% - 强调文字颜色 2 2 2 2 16 4 2" xfId="5789"/>
    <cellStyle name="40% - 强调文字颜色 5 4 6 3" xfId="5790"/>
    <cellStyle name="20% - 强调文字颜色 2 2 2 2 21 5" xfId="5791"/>
    <cellStyle name="20% - 强调文字颜色 2 2 2 2 16 5" xfId="5792"/>
    <cellStyle name="20% - 强调文字颜色 2 2 2 2 22 2" xfId="5793"/>
    <cellStyle name="20% - 强调文字颜色 2 2 2 2 17 2" xfId="5794"/>
    <cellStyle name="20% - 强调文字颜色 2 3 4 2 2 2 2 3" xfId="5795"/>
    <cellStyle name="20% - 强调文字颜色 2 2 2 2 22 2 2" xfId="5796"/>
    <cellStyle name="20% - 强调文字颜色 2 2 2 2 17 2 2" xfId="5797"/>
    <cellStyle name="20% - 强调文字颜色 2 2 2 2 22 3" xfId="5798"/>
    <cellStyle name="20% - 强调文字颜色 2 2 2 2 17 3" xfId="5799"/>
    <cellStyle name="20% - 强调文字颜色 2 2 2 2 22 3 2" xfId="5800"/>
    <cellStyle name="20% - 强调文字颜色 2 2 2 2 17 3 2" xfId="5801"/>
    <cellStyle name="40% - 强调文字颜色 5 4 7 3" xfId="5802"/>
    <cellStyle name="20% - 强调文字颜色 2 2 2 2 22 5" xfId="5803"/>
    <cellStyle name="20% - 强调文字颜色 2 2 2 2 17 5" xfId="5804"/>
    <cellStyle name="40% - 强调文字颜色 6 7 6 2 2" xfId="5805"/>
    <cellStyle name="20% - 强调文字颜色 2 2 2 2 23" xfId="5806"/>
    <cellStyle name="20% - 强调文字颜色 2 2 2 2 18" xfId="5807"/>
    <cellStyle name="20% - 强调文字颜色 2 2 2 2 23 2" xfId="5808"/>
    <cellStyle name="20% - 强调文字颜色 2 2 2 2 18 2" xfId="5809"/>
    <cellStyle name="20% - 强调文字颜色 2 2 2 2 23 2 2" xfId="5810"/>
    <cellStyle name="20% - 强调文字颜色 2 2 2 2 18 2 2" xfId="5811"/>
    <cellStyle name="20% - 强调文字颜色 2 2 2 2 23 3" xfId="5812"/>
    <cellStyle name="20% - 强调文字颜色 2 2 2 2 18 3" xfId="5813"/>
    <cellStyle name="20% - 强调文字颜色 2 2 2 2 23 3 2" xfId="5814"/>
    <cellStyle name="20% - 强调文字颜色 2 2 2 2 18 3 2" xfId="5815"/>
    <cellStyle name="40% - 强调文字颜色 5 4 8 2 2" xfId="5816"/>
    <cellStyle name="20% - 强调文字颜色 2 2 2 2 23 4 2" xfId="5817"/>
    <cellStyle name="20% - 强调文字颜色 2 2 2 2 18 4 2" xfId="5818"/>
    <cellStyle name="40% - 强调文字颜色 5 4 8 3" xfId="5819"/>
    <cellStyle name="20% - 强调文字颜色 2 2 2 2 23 5" xfId="5820"/>
    <cellStyle name="20% - 强调文字颜色 2 2 2 2 18 5" xfId="5821"/>
    <cellStyle name="20% - 强调文字颜色 2 2 2 2 24 2" xfId="5822"/>
    <cellStyle name="20% - 强调文字颜色 2 2 2 2 19 2" xfId="5823"/>
    <cellStyle name="20% - 强调文字颜色 2 2 2 2 24 3" xfId="5824"/>
    <cellStyle name="20% - 强调文字颜色 2 2 2 2 19 3" xfId="5825"/>
    <cellStyle name="40% - 强调文字颜色 5 4 9 3" xfId="5826"/>
    <cellStyle name="20% - 强调文字颜色 2 2 2 2 24 5" xfId="5827"/>
    <cellStyle name="20% - 强调文字颜色 2 2 2 2 19 5" xfId="5828"/>
    <cellStyle name="20% - 强调文字颜色 2 2 2 2 2 2 2 2" xfId="5829"/>
    <cellStyle name="20% - 强调文字颜色 2 2 2 2 2 2 2 2 2" xfId="5830"/>
    <cellStyle name="20% - 强调文字颜色 2 3 6 2 2 2 3" xfId="5831"/>
    <cellStyle name="60% - 强调文字颜色 6 2 22" xfId="5832"/>
    <cellStyle name="60% - 强调文字颜色 6 2 17" xfId="5833"/>
    <cellStyle name="20% - 强调文字颜色 2 2 2 2 2 2 2 2 2 2" xfId="5834"/>
    <cellStyle name="20% - 强调文字颜色 5 3 4 2 2 5" xfId="5835"/>
    <cellStyle name="20% - 强调文字颜色 2 2 2 2 2 2 2 2 3 2" xfId="5836"/>
    <cellStyle name="20% - 强调文字颜色 6 5 7 2" xfId="5837"/>
    <cellStyle name="20% - 强调文字颜色 2 2 2 2 2 2 2 2 4" xfId="5838"/>
    <cellStyle name="20% - 强调文字颜色 6 5 7 2 2" xfId="5839"/>
    <cellStyle name="20% - 强调文字颜色 5 3 4 2 3 5" xfId="5840"/>
    <cellStyle name="20% - 强调文字颜色 2 2 2 2 2 2 2 2 4 2" xfId="5841"/>
    <cellStyle name="20% - 强调文字颜色 6 5 7 3" xfId="5842"/>
    <cellStyle name="20% - 强调文字颜色 2 2 2 2 2 2 2 2 5" xfId="5843"/>
    <cellStyle name="40% - 强调文字颜色 2 2 43 2 6" xfId="5844"/>
    <cellStyle name="20% - 强调文字颜色 2 2 4 7 2" xfId="5845"/>
    <cellStyle name="20% - 强调文字颜色 2 2 2 2 2 2 2 3" xfId="5846"/>
    <cellStyle name="20% - 强调文字颜色 2 2 2 2 2 2 2 3 2" xfId="5847"/>
    <cellStyle name="20% - 强调文字颜色 2 2 2 2 2 2 2 4" xfId="5848"/>
    <cellStyle name="20% - 强调文字颜色 2 2 2 2 2 2 2 4 2" xfId="5849"/>
    <cellStyle name="20% - 强调文字颜色 2 2 2 2 2 2 2 5 2" xfId="5850"/>
    <cellStyle name="20% - 强调文字颜色 2 2 2 2 2 2 2 6" xfId="5851"/>
    <cellStyle name="20% - 强调文字颜色 4 2 36 2 2 4" xfId="5852"/>
    <cellStyle name="20% - 强调文字颜色 3 4 2 4 2" xfId="5853"/>
    <cellStyle name="20% - 强调文字颜色 2 2 2 2 2 2 3" xfId="5854"/>
    <cellStyle name="20% - 强调文字颜色 3 4 2 4 2 2" xfId="5855"/>
    <cellStyle name="20% - 强调文字颜色 2 2 2 2 2 2 3 2" xfId="5856"/>
    <cellStyle name="20% - 强调文字颜色 4 2 36 2 2 5" xfId="5857"/>
    <cellStyle name="20% - 强调文字颜色 3 4 2 4 3" xfId="5858"/>
    <cellStyle name="20% - 强调文字颜色 2 2 2 2 2 2 4" xfId="5859"/>
    <cellStyle name="20% - 强调文字颜色 3 4 2 4 3 2" xfId="5860"/>
    <cellStyle name="20% - 强调文字颜色 2 2 2 2 2 2 4 2" xfId="5861"/>
    <cellStyle name="20% - 强调文字颜色 4 2 36 2 2 6" xfId="5862"/>
    <cellStyle name="20% - 强调文字颜色 3 4 2 4 4" xfId="5863"/>
    <cellStyle name="20% - 强调文字颜色 2 2 2 2 2 2 5" xfId="5864"/>
    <cellStyle name="20% - 强调文字颜色 3 4 2 4 4 2" xfId="5865"/>
    <cellStyle name="20% - 强调文字颜色 2 2 2 2 2 2 5 2" xfId="5866"/>
    <cellStyle name="20% - 强调文字颜色 4 2 36 2 2 7" xfId="5867"/>
    <cellStyle name="20% - 强调文字颜色 3 4 2 4 5" xfId="5868"/>
    <cellStyle name="20% - 强调文字颜色 2 2 2 2 2 2 6" xfId="5869"/>
    <cellStyle name="20% - 强调文字颜色 2 2 2 2 2 4 2 2" xfId="5870"/>
    <cellStyle name="20% - 强调文字颜色 2 2 2 2 2 5 2" xfId="5871"/>
    <cellStyle name="20% - 强调文字颜色 4 2 4 2 2 2" xfId="5872"/>
    <cellStyle name="20% - 强调文字颜色 2 2 2 2 2 6" xfId="5873"/>
    <cellStyle name="20% - 强调文字颜色 4 2 4 2 2 2 2" xfId="5874"/>
    <cellStyle name="20% - 强调文字颜色 2 2 2 2 2 6 2" xfId="5875"/>
    <cellStyle name="20% - 强调文字颜色 2 2 4 2 2 2 2 5" xfId="5876"/>
    <cellStyle name="20% - 强调文字颜色 2 2 2 2 30 2" xfId="5877"/>
    <cellStyle name="20% - 强调文字颜色 2 2 2 2 25 2" xfId="5878"/>
    <cellStyle name="20% - 强调文字颜色 2 2 2 2 30 2 2" xfId="5879"/>
    <cellStyle name="20% - 强调文字颜色 2 2 2 2 25 2 2" xfId="5880"/>
    <cellStyle name="20% - 强调文字颜色 2 2 2 2 30 3" xfId="5881"/>
    <cellStyle name="20% - 强调文字颜色 2 2 2 2 25 3" xfId="5882"/>
    <cellStyle name="20% - 强调文字颜色 2 2 2 2 30 3 2" xfId="5883"/>
    <cellStyle name="20% - 强调文字颜色 2 2 2 2 25 3 2" xfId="5884"/>
    <cellStyle name="20% - 强调文字颜色 2 2 2 2 30 4" xfId="5885"/>
    <cellStyle name="20% - 强调文字颜色 2 2 2 2 25 4" xfId="5886"/>
    <cellStyle name="20% - 强调文字颜色 2 2 2 2 30 4 2" xfId="5887"/>
    <cellStyle name="20% - 强调文字颜色 2 2 2 2 25 4 2" xfId="5888"/>
    <cellStyle name="40% - 强调文字颜色 3 2 2 2 14 2 2" xfId="5889"/>
    <cellStyle name="20% - 强调文字颜色 2 2 2 2 30 5" xfId="5890"/>
    <cellStyle name="20% - 强调文字颜色 2 2 2 2 25 5" xfId="5891"/>
    <cellStyle name="好 5 9 2" xfId="5892"/>
    <cellStyle name="20% - 强调文字颜色 2 2 2 2 31" xfId="5893"/>
    <cellStyle name="20% - 强调文字颜色 2 2 2 2 26" xfId="5894"/>
    <cellStyle name="20% - 强调文字颜色 2 2 2 2 31 2" xfId="5895"/>
    <cellStyle name="20% - 强调文字颜色 2 2 2 2 26 2" xfId="5896"/>
    <cellStyle name="40% - 强调文字颜色 1 9 4" xfId="5897"/>
    <cellStyle name="20% - 强调文字颜色 2 2 44 8" xfId="5898"/>
    <cellStyle name="20% - 强调文字颜色 2 2 2 2 31 2 2" xfId="5899"/>
    <cellStyle name="20% - 强调文字颜色 2 2 2 2 26 2 2" xfId="5900"/>
    <cellStyle name="20% - 强调文字颜色 2 2 2 2 31 3" xfId="5901"/>
    <cellStyle name="20% - 强调文字颜色 2 2 2 2 26 3" xfId="5902"/>
    <cellStyle name="20% - 强调文字颜色 2 3 3 2 7" xfId="5903"/>
    <cellStyle name="20% - 强调文字颜色 2 2 2 2 31 3 2" xfId="5904"/>
    <cellStyle name="20% - 强调文字颜色 2 2 2 2 26 3 2" xfId="5905"/>
    <cellStyle name="20% - 强调文字颜色 2 2 2 2 31 4" xfId="5906"/>
    <cellStyle name="20% - 强调文字颜色 2 2 2 2 26 4" xfId="5907"/>
    <cellStyle name="20% - 强调文字颜色 3 4 16" xfId="5908"/>
    <cellStyle name="20% - 强调文字颜色 2 2 2 2 31 4 2" xfId="5909"/>
    <cellStyle name="20% - 强调文字颜色 2 2 2 2 26 4 2" xfId="5910"/>
    <cellStyle name="20% - 强调文字颜色 2 3 3 2 3 2 2" xfId="5911"/>
    <cellStyle name="40% - 强调文字颜色 3 2 2 2 14 3 2" xfId="5912"/>
    <cellStyle name="20% - 强调文字颜色 2 2 2 2 31 5" xfId="5913"/>
    <cellStyle name="20% - 强调文字颜色 2 2 2 2 26 5" xfId="5914"/>
    <cellStyle name="20% - 强调文字颜色 2 2 2 2 32" xfId="5915"/>
    <cellStyle name="20% - 强调文字颜色 2 2 2 2 27" xfId="5916"/>
    <cellStyle name="60% - 强调文字颜色 2 2 2 2 25" xfId="5917"/>
    <cellStyle name="60% - 强调文字颜色 2 2 2 2 30" xfId="5918"/>
    <cellStyle name="20% - 强调文字颜色 2 2 2 2 32 2" xfId="5919"/>
    <cellStyle name="20% - 强调文字颜色 2 2 2 2 27 2" xfId="5920"/>
    <cellStyle name="20% - 强调文字颜色 2 2 2 2 32 2 2" xfId="5921"/>
    <cellStyle name="20% - 强调文字颜色 2 2 2 2 27 2 2" xfId="5922"/>
    <cellStyle name="60% - 强调文字颜色 2 2 2 2 26" xfId="5923"/>
    <cellStyle name="60% - 强调文字颜色 2 2 2 2 31" xfId="5924"/>
    <cellStyle name="20% - 强调文字颜色 2 2 2 2 32 3" xfId="5925"/>
    <cellStyle name="20% - 强调文字颜色 2 2 2 2 27 3" xfId="5926"/>
    <cellStyle name="20% - 强调文字颜色 2 3 4 2 7" xfId="5927"/>
    <cellStyle name="20% - 强调文字颜色 2 2 2 2 32 3 2" xfId="5928"/>
    <cellStyle name="20% - 强调文字颜色 2 2 2 2 27 3 2" xfId="5929"/>
    <cellStyle name="60% - 强调文字颜色 2 2 2 2 27" xfId="5930"/>
    <cellStyle name="60% - 强调文字颜色 2 2 2 2 32" xfId="5931"/>
    <cellStyle name="20% - 强调文字颜色 2 2 2 2 32 4" xfId="5932"/>
    <cellStyle name="20% - 强调文字颜色 2 2 2 2 27 4" xfId="5933"/>
    <cellStyle name="20% - 强调文字颜色 2 2 2 2 32 4 2" xfId="5934"/>
    <cellStyle name="20% - 强调文字颜色 2 2 2 2 27 4 2" xfId="5935"/>
    <cellStyle name="20% - 强调文字颜色 2 2 2 6 3" xfId="5936"/>
    <cellStyle name="20% - 强调文字颜色 2 2 2 2 34" xfId="5937"/>
    <cellStyle name="20% - 强调文字颜色 2 2 2 2 29" xfId="5938"/>
    <cellStyle name="40% - 强调文字颜色 5 2 2 2 5 3" xfId="5939"/>
    <cellStyle name="40% - 强调文字颜色 4 2 44 18" xfId="5940"/>
    <cellStyle name="20% - 强调文字颜色 2 2 2 2 34 4 2" xfId="5941"/>
    <cellStyle name="20% - 强调文字颜色 2 2 2 2 29 4 2" xfId="5942"/>
    <cellStyle name="60% - 强调文字颜色 4 4 2 5" xfId="5943"/>
    <cellStyle name="60% - 强调文字颜色 1 2 34 2 2 5" xfId="5944"/>
    <cellStyle name="20% - 强调文字颜色 2 2 2 2 3" xfId="5945"/>
    <cellStyle name="20% - 强调文字颜色 2 2 2 2 3 2" xfId="5946"/>
    <cellStyle name="20% - 强调文字颜色 4 2 36 3 2 3" xfId="5947"/>
    <cellStyle name="20% - 强调文字颜色 2 2 2 2 3 2 2" xfId="5948"/>
    <cellStyle name="20% - 强调文字颜色 2 2 2 2 3 3" xfId="5949"/>
    <cellStyle name="20% - 强调文字颜色 2 2 2 2 3 3 2" xfId="5950"/>
    <cellStyle name="20% - 强调文字颜色 2 2 2 2 3 4" xfId="5951"/>
    <cellStyle name="20% - 强调文字颜色 2 2 2 2 3 4 2" xfId="5952"/>
    <cellStyle name="40% - 强调文字颜色 2 4 4 2 7" xfId="5953"/>
    <cellStyle name="20% - 强调文字颜色 6 2 4 7 2" xfId="5954"/>
    <cellStyle name="20% - 强调文字颜色 2 2 2 2 33 2 2 3" xfId="5955"/>
    <cellStyle name="40% - 强调文字颜色 2 4 4 2 8" xfId="5956"/>
    <cellStyle name="20% - 强调文字颜色 2 2 2 2 33 2 2 4" xfId="5957"/>
    <cellStyle name="60% - 强调文字颜色 1 2 3 6" xfId="5958"/>
    <cellStyle name="20% - 强调文字颜色 2 7 7" xfId="5959"/>
    <cellStyle name="20% - 强调文字颜色 2 30 3" xfId="5960"/>
    <cellStyle name="20% - 强调文字颜色 2 25 3" xfId="5961"/>
    <cellStyle name="20% - 强调文字颜色 2 2 2 2 33 2 2 4 2" xfId="5962"/>
    <cellStyle name="20% - 强调文字颜色 2 2 2 2 33 2 2 5" xfId="5963"/>
    <cellStyle name="20% - 强调文字颜色 2 2 2 6 4 2" xfId="5964"/>
    <cellStyle name="40% - 强调文字颜色 3 2 4 7" xfId="5965"/>
    <cellStyle name="20% - 强调文字颜色 2 2 2 2 35 2" xfId="5966"/>
    <cellStyle name="20% - 强调文字颜色 2 2 2 6 5" xfId="5967"/>
    <cellStyle name="20% - 强调文字颜色 2 2 2 2 36" xfId="5968"/>
    <cellStyle name="40% - 强调文字颜色 3 2 5 7" xfId="5969"/>
    <cellStyle name="20% - 强调文字颜色 2 2 2 2 36 2" xfId="5970"/>
    <cellStyle name="20% - 强调文字颜色 2 3 4 3 2 2 3" xfId="5971"/>
    <cellStyle name="20% - 强调文字颜色 2 2 2 2 37" xfId="5972"/>
    <cellStyle name="40% - 强调文字颜色 3 2 6 7" xfId="5973"/>
    <cellStyle name="20% - 强调文字颜色 2 2 2 2 37 2" xfId="5974"/>
    <cellStyle name="20% - 强调文字颜色 2 2 2 2 38" xfId="5975"/>
    <cellStyle name="60% - 强调文字颜色 1 2 2 27 2" xfId="5976"/>
    <cellStyle name="60% - 强调文字颜色 1 2 2 32 2" xfId="5977"/>
    <cellStyle name="20% - 强调文字颜色 2 33 2 2" xfId="5978"/>
    <cellStyle name="20% - 强调文字颜色 2 28 2 2" xfId="5979"/>
    <cellStyle name="60% - 强调文字颜色 4 4 2 6" xfId="5980"/>
    <cellStyle name="20% - 强调文字颜色 2 2 2 2 4" xfId="5981"/>
    <cellStyle name="20% - 强调文字颜色 2 2 2 2 4 2" xfId="5982"/>
    <cellStyle name="20% - 强调文字颜色 2 2 2 2 4 2 2" xfId="5983"/>
    <cellStyle name="20% - 强调文字颜色 2 2 2 2 4 3 2" xfId="5984"/>
    <cellStyle name="20% - 强调文字颜色 2 2 2 2 4 4" xfId="5985"/>
    <cellStyle name="20% - 强调文字颜色 2 2 2 2 4 4 2" xfId="5986"/>
    <cellStyle name="60% - 强调文字颜色 4 4 2 7" xfId="5987"/>
    <cellStyle name="20% - 强调文字颜色 2 2 2 2 5" xfId="5988"/>
    <cellStyle name="20% - 强调文字颜色 2 2 2 2 5 2" xfId="5989"/>
    <cellStyle name="60% - 强调文字颜色 3 5 14" xfId="5990"/>
    <cellStyle name="20% - 强调文字颜色 2 2 2 2 5 2 2" xfId="5991"/>
    <cellStyle name="20% - 强调文字颜色 5 2 36 3 2 14" xfId="5992"/>
    <cellStyle name="20% - 强调文字颜色 2 2 2 2 5 3 2" xfId="5993"/>
    <cellStyle name="20% - 强调文字颜色 2 2 2 2 5 4" xfId="5994"/>
    <cellStyle name="20% - 强调文字颜色 2 2 2 2 6" xfId="5995"/>
    <cellStyle name="40% - 强调文字颜色 6 2 2 2 27 5" xfId="5996"/>
    <cellStyle name="40% - 强调文字颜色 6 2 2 2 32 5" xfId="5997"/>
    <cellStyle name="20% - 强调文字颜色 2 2 44 2 6" xfId="5998"/>
    <cellStyle name="20% - 强调文字颜色 2 2 2 2 6 2" xfId="5999"/>
    <cellStyle name="20% - 强调文字颜色 2 2 2 2 6 2 2" xfId="6000"/>
    <cellStyle name="20% - 强调文字颜色 2 2 2 2 6 3 2" xfId="6001"/>
    <cellStyle name="20% - 强调文字颜色 2 2 44 2 8" xfId="6002"/>
    <cellStyle name="20% - 强调文字颜色 2 2 2 2 6 4" xfId="6003"/>
    <cellStyle name="20% - 强调文字颜色 2 2 2 2 6 4 2" xfId="6004"/>
    <cellStyle name="20% - 强调文字颜色 2 2 2 3 4 4 2" xfId="6005"/>
    <cellStyle name="20% - 强调文字颜色 2 2 44 2 9" xfId="6006"/>
    <cellStyle name="20% - 强调文字颜色 2 2 2 2 6 5" xfId="6007"/>
    <cellStyle name="40% - 强调文字颜色 3 2 28" xfId="6008"/>
    <cellStyle name="40% - 强调文字颜色 3 2 33" xfId="6009"/>
    <cellStyle name="20% - 强调文字颜色 2 2 2 2 7 2" xfId="6010"/>
    <cellStyle name="40% - 强调文字颜色 6 2 2 11 5" xfId="6011"/>
    <cellStyle name="60% - 强调文字颜色 1 3 3" xfId="6012"/>
    <cellStyle name="20% - 强调文字颜色 2 2 2 2 7 2 2" xfId="6013"/>
    <cellStyle name="40% - 强调文字颜色 3 2 29" xfId="6014"/>
    <cellStyle name="40% - 强调文字颜色 3 2 34" xfId="6015"/>
    <cellStyle name="20% - 强调文字颜色 2 2 2 2 7 3" xfId="6016"/>
    <cellStyle name="40% - 强调文字颜色 1 6 2 2 3 2" xfId="6017"/>
    <cellStyle name="40% - 强调文字颜色 6 2 2 12 5" xfId="6018"/>
    <cellStyle name="60% - 强调文字颜色 1 4 3" xfId="6019"/>
    <cellStyle name="40% - 强调文字颜色 4 4 3 2 2 3" xfId="6020"/>
    <cellStyle name="40% - 强调文字颜色 3 2 34 2" xfId="6021"/>
    <cellStyle name="20% - 强调文字颜色 2 2 2 2 7 3 2" xfId="6022"/>
    <cellStyle name="20% - 强调文字颜色 2 2 34 2 2 2 2" xfId="6023"/>
    <cellStyle name="20% - 强调文字颜色 2 2 3 2 2 2 2 2 2" xfId="6024"/>
    <cellStyle name="20% - 强调文字颜色 2 2 2 2 7 4" xfId="6025"/>
    <cellStyle name="60% - 强调文字颜色 5 2 4 2 2" xfId="6026"/>
    <cellStyle name="60% - 强调文字颜色 2 4 3 2 2 2" xfId="6027"/>
    <cellStyle name="40% - 强调文字颜色 3 2 35" xfId="6028"/>
    <cellStyle name="40% - 强调文字颜色 3 2 40" xfId="6029"/>
    <cellStyle name="20% - 强调文字颜色 2 2 2 2 7 4 2" xfId="6030"/>
    <cellStyle name="60% - 强调文字颜色 5 2 4 2 2 2" xfId="6031"/>
    <cellStyle name="60% - 强调文字颜色 2 4 3 2 2 2 2" xfId="6032"/>
    <cellStyle name="40% - 强调文字颜色 6 2 2 13 5" xfId="6033"/>
    <cellStyle name="60% - 强调文字颜色 1 5 3" xfId="6034"/>
    <cellStyle name="40% - 强调文字颜色 4 4 3 2 3 3" xfId="6035"/>
    <cellStyle name="40% - 强调文字颜色 3 2 35 2" xfId="6036"/>
    <cellStyle name="40% - 强调文字颜色 3 2 40 2" xfId="6037"/>
    <cellStyle name="20% - 强调文字颜色 2 2 2 2 7 5" xfId="6038"/>
    <cellStyle name="60% - 强调文字颜色 5 2 4 2 3" xfId="6039"/>
    <cellStyle name="40% - 强调文字颜色 3 2 36" xfId="6040"/>
    <cellStyle name="40% - 强调文字颜色 3 2 41" xfId="6041"/>
    <cellStyle name="20% - 强调文字颜色 2 2 2 2 8" xfId="6042"/>
    <cellStyle name="40% - 强调文字颜色 5 2 2 27 4 2" xfId="6043"/>
    <cellStyle name="40% - 强调文字颜色 5 2 2 32 4 2" xfId="6044"/>
    <cellStyle name="20% - 强调文字颜色 2 2 36 2 2 9" xfId="6045"/>
    <cellStyle name="20% - 强调文字颜色 2 2 33" xfId="6046"/>
    <cellStyle name="20% - 强调文字颜色 2 2 28" xfId="6047"/>
    <cellStyle name="20% - 强调文字颜色 2 2 2 2 8 2" xfId="6048"/>
    <cellStyle name="20% - 强调文字颜色 2 2 34" xfId="6049"/>
    <cellStyle name="20% - 强调文字颜色 2 2 29" xfId="6050"/>
    <cellStyle name="40% - 强调文字颜色 5 5 14 2" xfId="6051"/>
    <cellStyle name="60% - 强调文字颜色 4 5 2 4" xfId="6052"/>
    <cellStyle name="20% - 强调文字颜色 2 2 3 2 2" xfId="6053"/>
    <cellStyle name="40% - 强调文字颜色 6 3 6 2 2 2 2 2" xfId="6054"/>
    <cellStyle name="20% - 强调文字颜色 2 2 2 2 8 3" xfId="6055"/>
    <cellStyle name="40% - 强调文字颜色 1 6 2 2 4 2" xfId="6056"/>
    <cellStyle name="20% - 强调文字颜色 2 2 34 2 2 3 2" xfId="6057"/>
    <cellStyle name="20% - 强调文字颜色 2 2 40" xfId="6058"/>
    <cellStyle name="20% - 强调文字颜色 2 2 35" xfId="6059"/>
    <cellStyle name="60% - 强调文字颜色 4 5 2 5" xfId="6060"/>
    <cellStyle name="20% - 强调文字颜色 2 2 3 2 2 2 2 3 2" xfId="6061"/>
    <cellStyle name="20% - 强调文字颜色 2 2 3 2 3" xfId="6062"/>
    <cellStyle name="20% - 强调文字颜色 2 2 2 2 8 4" xfId="6063"/>
    <cellStyle name="60% - 强调文字颜色 5 2 4 3 2" xfId="6064"/>
    <cellStyle name="20% - 强调文字颜色 2 34 2 2" xfId="6065"/>
    <cellStyle name="20% - 强调文字颜色 2 29 2 2" xfId="6066"/>
    <cellStyle name="20% - 强调文字颜色 2 2 41" xfId="6067"/>
    <cellStyle name="20% - 强调文字颜色 2 2 36" xfId="6068"/>
    <cellStyle name="60% - 强调文字颜色 4 5 2 6" xfId="6069"/>
    <cellStyle name="20% - 强调文字颜色 2 2 3 2 4" xfId="6070"/>
    <cellStyle name="40% - 强调文字颜色 4 2 2 2 27 2 2" xfId="6071"/>
    <cellStyle name="40% - 强调文字颜色 4 2 2 2 32 2 2" xfId="6072"/>
    <cellStyle name="20% - 强调文字颜色 2 2 2 2 8 5" xfId="6073"/>
    <cellStyle name="20% - 强调文字颜色 2 2 2 2 9" xfId="6074"/>
    <cellStyle name="20% - 强调文字颜色 2 2 2 2 9 2" xfId="6075"/>
    <cellStyle name="20% - 强调文字颜色 2 2 3 3 2" xfId="6076"/>
    <cellStyle name="40% - 强调文字颜色 6 3 6 2 2 2 3 2" xfId="6077"/>
    <cellStyle name="40% - 强调文字颜色 5 5 15 2" xfId="6078"/>
    <cellStyle name="20% - 强调文字颜色 2 2 2 2 9 3" xfId="6079"/>
    <cellStyle name="20% - 强调文字颜色 2 2 34 2 2 4 2" xfId="6080"/>
    <cellStyle name="20% - 强调文字颜色 2 2 3 2 2 2 2 4 2" xfId="6081"/>
    <cellStyle name="20% - 强调文字颜色 2 2 2 2 9 4" xfId="6082"/>
    <cellStyle name="20% - 强调文字颜色 2 29 3 2" xfId="6083"/>
    <cellStyle name="20% - 强调文字颜色 2 34 3 2" xfId="6084"/>
    <cellStyle name="40% - 强调文字颜色 4 2 2 2 27 3 2" xfId="6085"/>
    <cellStyle name="40% - 强调文字颜色 4 2 2 2 32 3 2" xfId="6086"/>
    <cellStyle name="20% - 强调文字颜色 2 2 2 2 9 5" xfId="6087"/>
    <cellStyle name="20% - 强调文字颜色 2 2 2 30" xfId="6088"/>
    <cellStyle name="20% - 强调文字颜色 2 2 2 25" xfId="6089"/>
    <cellStyle name="20% - 强调文字颜色 2 3 2 4 4 2" xfId="6090"/>
    <cellStyle name="20% - 强调文字颜色 2 2 2 30 2" xfId="6091"/>
    <cellStyle name="20% - 强调文字颜色 2 2 2 25 2" xfId="6092"/>
    <cellStyle name="20% - 强调文字颜色 2 2 2 30 2 2" xfId="6093"/>
    <cellStyle name="20% - 强调文字颜色 2 2 2 25 2 2" xfId="6094"/>
    <cellStyle name="20% - 强调文字颜色 2 2 5 2 2 5 2" xfId="6095"/>
    <cellStyle name="20% - 强调文字颜色 2 2 2 30 3" xfId="6096"/>
    <cellStyle name="20% - 强调文字颜色 2 2 2 25 3" xfId="6097"/>
    <cellStyle name="20% - 强调文字颜色 2 2 2 30 3 2" xfId="6098"/>
    <cellStyle name="20% - 强调文字颜色 2 2 2 25 3 2" xfId="6099"/>
    <cellStyle name="20% - 强调文字颜色 4 2 36 2 6" xfId="6100"/>
    <cellStyle name="20% - 强调文字颜色 2 2 2 30 4 2" xfId="6101"/>
    <cellStyle name="20% - 强调文字颜色 2 2 2 25 4 2" xfId="6102"/>
    <cellStyle name="20% - 强调文字颜色 2 2 2 31" xfId="6103"/>
    <cellStyle name="20% - 强调文字颜色 2 2 2 26" xfId="6104"/>
    <cellStyle name="40% - 强调文字颜色 6 13" xfId="6105"/>
    <cellStyle name="20% - 强调文字颜色 2 2 2 31 2" xfId="6106"/>
    <cellStyle name="20% - 强调文字颜色 2 2 2 26 2" xfId="6107"/>
    <cellStyle name="40% - 强调文字颜色 6 13 2" xfId="6108"/>
    <cellStyle name="20% - 强调文字颜色 5 3 3 2 2 2 5" xfId="6109"/>
    <cellStyle name="20% - 强调文字颜色 2 2 2 31 2 2" xfId="6110"/>
    <cellStyle name="20% - 强调文字颜色 2 2 2 26 2 2" xfId="6111"/>
    <cellStyle name="40% - 强调文字颜色 6 14" xfId="6112"/>
    <cellStyle name="20% - 强调文字颜色 2 2 2 31 3" xfId="6113"/>
    <cellStyle name="20% - 强调文字颜色 2 2 2 26 3" xfId="6114"/>
    <cellStyle name="40% - 强调文字颜色 6 14 2" xfId="6115"/>
    <cellStyle name="20% - 强调文字颜色 2 2 2 31 3 2" xfId="6116"/>
    <cellStyle name="20% - 强调文字颜色 2 2 2 26 3 2" xfId="6117"/>
    <cellStyle name="40% - 强调文字颜色 6 15 2" xfId="6118"/>
    <cellStyle name="40% - 强调文字颜色 6 20 2" xfId="6119"/>
    <cellStyle name="20% - 强调文字颜色 2 2 2 31 4 2" xfId="6120"/>
    <cellStyle name="20% - 强调文字颜色 2 2 2 26 4 2" xfId="6121"/>
    <cellStyle name="20% - 强调文字颜色 6 4 4 3 2 2 3" xfId="6122"/>
    <cellStyle name="20% - 强调文字颜色 2 2 2 32" xfId="6123"/>
    <cellStyle name="20% - 强调文字颜色 2 2 2 27" xfId="6124"/>
    <cellStyle name="20% - 强调文字颜色 2 2 2 32 2" xfId="6125"/>
    <cellStyle name="20% - 强调文字颜色 2 2 2 27 2" xfId="6126"/>
    <cellStyle name="20% - 强调文字颜色 2 2 2 32 2 2" xfId="6127"/>
    <cellStyle name="20% - 强调文字颜色 2 2 2 27 2 2" xfId="6128"/>
    <cellStyle name="40% - 强调文字颜色 5 7 6 2" xfId="6129"/>
    <cellStyle name="20% - 强调文字颜色 2 3 2 10 2" xfId="6130"/>
    <cellStyle name="20% - 强调文字颜色 2 2 2 32 3" xfId="6131"/>
    <cellStyle name="20% - 强调文字颜色 2 2 2 27 3" xfId="6132"/>
    <cellStyle name="20% - 强调文字颜色 2 2 2 32 3 2" xfId="6133"/>
    <cellStyle name="20% - 强调文字颜色 2 2 2 27 3 2" xfId="6134"/>
    <cellStyle name="20% - 强调文字颜色 5 4 2 2 2 3 3 2" xfId="6135"/>
    <cellStyle name="20% - 强调文字颜色 2 2 2 32 4" xfId="6136"/>
    <cellStyle name="20% - 强调文字颜色 2 2 2 27 4" xfId="6137"/>
    <cellStyle name="20% - 强调文字颜色 4 2 43 2 6" xfId="6138"/>
    <cellStyle name="20% - 强调文字颜色 2 2 2 32 4 2" xfId="6139"/>
    <cellStyle name="20% - 强调文字颜色 2 2 2 27 4 2" xfId="6140"/>
    <cellStyle name="40% - 强调文字颜色 4 46 2 2" xfId="6141"/>
    <cellStyle name="40% - 强调文字颜色 4 51 2 2" xfId="6142"/>
    <cellStyle name="20% - 强调文字颜色 2 2 2 32 5" xfId="6143"/>
    <cellStyle name="20% - 强调文字颜色 2 2 2 27 5" xfId="6144"/>
    <cellStyle name="20% - 强调文字颜色 2 2 2 33 2" xfId="6145"/>
    <cellStyle name="20% - 强调文字颜色 2 2 2 28 2" xfId="6146"/>
    <cellStyle name="20% - 强调文字颜色 2 2 2 37" xfId="6147"/>
    <cellStyle name="20% - 强调文字颜色 2 2 2 33 2 2" xfId="6148"/>
    <cellStyle name="20% - 强调文字颜色 2 2 2 28 2 2" xfId="6149"/>
    <cellStyle name="20% - 强调文字颜色 2 2 2 33 3 2" xfId="6150"/>
    <cellStyle name="20% - 强调文字颜色 2 2 2 28 3 2" xfId="6151"/>
    <cellStyle name="常规 5 3 3 2" xfId="6152"/>
    <cellStyle name="20% - 强调文字颜色 5 4 2 2 2 3 4 2" xfId="6153"/>
    <cellStyle name="20% - 强调文字颜色 2 2 2 33 4" xfId="6154"/>
    <cellStyle name="20% - 强调文字颜色 2 2 2 28 4" xfId="6155"/>
    <cellStyle name="20% - 强调文字颜色 4 2 44 2 6" xfId="6156"/>
    <cellStyle name="20% - 强调文字颜色 2 2 2 33 4 2" xfId="6157"/>
    <cellStyle name="20% - 强调文字颜色 2 2 2 28 4 2" xfId="6158"/>
    <cellStyle name="40% - 强调文字颜色 4 46 3 2" xfId="6159"/>
    <cellStyle name="40% - 强调文字颜色 4 51 3 2" xfId="6160"/>
    <cellStyle name="20% - 强调文字颜色 2 2 2 33 5" xfId="6161"/>
    <cellStyle name="20% - 强调文字颜色 2 2 2 28 5" xfId="6162"/>
    <cellStyle name="20% - 强调文字颜色 4 3 4 4 4 2" xfId="6163"/>
    <cellStyle name="20% - 强调文字颜色 2 2 2 34" xfId="6164"/>
    <cellStyle name="20% - 强调文字颜色 2 2 2 29" xfId="6165"/>
    <cellStyle name="20% - 强调文字颜色 2 2 43" xfId="6166"/>
    <cellStyle name="20% - 强调文字颜色 2 2 38" xfId="6167"/>
    <cellStyle name="20% - 强调文字颜色 2 2 2 34 2" xfId="6168"/>
    <cellStyle name="20% - 强调文字颜色 2 2 2 29 2" xfId="6169"/>
    <cellStyle name="60% - 强调文字颜色 1 4 3 2 3" xfId="6170"/>
    <cellStyle name="40% - 强调文字颜色 3 2 34 2 2 3" xfId="6171"/>
    <cellStyle name="20% - 强调文字颜色 2 2 45" xfId="6172"/>
    <cellStyle name="20% - 强调文字颜色 4 7 3 3" xfId="6173"/>
    <cellStyle name="40% - 强调文字颜色 6 3 2 2 2" xfId="6174"/>
    <cellStyle name="20% - 强调文字颜色 2 2 2 34 4" xfId="6175"/>
    <cellStyle name="20% - 强调文字颜色 2 2 2 29 4" xfId="6176"/>
    <cellStyle name="60% - 强调文字颜色 1 4 3 2 4" xfId="6177"/>
    <cellStyle name="40% - 强调文字颜色 3 2 34 2 2 4" xfId="6178"/>
    <cellStyle name="20% - 强调文字颜色 2 2 46" xfId="6179"/>
    <cellStyle name="20% - 强调文字颜色 4 7 3 4" xfId="6180"/>
    <cellStyle name="40% - 强调文字颜色 6 3 2 2 3" xfId="6181"/>
    <cellStyle name="40% - 强调文字颜色 4 46 4 2" xfId="6182"/>
    <cellStyle name="40% - 强调文字颜色 4 51 4 2" xfId="6183"/>
    <cellStyle name="20% - 强调文字颜色 2 2 2 34 5" xfId="6184"/>
    <cellStyle name="20% - 强调文字颜色 2 2 2 29 5" xfId="6185"/>
    <cellStyle name="40% - 强调文字颜色 5 4 2 2 3 2 3 2" xfId="6186"/>
    <cellStyle name="20% - 强调文字颜色 2 2 2 3" xfId="6187"/>
    <cellStyle name="60% - 强调文字颜色 4 4 3 4" xfId="6188"/>
    <cellStyle name="40% - 强调文字颜色 1 3 3 3 2 5" xfId="6189"/>
    <cellStyle name="20% - 强调文字颜色 2 2 2 3 2" xfId="6190"/>
    <cellStyle name="20% - 强调文字颜色 2 2 2 3 2 2 2 2" xfId="6191"/>
    <cellStyle name="20% - 强调文字颜色 2 2 36 3 3" xfId="6192"/>
    <cellStyle name="20% - 强调文字颜色 2 2 2 3 2 2 2 2 2" xfId="6193"/>
    <cellStyle name="20% - 强调文字颜色 2 2 36 4 3" xfId="6194"/>
    <cellStyle name="20% - 强调文字颜色 2 2 2 3 2 2 2 3 2" xfId="6195"/>
    <cellStyle name="20% - 强调文字颜色 2 2 2 3 2 2 2 4" xfId="6196"/>
    <cellStyle name="40% - 强调文字颜色 5 3 12" xfId="6197"/>
    <cellStyle name="20% - 强调文字颜色 2 2 2 3 2 2 2 4 2" xfId="6198"/>
    <cellStyle name="20% - 强调文字颜色 3 5 2 4 2" xfId="6199"/>
    <cellStyle name="20% - 强调文字颜色 2 2 2 3 2 2 3" xfId="6200"/>
    <cellStyle name="40% - 强调文字颜色 1 5 11" xfId="6201"/>
    <cellStyle name="20% - 强调文字颜色 3 5 2 4 2 2" xfId="6202"/>
    <cellStyle name="20% - 强调文字颜色 2 2 2 3 2 2 3 2" xfId="6203"/>
    <cellStyle name="20% - 强调文字颜色 3 5 2 4 3" xfId="6204"/>
    <cellStyle name="20% - 强调文字颜色 2 2 2 3 2 2 4" xfId="6205"/>
    <cellStyle name="20% - 强调文字颜色 3 5 2 4 3 2" xfId="6206"/>
    <cellStyle name="20% - 强调文字颜色 2 2 2 3 2 2 4 2" xfId="6207"/>
    <cellStyle name="20% - 强调文字颜色 3 5 2 4 4" xfId="6208"/>
    <cellStyle name="20% - 强调文字颜色 2 2 2 3 2 2 5" xfId="6209"/>
    <cellStyle name="20% - 强调文字颜色 3 5 2 4 4 2" xfId="6210"/>
    <cellStyle name="20% - 强调文字颜色 2 2 2 3 2 2 5 2" xfId="6211"/>
    <cellStyle name="20% - 强调文字颜色 3 5 2 4 5" xfId="6212"/>
    <cellStyle name="40% - 强调文字颜色 3 2 2 19 2 2" xfId="6213"/>
    <cellStyle name="40% - 强调文字颜色 3 2 2 24 2 2" xfId="6214"/>
    <cellStyle name="20% - 强调文字颜色 2 2 2 3 2 2 6" xfId="6215"/>
    <cellStyle name="20% - 强调文字颜色 2 2 2 3 2 4 2" xfId="6216"/>
    <cellStyle name="20% - 强调文字颜色 2 2 2 3 2 5 2" xfId="6217"/>
    <cellStyle name="60% - 强调文字颜色 1 2 5 5" xfId="6218"/>
    <cellStyle name="20% - 强调文字颜色 2 32 2" xfId="6219"/>
    <cellStyle name="20% - 强调文字颜色 2 27 2" xfId="6220"/>
    <cellStyle name="40% - 强调文字颜色 3 28 2" xfId="6221"/>
    <cellStyle name="40% - 强调文字颜色 3 33 2" xfId="6222"/>
    <cellStyle name="20% - 强调文字颜色 4 2 4 3 2 2" xfId="6223"/>
    <cellStyle name="20% - 强调文字颜色 2 2 2 3 2 6" xfId="6224"/>
    <cellStyle name="20% - 强调文字颜色 2 2 2 3 3 4 2" xfId="6225"/>
    <cellStyle name="20% - 强调文字颜色 2 2 43 2 9" xfId="6226"/>
    <cellStyle name="60% - 强调文字颜色 1 2 2 28 2" xfId="6227"/>
    <cellStyle name="60% - 强调文字颜色 1 2 2 33 2" xfId="6228"/>
    <cellStyle name="20% - 强调文字颜色 2 33 3 2" xfId="6229"/>
    <cellStyle name="20% - 强调文字颜色 2 28 3 2" xfId="6230"/>
    <cellStyle name="20% - 强调文字颜色 2 2 2 3 4" xfId="6231"/>
    <cellStyle name="20% - 强调文字颜色 2 2 2 3 5" xfId="6232"/>
    <cellStyle name="20% - 强调文字颜色 2 2 2 3 6" xfId="6233"/>
    <cellStyle name="20% - 强调文字颜色 2 2 2 3 8" xfId="6234"/>
    <cellStyle name="20% - 强调文字颜色 2 2 2 35" xfId="6235"/>
    <cellStyle name="20% - 强调文字颜色 2 2 2 35 2" xfId="6236"/>
    <cellStyle name="20% - 强调文字颜色 2 2 2 36" xfId="6237"/>
    <cellStyle name="20% - 强调文字颜色 2 2 2 36 2" xfId="6238"/>
    <cellStyle name="20% - 强调文字颜色 2 2 2 37 2" xfId="6239"/>
    <cellStyle name="20% - 强调文字颜色 6 3 6 4 4 2" xfId="6240"/>
    <cellStyle name="20% - 强调文字颜色 2 2 2 38" xfId="6241"/>
    <cellStyle name="20% - 强调文字颜色 2 2 4 2 2 4 2" xfId="6242"/>
    <cellStyle name="20% - 强调文字颜色 2 2 2 4" xfId="6243"/>
    <cellStyle name="60% - 强调文字颜色 4 4 4 4" xfId="6244"/>
    <cellStyle name="20% - 强调文字颜色 2 2 2 4 2" xfId="6245"/>
    <cellStyle name="20% - 强调文字颜色 2 2 2 5 4" xfId="6246"/>
    <cellStyle name="20% - 强调文字颜色 2 2 2 5 4 2" xfId="6247"/>
    <cellStyle name="20% - 强调文字颜色 2 2 2 5 5" xfId="6248"/>
    <cellStyle name="40% - 强调文字颜色 2 2 36 2 7" xfId="6249"/>
    <cellStyle name="20% - 强调文字颜色 2 2 2 7 3" xfId="6250"/>
    <cellStyle name="20% - 强调文字颜色 2 2 2 8 2 2" xfId="6251"/>
    <cellStyle name="40% - 强调文字颜色 2 2 36 2 9" xfId="6252"/>
    <cellStyle name="20% - 强调文字颜色 2 2 2 7 5" xfId="6253"/>
    <cellStyle name="40% - 强调文字颜色 2 2 36 3 7" xfId="6254"/>
    <cellStyle name="20% - 强调文字颜色 2 2 2 8 3" xfId="6255"/>
    <cellStyle name="40% - 强调文字颜色 2 2 36 3 9" xfId="6256"/>
    <cellStyle name="20% - 强调文字颜色 4 4 3 2 2 2 2" xfId="6257"/>
    <cellStyle name="20% - 强调文字颜色 2 2 2 8 5" xfId="6258"/>
    <cellStyle name="20% - 强调文字颜色 2 2 2 8 3 2" xfId="6259"/>
    <cellStyle name="20% - 强调文字颜色 2 2 2 9 2 2" xfId="6260"/>
    <cellStyle name="40% - 强调文字颜色 2 2 36 4 7" xfId="6261"/>
    <cellStyle name="20% - 强调文字颜色 2 2 2 9 3" xfId="6262"/>
    <cellStyle name="20% - 强调文字颜色 2 2 2 9 3 2" xfId="6263"/>
    <cellStyle name="20% - 强调文字颜色 2 2 36 2 2 6" xfId="6264"/>
    <cellStyle name="20% - 强调文字颜色 2 2 30" xfId="6265"/>
    <cellStyle name="20% - 强调文字颜色 2 2 25" xfId="6266"/>
    <cellStyle name="20% - 强调文字颜色 2 2 36 2 2 7" xfId="6267"/>
    <cellStyle name="20% - 强调文字颜色 2 2 31" xfId="6268"/>
    <cellStyle name="20% - 强调文字颜色 2 2 26" xfId="6269"/>
    <cellStyle name="40% - 强调文字颜色 6 2 4 2 4 3 2" xfId="6270"/>
    <cellStyle name="20% - 强调文字颜色 2 2 36 2 2 8" xfId="6271"/>
    <cellStyle name="20% - 强调文字颜色 2 5 13 2" xfId="6272"/>
    <cellStyle name="20% - 强调文字颜色 2 2 32" xfId="6273"/>
    <cellStyle name="20% - 强调文字颜色 2 2 27" xfId="6274"/>
    <cellStyle name="强调文字颜色 3 2 40 2" xfId="6275"/>
    <cellStyle name="20% - 强调文字颜色 2 2 3" xfId="6276"/>
    <cellStyle name="40% - 强调文字颜色 6 3 6 2 2 2" xfId="6277"/>
    <cellStyle name="40% - 强调文字颜色 4 3 4 2 2 6" xfId="6278"/>
    <cellStyle name="20% - 强调文字颜色 2 5 4 4" xfId="6279"/>
    <cellStyle name="20% - 强调文字颜色 2 2 3 2" xfId="6280"/>
    <cellStyle name="40% - 强调文字颜色 6 3 6 2 2 2 2" xfId="6281"/>
    <cellStyle name="40% - 强调文字颜色 5 5 14" xfId="6282"/>
    <cellStyle name="20% - 强调文字颜色 2 5 4 4 2" xfId="6283"/>
    <cellStyle name="20% - 强调文字颜色 2 2 34 2 2 3" xfId="6284"/>
    <cellStyle name="20% - 强调文字颜色 2 2 3 2 2 2 2 3" xfId="6285"/>
    <cellStyle name="20% - 强调文字颜色 2 2 34 2 2 4" xfId="6286"/>
    <cellStyle name="20% - 强调文字颜色 2 2 3 2 2 2 2 4" xfId="6287"/>
    <cellStyle name="40% - 强调文字颜色 3 3 5 4 2" xfId="6288"/>
    <cellStyle name="20% - 强调文字颜色 2 2 34 2 2 5" xfId="6289"/>
    <cellStyle name="20% - 强调文字颜色 2 2 3 2 2 2 2 5" xfId="6290"/>
    <cellStyle name="20% - 强调文字颜色 3 2 4 2 3 2" xfId="6291"/>
    <cellStyle name="20% - 强调文字颜色 2 2 35 4" xfId="6292"/>
    <cellStyle name="40% - 强调文字颜色 5 2 36 2" xfId="6293"/>
    <cellStyle name="40% - 强调文字颜色 5 2 41 2" xfId="6294"/>
    <cellStyle name="20% - 强调文字颜色 2 2 3 2 3 4" xfId="6295"/>
    <cellStyle name="20% - 强调文字颜色 3 2 4 2 3 2 2" xfId="6296"/>
    <cellStyle name="20% - 强调文字颜色 2 2 35 4 2" xfId="6297"/>
    <cellStyle name="40% - 强调文字颜色 5 2 36 2 2" xfId="6298"/>
    <cellStyle name="20% - 强调文字颜色 2 2 3 2 3 4 2" xfId="6299"/>
    <cellStyle name="40% - 强调文字颜色 3 2 36 2 2 10" xfId="6300"/>
    <cellStyle name="20% - 强调文字颜色 3 2 4 2 3 3" xfId="6301"/>
    <cellStyle name="20% - 强调文字颜色 2 2 35 5" xfId="6302"/>
    <cellStyle name="40% - 强调文字颜色 5 2 36 3" xfId="6303"/>
    <cellStyle name="20% - 强调文字颜色 2 2 3 2 3 5" xfId="6304"/>
    <cellStyle name="常规 3_签字版 (3)" xfId="6305"/>
    <cellStyle name="20% - 强调文字颜色 2 2 36 3 2" xfId="6306"/>
    <cellStyle name="20% - 强调文字颜色 2 2 3 2 4 3 2" xfId="6307"/>
    <cellStyle name="20% - 强调文字颜色 3 2 4 2 4 2" xfId="6308"/>
    <cellStyle name="20% - 强调文字颜色 2 2 36 4" xfId="6309"/>
    <cellStyle name="40% - 强调文字颜色 5 2 37 2" xfId="6310"/>
    <cellStyle name="40% - 强调文字颜色 5 2 42 2" xfId="6311"/>
    <cellStyle name="20% - 强调文字颜色 2 2 3 2 4 4" xfId="6312"/>
    <cellStyle name="20% - 强调文字颜色 3 2 4 2 4 2 2" xfId="6313"/>
    <cellStyle name="20% - 强调文字颜色 2 2 36 4 2" xfId="6314"/>
    <cellStyle name="20% - 强调文字颜色 2 2 3 2 4 4 2" xfId="6315"/>
    <cellStyle name="20% - 强调文字颜色 2 2 3 3" xfId="6316"/>
    <cellStyle name="40% - 强调文字颜色 6 3 6 2 2 2 3" xfId="6317"/>
    <cellStyle name="40% - 强调文字颜色 5 5 15" xfId="6318"/>
    <cellStyle name="40% - 强调文字颜色 5 4 2 2 3 2 4 2" xfId="6319"/>
    <cellStyle name="40% - 强调文字颜色 6 2 44 2 19" xfId="6320"/>
    <cellStyle name="20% - 强调文字颜色 2 2 3 3 2 4 2" xfId="6321"/>
    <cellStyle name="20% - 强调文字颜色 2 2 3 3 2 5" xfId="6322"/>
    <cellStyle name="20% - 强调文字颜色 2 2 3 3 2 5 2" xfId="6323"/>
    <cellStyle name="40% - 强调文字颜色 5 7 3 2 5 2" xfId="6324"/>
    <cellStyle name="20% - 强调文字颜色 2 2 3 3 2 6" xfId="6325"/>
    <cellStyle name="20% - 强调文字颜色 2 2 4 2 2 5 2" xfId="6326"/>
    <cellStyle name="20% - 强调文字颜色 2 2 3 4" xfId="6327"/>
    <cellStyle name="40% - 强调文字颜色 6 3 6 2 2 2 4" xfId="6328"/>
    <cellStyle name="40% - 强调文字颜色 5 5 16" xfId="6329"/>
    <cellStyle name="40% - 强调文字颜色 5 5 17 2" xfId="6330"/>
    <cellStyle name="20% - 强调文字颜色 2 2 3 5 2" xfId="6331"/>
    <cellStyle name="40% - 强调文字颜色 3 2 2 12 3 2" xfId="6332"/>
    <cellStyle name="20% - 强调文字颜色 2 3 4 3 2 5 2" xfId="6333"/>
    <cellStyle name="40% - 强调文字颜色 5 5 18" xfId="6334"/>
    <cellStyle name="40% - 强调文字颜色 2 4 3 2 2 2 2 2" xfId="6335"/>
    <cellStyle name="20% - 强调文字颜色 2 2 3 6" xfId="6336"/>
    <cellStyle name="40% - 强调文字颜色 2 4 3 2 2 2 2 2 2" xfId="6337"/>
    <cellStyle name="20% - 强调文字颜色 2 2 3 6 2" xfId="6338"/>
    <cellStyle name="40% - 强调文字颜色 2 4 3 2 2 2 2 3" xfId="6339"/>
    <cellStyle name="20% - 强调文字颜色 2 2 3 7" xfId="6340"/>
    <cellStyle name="40% - 强调文字颜色 2 4 3 2 2 2 2 3 2" xfId="6341"/>
    <cellStyle name="20% - 强调文字颜色 2 2 3 7 2" xfId="6342"/>
    <cellStyle name="40% - 强调文字颜色 4 2 3" xfId="6343"/>
    <cellStyle name="20% - 强调文字颜色 2 2 34 2 6" xfId="6344"/>
    <cellStyle name="20% - 强调文字颜色 2 3 3 3 2 2 4" xfId="6345"/>
    <cellStyle name="20% - 强调文字颜色 2 2 36 10" xfId="6346"/>
    <cellStyle name="20% - 强调文字颜色 2 2 36 11" xfId="6347"/>
    <cellStyle name="20% - 强调文字颜色 2 2 36 12" xfId="6348"/>
    <cellStyle name="标题 3 5 9 2" xfId="6349"/>
    <cellStyle name="20% - 强调文字颜色 2 2 36 13" xfId="6350"/>
    <cellStyle name="20% - 强调文字颜色 2 2 36 14" xfId="6351"/>
    <cellStyle name="60% - 强调文字颜色 5 2 45 2" xfId="6352"/>
    <cellStyle name="20% - 强调文字颜色 4 2 2 3 4 4 2" xfId="6353"/>
    <cellStyle name="20% - 强调文字颜色 2 2 36 2 19" xfId="6354"/>
    <cellStyle name="40% - 强调文字颜色 2 4 3 2 2 2 4 2" xfId="6355"/>
    <cellStyle name="20% - 强调文字颜色 2 2 5 6" xfId="6356"/>
    <cellStyle name="40% - 强调文字颜色 1 38 5" xfId="6357"/>
    <cellStyle name="40% - 强调文字颜色 1 43 5" xfId="6358"/>
    <cellStyle name="20% - 强调文字颜色 2 2 36 2 2 11" xfId="6359"/>
    <cellStyle name="20% - 强调文字颜色 2 2 5 7" xfId="6360"/>
    <cellStyle name="20% - 强调文字颜色 2 2 36 2 2 12" xfId="6361"/>
    <cellStyle name="20% - 强调文字颜色 2 2 5 8" xfId="6362"/>
    <cellStyle name="20% - 强调文字颜色 2 2 36 2 2 13" xfId="6363"/>
    <cellStyle name="20% - 强调文字颜色 5 5 2 2 2 2" xfId="6364"/>
    <cellStyle name="20% - 强调文字颜色 2 2 36 2 2 14" xfId="6365"/>
    <cellStyle name="20% - 强调文字颜色 2 2 36 2 2 16" xfId="6366"/>
    <cellStyle name="20% - 强调文字颜色 5 2 2 3 2 5 2" xfId="6367"/>
    <cellStyle name="20% - 强调文字颜色 2 2 36 2 2 17" xfId="6368"/>
    <cellStyle name="20% - 强调文字颜色 2 2 36 2 2 18" xfId="6369"/>
    <cellStyle name="20% - 强调文字颜色 2 2 36 2 2 19" xfId="6370"/>
    <cellStyle name="20% - 强调文字颜色 2 2 36 2 3" xfId="6371"/>
    <cellStyle name="20% - 强调文字颜色 2 2 36 2 4" xfId="6372"/>
    <cellStyle name="40% - 强调文字颜色 6 2 2" xfId="6373"/>
    <cellStyle name="20% - 强调文字颜色 2 2 36 2 5" xfId="6374"/>
    <cellStyle name="40% - 强调文字颜色 6 2 3" xfId="6375"/>
    <cellStyle name="20% - 强调文字颜色 2 2 36 2 6" xfId="6376"/>
    <cellStyle name="40% - 强调文字颜色 6 2 5" xfId="6377"/>
    <cellStyle name="20% - 强调文字颜色 2 2 36 2 8" xfId="6378"/>
    <cellStyle name="输入 2 2 3" xfId="6379"/>
    <cellStyle name="20% - 强调文字颜色 2 2 36 3 19" xfId="6380"/>
    <cellStyle name="40% - 强调文字颜色 5 3 7 4" xfId="6381"/>
    <cellStyle name="20% - 强调文字颜色 2 2 36 3 2 12" xfId="6382"/>
    <cellStyle name="40% - 强调文字颜色 5 3 7 5" xfId="6383"/>
    <cellStyle name="20% - 强调文字颜色 2 2 36 3 2 13" xfId="6384"/>
    <cellStyle name="20% - 强调文字颜色 5 5 2 7 2 2" xfId="6385"/>
    <cellStyle name="20% - 强调文字颜色 2 2 36 3 2 14" xfId="6386"/>
    <cellStyle name="20% - 强调文字颜色 2 2 36 3 2 15" xfId="6387"/>
    <cellStyle name="20% - 强调文字颜色 2 2 36 3 4" xfId="6388"/>
    <cellStyle name="40% - 强调文字颜色 6 3 2" xfId="6389"/>
    <cellStyle name="20% - 强调文字颜色 2 2 36 3 5" xfId="6390"/>
    <cellStyle name="40% - 强调文字颜色 6 3 3" xfId="6391"/>
    <cellStyle name="20% - 强调文字颜色 2 2 36 3 6" xfId="6392"/>
    <cellStyle name="40% - 强调文字颜色 6 3 4" xfId="6393"/>
    <cellStyle name="20% - 强调文字颜色 2 2 36 3 7" xfId="6394"/>
    <cellStyle name="40% - 强调文字颜色 6 3 5" xfId="6395"/>
    <cellStyle name="20% - 强调文字颜色 2 2 36 3 8" xfId="6396"/>
    <cellStyle name="20% - 强调文字颜色 2 3 2 2 3 2" xfId="6397"/>
    <cellStyle name="20% - 强调文字颜色 5 2 2 2 19 5" xfId="6398"/>
    <cellStyle name="20% - 强调文字颜色 5 2 2 2 24 5" xfId="6399"/>
    <cellStyle name="20% - 强调文字颜色 2 2 36 4 10" xfId="6400"/>
    <cellStyle name="40% - 强调文字颜色 2 2 2 27 2" xfId="6401"/>
    <cellStyle name="40% - 强调文字颜色 2 2 2 32 2" xfId="6402"/>
    <cellStyle name="20% - 强调文字颜色 2 2 36 4 11" xfId="6403"/>
    <cellStyle name="40% - 强调文字颜色 2 2 2 27 3" xfId="6404"/>
    <cellStyle name="40% - 强调文字颜色 2 2 2 32 3" xfId="6405"/>
    <cellStyle name="20% - 强调文字颜色 2 2 36 4 12" xfId="6406"/>
    <cellStyle name="60% - 强调文字颜色 3 6 2 3" xfId="6407"/>
    <cellStyle name="40% - 强调文字颜色 2 2 2 27 5" xfId="6408"/>
    <cellStyle name="40% - 强调文字颜色 2 2 2 32 5" xfId="6409"/>
    <cellStyle name="20% - 强调文字颜色 2 2 36 4 14" xfId="6410"/>
    <cellStyle name="60% - 强调文字颜色 3 6 2 4" xfId="6411"/>
    <cellStyle name="20% - 强调文字颜色 2 2 36 4 15" xfId="6412"/>
    <cellStyle name="60% - 强调文字颜色 3 6 2 5" xfId="6413"/>
    <cellStyle name="20% - 强调文字颜色 2 2 36 4 16" xfId="6414"/>
    <cellStyle name="20% - 强调文字颜色 2 2 6 2 2 4 2" xfId="6415"/>
    <cellStyle name="40% - 强调文字颜色 6 12 2" xfId="6416"/>
    <cellStyle name="20% - 强调文字颜色 2 2 36 4 17" xfId="6417"/>
    <cellStyle name="40% - 强调文字颜色 6 12 3" xfId="6418"/>
    <cellStyle name="20% - 强调文字颜色 2 2 36 4 18" xfId="6419"/>
    <cellStyle name="40% - 强调文字颜色 6 12 4" xfId="6420"/>
    <cellStyle name="20% - 强调文字颜色 3 2 2 2 28 2 2" xfId="6421"/>
    <cellStyle name="20% - 强调文字颜色 3 2 2 2 33 2 2" xfId="6422"/>
    <cellStyle name="20% - 强调文字颜色 2 2 36 4 19" xfId="6423"/>
    <cellStyle name="20% - 强调文字颜色 2 2 36 4 4" xfId="6424"/>
    <cellStyle name="40% - 强调文字颜色 6 4 2" xfId="6425"/>
    <cellStyle name="20% - 强调文字颜色 2 2 36 4 5" xfId="6426"/>
    <cellStyle name="40% - 强调文字颜色 6 4 3" xfId="6427"/>
    <cellStyle name="20% - 强调文字颜色 2 2 36 4 6" xfId="6428"/>
    <cellStyle name="40% - 强调文字颜色 6 4 4" xfId="6429"/>
    <cellStyle name="20% - 强调文字颜色 2 2 36 4 7" xfId="6430"/>
    <cellStyle name="40% - 强调文字颜色 6 4 5" xfId="6431"/>
    <cellStyle name="40% - 强调文字颜色 6 14 2 2" xfId="6432"/>
    <cellStyle name="20% - 强调文字颜色 2 2 36 4 8" xfId="6433"/>
    <cellStyle name="40% - 强调文字颜色 1 6 2" xfId="6434"/>
    <cellStyle name="20% - 强调文字颜色 3 2 4 2 4 4" xfId="6435"/>
    <cellStyle name="20% - 强调文字颜色 2 2 36 6" xfId="6436"/>
    <cellStyle name="40% - 强调文字颜色 1 6 4" xfId="6437"/>
    <cellStyle name="20% - 强调文字颜色 2 2 36 8" xfId="6438"/>
    <cellStyle name="40% - 强调文字颜色 1 6 5" xfId="6439"/>
    <cellStyle name="输入 2 4 3 2" xfId="6440"/>
    <cellStyle name="20% - 强调文字颜色 2 2 36 9" xfId="6441"/>
    <cellStyle name="20% - 强调文字颜色 2 2 42" xfId="6442"/>
    <cellStyle name="20% - 强调文字颜色 2 2 37" xfId="6443"/>
    <cellStyle name="20% - 强调文字颜色 2 5 4 5" xfId="6444"/>
    <cellStyle name="20% - 强调文字颜色 2 2 4" xfId="6445"/>
    <cellStyle name="20% - 强调文字颜色 2 2 4 2" xfId="6446"/>
    <cellStyle name="20% - 强调文字颜色 2 2 4 2 2 2 2 2" xfId="6447"/>
    <cellStyle name="20% - 强调文字颜色 2 2 4 2 2 2 2 3" xfId="6448"/>
    <cellStyle name="40% - 强调文字颜色 1 2 2 2 8 3" xfId="6449"/>
    <cellStyle name="60% - 强调文字颜色 1 2 4 7 2" xfId="6450"/>
    <cellStyle name="注释 3 2 6" xfId="6451"/>
    <cellStyle name="40% - 强调文字颜色 5 2 36 15" xfId="6452"/>
    <cellStyle name="40% - 强调文字颜色 5 2 36 20" xfId="6453"/>
    <cellStyle name="20% - 强调文字颜色 2 31 4 2" xfId="6454"/>
    <cellStyle name="20% - 强调文字颜色 2 26 4 2" xfId="6455"/>
    <cellStyle name="40% - 强调文字颜色 4 2 2 2 19 4 2" xfId="6456"/>
    <cellStyle name="40% - 强调文字颜色 4 2 2 2 24 4 2" xfId="6457"/>
    <cellStyle name="20% - 强调文字颜色 2 2 4 2 2 2 2 4" xfId="6458"/>
    <cellStyle name="20% - 强调文字颜色 2 2 4 2 2 5" xfId="6459"/>
    <cellStyle name="20% - 强调文字颜色 4 2 6 2 2 2" xfId="6460"/>
    <cellStyle name="20% - 强调文字颜色 2 2 4 2 2 6" xfId="6461"/>
    <cellStyle name="20% - 强调文字颜色 2 2 4 2 3 3 2" xfId="6462"/>
    <cellStyle name="20% - 强调文字颜色 2 2 4 2 3 4" xfId="6463"/>
    <cellStyle name="20% - 强调文字颜色 2 3 2 4" xfId="6464"/>
    <cellStyle name="20% - 强调文字颜色 2 2 4 2 3 4 2" xfId="6465"/>
    <cellStyle name="20% - 强调文字颜色 2 2 4 2 3 5" xfId="6466"/>
    <cellStyle name="20% - 强调文字颜色 2 2 4 2 4 3 2" xfId="6467"/>
    <cellStyle name="40% - 强调文字颜色 5 38 2 2" xfId="6468"/>
    <cellStyle name="40% - 强调文字颜色 5 43 2 2" xfId="6469"/>
    <cellStyle name="20% - 强调文字颜色 2 2 4 2 4 4" xfId="6470"/>
    <cellStyle name="20% - 强调文字颜色 2 2 4 2 4 4 2" xfId="6471"/>
    <cellStyle name="20% - 强调文字颜色 2 2 4 2 4 5" xfId="6472"/>
    <cellStyle name="40% - 强调文字颜色 5 4 2 2 3 2 5 2" xfId="6473"/>
    <cellStyle name="20% - 强调文字颜色 2 2 4 3" xfId="6474"/>
    <cellStyle name="20% - 强调文字颜色 5 3 3 3 2 2 3" xfId="6475"/>
    <cellStyle name="40% - 强调文字颜色 3 7 2 2 5" xfId="6476"/>
    <cellStyle name="20% - 强调文字颜色 4 2 2 2 2 4 5" xfId="6477"/>
    <cellStyle name="20% - 强调文字颜色 2 2 4 3 2" xfId="6478"/>
    <cellStyle name="20% - 强调文字颜色 2 2 4 3 2 4 2" xfId="6479"/>
    <cellStyle name="20% - 强调文字颜色 2 2 4 3 2 5" xfId="6480"/>
    <cellStyle name="20% - 强调文字颜色 2 2 4 3 2 5 2" xfId="6481"/>
    <cellStyle name="20% - 强调文字颜色 2 2 4 3 2 6" xfId="6482"/>
    <cellStyle name="20% - 强调文字颜色 2 2 4 4" xfId="6483"/>
    <cellStyle name="40% - 强调文字颜色 3 7 2 4 5" xfId="6484"/>
    <cellStyle name="20% - 强调文字颜色 2 2 4 5 2" xfId="6485"/>
    <cellStyle name="40% - 强调文字颜色 3 7 2 5 5" xfId="6486"/>
    <cellStyle name="20% - 强调文字颜色 2 2 4 6 2" xfId="6487"/>
    <cellStyle name="20% - 强调文字颜色 2 2 43 10" xfId="6488"/>
    <cellStyle name="20% - 强调文字颜色 2 2 43 11" xfId="6489"/>
    <cellStyle name="40% - 强调文字颜色 4 2 2 3 3 4 2" xfId="6490"/>
    <cellStyle name="20% - 强调文字颜色 6 2 2 2 14 3 2" xfId="6491"/>
    <cellStyle name="20% - 强调文字颜色 2 2 43 12" xfId="6492"/>
    <cellStyle name="20% - 强调文字颜色 2 2 43 13" xfId="6493"/>
    <cellStyle name="20% - 强调文字颜色 2 2 43 14" xfId="6494"/>
    <cellStyle name="20% - 强调文字颜色 2 2 43 20" xfId="6495"/>
    <cellStyle name="20% - 强调文字颜色 2 2 43 15" xfId="6496"/>
    <cellStyle name="20% - 强调文字颜色 2 2 43 4" xfId="6497"/>
    <cellStyle name="40% - 强调文字颜色 5 2 39 2" xfId="6498"/>
    <cellStyle name="40% - 强调文字颜色 5 2 44 2" xfId="6499"/>
    <cellStyle name="40% - 强调文字颜色 1 6 3 2 2 3" xfId="6500"/>
    <cellStyle name="40% - 强调文字颜色 1 3 4 2 3 2 2" xfId="6501"/>
    <cellStyle name="20% - 强调文字颜色 2 2 43 2 15" xfId="6502"/>
    <cellStyle name="40% - 强调文字颜色 1 8 2" xfId="6503"/>
    <cellStyle name="20% - 强调文字颜色 2 2 43 6" xfId="6504"/>
    <cellStyle name="60% - 强调文字颜色 1 2 4 3 2 3 2" xfId="6505"/>
    <cellStyle name="40% - 强调文字颜色 5 2 44 4" xfId="6506"/>
    <cellStyle name="40% - 强调文字颜色 1 6 3 2 2 5" xfId="6507"/>
    <cellStyle name="20% - 强调文字颜色 2 2 43 2 17" xfId="6508"/>
    <cellStyle name="40% - 强调文字颜色 1 8 4" xfId="6509"/>
    <cellStyle name="20% - 强调文字颜色 2 2 43 8" xfId="6510"/>
    <cellStyle name="40% - 强调文字颜色 6 7 6 2" xfId="6511"/>
    <cellStyle name="40% - 强调文字颜色 5 2 44 6" xfId="6512"/>
    <cellStyle name="20% - 强调文字颜色 2 2 43 2 19" xfId="6513"/>
    <cellStyle name="20% - 强调文字颜色 2 2 43 2 3" xfId="6514"/>
    <cellStyle name="40% - 强调文字颜色 6 4 2 5 2" xfId="6515"/>
    <cellStyle name="20% - 强调文字颜色 2 2 43 2 4" xfId="6516"/>
    <cellStyle name="40% - 强调文字颜色 6 4 2 5 3" xfId="6517"/>
    <cellStyle name="20% - 强调文字颜色 2 2 43 2 5" xfId="6518"/>
    <cellStyle name="40% - 强调文字颜色 6 4 2 5 4" xfId="6519"/>
    <cellStyle name="20% - 强调文字颜色 2 2 43 2 6" xfId="6520"/>
    <cellStyle name="20% - 强调文字颜色 2 2 43 2 8" xfId="6521"/>
    <cellStyle name="40% - 强调文字颜色 1 8 5" xfId="6522"/>
    <cellStyle name="20% - 强调文字颜色 2 2 43 9" xfId="6523"/>
    <cellStyle name="20% - 强调文字颜色 6 3 4 2 4 4 2" xfId="6524"/>
    <cellStyle name="20% - 强调文字颜色 2 2 44 10" xfId="6525"/>
    <cellStyle name="40% - 强调文字颜色 1 2 2 18 4 2" xfId="6526"/>
    <cellStyle name="40% - 强调文字颜色 1 2 2 23 4 2" xfId="6527"/>
    <cellStyle name="20% - 强调文字颜色 2 2 44 11" xfId="6528"/>
    <cellStyle name="20% - 强调文字颜色 2 2 44 12" xfId="6529"/>
    <cellStyle name="20% - 强调文字颜色 2 2 44 13" xfId="6530"/>
    <cellStyle name="60% - 强调文字颜色 5 4 4 4" xfId="6531"/>
    <cellStyle name="20% - 强调文字颜色 2 3 2 4 2" xfId="6532"/>
    <cellStyle name="20% - 强调文字颜色 2 2 44 14" xfId="6533"/>
    <cellStyle name="40% - 强调文字颜色 3 3 6 3 3 2" xfId="6534"/>
    <cellStyle name="20% - 强调文字颜色 2 3 2 4 3" xfId="6535"/>
    <cellStyle name="20% - 强调文字颜色 2 2 44 20" xfId="6536"/>
    <cellStyle name="20% - 强调文字颜色 2 2 44 15" xfId="6537"/>
    <cellStyle name="40% - 强调文字颜色 5 5 2 4 3 2" xfId="6538"/>
    <cellStyle name="20% - 强调文字颜色 2 3 2 4 4" xfId="6539"/>
    <cellStyle name="40% - 强调文字颜色 2 2 2 12 2 2" xfId="6540"/>
    <cellStyle name="20% - 强调文字颜色 2 2 44 16" xfId="6541"/>
    <cellStyle name="20% - 强调文字颜色 2 3 2 4 5" xfId="6542"/>
    <cellStyle name="40% - 强调文字颜色 6 2 5 7 2" xfId="6543"/>
    <cellStyle name="40% - 强调文字颜色 4 4 2 2 2 2 4 2" xfId="6544"/>
    <cellStyle name="20% - 强调文字颜色 2 2 44 17" xfId="6545"/>
    <cellStyle name="20% - 强调文字颜色 4 2 2 29 3" xfId="6546"/>
    <cellStyle name="20% - 强调文字颜色 4 2 2 34 3" xfId="6547"/>
    <cellStyle name="60% - 强调文字颜色 2 7 2 3" xfId="6548"/>
    <cellStyle name="20% - 强调文字颜色 2 2 44 19" xfId="6549"/>
    <cellStyle name="20% - 强调文字颜色 2 2 44 2 11" xfId="6550"/>
    <cellStyle name="20% - 强调文字颜色 2 2 44 2 12" xfId="6551"/>
    <cellStyle name="40% - 强调文字颜色 3 2 5 6 2" xfId="6552"/>
    <cellStyle name="20% - 强调文字颜色 2 3 4 3 2 2 2 2" xfId="6553"/>
    <cellStyle name="20% - 强调文字颜色 2 2 44 2 19" xfId="6554"/>
    <cellStyle name="40% - 强调文字颜色 6 2 2 2 27 2" xfId="6555"/>
    <cellStyle name="40% - 强调文字颜色 6 2 2 2 32 2" xfId="6556"/>
    <cellStyle name="20% - 强调文字颜色 2 2 44 2 3" xfId="6557"/>
    <cellStyle name="20% - 强调文字颜色 4 7 3 2 2 3" xfId="6558"/>
    <cellStyle name="40% - 强调文字颜色 6 4 3 5 2" xfId="6559"/>
    <cellStyle name="40% - 强调文字颜色 6 2 2 2 27 3" xfId="6560"/>
    <cellStyle name="40% - 强调文字颜色 6 2 2 2 32 3" xfId="6561"/>
    <cellStyle name="20% - 强调文字颜色 2 2 44 2 4" xfId="6562"/>
    <cellStyle name="20% - 强调文字颜色 4 7 3 2 2 4" xfId="6563"/>
    <cellStyle name="40% - 强调文字颜色 6 2 2 2 27 4" xfId="6564"/>
    <cellStyle name="40% - 强调文字颜色 6 2 2 2 32 4" xfId="6565"/>
    <cellStyle name="20% - 强调文字颜色 2 2 44 2 5" xfId="6566"/>
    <cellStyle name="20% - 强调文字颜色 4 7 3 2 2 5" xfId="6567"/>
    <cellStyle name="20% - 强调文字颜色 2 2 44 4" xfId="6568"/>
    <cellStyle name="20% - 强调文字颜色 4 7 3 2 4" xfId="6569"/>
    <cellStyle name="20% - 强调文字颜色 2 2 44 5" xfId="6570"/>
    <cellStyle name="20% - 强调文字颜色 4 7 3 2 5" xfId="6571"/>
    <cellStyle name="40% - 强调文字颜色 1 9 2" xfId="6572"/>
    <cellStyle name="20% - 强调文字颜色 2 2 44 6" xfId="6573"/>
    <cellStyle name="20% - 强调文字颜色 4 7 3 2 6" xfId="6574"/>
    <cellStyle name="40% - 强调文字颜色 1 9 5" xfId="6575"/>
    <cellStyle name="20% - 强调文字颜色 2 2 44 9" xfId="6576"/>
    <cellStyle name="20% - 强调文字颜色 2 2 5" xfId="6577"/>
    <cellStyle name="20% - 强调文字颜色 2 2 5 2" xfId="6578"/>
    <cellStyle name="40% - 强调文字颜色 3 2 4 5 2" xfId="6579"/>
    <cellStyle name="20% - 强调文字颜色 2 2 5 2 2 5" xfId="6580"/>
    <cellStyle name="20% - 强调文字颜色 2 2 5 2 2 6" xfId="6581"/>
    <cellStyle name="20% - 强调文字颜色 2 2 5 3" xfId="6582"/>
    <cellStyle name="20% - 强调文字颜色 2 2 5 4" xfId="6583"/>
    <cellStyle name="20% - 强调文字颜色 2 2 6 2 2" xfId="6584"/>
    <cellStyle name="20% - 强调文字颜色 5 3 3 2 2 2 4" xfId="6585"/>
    <cellStyle name="20% - 强调文字颜色 2 2 6 2 2 5 2" xfId="6586"/>
    <cellStyle name="20% - 强调文字颜色 2 2 6 3" xfId="6587"/>
    <cellStyle name="20% - 强调文字颜色 2 2 6 4" xfId="6588"/>
    <cellStyle name="20% - 强调文字颜色 2 2 6 5 2" xfId="6589"/>
    <cellStyle name="40% - 强调文字颜色 2 4 3 2 2 2 5 2" xfId="6590"/>
    <cellStyle name="20% - 强调文字颜色 2 2 6 6" xfId="6591"/>
    <cellStyle name="40% - 强调文字颜色 6 2 36 3 2 11" xfId="6592"/>
    <cellStyle name="20% - 强调文字颜色 2 2 6 6 2" xfId="6593"/>
    <cellStyle name="20% - 强调文字颜色 2 2 6 7" xfId="6594"/>
    <cellStyle name="20% - 强调文字颜色 2 2 6 7 2" xfId="6595"/>
    <cellStyle name="20% - 强调文字颜色 2 2 6 8" xfId="6596"/>
    <cellStyle name="60% - 强调文字颜色 1 2 3 5" xfId="6597"/>
    <cellStyle name="20% - 强调文字颜色 2 7 6" xfId="6598"/>
    <cellStyle name="20% - 强调文字颜色 2 30 2" xfId="6599"/>
    <cellStyle name="20% - 强调文字颜色 2 25 2" xfId="6600"/>
    <cellStyle name="60% - 强调文字颜色 1 2 3 5 2" xfId="6601"/>
    <cellStyle name="20% - 强调文字颜色 2 7 6 2" xfId="6602"/>
    <cellStyle name="20% - 强调文字颜色 2 30 2 2" xfId="6603"/>
    <cellStyle name="20% - 强调文字颜色 2 25 2 2" xfId="6604"/>
    <cellStyle name="60% - 强调文字颜色 1 2 3 6 2" xfId="6605"/>
    <cellStyle name="20% - 强调文字颜色 2 7 7 2" xfId="6606"/>
    <cellStyle name="20% - 强调文字颜色 2 30 3 2" xfId="6607"/>
    <cellStyle name="20% - 强调文字颜色 2 25 3 2" xfId="6608"/>
    <cellStyle name="60% - 强调文字颜色 1 2 3 7 2" xfId="6609"/>
    <cellStyle name="20% - 强调文字颜色 2 7 8 2" xfId="6610"/>
    <cellStyle name="20% - 强调文字颜色 2 30 4 2" xfId="6611"/>
    <cellStyle name="20% - 强调文字颜色 2 25 4 2" xfId="6612"/>
    <cellStyle name="60% - 强调文字颜色 1 2 3 8" xfId="6613"/>
    <cellStyle name="20% - 强调文字颜色 2 7 9" xfId="6614"/>
    <cellStyle name="20% - 强调文字颜色 2 30 5" xfId="6615"/>
    <cellStyle name="20% - 强调文字颜色 2 25 5" xfId="6616"/>
    <cellStyle name="20% - 强调文字颜色 2 31" xfId="6617"/>
    <cellStyle name="20% - 强调文字颜色 2 26" xfId="6618"/>
    <cellStyle name="40% - 强调文字颜色 1 2 2 2 7 3" xfId="6619"/>
    <cellStyle name="60% - 强调文字颜色 1 2 4 6 2" xfId="6620"/>
    <cellStyle name="20% - 强调文字颜色 2 31 3 2" xfId="6621"/>
    <cellStyle name="20% - 强调文字颜色 2 26 3 2" xfId="6622"/>
    <cellStyle name="20% - 强调文字颜色 3 2 2 2 6 2 2" xfId="6623"/>
    <cellStyle name="60% - 强调文字颜色 1 2 4 8" xfId="6624"/>
    <cellStyle name="20% - 强调文字颜色 2 31 5" xfId="6625"/>
    <cellStyle name="20% - 强调文字颜色 2 26 5" xfId="6626"/>
    <cellStyle name="20% - 强调文字颜色 2 32" xfId="6627"/>
    <cellStyle name="20% - 强调文字颜色 2 27" xfId="6628"/>
    <cellStyle name="60% - 强调文字颜色 1 2 5 5 2" xfId="6629"/>
    <cellStyle name="20% - 强调文字颜色 2 32 2 2" xfId="6630"/>
    <cellStyle name="20% - 强调文字颜色 2 27 2 2" xfId="6631"/>
    <cellStyle name="60% - 强调文字颜色 1 2 5 6" xfId="6632"/>
    <cellStyle name="20% - 强调文字颜色 2 32 3" xfId="6633"/>
    <cellStyle name="20% - 强调文字颜色 2 27 3" xfId="6634"/>
    <cellStyle name="60% - 强调文字颜色 1 2 5 6 2" xfId="6635"/>
    <cellStyle name="20% - 强调文字颜色 2 32 3 2" xfId="6636"/>
    <cellStyle name="20% - 强调文字颜色 2 27 3 2" xfId="6637"/>
    <cellStyle name="60% - 强调文字颜色 1 2 5 7" xfId="6638"/>
    <cellStyle name="20% - 强调文字颜色 2 32 4" xfId="6639"/>
    <cellStyle name="20% - 强调文字颜色 2 27 4" xfId="6640"/>
    <cellStyle name="60% - 强调文字颜色 1 2 5 7 2" xfId="6641"/>
    <cellStyle name="20% - 强调文字颜色 2 32 4 2" xfId="6642"/>
    <cellStyle name="20% - 强调文字颜色 2 27 4 2" xfId="6643"/>
    <cellStyle name="20% - 强调文字颜色 3 2 2 2 6 3 2" xfId="6644"/>
    <cellStyle name="60% - 强调文字颜色 1 2 5 8" xfId="6645"/>
    <cellStyle name="20% - 强调文字颜色 2 32 5" xfId="6646"/>
    <cellStyle name="20% - 强调文字颜色 2 27 5" xfId="6647"/>
    <cellStyle name="20% - 强调文字颜色 2 33" xfId="6648"/>
    <cellStyle name="20% - 强调文字颜色 2 28" xfId="6649"/>
    <cellStyle name="20% - 强调文字颜色 5 2 35 3 2" xfId="6650"/>
    <cellStyle name="60% - 强调文字颜色 1 2 2 27" xfId="6651"/>
    <cellStyle name="60% - 强调文字颜色 1 2 2 32" xfId="6652"/>
    <cellStyle name="20% - 强调文字颜色 2 33 2" xfId="6653"/>
    <cellStyle name="20% - 强调文字颜色 2 28 2" xfId="6654"/>
    <cellStyle name="60% - 强调文字颜色 1 2 2 28" xfId="6655"/>
    <cellStyle name="60% - 强调文字颜色 1 2 2 33" xfId="6656"/>
    <cellStyle name="20% - 强调文字颜色 2 33 3" xfId="6657"/>
    <cellStyle name="20% - 强调文字颜色 2 28 3" xfId="6658"/>
    <cellStyle name="60% - 强调文字颜色 1 2 2 29" xfId="6659"/>
    <cellStyle name="60% - 强调文字颜色 1 2 2 34" xfId="6660"/>
    <cellStyle name="20% - 强调文字颜色 2 33 4" xfId="6661"/>
    <cellStyle name="20% - 强调文字颜色 2 28 4" xfId="6662"/>
    <cellStyle name="60% - 强调文字颜色 1 2 2 35" xfId="6663"/>
    <cellStyle name="20% - 强调文字颜色 3 2 2 2 6 4 2" xfId="6664"/>
    <cellStyle name="20% - 强调文字颜色 2 33 5" xfId="6665"/>
    <cellStyle name="20% - 强调文字颜色 2 28 5" xfId="6666"/>
    <cellStyle name="20% - 强调文字颜色 2 29 3" xfId="6667"/>
    <cellStyle name="20% - 强调文字颜色 2 34 3" xfId="6668"/>
    <cellStyle name="20% - 强调文字颜色 2 29 4" xfId="6669"/>
    <cellStyle name="20% - 强调文字颜色 2 34 4" xfId="6670"/>
    <cellStyle name="20% - 强调文字颜色 2 29 4 2" xfId="6671"/>
    <cellStyle name="20% - 强调文字颜色 2 34 4 2" xfId="6672"/>
    <cellStyle name="20% - 强调文字颜色 2 29 5" xfId="6673"/>
    <cellStyle name="20% - 强调文字颜色 2 34 5" xfId="6674"/>
    <cellStyle name="好 5 15 2" xfId="6675"/>
    <cellStyle name="20% - 强调文字颜色 5 5 5 2 4" xfId="6676"/>
    <cellStyle name="20% - 强调文字颜色 2 3" xfId="6677"/>
    <cellStyle name="60% - 强调文字颜色 1 2 2 2 19 2" xfId="6678"/>
    <cellStyle name="60% - 强调文字颜色 1 2 2 2 24 2" xfId="6679"/>
    <cellStyle name="常规 2 6 6 2" xfId="6680"/>
    <cellStyle name="20% - 强调文字颜色 2 3 11" xfId="6681"/>
    <cellStyle name="60% - 强调文字颜色 1 2 2 2 19 2 2" xfId="6682"/>
    <cellStyle name="60% - 强调文字颜色 1 2 2 2 24 2 2" xfId="6683"/>
    <cellStyle name="20% - 强调文字颜色 2 3 11 2" xfId="6684"/>
    <cellStyle name="60% - 强调文字颜色 1 2 2 2 19 3" xfId="6685"/>
    <cellStyle name="60% - 强调文字颜色 1 2 2 2 24 3" xfId="6686"/>
    <cellStyle name="20% - 强调文字颜色 2 3 12" xfId="6687"/>
    <cellStyle name="60% - 强调文字颜色 1 2 2 2 19 3 2" xfId="6688"/>
    <cellStyle name="60% - 强调文字颜色 1 2 2 2 24 3 2" xfId="6689"/>
    <cellStyle name="20% - 强调文字颜色 2 3 12 2" xfId="6690"/>
    <cellStyle name="60% - 强调文字颜色 1 2 2 2 19 4" xfId="6691"/>
    <cellStyle name="60% - 强调文字颜色 1 2 2 2 24 4" xfId="6692"/>
    <cellStyle name="20% - 强调文字颜色 2 3 13" xfId="6693"/>
    <cellStyle name="60% - 强调文字颜色 1 2 2 2 19 4 2" xfId="6694"/>
    <cellStyle name="60% - 强调文字颜色 1 2 2 2 24 4 2" xfId="6695"/>
    <cellStyle name="20% - 强调文字颜色 2 3 13 2" xfId="6696"/>
    <cellStyle name="60% - 强调文字颜色 1 2 2 2 19 5" xfId="6697"/>
    <cellStyle name="60% - 强调文字颜色 1 2 2 2 24 5" xfId="6698"/>
    <cellStyle name="40% - 强调文字颜色 4 6 4 4 2" xfId="6699"/>
    <cellStyle name="40% - 强调文字颜色 1 4 2 7 4 2" xfId="6700"/>
    <cellStyle name="20% - 强调文字颜色 2 3 14" xfId="6701"/>
    <cellStyle name="20% - 强调文字颜色 2 3 20" xfId="6702"/>
    <cellStyle name="20% - 强调文字颜色 2 3 15" xfId="6703"/>
    <cellStyle name="20% - 强调文字颜色 2 3 15 2" xfId="6704"/>
    <cellStyle name="20% - 强调文字颜色 5 3 4 2 4 4 2" xfId="6705"/>
    <cellStyle name="20% - 强调文字颜色 2 3 16" xfId="6706"/>
    <cellStyle name="20% - 强调文字颜色 2 3 16 2" xfId="6707"/>
    <cellStyle name="20% - 强调文字颜色 2 3 17" xfId="6708"/>
    <cellStyle name="20% - 强调文字颜色 2 3 17 2" xfId="6709"/>
    <cellStyle name="20% - 强调文字颜色 2 3 18 2" xfId="6710"/>
    <cellStyle name="20% - 强调文字颜色 2 3 19" xfId="6711"/>
    <cellStyle name="20% - 强调文字颜色 2 3 19 2" xfId="6712"/>
    <cellStyle name="40% - 强调文字颜色 5 7 6" xfId="6713"/>
    <cellStyle name="20% - 强调文字颜色 2 3 2 10" xfId="6714"/>
    <cellStyle name="40% - 强调文字颜色 5 4 4 2 8" xfId="6715"/>
    <cellStyle name="20% - 强调文字颜色 2 5 5 3 2" xfId="6716"/>
    <cellStyle name="20% - 强调文字颜色 2 3 2 2" xfId="6717"/>
    <cellStyle name="60% - 强调文字颜色 5 4 2 4" xfId="6718"/>
    <cellStyle name="20% - 强调文字颜色 2 3 2 2 2" xfId="6719"/>
    <cellStyle name="20% - 强调文字颜色 2 3 2 2 2 2" xfId="6720"/>
    <cellStyle name="60% - 强调文字颜色 5 4 2 5" xfId="6721"/>
    <cellStyle name="20% - 强调文字颜色 2 3 2 2 3" xfId="6722"/>
    <cellStyle name="60% - 强调文字颜色 5 4 2 6" xfId="6723"/>
    <cellStyle name="20% - 强调文字颜色 2 3 2 2 4" xfId="6724"/>
    <cellStyle name="20% - 强调文字颜色 3 4 6 2 2 2 4" xfId="6725"/>
    <cellStyle name="20% - 强调文字颜色 2 3 2 2 4 2" xfId="6726"/>
    <cellStyle name="20% - 强调文字颜色 2 3 2 3" xfId="6727"/>
    <cellStyle name="60% - 强调文字颜色 5 4 3 4" xfId="6728"/>
    <cellStyle name="40% - 强调文字颜色 1 3 4 3 2 5" xfId="6729"/>
    <cellStyle name="20% - 强调文字颜色 2 3 2 3 2" xfId="6730"/>
    <cellStyle name="40% - 强调文字颜色 1 3 4 3 2 5 2" xfId="6731"/>
    <cellStyle name="20% - 强调文字颜色 2 3 2 3 2 2" xfId="6732"/>
    <cellStyle name="40% - 强调文字颜色 3 3 6 3 2 2" xfId="6733"/>
    <cellStyle name="40% - 强调文字颜色 1 3 4 3 2 6" xfId="6734"/>
    <cellStyle name="20% - 强调文字颜色 2 3 2 3 3" xfId="6735"/>
    <cellStyle name="20% - 强调文字颜色 2 3 2 3 3 2" xfId="6736"/>
    <cellStyle name="常规 3 2 2 13" xfId="6737"/>
    <cellStyle name="40% - 强调文字颜色 5 5 2 4 2 2" xfId="6738"/>
    <cellStyle name="20% - 强调文字颜色 2 3 2 3 4" xfId="6739"/>
    <cellStyle name="20% - 强调文字颜色 2 3 2 3 4 2" xfId="6740"/>
    <cellStyle name="20% - 强调文字颜色 2 3 2 4 2 2" xfId="6741"/>
    <cellStyle name="20% - 强调文字颜色 2 3 2 4 3 2" xfId="6742"/>
    <cellStyle name="20% - 强调文字颜色 2 3 2 5" xfId="6743"/>
    <cellStyle name="40% - 强调文字颜色 2 4 2 4 4 2" xfId="6744"/>
    <cellStyle name="20% - 强调文字颜色 2 3 2 5 2" xfId="6745"/>
    <cellStyle name="40% - 强调文字颜色 3 3 6 3 4 2" xfId="6746"/>
    <cellStyle name="20% - 强调文字颜色 2 3 2 5 3" xfId="6747"/>
    <cellStyle name="40% - 强调文字颜色 5 5 2 4 4 2" xfId="6748"/>
    <cellStyle name="20% - 强调文字颜色 2 3 2 5 4" xfId="6749"/>
    <cellStyle name="40% - 强调文字颜色 4 4 2 2 2 2 5 2" xfId="6750"/>
    <cellStyle name="20% - 强调文字颜色 2 3 2 5 5" xfId="6751"/>
    <cellStyle name="20% - 强调文字颜色 2 3 2 6" xfId="6752"/>
    <cellStyle name="60% - 强调文字颜色 5 4 6 4" xfId="6753"/>
    <cellStyle name="20% - 强调文字颜色 2 3 2 6 2" xfId="6754"/>
    <cellStyle name="20% - 强调文字颜色 2 3 2 6 3" xfId="6755"/>
    <cellStyle name="20% - 强调文字颜色 2 3 2 7" xfId="6756"/>
    <cellStyle name="20% - 强调文字颜色 2 3 2 8" xfId="6757"/>
    <cellStyle name="20% - 强调文字颜色 2 5 5 4 2" xfId="6758"/>
    <cellStyle name="20% - 强调文字颜色 2 3 3 2" xfId="6759"/>
    <cellStyle name="20% - 强调文字颜色 2 3 3 2 2 2" xfId="6760"/>
    <cellStyle name="20% - 强调文字颜色 2 3 3 2 2 2 2 2" xfId="6761"/>
    <cellStyle name="40% - 强调文字颜色 3 2 2 12 4" xfId="6762"/>
    <cellStyle name="20% - 强调文字颜色 4 3 6 3 2 2" xfId="6763"/>
    <cellStyle name="20% - 强调文字颜色 2 3 4 3 2 6" xfId="6764"/>
    <cellStyle name="20% - 强调文字颜色 2 3 3 2 2 2 2 2 2" xfId="6765"/>
    <cellStyle name="20% - 强调文字颜色 2 3 3 2 2 2 2 3" xfId="6766"/>
    <cellStyle name="60% - 强调文字颜色 5 7 2 3" xfId="6767"/>
    <cellStyle name="20% - 强调文字颜色 2 3 3 2 2 2 2 3 2" xfId="6768"/>
    <cellStyle name="20% - 强调文字颜色 2 3 3 2 2 2 2 4" xfId="6769"/>
    <cellStyle name="20% - 强调文字颜色 5 3 3 4 3 2" xfId="6770"/>
    <cellStyle name="20% - 强调文字颜色 2 3 3 2 2 2 2 4 2" xfId="6771"/>
    <cellStyle name="20% - 强调文字颜色 2 3 3 2 2 2 2 5" xfId="6772"/>
    <cellStyle name="20% - 强调文字颜色 2 3 3 2 2 2 3 2" xfId="6773"/>
    <cellStyle name="20% - 强调文字颜色 2 3 3 2 2 2 4" xfId="6774"/>
    <cellStyle name="20% - 强调文字颜色 2 3 3 2 2 2 4 2" xfId="6775"/>
    <cellStyle name="20% - 强调文字颜色 2 3 3 2 2 2 5" xfId="6776"/>
    <cellStyle name="20% - 强调文字颜色 2 3 3 2 2 2 6" xfId="6777"/>
    <cellStyle name="60% - 强调文字颜色 5 5 2 5" xfId="6778"/>
    <cellStyle name="20% - 强调文字颜色 2 3 3 2 3" xfId="6779"/>
    <cellStyle name="60% - 强调文字颜色 5 5 2 6" xfId="6780"/>
    <cellStyle name="20% - 强调文字颜色 2 3 3 2 4" xfId="6781"/>
    <cellStyle name="20% - 强调文字颜色 2 3 3 2 4 2" xfId="6782"/>
    <cellStyle name="20% - 强调文字颜色 2 3 3 2 4 2 2" xfId="6783"/>
    <cellStyle name="60% - 强调文字颜色 5 5 2 7" xfId="6784"/>
    <cellStyle name="20% - 强调文字颜色 2 3 3 2 5" xfId="6785"/>
    <cellStyle name="40% - 强调文字颜色 6 2 6 5 2" xfId="6786"/>
    <cellStyle name="40% - 强调文字颜色 4 4 2 2 2 3 2 2" xfId="6787"/>
    <cellStyle name="20% - 强调文字颜色 2 3 3 2 5 2" xfId="6788"/>
    <cellStyle name="40% - 强调文字颜色 6 3 2 5" xfId="6789"/>
    <cellStyle name="20% - 强调文字颜色 2 3 3 2 6 2" xfId="6790"/>
    <cellStyle name="40% - 强调文字颜色 6 3 3 5" xfId="6791"/>
    <cellStyle name="20% - 强调文字颜色 2 3 3 2 7 2" xfId="6792"/>
    <cellStyle name="20% - 强调文字颜色 2 3 3 2 8" xfId="6793"/>
    <cellStyle name="20% - 强调文字颜色 2 3 3 3" xfId="6794"/>
    <cellStyle name="40% - 强调文字颜色 5 2 2 2 8 2" xfId="6795"/>
    <cellStyle name="20% - 强调文字颜色 2 3 3 3 2 2" xfId="6796"/>
    <cellStyle name="强调文字颜色 6 5 5 2 2" xfId="6797"/>
    <cellStyle name="40% - 强调文字颜色 5 2 2 2 8 3" xfId="6798"/>
    <cellStyle name="20% - 强调文字颜色 2 3 3 3 2 3" xfId="6799"/>
    <cellStyle name="40% - 强调文字颜色 5 2 2 2 8 3 2" xfId="6800"/>
    <cellStyle name="20% - 强调文字颜色 2 3 3 3 2 3 2" xfId="6801"/>
    <cellStyle name="40% - 强调文字颜色 5 2 2 2 8 4" xfId="6802"/>
    <cellStyle name="20% - 强调文字颜色 2 3 3 3 2 4" xfId="6803"/>
    <cellStyle name="40% - 强调文字颜色 5 2 2 2 8 5" xfId="6804"/>
    <cellStyle name="20% - 强调文字颜色 2 3 3 3 2 5" xfId="6805"/>
    <cellStyle name="20% - 强调文字颜色 2 3 3 3 2 5 2" xfId="6806"/>
    <cellStyle name="40% - 强调文字颜色 5 2 2 2 9" xfId="6807"/>
    <cellStyle name="40% - 强调文字颜色 3 3 6 4 2 2" xfId="6808"/>
    <cellStyle name="20% - 强调文字颜色 2 3 3 3 3" xfId="6809"/>
    <cellStyle name="40% - 强调文字颜色 5 2 2 2 9 2" xfId="6810"/>
    <cellStyle name="20% - 强调文字颜色 2 3 3 3 3 2" xfId="6811"/>
    <cellStyle name="40% - 强调文字颜色 5 5 2 5 2 2" xfId="6812"/>
    <cellStyle name="20% - 强调文字颜色 2 3 3 3 4" xfId="6813"/>
    <cellStyle name="20% - 强调文字颜色 2 3 3 3 4 2" xfId="6814"/>
    <cellStyle name="20% - 强调文字颜色 2 3 3 3 5" xfId="6815"/>
    <cellStyle name="40% - 强调文字颜色 6 2 6 6 2" xfId="6816"/>
    <cellStyle name="40% - 强调文字颜色 4 4 2 2 2 3 3 2" xfId="6817"/>
    <cellStyle name="20% - 强调文字颜色 2 3 3 3 5 2" xfId="6818"/>
    <cellStyle name="20% - 强调文字颜色 2 3 3 4" xfId="6819"/>
    <cellStyle name="40% - 强调文字颜色 5 2 2 3 8" xfId="6820"/>
    <cellStyle name="20% - 强调文字颜色 2 3 3 4 2" xfId="6821"/>
    <cellStyle name="20% - 强调文字颜色 2 3 3 4 2 2" xfId="6822"/>
    <cellStyle name="40% - 强调文字颜色 3 3 6 4 3 2" xfId="6823"/>
    <cellStyle name="20% - 强调文字颜色 2 3 3 4 3" xfId="6824"/>
    <cellStyle name="20% - 强调文字颜色 2 3 3 4 3 2" xfId="6825"/>
    <cellStyle name="40% - 强调文字颜色 5 5 2 5 3 2" xfId="6826"/>
    <cellStyle name="20% - 强调文字颜色 2 3 3 4 4" xfId="6827"/>
    <cellStyle name="20% - 强调文字颜色 2 3 3 4 4 2" xfId="6828"/>
    <cellStyle name="20% - 强调文字颜色 2 3 3 4 5" xfId="6829"/>
    <cellStyle name="40% - 强调文字颜色 6 2 6 7 2" xfId="6830"/>
    <cellStyle name="40% - 强调文字颜色 4 4 2 2 2 3 4 2" xfId="6831"/>
    <cellStyle name="20% - 强调文字颜色 2 3 3 5" xfId="6832"/>
    <cellStyle name="20% - 强调文字颜色 2 3 3 5 2" xfId="6833"/>
    <cellStyle name="20% - 强调文字颜色 2 3 3 6" xfId="6834"/>
    <cellStyle name="40% - 强调文字颜色 1 4 2 2 3 2 2 2 2" xfId="6835"/>
    <cellStyle name="40% - 强调文字颜色 5 2 36 3 2 18" xfId="6836"/>
    <cellStyle name="20% - 强调文字颜色 2 3 3 6 2" xfId="6837"/>
    <cellStyle name="20% - 强调文字颜色 2 3 3 7" xfId="6838"/>
    <cellStyle name="20% - 强调文字颜色 2 3 3 7 2" xfId="6839"/>
    <cellStyle name="20% - 强调文字颜色 2 3 3 8" xfId="6840"/>
    <cellStyle name="20% - 强调文字颜色 2 5 5 5 2" xfId="6841"/>
    <cellStyle name="20% - 强调文字颜色 2 3 4 2" xfId="6842"/>
    <cellStyle name="60% - 强调文字颜色 5 6 2 4" xfId="6843"/>
    <cellStyle name="20% - 强调文字颜色 2 3 4 2 2" xfId="6844"/>
    <cellStyle name="40% - 强调文字颜色 2 2 5 6 2" xfId="6845"/>
    <cellStyle name="20% - 强调文字颜色 2 3 4 2 2 2 2 2" xfId="6846"/>
    <cellStyle name="20% - 强调文字颜色 2 3 4 2 2 2 2 2 2" xfId="6847"/>
    <cellStyle name="20% - 强调文字颜色 2 3 4 2 2 2 2 3 2" xfId="6848"/>
    <cellStyle name="20% - 强调文字颜色 2 3 4 2 2 2 2 4" xfId="6849"/>
    <cellStyle name="20% - 强调文字颜色 6 3 3 4 3 2" xfId="6850"/>
    <cellStyle name="20% - 强调文字颜色 2 3 4 2 2 2 2 4 2" xfId="6851"/>
    <cellStyle name="20% - 强调文字颜色 2 3 4 2 2 2 2 5" xfId="6852"/>
    <cellStyle name="40% - 强调文字颜色 2 2 5 7 2" xfId="6853"/>
    <cellStyle name="20% - 强调文字颜色 2 3 4 2 2 2 3 2" xfId="6854"/>
    <cellStyle name="20% - 强调文字颜色 4 3 6 2 2 2" xfId="6855"/>
    <cellStyle name="20% - 强调文字颜色 2 3 4 2 2 6" xfId="6856"/>
    <cellStyle name="60% - 强调文字颜色 5 6 2 5" xfId="6857"/>
    <cellStyle name="20% - 强调文字颜色 2 3 4 2 3" xfId="6858"/>
    <cellStyle name="20% - 强调文字颜色 2 3 4 2 3 3 2" xfId="6859"/>
    <cellStyle name="40% - 强调文字颜色 1 2 2 25 2 2" xfId="6860"/>
    <cellStyle name="40% - 强调文字颜色 1 2 2 30 2 2" xfId="6861"/>
    <cellStyle name="20% - 强调文字颜色 2 3 4 2 3 4" xfId="6862"/>
    <cellStyle name="20% - 强调文字颜色 2 3 4 2 4" xfId="6863"/>
    <cellStyle name="40% - 强调文字颜色 2 4 6 6" xfId="6864"/>
    <cellStyle name="20% - 强调文字颜色 2 3 4 2 4 3 2" xfId="6865"/>
    <cellStyle name="40% - 强调文字颜色 1 2 2 25 3 2" xfId="6866"/>
    <cellStyle name="40% - 强调文字颜色 1 2 2 30 3 2" xfId="6867"/>
    <cellStyle name="20% - 强调文字颜色 2 3 4 2 4 4" xfId="6868"/>
    <cellStyle name="20% - 强调文字颜色 2 3 4 2 4 5" xfId="6869"/>
    <cellStyle name="40% - 强调文字颜色 4 4 2 2 2 4 2 2" xfId="6870"/>
    <cellStyle name="20% - 强调文字颜色 2 3 4 2 5" xfId="6871"/>
    <cellStyle name="20% - 强调文字颜色 5 19" xfId="6872"/>
    <cellStyle name="20% - 强调文字颜色 5 24" xfId="6873"/>
    <cellStyle name="20% - 强调文字颜色 2 3 4 2 6 2" xfId="6874"/>
    <cellStyle name="20% - 强调文字颜色 2 3 4 2 7 2" xfId="6875"/>
    <cellStyle name="20% - 强调文字颜色 2 3 4 3" xfId="6876"/>
    <cellStyle name="20% - 强调文字颜色 2 3 4 3 2" xfId="6877"/>
    <cellStyle name="40% - 强调文字颜色 3 2 2 12 3" xfId="6878"/>
    <cellStyle name="20% - 强调文字颜色 2 3 4 3 2 5" xfId="6879"/>
    <cellStyle name="20% - 强调文字颜色 2 3 4 3 3" xfId="6880"/>
    <cellStyle name="40% - 强调文字颜色 5 5 2 6 2 2" xfId="6881"/>
    <cellStyle name="20% - 强调文字颜色 6 2 2 2 2 2 2 2 2 2" xfId="6882"/>
    <cellStyle name="20% - 强调文字颜色 2 3 4 3 4" xfId="6883"/>
    <cellStyle name="20% - 强调文字颜色 2 3 4 3 4 2" xfId="6884"/>
    <cellStyle name="40% - 强调文字颜色 4 4 2 2 2 4 3 2" xfId="6885"/>
    <cellStyle name="20% - 强调文字颜色 2 3 4 3 5" xfId="6886"/>
    <cellStyle name="20% - 强调文字颜色 2 3 4 3 5 2" xfId="6887"/>
    <cellStyle name="20% - 强调文字颜色 2 3 4 4" xfId="6888"/>
    <cellStyle name="20% - 强调文字颜色 2 3 4 4 2" xfId="6889"/>
    <cellStyle name="20% - 强调文字颜色 2 3 4 4 3" xfId="6890"/>
    <cellStyle name="20% - 强调文字颜色 2 3 4 4 3 2" xfId="6891"/>
    <cellStyle name="40% - 强调文字颜色 5 5 2 6 3 2" xfId="6892"/>
    <cellStyle name="20% - 强调文字颜色 6 2 2 2 2 2 2 2 3 2" xfId="6893"/>
    <cellStyle name="20% - 强调文字颜色 2 3 4 4 4" xfId="6894"/>
    <cellStyle name="40% - 强调文字颜色 4 4 2 2 2 4 4 2" xfId="6895"/>
    <cellStyle name="20% - 强调文字颜色 2 3 4 4 5" xfId="6896"/>
    <cellStyle name="20% - 强调文字颜色 2 3 4 5" xfId="6897"/>
    <cellStyle name="20% - 强调文字颜色 2 3 4 5 2" xfId="6898"/>
    <cellStyle name="20% - 强调文字颜色 2 3 4 6" xfId="6899"/>
    <cellStyle name="40% - 强调文字颜色 1 4 2 2 3 2 2 3 2" xfId="6900"/>
    <cellStyle name="20% - 强调文字颜色 2 3 4 6 2" xfId="6901"/>
    <cellStyle name="20% - 强调文字颜色 2 3 4 7" xfId="6902"/>
    <cellStyle name="20% - 强调文字颜色 2 3 4 8" xfId="6903"/>
    <cellStyle name="60% - 强调文字颜色 5 7 2 4" xfId="6904"/>
    <cellStyle name="60% - 强调文字颜色 1 2 2 10" xfId="6905"/>
    <cellStyle name="20% - 强调文字颜色 2 3 5 2 2" xfId="6906"/>
    <cellStyle name="20% - 强调文字颜色 2 3 5 3" xfId="6907"/>
    <cellStyle name="20% - 强调文字颜色 2 3 5 3 2" xfId="6908"/>
    <cellStyle name="20% - 强调文字颜色 2 3 6 2 2" xfId="6909"/>
    <cellStyle name="40% - 强调文字颜色 6 2 36 3 2 5" xfId="6910"/>
    <cellStyle name="20% - 强调文字颜色 2 3 6 2 2 2 2 2" xfId="6911"/>
    <cellStyle name="20% - 强调文字颜色 2 3 6 2 2 2 3 2" xfId="6912"/>
    <cellStyle name="20% - 强调文字颜色 2 3 6 2 3" xfId="6913"/>
    <cellStyle name="20% - 强调文字颜色 2 3 6 2 4" xfId="6914"/>
    <cellStyle name="40% - 强调文字颜色 6 2 2 2 33 2 5" xfId="6915"/>
    <cellStyle name="20% - 强调文字颜色 2 3 6 2 4 2" xfId="6916"/>
    <cellStyle name="40% - 强调文字颜色 6 4 4 2 2 2 2 2" xfId="6917"/>
    <cellStyle name="20% - 强调文字颜色 2 3 6 2 5" xfId="6918"/>
    <cellStyle name="40% - 强调文字颜色 6 4 4 2 2 2 2 2 2" xfId="6919"/>
    <cellStyle name="20% - 强调文字颜色 2 3 6 2 5 2" xfId="6920"/>
    <cellStyle name="40% - 强调文字颜色 6 4 4 2 2 2 2 3" xfId="6921"/>
    <cellStyle name="20% - 强调文字颜色 2 3 6 2 6" xfId="6922"/>
    <cellStyle name="20% - 强调文字颜色 2 3 6 3" xfId="6923"/>
    <cellStyle name="20% - 强调文字颜色 2 3 6 3 2" xfId="6924"/>
    <cellStyle name="20% - 强调文字颜色 2 3 6 3 3" xfId="6925"/>
    <cellStyle name="60% - 强调文字颜色 5 2 13" xfId="6926"/>
    <cellStyle name="20% - 强调文字颜色 2 3 6 3 3 2" xfId="6927"/>
    <cellStyle name="20% - 强调文字颜色 2 3 6 3 4" xfId="6928"/>
    <cellStyle name="20% - 强调文字颜色 2 3 6 3 4 2" xfId="6929"/>
    <cellStyle name="40% - 强调文字颜色 6 4 4 2 2 2 3 2" xfId="6930"/>
    <cellStyle name="40% - 强调文字颜色 6 2 10" xfId="6931"/>
    <cellStyle name="20% - 强调文字颜色 2 3 6 3 5" xfId="6932"/>
    <cellStyle name="20% - 强调文字颜色 2 3 6 4 3" xfId="6933"/>
    <cellStyle name="20% - 强调文字颜色 2 3 6 4 3 2" xfId="6934"/>
    <cellStyle name="20% - 强调文字颜色 2 3 6 4 4" xfId="6935"/>
    <cellStyle name="20% - 强调文字颜色 2 3 6 4 4 2" xfId="6936"/>
    <cellStyle name="40% - 强调文字颜色 6 4 4 2 2 2 4 2" xfId="6937"/>
    <cellStyle name="20% - 强调文字颜色 2 3 6 4 5" xfId="6938"/>
    <cellStyle name="20% - 强调文字颜色 2 3 7 2 2" xfId="6939"/>
    <cellStyle name="20% - 强调文字颜色 2 3 7 3" xfId="6940"/>
    <cellStyle name="20% - 强调文字颜色 2 3 8 3" xfId="6941"/>
    <cellStyle name="20% - 强调文字颜色 2 3 8 5" xfId="6942"/>
    <cellStyle name="20% - 强调文字颜色 2 3 9 2" xfId="6943"/>
    <cellStyle name="20% - 强调文字颜色 2 3 9 2 3 2" xfId="6944"/>
    <cellStyle name="60% - 强调文字颜色 1 2 2 2 26 2" xfId="6945"/>
    <cellStyle name="60% - 强调文字颜色 1 2 2 2 31 2" xfId="6946"/>
    <cellStyle name="40% - 强调文字颜色 3 3 4 3 2 4" xfId="6947"/>
    <cellStyle name="20% - 强调文字颜色 2 3 9 2 4 2" xfId="6948"/>
    <cellStyle name="60% - 强调文字颜色 1 2 2 2 27 2" xfId="6949"/>
    <cellStyle name="60% - 强调文字颜色 1 2 2 2 32 2" xfId="6950"/>
    <cellStyle name="20% - 强调文字颜色 2 3 9 2 5 2" xfId="6951"/>
    <cellStyle name="60% - 强调文字颜色 1 2 2 2 28 2" xfId="6952"/>
    <cellStyle name="60% - 强调文字颜色 1 2 2 2 33 2" xfId="6953"/>
    <cellStyle name="20% - 强调文字颜色 2 35" xfId="6954"/>
    <cellStyle name="20% - 强调文字颜色 2 40" xfId="6955"/>
    <cellStyle name="20% - 强调文字颜色 2 35 2" xfId="6956"/>
    <cellStyle name="20% - 强调文字颜色 2 40 2" xfId="6957"/>
    <cellStyle name="20% - 强调文字颜色 2 35 2 2" xfId="6958"/>
    <cellStyle name="20% - 强调文字颜色 2 40 2 2" xfId="6959"/>
    <cellStyle name="20% - 强调文字颜色 2 35 3" xfId="6960"/>
    <cellStyle name="20% - 强调文字颜色 2 40 3" xfId="6961"/>
    <cellStyle name="20% - 强调文字颜色 2 35 3 2" xfId="6962"/>
    <cellStyle name="20% - 强调文字颜色 2 40 3 2" xfId="6963"/>
    <cellStyle name="20% - 强调文字颜色 2 35 4" xfId="6964"/>
    <cellStyle name="20% - 强调文字颜色 2 40 4" xfId="6965"/>
    <cellStyle name="20% - 强调文字颜色 2 35 4 2" xfId="6966"/>
    <cellStyle name="20% - 强调文字颜色 2 40 4 2" xfId="6967"/>
    <cellStyle name="20% - 强调文字颜色 2 35 5" xfId="6968"/>
    <cellStyle name="20% - 强调文字颜色 2 40 5" xfId="6969"/>
    <cellStyle name="20% - 强调文字颜色 2 36 2" xfId="6970"/>
    <cellStyle name="20% - 强调文字颜色 2 41 2" xfId="6971"/>
    <cellStyle name="20% - 强调文字颜色 2 36 2 2" xfId="6972"/>
    <cellStyle name="20% - 强调文字颜色 2 41 2 2" xfId="6973"/>
    <cellStyle name="20% - 强调文字颜色 2 36 3" xfId="6974"/>
    <cellStyle name="20% - 强调文字颜色 2 41 3" xfId="6975"/>
    <cellStyle name="20% - 强调文字颜色 2 36 3 2" xfId="6976"/>
    <cellStyle name="20% - 强调文字颜色 2 41 3 2" xfId="6977"/>
    <cellStyle name="20% - 强调文字颜色 2 36 4" xfId="6978"/>
    <cellStyle name="20% - 强调文字颜色 2 41 4" xfId="6979"/>
    <cellStyle name="20% - 强调文字颜色 6 2 2 2 5" xfId="6980"/>
    <cellStyle name="20% - 强调文字颜色 2 36 4 2" xfId="6981"/>
    <cellStyle name="20% - 强调文字颜色 2 41 4 2" xfId="6982"/>
    <cellStyle name="20% - 强调文字颜色 2 36 5" xfId="6983"/>
    <cellStyle name="20% - 强调文字颜色 2 41 5" xfId="6984"/>
    <cellStyle name="20% - 强调文字颜色 4 5 2 5 2 2" xfId="6985"/>
    <cellStyle name="20% - 强调文字颜色 2 37" xfId="6986"/>
    <cellStyle name="20% - 强调文字颜色 2 42" xfId="6987"/>
    <cellStyle name="20% - 强调文字颜色 2 37 2" xfId="6988"/>
    <cellStyle name="20% - 强调文字颜色 2 42 2" xfId="6989"/>
    <cellStyle name="20% - 强调文字颜色 5 2 2 15 5" xfId="6990"/>
    <cellStyle name="20% - 强调文字颜色 5 2 2 20 5" xfId="6991"/>
    <cellStyle name="20% - 强调文字颜色 2 37 2 2" xfId="6992"/>
    <cellStyle name="20% - 强调文字颜色 2 42 2 2" xfId="6993"/>
    <cellStyle name="40% - 强调文字颜色 1 2 4 2 2 2" xfId="6994"/>
    <cellStyle name="20% - 强调文字颜色 2 37 3" xfId="6995"/>
    <cellStyle name="20% - 强调文字颜色 2 42 3" xfId="6996"/>
    <cellStyle name="40% - 强调文字颜色 1 2 4 2 2 2 2" xfId="6997"/>
    <cellStyle name="20% - 强调文字颜色 5 2 2 16 5" xfId="6998"/>
    <cellStyle name="20% - 强调文字颜色 5 2 2 21 5" xfId="6999"/>
    <cellStyle name="20% - 强调文字颜色 2 37 3 2" xfId="7000"/>
    <cellStyle name="20% - 强调文字颜色 2 42 3 2" xfId="7001"/>
    <cellStyle name="40% - 强调文字颜色 1 2 4 2 2 3" xfId="7002"/>
    <cellStyle name="20% - 强调文字颜色 2 37 4" xfId="7003"/>
    <cellStyle name="20% - 强调文字颜色 2 42 4" xfId="7004"/>
    <cellStyle name="20% - 强调文字颜色 4 8 2 2" xfId="7005"/>
    <cellStyle name="40% - 强调文字颜色 1 2 4 2 2 3 2" xfId="7006"/>
    <cellStyle name="20% - 强调文字颜色 5 2 2 17 5" xfId="7007"/>
    <cellStyle name="20% - 强调文字颜色 5 2 2 22 5" xfId="7008"/>
    <cellStyle name="20% - 强调文字颜色 2 37 4 2" xfId="7009"/>
    <cellStyle name="20% - 强调文字颜色 2 42 4 2" xfId="7010"/>
    <cellStyle name="40% - 强调文字颜色 1 2 4 2 2 4" xfId="7011"/>
    <cellStyle name="20% - 强调文字颜色 2 37 5" xfId="7012"/>
    <cellStyle name="20% - 强调文字颜色 2 42 5" xfId="7013"/>
    <cellStyle name="20% - 强调文字颜色 2 38" xfId="7014"/>
    <cellStyle name="20% - 强调文字颜色 2 43" xfId="7015"/>
    <cellStyle name="20% - 强调文字颜色 2 38 2" xfId="7016"/>
    <cellStyle name="20% - 强调文字颜色 2 43 2" xfId="7017"/>
    <cellStyle name="20% - 强调文字颜色 2 38 2 2" xfId="7018"/>
    <cellStyle name="20% - 强调文字颜色 2 43 2 2" xfId="7019"/>
    <cellStyle name="40% - 强调文字颜色 1 2 4 2 3 2" xfId="7020"/>
    <cellStyle name="20% - 强调文字颜色 2 38 3" xfId="7021"/>
    <cellStyle name="20% - 强调文字颜色 2 43 3" xfId="7022"/>
    <cellStyle name="40% - 强调文字颜色 1 2 4 2 3 3" xfId="7023"/>
    <cellStyle name="60% - 强调文字颜色 1 4 4 2 2" xfId="7024"/>
    <cellStyle name="20% - 强调文字颜色 2 38 4" xfId="7025"/>
    <cellStyle name="20% - 强调文字颜色 2 43 4" xfId="7026"/>
    <cellStyle name="20% - 强调文字颜色 4 8 3 2" xfId="7027"/>
    <cellStyle name="40% - 强调文字颜色 1 2 4 2 3 3 2" xfId="7028"/>
    <cellStyle name="60% - 强调文字颜色 1 4 4 2 2 2" xfId="7029"/>
    <cellStyle name="20% - 强调文字颜色 2 38 4 2" xfId="7030"/>
    <cellStyle name="20% - 强调文字颜色 2 43 4 2" xfId="7031"/>
    <cellStyle name="40% - 强调文字颜色 1 2 4 2 3 4" xfId="7032"/>
    <cellStyle name="60% - 强调文字颜色 1 4 4 2 3" xfId="7033"/>
    <cellStyle name="20% - 强调文字颜色 2 38 5" xfId="7034"/>
    <cellStyle name="20% - 强调文字颜色 2 43 5" xfId="7035"/>
    <cellStyle name="20% - 强调文字颜色 2 39" xfId="7036"/>
    <cellStyle name="20% - 强调文字颜色 2 44" xfId="7037"/>
    <cellStyle name="20% - 强调文字颜色 2 39 2" xfId="7038"/>
    <cellStyle name="20% - 强调文字颜色 2 44 2" xfId="7039"/>
    <cellStyle name="20% - 强调文字颜色 2 39 2 2" xfId="7040"/>
    <cellStyle name="20% - 强调文字颜色 2 44 2 2" xfId="7041"/>
    <cellStyle name="40% - 强调文字颜色 6 5 2 6 2 2" xfId="7042"/>
    <cellStyle name="40% - 强调文字颜色 1 2 4 2 4 2" xfId="7043"/>
    <cellStyle name="20% - 强调文字颜色 2 39 3" xfId="7044"/>
    <cellStyle name="20% - 强调文字颜色 2 44 3" xfId="7045"/>
    <cellStyle name="40% - 强调文字颜色 1 2 4 2 4 2 2" xfId="7046"/>
    <cellStyle name="20% - 强调文字颜色 2 39 3 2" xfId="7047"/>
    <cellStyle name="20% - 强调文字颜色 2 44 3 2" xfId="7048"/>
    <cellStyle name="40% - 强调文字颜色 1 2 4 2 4 3" xfId="7049"/>
    <cellStyle name="60% - 强调文字颜色 1 4 4 3 2" xfId="7050"/>
    <cellStyle name="20% - 强调文字颜色 2 39 4" xfId="7051"/>
    <cellStyle name="20% - 强调文字颜色 2 44 4" xfId="7052"/>
    <cellStyle name="20% - 强调文字颜色 4 8 4 2" xfId="7053"/>
    <cellStyle name="40% - 强调文字颜色 1 2 4 2 4 3 2" xfId="7054"/>
    <cellStyle name="60% - 强调文字颜色 1 4 4 3 2 2" xfId="7055"/>
    <cellStyle name="20% - 强调文字颜色 2 39 4 2" xfId="7056"/>
    <cellStyle name="20% - 强调文字颜色 2 44 4 2" xfId="7057"/>
    <cellStyle name="40% - 强调文字颜色 1 2 4 2 4 4" xfId="7058"/>
    <cellStyle name="20% - 强调文字颜色 2 39 5" xfId="7059"/>
    <cellStyle name="20% - 强调文字颜色 2 44 5" xfId="7060"/>
    <cellStyle name="40% - 强调文字颜色 2 7 2 4 3 2" xfId="7061"/>
    <cellStyle name="20% - 强调文字颜色 5 5 5 2 5" xfId="7062"/>
    <cellStyle name="20% - 强调文字颜色 2 4" xfId="7063"/>
    <cellStyle name="20% - 强调文字颜色 2 4 10" xfId="7064"/>
    <cellStyle name="20% - 强调文字颜色 2 4 10 2" xfId="7065"/>
    <cellStyle name="60% - 强调文字颜色 1 2 2 2 29 2" xfId="7066"/>
    <cellStyle name="60% - 强调文字颜色 1 2 2 2 34 2" xfId="7067"/>
    <cellStyle name="20% - 强调文字颜色 2 4 11" xfId="7068"/>
    <cellStyle name="60% - 强调文字颜色 1 2 2 2 29 2 2" xfId="7069"/>
    <cellStyle name="60% - 强调文字颜色 1 2 2 2 34 2 2" xfId="7070"/>
    <cellStyle name="20% - 强调文字颜色 2 4 11 2" xfId="7071"/>
    <cellStyle name="60% - 强调文字颜色 1 2 2 2 29 3" xfId="7072"/>
    <cellStyle name="60% - 强调文字颜色 1 2 2 2 34 3" xfId="7073"/>
    <cellStyle name="20% - 强调文字颜色 2 4 12" xfId="7074"/>
    <cellStyle name="60% - 强调文字颜色 1 2 2 2 29 3 2" xfId="7075"/>
    <cellStyle name="60% - 强调文字颜色 1 2 2 2 34 3 2" xfId="7076"/>
    <cellStyle name="20% - 强调文字颜色 2 4 12 2" xfId="7077"/>
    <cellStyle name="60% - 强调文字颜色 1 2 2 2 29 4" xfId="7078"/>
    <cellStyle name="60% - 强调文字颜色 1 2 2 2 34 4" xfId="7079"/>
    <cellStyle name="20% - 强调文字颜色 2 4 13" xfId="7080"/>
    <cellStyle name="60% - 强调文字颜色 1 2 2 2 29 5" xfId="7081"/>
    <cellStyle name="60% - 强调文字颜色 1 2 2 2 34 5" xfId="7082"/>
    <cellStyle name="40% - 强调文字颜色 4 2 2 27 2 2" xfId="7083"/>
    <cellStyle name="40% - 强调文字颜色 4 2 2 32 2 2" xfId="7084"/>
    <cellStyle name="20% - 强调文字颜色 2 4 14" xfId="7085"/>
    <cellStyle name="60% - 强调文字颜色 4 2 2 2 29" xfId="7086"/>
    <cellStyle name="60% - 强调文字颜色 4 2 2 2 34" xfId="7087"/>
    <cellStyle name="20% - 强调文字颜色 2 4 14 2" xfId="7088"/>
    <cellStyle name="20% - 强调文字颜色 3 2 2 13 3 2" xfId="7089"/>
    <cellStyle name="20% - 强调文字颜色 2 4 15" xfId="7090"/>
    <cellStyle name="20% - 强调文字颜色 2 4 15 2" xfId="7091"/>
    <cellStyle name="40% - 强调文字颜色 5 4 6 2 2 2" xfId="7092"/>
    <cellStyle name="20% - 强调文字颜色 2 4 16 2" xfId="7093"/>
    <cellStyle name="40% - 强调文字颜色 3 4 4 2 2 6" xfId="7094"/>
    <cellStyle name="40% - 强调文字颜色 5 4 6 2 3" xfId="7095"/>
    <cellStyle name="20% - 强调文字颜色 2 4 17" xfId="7096"/>
    <cellStyle name="40% - 强调文字颜色 5 4 6 2 3 2" xfId="7097"/>
    <cellStyle name="20% - 强调文字颜色 2 4 17 2" xfId="7098"/>
    <cellStyle name="40% - 强调文字颜色 5 4 6 2 4" xfId="7099"/>
    <cellStyle name="20% - 强调文字颜色 2 4 18" xfId="7100"/>
    <cellStyle name="40% - 强调文字颜色 5 4 6 2 4 2" xfId="7101"/>
    <cellStyle name="20% - 强调文字颜色 2 4 18 2" xfId="7102"/>
    <cellStyle name="40% - 强调文字颜色 5 4 6 2 5" xfId="7103"/>
    <cellStyle name="20% - 强调文字颜色 2 4 19" xfId="7104"/>
    <cellStyle name="20% - 强调文字颜色 5 5 5 2 5 2" xfId="7105"/>
    <cellStyle name="40% - 强调文字颜色 4 3 4 2 4 5" xfId="7106"/>
    <cellStyle name="20% - 强调文字颜色 2 5 6 3" xfId="7107"/>
    <cellStyle name="20% - 强调文字颜色 2 4 2" xfId="7108"/>
    <cellStyle name="20% - 强调文字颜色 2 4 2 10" xfId="7109"/>
    <cellStyle name="20% - 强调文字颜色 2 4 2 10 2" xfId="7110"/>
    <cellStyle name="20% - 强调文字颜色 2 4 2 11" xfId="7111"/>
    <cellStyle name="20% - 强调文字颜色 2 5 6 3 2" xfId="7112"/>
    <cellStyle name="20% - 强调文字颜色 2 4 2 2" xfId="7113"/>
    <cellStyle name="20% - 强调文字颜色 2 4 2 2 2" xfId="7114"/>
    <cellStyle name="20% - 强调文字颜色 2 4 2 2 2 2" xfId="7115"/>
    <cellStyle name="20% - 强调文字颜色 3 2 2 4 5" xfId="7116"/>
    <cellStyle name="20% - 强调文字颜色 2 4 2 2 2 2 2" xfId="7117"/>
    <cellStyle name="20% - 强调文字颜色 3 2 2 2 18 4" xfId="7118"/>
    <cellStyle name="20% - 强调文字颜色 3 2 2 2 23 4" xfId="7119"/>
    <cellStyle name="20% - 强调文字颜色 2 4 2 2 2 2 2 2" xfId="7120"/>
    <cellStyle name="60% - 强调文字颜色 2 2 2 2 8" xfId="7121"/>
    <cellStyle name="40% - 强调文字颜色 5 14 4" xfId="7122"/>
    <cellStyle name="20% - 强调文字颜色 3 2 2 2 18 4 2" xfId="7123"/>
    <cellStyle name="20% - 强调文字颜色 3 2 2 2 23 4 2" xfId="7124"/>
    <cellStyle name="20% - 强调文字颜色 2 4 2 2 2 2 2 2 2" xfId="7125"/>
    <cellStyle name="40% - 强调文字颜色 5 14 4 2" xfId="7126"/>
    <cellStyle name="20% - 强调文字颜色 2 4 2 2 2 2 2 2 2 2" xfId="7127"/>
    <cellStyle name="60% - 强调文字颜色 2 2 2 2 9" xfId="7128"/>
    <cellStyle name="40% - 强调文字颜色 5 14 5" xfId="7129"/>
    <cellStyle name="20% - 强调文字颜色 2 4 2 2 2 2 2 2 3" xfId="7130"/>
    <cellStyle name="20% - 强调文字颜色 2 4 2 2 2 2 2 2 3 2" xfId="7131"/>
    <cellStyle name="20% - 强调文字颜色 5 2 2 9 2 2" xfId="7132"/>
    <cellStyle name="20% - 强调文字颜色 2 4 2 2 2 2 2 2 4" xfId="7133"/>
    <cellStyle name="40% - 强调文字颜色 3 2 2 12" xfId="7134"/>
    <cellStyle name="20% - 强调文字颜色 2 4 2 2 2 2 2 2 4 2" xfId="7135"/>
    <cellStyle name="40% - 强调文字颜色 2 4 2 2 2 3 4 2" xfId="7136"/>
    <cellStyle name="20% - 强调文字颜色 2 4 2 2 2 2 2 2 5" xfId="7137"/>
    <cellStyle name="20% - 强调文字颜色 3 2 2 2 18 5" xfId="7138"/>
    <cellStyle name="20% - 强调文字颜色 3 2 2 2 23 5" xfId="7139"/>
    <cellStyle name="20% - 强调文字颜色 2 4 2 2 2 2 2 3" xfId="7140"/>
    <cellStyle name="40% - 强调文字颜色 5 15 4" xfId="7141"/>
    <cellStyle name="40% - 强调文字颜色 5 20 4" xfId="7142"/>
    <cellStyle name="20% - 强调文字颜色 2 4 2 2 2 2 2 3 2" xfId="7143"/>
    <cellStyle name="20% - 强调文字颜色 2 4 2 2 2 2 2 4" xfId="7144"/>
    <cellStyle name="40% - 强调文字颜色 5 16 4" xfId="7145"/>
    <cellStyle name="40% - 强调文字颜色 5 21 4" xfId="7146"/>
    <cellStyle name="20% - 强调文字颜色 2 4 2 2 2 2 2 4 2" xfId="7147"/>
    <cellStyle name="20% - 强调文字颜色 2 4 2 2 2 2 2 5" xfId="7148"/>
    <cellStyle name="40% - 强调文字颜色 5 17 4" xfId="7149"/>
    <cellStyle name="40% - 强调文字颜色 5 22 4" xfId="7150"/>
    <cellStyle name="20% - 强调文字颜色 2 4 2 2 2 2 2 5 2" xfId="7151"/>
    <cellStyle name="20% - 强调文字颜色 2 4 2 2 2 2 2 6" xfId="7152"/>
    <cellStyle name="20% - 强调文字颜色 2 4 2 2 2 2 3" xfId="7153"/>
    <cellStyle name="20% - 强调文字颜色 3 2 2 2 19 4" xfId="7154"/>
    <cellStyle name="20% - 强调文字颜色 3 2 2 2 24 4" xfId="7155"/>
    <cellStyle name="20% - 强调文字颜色 2 4 2 2 2 2 3 2" xfId="7156"/>
    <cellStyle name="40% - 强调文字颜色 2 2 2 2 15 2" xfId="7157"/>
    <cellStyle name="40% - 强调文字颜色 2 2 2 2 20 2" xfId="7158"/>
    <cellStyle name="20% - 强调文字颜色 2 4 2 2 2 2 4" xfId="7159"/>
    <cellStyle name="40% - 强调文字颜色 2 2 2 2 15 2 2" xfId="7160"/>
    <cellStyle name="40% - 强调文字颜色 2 2 2 2 20 2 2" xfId="7161"/>
    <cellStyle name="20% - 强调文字颜色 3 2 2 2 25 4" xfId="7162"/>
    <cellStyle name="20% - 强调文字颜色 3 2 2 2 30 4" xfId="7163"/>
    <cellStyle name="20% - 强调文字颜色 4 5 5 2 4" xfId="7164"/>
    <cellStyle name="20% - 强调文字颜色 2 4 2 2 2 2 4 2" xfId="7165"/>
    <cellStyle name="40% - 强调文字颜色 2 2 2 2 15 3" xfId="7166"/>
    <cellStyle name="40% - 强调文字颜色 2 2 2 2 20 3" xfId="7167"/>
    <cellStyle name="20% - 强调文字颜色 2 4 2 2 2 2 5" xfId="7168"/>
    <cellStyle name="40% - 强调文字颜色 2 2 2 2 15 3 2" xfId="7169"/>
    <cellStyle name="40% - 强调文字颜色 2 2 2 2 20 3 2" xfId="7170"/>
    <cellStyle name="20% - 强调文字颜色 3 2 2 2 26 4" xfId="7171"/>
    <cellStyle name="20% - 强调文字颜色 3 2 2 2 31 4" xfId="7172"/>
    <cellStyle name="20% - 强调文字颜色 2 4 2 2 2 2 5 2" xfId="7173"/>
    <cellStyle name="40% - 强调文字颜色 2 2 2 2 15 4" xfId="7174"/>
    <cellStyle name="40% - 强调文字颜色 2 2 2 2 20 4" xfId="7175"/>
    <cellStyle name="20% - 强调文字颜色 2 4 2 2 2 2 6" xfId="7176"/>
    <cellStyle name="20% - 强调文字颜色 2 4 2 2 2 3" xfId="7177"/>
    <cellStyle name="20% - 强调文字颜色 3 2 2 5 5" xfId="7178"/>
    <cellStyle name="40% - 强调文字颜色 3 2 36 3 15" xfId="7179"/>
    <cellStyle name="40% - 强调文字颜色 3 2 36 3 20" xfId="7180"/>
    <cellStyle name="20% - 强调文字颜色 2 4 2 2 2 3 2" xfId="7181"/>
    <cellStyle name="20% - 强调文字颜色 2 4 2 2 2 3 2 2" xfId="7182"/>
    <cellStyle name="40% - 强调文字颜色 3 2 36 3 16" xfId="7183"/>
    <cellStyle name="20% - 强调文字颜色 2 4 2 2 2 3 3" xfId="7184"/>
    <cellStyle name="20% - 强调文字颜色 2 4 2 2 2 3 3 2" xfId="7185"/>
    <cellStyle name="40% - 强调文字颜色 3 2 36 3 17" xfId="7186"/>
    <cellStyle name="40% - 强调文字颜色 2 2 2 2 16 2" xfId="7187"/>
    <cellStyle name="40% - 强调文字颜色 2 2 2 2 21 2" xfId="7188"/>
    <cellStyle name="20% - 强调文字颜色 2 4 2 2 2 3 4" xfId="7189"/>
    <cellStyle name="40% - 强调文字颜色 2 2 2 2 16 2 2" xfId="7190"/>
    <cellStyle name="40% - 强调文字颜色 2 2 2 2 21 2 2" xfId="7191"/>
    <cellStyle name="20% - 强调文字颜色 2 4 2 2 2 3 4 2" xfId="7192"/>
    <cellStyle name="40% - 强调文字颜色 3 2 36 3 18" xfId="7193"/>
    <cellStyle name="40% - 强调文字颜色 2 2 2 2 16 3" xfId="7194"/>
    <cellStyle name="40% - 强调文字颜色 2 2 2 2 21 3" xfId="7195"/>
    <cellStyle name="20% - 强调文字颜色 2 4 2 2 2 3 5" xfId="7196"/>
    <cellStyle name="20% - 强调文字颜色 2 4 2 2 2 4" xfId="7197"/>
    <cellStyle name="20% - 强调文字颜色 3 2 2 6 5" xfId="7198"/>
    <cellStyle name="20% - 强调文字颜色 2 4 2 2 2 4 2" xfId="7199"/>
    <cellStyle name="20% - 强调文字颜色 2 4 2 2 2 4 2 2" xfId="7200"/>
    <cellStyle name="20% - 强调文字颜色 2 4 2 2 2 4 3" xfId="7201"/>
    <cellStyle name="20% - 强调文字颜色 2 4 2 2 2 4 3 2" xfId="7202"/>
    <cellStyle name="40% - 强调文字颜色 2 2 2 2 17 2" xfId="7203"/>
    <cellStyle name="40% - 强调文字颜色 2 2 2 2 22 2" xfId="7204"/>
    <cellStyle name="20% - 强调文字颜色 2 4 2 2 2 4 4" xfId="7205"/>
    <cellStyle name="40% - 强调文字颜色 2 2 2 2 17 2 2" xfId="7206"/>
    <cellStyle name="40% - 强调文字颜色 2 2 2 2 22 2 2" xfId="7207"/>
    <cellStyle name="20% - 强调文字颜色 2 4 2 2 2 4 4 2" xfId="7208"/>
    <cellStyle name="40% - 强调文字颜色 2 2 2 2 17 3" xfId="7209"/>
    <cellStyle name="40% - 强调文字颜色 2 2 2 2 22 3" xfId="7210"/>
    <cellStyle name="20% - 强调文字颜色 2 4 2 2 2 4 5" xfId="7211"/>
    <cellStyle name="20% - 强调文字颜色 2 4 2 2 2 5" xfId="7212"/>
    <cellStyle name="常规 2 5 10" xfId="7213"/>
    <cellStyle name="20% - 强调文字颜色 3 2 2 7 5" xfId="7214"/>
    <cellStyle name="20% - 强调文字颜色 2 4 2 2 2 5 2" xfId="7215"/>
    <cellStyle name="20% - 强调文字颜色 4 4 4 2 2 2" xfId="7216"/>
    <cellStyle name="20% - 强调文字颜色 2 4 2 2 2 6" xfId="7217"/>
    <cellStyle name="60% - 强调文字颜色 3 3 11" xfId="7218"/>
    <cellStyle name="20% - 强调文字颜色 4 4 4 2 2 2 2" xfId="7219"/>
    <cellStyle name="20% - 强调文字颜色 3 2 2 8 5" xfId="7220"/>
    <cellStyle name="20% - 强调文字颜色 2 4 2 2 2 6 2" xfId="7221"/>
    <cellStyle name="20% - 强调文字颜色 4 4 4 2 2 3" xfId="7222"/>
    <cellStyle name="20% - 强调文字颜色 2 4 2 2 2 7" xfId="7223"/>
    <cellStyle name="20% - 强调文字颜色 4 4 4 2 2 3 2" xfId="7224"/>
    <cellStyle name="标题 4 2 32" xfId="7225"/>
    <cellStyle name="标题 4 2 27" xfId="7226"/>
    <cellStyle name="20% - 强调文字颜色 3 2 2 9 5" xfId="7227"/>
    <cellStyle name="20% - 强调文字颜色 2 4 2 2 2 7 2" xfId="7228"/>
    <cellStyle name="20% - 强调文字颜色 4 4 4 2 2 4" xfId="7229"/>
    <cellStyle name="20% - 强调文字颜色 2 4 2 2 2 8" xfId="7230"/>
    <cellStyle name="20% - 强调文字颜色 4 7 2 4 2 2" xfId="7231"/>
    <cellStyle name="20% - 强调文字颜色 2 4 2 2 3" xfId="7232"/>
    <cellStyle name="20% - 强调文字颜色 2 4 2 2 3 2" xfId="7233"/>
    <cellStyle name="20% - 强调文字颜色 2 4 2 2 3 2 2" xfId="7234"/>
    <cellStyle name="40% - 强调文字颜色 1 2 2 2 13" xfId="7235"/>
    <cellStyle name="20% - 强调文字颜色 2 4 2 2 3 2 2 2" xfId="7236"/>
    <cellStyle name="20% - 强调文字颜色 5 2 17" xfId="7237"/>
    <cellStyle name="20% - 强调文字颜色 5 2 22" xfId="7238"/>
    <cellStyle name="40% - 强调文字颜色 1 2 2 2 13 2" xfId="7239"/>
    <cellStyle name="60% - 强调文字颜色 3 2 2 2 8" xfId="7240"/>
    <cellStyle name="20% - 强调文字颜色 2 4 2 2 3 2 2 2 2" xfId="7241"/>
    <cellStyle name="40% - 强调文字颜色 1 2 2 2 13 2 2" xfId="7242"/>
    <cellStyle name="20% - 强调文字颜色 2 4 2 2 3 2 2 3" xfId="7243"/>
    <cellStyle name="20% - 强调文字颜色 5 2 18" xfId="7244"/>
    <cellStyle name="20% - 强调文字颜色 5 2 23" xfId="7245"/>
    <cellStyle name="40% - 强调文字颜色 1 2 2 2 13 3" xfId="7246"/>
    <cellStyle name="20% - 强调文字颜色 2 4 2 2 3 2 2 3 2" xfId="7247"/>
    <cellStyle name="40% - 强调文字颜色 1 2 2 2 13 3 2" xfId="7248"/>
    <cellStyle name="20% - 强调文字颜色 2 4 2 2 3 2 2 4" xfId="7249"/>
    <cellStyle name="20% - 强调文字颜色 5 2 19" xfId="7250"/>
    <cellStyle name="20% - 强调文字颜色 5 2 24" xfId="7251"/>
    <cellStyle name="40% - 强调文字颜色 1 2 2 2 13 4" xfId="7252"/>
    <cellStyle name="20% - 强调文字颜色 2 4 2 2 3 2 2 4 2" xfId="7253"/>
    <cellStyle name="40% - 强调文字颜色 1 2 2 2 13 4 2" xfId="7254"/>
    <cellStyle name="20% - 强调文字颜色 2 4 2 2 3 2 2 5" xfId="7255"/>
    <cellStyle name="20% - 强调文字颜色 5 2 25" xfId="7256"/>
    <cellStyle name="20% - 强调文字颜色 5 2 30" xfId="7257"/>
    <cellStyle name="40% - 强调文字颜色 1 2 2 2 13 5" xfId="7258"/>
    <cellStyle name="20% - 强调文字颜色 2 4 2 2 3 2 3" xfId="7259"/>
    <cellStyle name="40% - 强调文字颜色 1 2 2 2 14" xfId="7260"/>
    <cellStyle name="20% - 强调文字颜色 2 4 2 2 3 2 3 2" xfId="7261"/>
    <cellStyle name="40% - 强调文字颜色 1 2 2 2 14 2" xfId="7262"/>
    <cellStyle name="解释性文本 2 2 3 2" xfId="7263"/>
    <cellStyle name="20% - 强调文字颜色 2 4 2 2 3 2 4" xfId="7264"/>
    <cellStyle name="40% - 强调文字颜色 1 2 2 2 15" xfId="7265"/>
    <cellStyle name="40% - 强调文字颜色 1 2 2 2 20" xfId="7266"/>
    <cellStyle name="解释性文本 2 2 3 2 2" xfId="7267"/>
    <cellStyle name="20% - 强调文字颜色 2 4 2 2 3 2 4 2" xfId="7268"/>
    <cellStyle name="40% - 强调文字颜色 1 2 2 2 15 2" xfId="7269"/>
    <cellStyle name="40% - 强调文字颜色 1 2 2 2 20 2" xfId="7270"/>
    <cellStyle name="解释性文本 2 2 3 3" xfId="7271"/>
    <cellStyle name="20% - 强调文字颜色 2 4 2 2 3 2 5" xfId="7272"/>
    <cellStyle name="40% - 强调文字颜色 1 2 2 2 16" xfId="7273"/>
    <cellStyle name="40% - 强调文字颜色 1 2 2 2 21" xfId="7274"/>
    <cellStyle name="20% - 强调文字颜色 2 4 2 2 3 2 5 2" xfId="7275"/>
    <cellStyle name="40% - 强调文字颜色 1 2 2 2 16 2" xfId="7276"/>
    <cellStyle name="40% - 强调文字颜色 1 2 2 2 21 2" xfId="7277"/>
    <cellStyle name="解释性文本 2 2 3 4" xfId="7278"/>
    <cellStyle name="20% - 强调文字颜色 2 4 2 2 3 2 6" xfId="7279"/>
    <cellStyle name="40% - 强调文字颜色 1 2 2 2 17" xfId="7280"/>
    <cellStyle name="40% - 强调文字颜色 1 2 2 2 22" xfId="7281"/>
    <cellStyle name="40% - 强调文字颜色 3 2 3 2 2 2" xfId="7282"/>
    <cellStyle name="20% - 强调文字颜色 2 4 2 2 3 3" xfId="7283"/>
    <cellStyle name="40% - 强调文字颜色 3 2 3 2 2 2 2" xfId="7284"/>
    <cellStyle name="20% - 强调文字颜色 2 4 2 2 3 3 2" xfId="7285"/>
    <cellStyle name="40% - 强调文字颜色 3 2 3 2 2 3" xfId="7286"/>
    <cellStyle name="好 10 2 2" xfId="7287"/>
    <cellStyle name="20% - 强调文字颜色 2 4 2 2 3 4" xfId="7288"/>
    <cellStyle name="40% - 强调文字颜色 3 2 3 2 2 3 2" xfId="7289"/>
    <cellStyle name="20% - 强调文字颜色 2 4 2 2 3 4 2" xfId="7290"/>
    <cellStyle name="40% - 强调文字颜色 3 2 3 2 2 4" xfId="7291"/>
    <cellStyle name="好 10 2 3" xfId="7292"/>
    <cellStyle name="20% - 强调文字颜色 2 4 2 2 3 5" xfId="7293"/>
    <cellStyle name="40% - 强调文字颜色 3 2 3 2 2 4 2" xfId="7294"/>
    <cellStyle name="20% - 强调文字颜色 2 4 2 2 3 5 2" xfId="7295"/>
    <cellStyle name="20% - 强调文字颜色 4 4 4 2 3 2" xfId="7296"/>
    <cellStyle name="40% - 强调文字颜色 3 2 3 2 2 5" xfId="7297"/>
    <cellStyle name="20% - 强调文字颜色 2 4 2 2 3 6" xfId="7298"/>
    <cellStyle name="20% - 强调文字颜色 2 4 2 2 4" xfId="7299"/>
    <cellStyle name="20% - 强调文字颜色 2 4 2 2 4 2" xfId="7300"/>
    <cellStyle name="20% - 强调文字颜色 2 4 2 2 4 2 2" xfId="7301"/>
    <cellStyle name="40% - 强调文字颜色 3 2 3 2 3 2" xfId="7302"/>
    <cellStyle name="20% - 强调文字颜色 2 4 2 2 4 3" xfId="7303"/>
    <cellStyle name="40% - 强调文字颜色 3 2 3 2 3 2 2" xfId="7304"/>
    <cellStyle name="20% - 强调文字颜色 2 4 2 2 4 3 2" xfId="7305"/>
    <cellStyle name="40% - 强调文字颜色 3 2 3 2 3 3" xfId="7306"/>
    <cellStyle name="20% - 强调文字颜色 2 4 2 2 4 4" xfId="7307"/>
    <cellStyle name="40% - 强调文字颜色 3 2 3 2 3 3 2" xfId="7308"/>
    <cellStyle name="20% - 强调文字颜色 2 4 2 2 4 4 2" xfId="7309"/>
    <cellStyle name="40% - 强调文字颜色 3 2 3 2 3 4" xfId="7310"/>
    <cellStyle name="20% - 强调文字颜色 2 4 2 2 4 5" xfId="7311"/>
    <cellStyle name="40% - 强调文字颜色 4 4 2 2 3 2 2 2" xfId="7312"/>
    <cellStyle name="20% - 强调文字颜色 2 4 2 2 5" xfId="7313"/>
    <cellStyle name="40% - 强调文字颜色 6 2 2 27" xfId="7314"/>
    <cellStyle name="40% - 强调文字颜色 6 2 2 32" xfId="7315"/>
    <cellStyle name="40% - 强调文字颜色 4 4 2 2 3 2 2 2 2" xfId="7316"/>
    <cellStyle name="20% - 强调文字颜色 2 4 2 2 5 2" xfId="7317"/>
    <cellStyle name="40% - 强调文字颜色 4 4 2 2 3 2 2 3" xfId="7318"/>
    <cellStyle name="20% - 强调文字颜色 2 4 2 2 6" xfId="7319"/>
    <cellStyle name="40% - 强调文字颜色 4 4 2 2 3 2 2 3 2" xfId="7320"/>
    <cellStyle name="20% - 强调文字颜色 2 4 2 2 6 2" xfId="7321"/>
    <cellStyle name="40% - 强调文字颜色 4 4 2 2 3 2 2 4" xfId="7322"/>
    <cellStyle name="20% - 强调文字颜色 2 4 2 2 7" xfId="7323"/>
    <cellStyle name="40% - 强调文字颜色 4 4 2 2 3 2 2 4 2" xfId="7324"/>
    <cellStyle name="40% - 强调文字颜色 3 2 43 2 12" xfId="7325"/>
    <cellStyle name="20% - 强调文字颜色 2 4 2 2 7 2" xfId="7326"/>
    <cellStyle name="40% - 强调文字颜色 4 4 2 2 3 2 2 5" xfId="7327"/>
    <cellStyle name="20% - 强调文字颜色 2 4 2 2 8" xfId="7328"/>
    <cellStyle name="20% - 强调文字颜色 2 4 2 3" xfId="7329"/>
    <cellStyle name="20% - 强调文字颜色 2 4 2 3 2" xfId="7330"/>
    <cellStyle name="20% - 强调文字颜色 2 4 2 3 2 2" xfId="7331"/>
    <cellStyle name="20% - 强调文字颜色 4 7 2 4 3 2" xfId="7332"/>
    <cellStyle name="20% - 强调文字颜色 2 4 2 3 3" xfId="7333"/>
    <cellStyle name="20% - 强调文字颜色 2 4 2 3 3 2" xfId="7334"/>
    <cellStyle name="20% - 强调文字颜色 2 4 2 3 4" xfId="7335"/>
    <cellStyle name="40% - 强调文字颜色 4 4 2 2 3 2 3 2" xfId="7336"/>
    <cellStyle name="20% - 强调文字颜色 2 4 2 3 5" xfId="7337"/>
    <cellStyle name="20% - 强调文字颜色 2 4 2 4" xfId="7338"/>
    <cellStyle name="20% - 强调文字颜色 2 4 2 4 2" xfId="7339"/>
    <cellStyle name="20% - 强调文字颜色 2 4 2 4 2 2" xfId="7340"/>
    <cellStyle name="好 2 2 34" xfId="7341"/>
    <cellStyle name="好 2 2 29" xfId="7342"/>
    <cellStyle name="20% - 强调文字颜色 4 7 2 4 4 2" xfId="7343"/>
    <cellStyle name="20% - 强调文字颜色 2 4 2 4 3" xfId="7344"/>
    <cellStyle name="20% - 强调文字颜色 2 4 2 4 3 2" xfId="7345"/>
    <cellStyle name="20% - 强调文字颜色 2 4 2 4 4" xfId="7346"/>
    <cellStyle name="20% - 强调文字颜色 6 26" xfId="7347"/>
    <cellStyle name="20% - 强调文字颜色 6 31" xfId="7348"/>
    <cellStyle name="20% - 强调文字颜色 2 4 2 4 4 2" xfId="7349"/>
    <cellStyle name="40% - 强调文字颜色 4 4 2 2 3 2 4 2" xfId="7350"/>
    <cellStyle name="20% - 强调文字颜色 2 4 2 4 5" xfId="7351"/>
    <cellStyle name="20% - 强调文字颜色 2 4 2 5" xfId="7352"/>
    <cellStyle name="40% - 强调文字颜色 2 4 2 5 4 2" xfId="7353"/>
    <cellStyle name="40% - 强调文字颜色 3 2 2 19" xfId="7354"/>
    <cellStyle name="40% - 强调文字颜色 3 2 2 24" xfId="7355"/>
    <cellStyle name="20% - 强调文字颜色 2 4 2 5 2" xfId="7356"/>
    <cellStyle name="40% - 强调文字颜色 3 2 2 19 2" xfId="7357"/>
    <cellStyle name="40% - 强调文字颜色 3 2 2 24 2" xfId="7358"/>
    <cellStyle name="20% - 强调文字颜色 2 4 2 5 2 2" xfId="7359"/>
    <cellStyle name="40% - 强调文字颜色 3 2 2 25" xfId="7360"/>
    <cellStyle name="40% - 强调文字颜色 3 2 2 30" xfId="7361"/>
    <cellStyle name="20% - 强调文字颜色 2 4 2 5 3" xfId="7362"/>
    <cellStyle name="40% - 强调文字颜色 3 2 2 25 2" xfId="7363"/>
    <cellStyle name="40% - 强调文字颜色 3 2 2 30 2" xfId="7364"/>
    <cellStyle name="40% - 强调文字颜色 2 5 2 2 5" xfId="7365"/>
    <cellStyle name="20% - 强调文字颜色 2 4 2 5 3 2" xfId="7366"/>
    <cellStyle name="40% - 强调文字颜色 3 2 2 26" xfId="7367"/>
    <cellStyle name="40% - 强调文字颜色 3 2 2 31" xfId="7368"/>
    <cellStyle name="20% - 强调文字颜色 2 4 2 5 4" xfId="7369"/>
    <cellStyle name="40% - 强调文字颜色 3 2 2 26 2" xfId="7370"/>
    <cellStyle name="40% - 强调文字颜色 3 2 2 31 2" xfId="7371"/>
    <cellStyle name="40% - 强调文字颜色 2 5 2 3 5" xfId="7372"/>
    <cellStyle name="20% - 强调文字颜色 2 4 2 5 4 2" xfId="7373"/>
    <cellStyle name="40% - 强调文字颜色 4 4 2 2 3 2 5 2" xfId="7374"/>
    <cellStyle name="40% - 强调文字颜色 3 2 2 27" xfId="7375"/>
    <cellStyle name="40% - 强调文字颜色 3 2 2 32" xfId="7376"/>
    <cellStyle name="20% - 强调文字颜色 2 4 2 5 5" xfId="7377"/>
    <cellStyle name="20% - 强调文字颜色 2 4 2 6" xfId="7378"/>
    <cellStyle name="20% - 强调文字颜色 2 4 2 6 2" xfId="7379"/>
    <cellStyle name="20% - 强调文字颜色 2 4 2 6 2 2" xfId="7380"/>
    <cellStyle name="20% - 强调文字颜色 2 4 2 6 3" xfId="7381"/>
    <cellStyle name="20% - 强调文字颜色 2 4 2 6 3 2" xfId="7382"/>
    <cellStyle name="20% - 强调文字颜色 2 4 2 6 4" xfId="7383"/>
    <cellStyle name="40% - 强调文字颜色 2 5 16" xfId="7384"/>
    <cellStyle name="20% - 强调文字颜色 2 4 2 6 4 2" xfId="7385"/>
    <cellStyle name="20% - 强调文字颜色 2 4 2 6 5" xfId="7386"/>
    <cellStyle name="20% - 强调文字颜色 5 4 4 2 2 4 2" xfId="7387"/>
    <cellStyle name="20% - 强调文字颜色 2 4 2 7" xfId="7388"/>
    <cellStyle name="20% - 强调文字颜色 2 4 2 7 2" xfId="7389"/>
    <cellStyle name="20% - 强调文字颜色 2 4 2 7 2 2" xfId="7390"/>
    <cellStyle name="20% - 强调文字颜色 2 4 2 7 3" xfId="7391"/>
    <cellStyle name="20% - 强调文字颜色 2 4 2 7 3 2" xfId="7392"/>
    <cellStyle name="20% - 强调文字颜色 2 4 2 7 4" xfId="7393"/>
    <cellStyle name="20% - 强调文字颜色 2 4 2 7 4 2" xfId="7394"/>
    <cellStyle name="20% - 强调文字颜色 2 4 2 7 5" xfId="7395"/>
    <cellStyle name="20% - 强调文字颜色 2 4 2 8" xfId="7396"/>
    <cellStyle name="20% - 强调文字颜色 2 4 2 8 2" xfId="7397"/>
    <cellStyle name="20% - 强调文字颜色 2 4 2 9" xfId="7398"/>
    <cellStyle name="链接单元格 2 2 9" xfId="7399"/>
    <cellStyle name="20% - 强调文字颜色 2 4 2 9 2" xfId="7400"/>
    <cellStyle name="强调文字颜色 3 2 42 2" xfId="7401"/>
    <cellStyle name="强调文字颜色 3 2 37 2" xfId="7402"/>
    <cellStyle name="20% - 强调文字颜色 2 4 3" xfId="7403"/>
    <cellStyle name="40% - 强调文字颜色 6 3 6 2 4 2" xfId="7404"/>
    <cellStyle name="40% - 强调文字颜色 6 2 2 10 2 2" xfId="7405"/>
    <cellStyle name="20% - 强调文字颜色 2 5 6 4" xfId="7406"/>
    <cellStyle name="20% - 强调文字颜色 2 5 6 4 2" xfId="7407"/>
    <cellStyle name="20% - 强调文字颜色 2 4 3 2" xfId="7408"/>
    <cellStyle name="20% - 强调文字颜色 2 4 3 2 2" xfId="7409"/>
    <cellStyle name="20% - 强调文字颜色 2 4 3 2 2 2" xfId="7410"/>
    <cellStyle name="20% - 强调文字颜色 4 2 2 4 5" xfId="7411"/>
    <cellStyle name="20% - 强调文字颜色 2 4 3 2 2 2 2" xfId="7412"/>
    <cellStyle name="20% - 强调文字颜色 2 4 3 2 2 2 2 2" xfId="7413"/>
    <cellStyle name="20% - 强调文字颜色 2 4 3 2 2 2 2 2 2" xfId="7414"/>
    <cellStyle name="20% - 强调文字颜色 2 4 3 2 2 2 2 3" xfId="7415"/>
    <cellStyle name="20% - 强调文字颜色 2 4 3 2 2 2 2 3 2" xfId="7416"/>
    <cellStyle name="40% - 强调文字颜色 5 3 6 2 5" xfId="7417"/>
    <cellStyle name="20% - 强调文字颜色 2 4 3 2 2 2 2 4 2" xfId="7418"/>
    <cellStyle name="20% - 强调文字颜色 3 5 2 2 2" xfId="7419"/>
    <cellStyle name="20% - 强调文字颜色 2 4 3 2 2 2 2 5" xfId="7420"/>
    <cellStyle name="40% - 强调文字颜色 1 4 6 3 2" xfId="7421"/>
    <cellStyle name="20% - 强调文字颜色 2 4 3 2 2 2 3" xfId="7422"/>
    <cellStyle name="40% - 强调文字颜色 1 4 6 3 2 2" xfId="7423"/>
    <cellStyle name="20% - 强调文字颜色 2 4 3 2 2 2 3 2" xfId="7424"/>
    <cellStyle name="40% - 强调文字颜色 1 4 6 3 3" xfId="7425"/>
    <cellStyle name="20% - 强调文字颜色 2 4 3 2 2 2 4" xfId="7426"/>
    <cellStyle name="40% - 强调文字颜色 1 4 6 3 3 2" xfId="7427"/>
    <cellStyle name="20% - 强调文字颜色 2 4 3 2 2 2 4 2" xfId="7428"/>
    <cellStyle name="40% - 强调文字颜色 1 4 6 3 4" xfId="7429"/>
    <cellStyle name="20% - 强调文字颜色 2 4 3 2 2 2 5" xfId="7430"/>
    <cellStyle name="20% - 强调文字颜色 4 2 36 3 2 19" xfId="7431"/>
    <cellStyle name="40% - 强调文字颜色 1 4 6 3 4 2" xfId="7432"/>
    <cellStyle name="20% - 强调文字颜色 2 4 3 2 2 2 5 2" xfId="7433"/>
    <cellStyle name="40% - 强调文字颜色 1 4 6 3 5" xfId="7434"/>
    <cellStyle name="20% - 强调文字颜色 2 4 3 2 2 2 6" xfId="7435"/>
    <cellStyle name="20% - 强调文字颜色 2 4 3 2 2 3" xfId="7436"/>
    <cellStyle name="20% - 强调文字颜色 4 2 2 5 5" xfId="7437"/>
    <cellStyle name="20% - 强调文字颜色 2 4 3 2 2 3 2" xfId="7438"/>
    <cellStyle name="20% - 强调文字颜色 2 4 3 2 2 4" xfId="7439"/>
    <cellStyle name="20% - 强调文字颜色 4 2 2 6 5" xfId="7440"/>
    <cellStyle name="20% - 强调文字颜色 2 4 3 2 2 4 2" xfId="7441"/>
    <cellStyle name="20% - 强调文字颜色 2 4 3 2 2 5" xfId="7442"/>
    <cellStyle name="20% - 强调文字颜色 4 2 2 7 5" xfId="7443"/>
    <cellStyle name="20% - 强调文字颜色 2 4 3 2 2 5 2" xfId="7444"/>
    <cellStyle name="20% - 强调文字颜色 2 4 3 2 2 6" xfId="7445"/>
    <cellStyle name="20% - 强调文字颜色 4 7 2 5 2 2" xfId="7446"/>
    <cellStyle name="20% - 强调文字颜色 2 4 3 2 3" xfId="7447"/>
    <cellStyle name="20% - 强调文字颜色 2 4 3 2 3 2" xfId="7448"/>
    <cellStyle name="40% - 强调文字颜色 1 2 2 2 2 5" xfId="7449"/>
    <cellStyle name="20% - 强调文字颜色 2 4 3 2 3 2 2" xfId="7450"/>
    <cellStyle name="40% - 强调文字颜色 1 2 2 2 2 5 2" xfId="7451"/>
    <cellStyle name="40% - 强调文字颜色 3 2 4 2 2 2" xfId="7452"/>
    <cellStyle name="20% - 强调文字颜色 2 4 3 2 3 3" xfId="7453"/>
    <cellStyle name="40% - 强调文字颜色 1 2 2 2 2 6" xfId="7454"/>
    <cellStyle name="40% - 强调文字颜色 3 2 4 2 2 2 2" xfId="7455"/>
    <cellStyle name="20% - 强调文字颜色 2 4 3 2 3 3 2" xfId="7456"/>
    <cellStyle name="40% - 强调文字颜色 1 2 2 2 2 6 2" xfId="7457"/>
    <cellStyle name="40% - 强调文字颜色 3 2 4 2 2 3" xfId="7458"/>
    <cellStyle name="20% - 强调文字颜色 2 4 3 2 3 4" xfId="7459"/>
    <cellStyle name="40% - 强调文字颜色 1 2 2 2 2 7" xfId="7460"/>
    <cellStyle name="40% - 强调文字颜色 3 2 4 2 2 3 2" xfId="7461"/>
    <cellStyle name="20% - 强调文字颜色 2 4 3 2 3 4 2" xfId="7462"/>
    <cellStyle name="40% - 强调文字颜色 1 2 2 2 2 7 2" xfId="7463"/>
    <cellStyle name="40% - 强调文字颜色 3 2 4 2 2 4" xfId="7464"/>
    <cellStyle name="20% - 强调文字颜色 2 4 3 2 3 5" xfId="7465"/>
    <cellStyle name="40% - 强调文字颜色 1 2 2 2 2 8" xfId="7466"/>
    <cellStyle name="20% - 强调文字颜色 2 4 3 2 4" xfId="7467"/>
    <cellStyle name="20% - 强调文字颜色 2 4 3 2 4 2" xfId="7468"/>
    <cellStyle name="40% - 强调文字颜色 1 2 2 2 3 5" xfId="7469"/>
    <cellStyle name="60% - 强调文字颜色 1 2 4 2 4" xfId="7470"/>
    <cellStyle name="40% - 强调文字颜色 3 2 4 2 3 2" xfId="7471"/>
    <cellStyle name="20% - 强调文字颜色 2 4 3 2 4 3" xfId="7472"/>
    <cellStyle name="40% - 强调文字颜色 3 2 4 2 3 2 2" xfId="7473"/>
    <cellStyle name="强调文字颜色 2 4 11" xfId="7474"/>
    <cellStyle name="20% - 强调文字颜色 2 4 3 2 4 3 2" xfId="7475"/>
    <cellStyle name="40% - 强调文字颜色 3 2 4 2 3 3" xfId="7476"/>
    <cellStyle name="20% - 强调文字颜色 2 4 3 2 4 4" xfId="7477"/>
    <cellStyle name="40% - 强调文字颜色 3 2 4 2 3 3 2" xfId="7478"/>
    <cellStyle name="20% - 强调文字颜色 2 4 3 2 4 4 2" xfId="7479"/>
    <cellStyle name="40% - 强调文字颜色 3 2 4 2 3 4" xfId="7480"/>
    <cellStyle name="20% - 强调文字颜色 2 4 3 2 4 5" xfId="7481"/>
    <cellStyle name="20% - 强调文字颜色 2 4 3 2 5" xfId="7482"/>
    <cellStyle name="20% - 强调文字颜色 2 4 3 2 5 2" xfId="7483"/>
    <cellStyle name="20% - 强调文字颜色 5 2 3" xfId="7484"/>
    <cellStyle name="40% - 强调文字颜色 1 2 2 2 4 5" xfId="7485"/>
    <cellStyle name="60% - 强调文字颜色 3 2 2 2 2 2" xfId="7486"/>
    <cellStyle name="20% - 强调文字颜色 2 4 3 2 6" xfId="7487"/>
    <cellStyle name="60% - 强调文字颜色 3 2 2 2 2 2 2" xfId="7488"/>
    <cellStyle name="20% - 强调文字颜色 2 4 3 2 6 2" xfId="7489"/>
    <cellStyle name="20% - 强调文字颜色 5 3 3" xfId="7490"/>
    <cellStyle name="40% - 强调文字颜色 1 2 2 2 5 5" xfId="7491"/>
    <cellStyle name="60% - 强调文字颜色 3 2 2 2 2 3" xfId="7492"/>
    <cellStyle name="40% - 强调文字颜色 6 2 2 13 2" xfId="7493"/>
    <cellStyle name="20% - 强调文字颜色 2 4 3 2 7" xfId="7494"/>
    <cellStyle name="40% - 强调文字颜色 6 2 2 13 2 2" xfId="7495"/>
    <cellStyle name="20% - 强调文字颜色 2 4 3 2 7 2" xfId="7496"/>
    <cellStyle name="20% - 强调文字颜色 5 4 3" xfId="7497"/>
    <cellStyle name="40% - 强调文字颜色 1 2 2 2 6 5" xfId="7498"/>
    <cellStyle name="差 4 13 2" xfId="7499"/>
    <cellStyle name="60% - 强调文字颜色 3 2 2 2 2 4" xfId="7500"/>
    <cellStyle name="20% - 强调文字颜色 3 6 2 2 4 2" xfId="7501"/>
    <cellStyle name="40% - 强调文字颜色 6 2 2 13 3" xfId="7502"/>
    <cellStyle name="20% - 强调文字颜色 2 4 3 2 8" xfId="7503"/>
    <cellStyle name="20% - 强调文字颜色 2 4 3 3" xfId="7504"/>
    <cellStyle name="40% - 强调文字颜色 5 2 36 4 13" xfId="7505"/>
    <cellStyle name="20% - 强调文字颜色 2 4 3 3 2" xfId="7506"/>
    <cellStyle name="20% - 强调文字颜色 2 4 3 3 2 2" xfId="7507"/>
    <cellStyle name="20% - 强调文字颜色 4 3 2 4 5" xfId="7508"/>
    <cellStyle name="20% - 强调文字颜色 2 4 3 3 2 2 2" xfId="7509"/>
    <cellStyle name="20% - 强调文字颜色 2 4 3 3 2 2 2 2" xfId="7510"/>
    <cellStyle name="40% - 强调文字颜色 1 5 6 3 2" xfId="7511"/>
    <cellStyle name="20% - 强调文字颜色 2 4 3 3 2 2 3" xfId="7512"/>
    <cellStyle name="20% - 强调文字颜色 2 4 3 3 2 2 4" xfId="7513"/>
    <cellStyle name="40% - 强调文字颜色 3 10 4" xfId="7514"/>
    <cellStyle name="20% - 强调文字颜色 2 4 3 3 2 2 4 2" xfId="7515"/>
    <cellStyle name="40% - 强调文字颜色 2 4 2 10 2" xfId="7516"/>
    <cellStyle name="20% - 强调文字颜色 2 4 3 3 2 2 5" xfId="7517"/>
    <cellStyle name="20% - 强调文字颜色 2 4 3 3 2 3" xfId="7518"/>
    <cellStyle name="适中 14" xfId="7519"/>
    <cellStyle name="20% - 强调文字颜色 4 3 2 5 5" xfId="7520"/>
    <cellStyle name="20% - 强调文字颜色 2 4 3 3 2 3 2" xfId="7521"/>
    <cellStyle name="20% - 强调文字颜色 2 4 3 3 2 4" xfId="7522"/>
    <cellStyle name="20% - 强调文字颜色 4 3 2 6 5" xfId="7523"/>
    <cellStyle name="20% - 强调文字颜色 3 3 4 2 2 2 4" xfId="7524"/>
    <cellStyle name="20% - 强调文字颜色 2 4 3 3 2 4 2" xfId="7525"/>
    <cellStyle name="20% - 强调文字颜色 2 4 3 3 2 5" xfId="7526"/>
    <cellStyle name="20% - 强调文字颜色 4 3 2 7 5" xfId="7527"/>
    <cellStyle name="计算 2 8" xfId="7528"/>
    <cellStyle name="20% - 强调文字颜色 2 4 3 3 2 5 2" xfId="7529"/>
    <cellStyle name="20% - 强调文字颜色 2 4 3 3 2 6" xfId="7530"/>
    <cellStyle name="40% - 强调文字颜色 5 2 36 4 14" xfId="7531"/>
    <cellStyle name="20% - 强调文字颜色 4 7 2 5 3 2" xfId="7532"/>
    <cellStyle name="20% - 强调文字颜色 2 4 3 3 3" xfId="7533"/>
    <cellStyle name="20% - 强调文字颜色 2 4 3 3 3 2" xfId="7534"/>
    <cellStyle name="40% - 强调文字颜色 1 2 2 3 2 5" xfId="7535"/>
    <cellStyle name="40% - 强调文字颜色 5 2 36 4 15" xfId="7536"/>
    <cellStyle name="20% - 强调文字颜色 2 4 3 3 4" xfId="7537"/>
    <cellStyle name="20% - 强调文字颜色 2 4 3 3 4 2" xfId="7538"/>
    <cellStyle name="40% - 强调文字颜色 1 2 2 3 3 5" xfId="7539"/>
    <cellStyle name="40% - 强调文字颜色 5 2 36 4 16" xfId="7540"/>
    <cellStyle name="20% - 强调文字颜色 2 4 3 3 5" xfId="7541"/>
    <cellStyle name="20% - 强调文字颜色 2 4 3 3 5 2" xfId="7542"/>
    <cellStyle name="20% - 强调文字颜色 6 2 3" xfId="7543"/>
    <cellStyle name="40% - 强调文字颜色 1 2 2 3 4 5" xfId="7544"/>
    <cellStyle name="40% - 强调文字颜色 5 2 36 4 17" xfId="7545"/>
    <cellStyle name="20% - 强调文字颜色 2 4 3 3 6" xfId="7546"/>
    <cellStyle name="20% - 强调文字颜色 2 4 3 4" xfId="7547"/>
    <cellStyle name="20% - 强调文字颜色 2 4 3 4 2" xfId="7548"/>
    <cellStyle name="60% - 强调文字颜色 1 2 2 17 4" xfId="7549"/>
    <cellStyle name="60% - 强调文字颜色 1 2 2 22 4" xfId="7550"/>
    <cellStyle name="20% - 强调文字颜色 2 4 3 4 2 2" xfId="7551"/>
    <cellStyle name="20% - 强调文字颜色 4 7 2 5 4 2" xfId="7552"/>
    <cellStyle name="20% - 强调文字颜色 2 4 3 4 3" xfId="7553"/>
    <cellStyle name="60% - 强调文字颜色 1 2 2 18 4" xfId="7554"/>
    <cellStyle name="60% - 强调文字颜色 1 2 2 23 4" xfId="7555"/>
    <cellStyle name="20% - 强调文字颜色 2 4 3 4 3 2" xfId="7556"/>
    <cellStyle name="20% - 强调文字颜色 2 4 3 4 4" xfId="7557"/>
    <cellStyle name="60% - 强调文字颜色 2 14" xfId="7558"/>
    <cellStyle name="60% - 强调文字颜色 1 2 2 19 4" xfId="7559"/>
    <cellStyle name="60% - 强调文字颜色 1 2 2 24 4" xfId="7560"/>
    <cellStyle name="20% - 强调文字颜色 2 4 3 4 4 2" xfId="7561"/>
    <cellStyle name="20% - 强调文字颜色 2 4 3 4 5" xfId="7562"/>
    <cellStyle name="20% - 强调文字颜色 2 4 3 5" xfId="7563"/>
    <cellStyle name="20% - 强调文字颜色 2 4 3 5 2" xfId="7564"/>
    <cellStyle name="20% - 强调文字颜色 2 4 3 6" xfId="7565"/>
    <cellStyle name="20% - 强调文字颜色 2 4 3 6 2" xfId="7566"/>
    <cellStyle name="20% - 强调文字颜色 5 4 4 2 2 5 2" xfId="7567"/>
    <cellStyle name="20% - 强调文字颜色 2 4 3 7" xfId="7568"/>
    <cellStyle name="20% - 强调文字颜色 2 4 3 7 2" xfId="7569"/>
    <cellStyle name="20% - 强调文字颜色 2 4 3 8" xfId="7570"/>
    <cellStyle name="20% - 强调文字颜色 2 5 6 5" xfId="7571"/>
    <cellStyle name="20% - 强调文字颜色 2 4 4" xfId="7572"/>
    <cellStyle name="20% - 强调文字颜色 2 4 4 2" xfId="7573"/>
    <cellStyle name="20% - 强调文字颜色 2 4 4 2 2" xfId="7574"/>
    <cellStyle name="20% - 强调文字颜色 2 4 4 2 2 2" xfId="7575"/>
    <cellStyle name="40% - 强调文字颜色 4 2 2 14 3" xfId="7576"/>
    <cellStyle name="20% - 强调文字颜色 5 2 2 4 5" xfId="7577"/>
    <cellStyle name="20% - 强调文字颜色 2 4 4 2 2 2 2" xfId="7578"/>
    <cellStyle name="40% - 强调文字颜色 4 2 2 14 3 2" xfId="7579"/>
    <cellStyle name="20% - 强调文字颜色 2 4 4 2 2 2 2 2" xfId="7580"/>
    <cellStyle name="20% - 强调文字颜色 2 4 4 2 2 2 2 2 2" xfId="7581"/>
    <cellStyle name="20% - 强调文字颜色 2 4 4 2 2 2 2 3" xfId="7582"/>
    <cellStyle name="检查单元格 52" xfId="7583"/>
    <cellStyle name="检查单元格 47" xfId="7584"/>
    <cellStyle name="20% - 强调文字颜色 2 4 4 2 2 2 2 3 2" xfId="7585"/>
    <cellStyle name="20% - 强调文字颜色 2 4 4 2 2 2 2 4" xfId="7586"/>
    <cellStyle name="40% - 强调文字颜色 3 2 2 2 2 3" xfId="7587"/>
    <cellStyle name="20% - 强调文字颜色 2 4 4 2 2 2 2 4 2" xfId="7588"/>
    <cellStyle name="20% - 强调文字颜色 2 4 4 2 2 2 2 5" xfId="7589"/>
    <cellStyle name="40% - 强调文字颜色 4 2 2 14 4" xfId="7590"/>
    <cellStyle name="标题 2 7" xfId="7591"/>
    <cellStyle name="40% - 强调文字颜色 2 4 6 3 2" xfId="7592"/>
    <cellStyle name="20% - 强调文字颜色 2 4 4 2 2 2 3" xfId="7593"/>
    <cellStyle name="40% - 强调文字颜色 4 2 2 14 4 2" xfId="7594"/>
    <cellStyle name="标题 2 7 2" xfId="7595"/>
    <cellStyle name="40% - 强调文字颜色 2 4 6 3 2 2" xfId="7596"/>
    <cellStyle name="20% - 强调文字颜色 2 4 4 2 2 2 3 2" xfId="7597"/>
    <cellStyle name="40% - 强调文字颜色 4 2 2 14 5" xfId="7598"/>
    <cellStyle name="标题 2 8" xfId="7599"/>
    <cellStyle name="40% - 强调文字颜色 2 4 6 3 3" xfId="7600"/>
    <cellStyle name="20% - 强调文字颜色 2 4 4 2 2 2 4" xfId="7601"/>
    <cellStyle name="标题 2 8 2" xfId="7602"/>
    <cellStyle name="40% - 强调文字颜色 2 4 6 3 3 2" xfId="7603"/>
    <cellStyle name="20% - 强调文字颜色 2 4 4 2 2 2 4 2" xfId="7604"/>
    <cellStyle name="标题 2 9" xfId="7605"/>
    <cellStyle name="40% - 强调文字颜色 2 4 6 3 4" xfId="7606"/>
    <cellStyle name="20% - 强调文字颜色 4 2 3 2 2 2 2 2 2" xfId="7607"/>
    <cellStyle name="20% - 强调文字颜色 2 4 4 2 2 2 5" xfId="7608"/>
    <cellStyle name="标题 2 9 2" xfId="7609"/>
    <cellStyle name="20% - 强调文字颜色 6 2 2 5" xfId="7610"/>
    <cellStyle name="40% - 强调文字颜色 2 4 6 3 4 2" xfId="7611"/>
    <cellStyle name="20% - 强调文字颜色 2 4 4 2 2 2 5 2" xfId="7612"/>
    <cellStyle name="40% - 强调文字颜色 2 4 6 3 5" xfId="7613"/>
    <cellStyle name="20% - 强调文字颜色 3 2 3 2 2 2" xfId="7614"/>
    <cellStyle name="20% - 强调文字颜色 2 4 4 2 2 2 6" xfId="7615"/>
    <cellStyle name="40% - 强调文字颜色 3 7 3 2 2 4 2" xfId="7616"/>
    <cellStyle name="20% - 强调文字颜色 2 4 4 2 2 3" xfId="7617"/>
    <cellStyle name="40% - 强调文字颜色 4 2 2 15 3" xfId="7618"/>
    <cellStyle name="40% - 强调文字颜色 4 2 2 20 3" xfId="7619"/>
    <cellStyle name="20% - 强调文字颜色 5 2 2 5 5" xfId="7620"/>
    <cellStyle name="20% - 强调文字颜色 2 4 4 2 2 3 2" xfId="7621"/>
    <cellStyle name="20% - 强调文字颜色 2 4 4 2 2 4" xfId="7622"/>
    <cellStyle name="40% - 强调文字颜色 4 2 2 16 3" xfId="7623"/>
    <cellStyle name="40% - 强调文字颜色 4 2 2 21 3" xfId="7624"/>
    <cellStyle name="20% - 强调文字颜色 5 2 2 6 5" xfId="7625"/>
    <cellStyle name="20% - 强调文字颜色 2 4 4 2 2 4 2" xfId="7626"/>
    <cellStyle name="40% - 强调文字颜色 4 2 2 2 11 3 2" xfId="7627"/>
    <cellStyle name="20% - 强调文字颜色 2 4 4 2 2 5" xfId="7628"/>
    <cellStyle name="40% - 强调文字颜色 4 2 2 17 3" xfId="7629"/>
    <cellStyle name="40% - 强调文字颜色 4 2 2 22 3" xfId="7630"/>
    <cellStyle name="20% - 强调文字颜色 5 2 2 7 5" xfId="7631"/>
    <cellStyle name="20% - 强调文字颜色 2 4 4 2 2 5 2" xfId="7632"/>
    <cellStyle name="20% - 强调文字颜色 4 4 6 2 2 2" xfId="7633"/>
    <cellStyle name="20% - 强调文字颜色 2 4 4 2 2 6" xfId="7634"/>
    <cellStyle name="40% - 强调文字颜色 5 4 2 2 2 2 2 2" xfId="7635"/>
    <cellStyle name="20% - 强调文字颜色 2 4 4 2 3" xfId="7636"/>
    <cellStyle name="40% - 强调文字颜色 5 4 2 2 2 2 2 2 2" xfId="7637"/>
    <cellStyle name="20% - 强调文字颜色 2 4 4 2 3 2" xfId="7638"/>
    <cellStyle name="40% - 强调文字颜色 1 2 3 2 2 5" xfId="7639"/>
    <cellStyle name="40% - 强调文字颜色 5 4 2 2 2 2 2 2 2 2" xfId="7640"/>
    <cellStyle name="20% - 强调文字颜色 2 4 4 2 3 2 2" xfId="7641"/>
    <cellStyle name="40% - 强调文字颜色 1 2 3 2 2 5 2" xfId="7642"/>
    <cellStyle name="40% - 强调文字颜色 5 4 2 2 2 2 2 2 3" xfId="7643"/>
    <cellStyle name="40% - 强调文字颜色 3 2 5 2 2 2" xfId="7644"/>
    <cellStyle name="20% - 强调文字颜色 2 4 4 2 3 3" xfId="7645"/>
    <cellStyle name="40% - 强调文字颜色 1 2 3 2 2 6" xfId="7646"/>
    <cellStyle name="40% - 强调文字颜色 5 4 2 2 2 2 2 2 3 2" xfId="7647"/>
    <cellStyle name="20% - 强调文字颜色 2 4 4 2 3 3 2" xfId="7648"/>
    <cellStyle name="40% - 强调文字颜色 5 4 2 2 2 2 2 2 4" xfId="7649"/>
    <cellStyle name="40% - 强调文字颜色 3 2 5 2 2 3" xfId="7650"/>
    <cellStyle name="20% - 强调文字颜色 2 4 4 2 3 4" xfId="7651"/>
    <cellStyle name="40% - 强调文字颜色 5 4 2 2 2 2 2 2 4 2" xfId="7652"/>
    <cellStyle name="40% - 强调文字颜色 3 2 5 2 2 3 2" xfId="7653"/>
    <cellStyle name="20% - 强调文字颜色 2 4 4 2 3 4 2" xfId="7654"/>
    <cellStyle name="40% - 强调文字颜色 5 4 2 2 2 2 2 2 5" xfId="7655"/>
    <cellStyle name="40% - 强调文字颜色 4 2 2 2 11 4 2" xfId="7656"/>
    <cellStyle name="40% - 强调文字颜色 3 2 5 2 2 4" xfId="7657"/>
    <cellStyle name="20% - 强调文字颜色 2 4 4 2 3 5" xfId="7658"/>
    <cellStyle name="40% - 强调文字颜色 5 4 2 2 2 2 2 3" xfId="7659"/>
    <cellStyle name="20% - 强调文字颜色 2 4 4 2 4" xfId="7660"/>
    <cellStyle name="20% - 强调文字颜色 2 4 4 2 4 2" xfId="7661"/>
    <cellStyle name="40% - 强调文字颜色 1 2 3 2 3 5" xfId="7662"/>
    <cellStyle name="60% - 强调文字颜色 1 3 4 2 4" xfId="7663"/>
    <cellStyle name="40% - 强调文字颜色 5 4 2 2 2 2 2 3 2" xfId="7664"/>
    <cellStyle name="20% - 强调文字颜色 2 4 4 2 4 2 2" xfId="7665"/>
    <cellStyle name="20% - 强调文字颜色 2 4 4 2 4 3" xfId="7666"/>
    <cellStyle name="20% - 强调文字颜色 2 4 4 2 4 3 2" xfId="7667"/>
    <cellStyle name="20% - 强调文字颜色 2 4 4 2 4 4" xfId="7668"/>
    <cellStyle name="20% - 强调文字颜色 2 4 4 2 4 4 2" xfId="7669"/>
    <cellStyle name="输出 10 2 2" xfId="7670"/>
    <cellStyle name="20% - 强调文字颜色 2 4 4 2 4 5" xfId="7671"/>
    <cellStyle name="40% - 强调文字颜色 5 4 2 2 2 2 2 4" xfId="7672"/>
    <cellStyle name="20% - 强调文字颜色 2 4 4 2 5" xfId="7673"/>
    <cellStyle name="40% - 强调文字颜色 5 4 2 2 2 2 2 4 2" xfId="7674"/>
    <cellStyle name="20% - 强调文字颜色 2 4 4 2 5 2" xfId="7675"/>
    <cellStyle name="40% - 强调文字颜色 1 2 3 2 4 5" xfId="7676"/>
    <cellStyle name="60% - 强调文字颜色 3 2 2 3 2 2" xfId="7677"/>
    <cellStyle name="40% - 强调文字颜色 5 4 2 2 2 2 2 5" xfId="7678"/>
    <cellStyle name="20% - 强调文字颜色 2 4 4 2 6" xfId="7679"/>
    <cellStyle name="60% - 强调文字颜色 3 2 2 3 2 2 2" xfId="7680"/>
    <cellStyle name="40% - 强调文字颜色 5 4 2 2 2 2 2 5 2" xfId="7681"/>
    <cellStyle name="20% - 强调文字颜色 2 4 4 2 6 2" xfId="7682"/>
    <cellStyle name="40% - 强调文字颜色 1 2 43 2 16" xfId="7683"/>
    <cellStyle name="20% - 强调文字颜色 2 4 4 2 7 2" xfId="7684"/>
    <cellStyle name="检查单元格 5 12" xfId="7685"/>
    <cellStyle name="20% - 强调文字颜色 3 6 2 3 4 2" xfId="7686"/>
    <cellStyle name="20% - 强调文字颜色 2 4 4 2 8" xfId="7687"/>
    <cellStyle name="20% - 强调文字颜色 2 4 5" xfId="7688"/>
    <cellStyle name="20% - 强调文字颜色 2 4 5 2" xfId="7689"/>
    <cellStyle name="20% - 强调文字颜色 2 4 5 2 2" xfId="7690"/>
    <cellStyle name="20% - 强调文字颜色 2 4 6 2 2" xfId="7691"/>
    <cellStyle name="20% - 强调文字颜色 2 4 6 2 2 2" xfId="7692"/>
    <cellStyle name="20% - 强调文字颜色 4 2 44 8" xfId="7693"/>
    <cellStyle name="20% - 强调文字颜色 2 4 6 2 2 2 2" xfId="7694"/>
    <cellStyle name="20% - 强调文字颜色 2 4 6 2 2 2 2 2" xfId="7695"/>
    <cellStyle name="40% - 强调文字颜色 4 4 6 3 2" xfId="7696"/>
    <cellStyle name="20% - 强调文字颜色 2 4 6 2 2 2 3" xfId="7697"/>
    <cellStyle name="40% - 强调文字颜色 4 4 6 3 2 2" xfId="7698"/>
    <cellStyle name="20% - 强调文字颜色 2 4 6 2 2 2 3 2" xfId="7699"/>
    <cellStyle name="40% - 强调文字颜色 2 4 4 3 2 6" xfId="7700"/>
    <cellStyle name="40% - 强调文字颜色 4 4 6 3 3" xfId="7701"/>
    <cellStyle name="20% - 强调文字颜色 2 4 6 2 2 2 4" xfId="7702"/>
    <cellStyle name="40% - 强调文字颜色 4 4 6 3 3 2" xfId="7703"/>
    <cellStyle name="20% - 强调文字颜色 2 4 6 2 2 2 4 2" xfId="7704"/>
    <cellStyle name="40% - 强调文字颜色 4 4 6 3 4" xfId="7705"/>
    <cellStyle name="20% - 强调文字颜色 2 4 6 2 2 2 5" xfId="7706"/>
    <cellStyle name="20% - 强调文字颜色 4 6 2 3 2 2" xfId="7707"/>
    <cellStyle name="20% - 强调文字颜色 2 4 6 2 2 3" xfId="7708"/>
    <cellStyle name="20% - 强调文字颜色 4 2 44 9" xfId="7709"/>
    <cellStyle name="20% - 强调文字颜色 2 4 6 2 2 3 2" xfId="7710"/>
    <cellStyle name="20% - 强调文字颜色 2 4 6 2 2 4" xfId="7711"/>
    <cellStyle name="20% - 强调文字颜色 4 2 36 4 16" xfId="7712"/>
    <cellStyle name="20% - 强调文字颜色 2 4 6 2 2 4 2" xfId="7713"/>
    <cellStyle name="40% - 强调文字颜色 5 3 4 5 2" xfId="7714"/>
    <cellStyle name="20% - 强调文字颜色 2 4 6 2 2 5" xfId="7715"/>
    <cellStyle name="20% - 强调文字颜色 2 4 6 2 2 5 2" xfId="7716"/>
    <cellStyle name="40% - 强调文字颜色 3 2 36 2 9" xfId="7717"/>
    <cellStyle name="20% - 强调文字颜色 2 4 6 2 2 6" xfId="7718"/>
    <cellStyle name="40% - 强调文字颜色 5 4 2 2 2 4 2 2" xfId="7719"/>
    <cellStyle name="20% - 强调文字颜色 2 4 6 2 3" xfId="7720"/>
    <cellStyle name="20% - 强调文字颜色 2 4 6 2 3 2" xfId="7721"/>
    <cellStyle name="40% - 强调文字颜色 1 2 5 2 2 5" xfId="7722"/>
    <cellStyle name="20% - 强调文字颜色 2 4 6 2 4" xfId="7723"/>
    <cellStyle name="20% - 强调文字颜色 2 4 6 2 4 2" xfId="7724"/>
    <cellStyle name="20% - 强调文字颜色 2 4 6 2 5" xfId="7725"/>
    <cellStyle name="20% - 强调文字颜色 2 4 6 2 5 2" xfId="7726"/>
    <cellStyle name="20% - 强调文字颜色 2 4 6 2 6" xfId="7727"/>
    <cellStyle name="20% - 强调文字颜色 2 4 7 2 2" xfId="7728"/>
    <cellStyle name="20% - 强调文字颜色 2 4 8 2 2" xfId="7729"/>
    <cellStyle name="20% - 强调文字颜色 2 4 9 2" xfId="7730"/>
    <cellStyle name="20% - 强调文字颜色 4 2 2 2 18" xfId="7731"/>
    <cellStyle name="20% - 强调文字颜色 4 2 2 2 23" xfId="7732"/>
    <cellStyle name="20% - 强调文字颜色 2 4 9 2 2" xfId="7733"/>
    <cellStyle name="20% - 强调文字颜色 2 45" xfId="7734"/>
    <cellStyle name="20% - 强调文字颜色 2 50" xfId="7735"/>
    <cellStyle name="20% - 强调文字颜色 2 45 2" xfId="7736"/>
    <cellStyle name="20% - 强调文字颜色 2 50 2" xfId="7737"/>
    <cellStyle name="20% - 强调文字颜色 2 45 2 2" xfId="7738"/>
    <cellStyle name="20% - 强调文字颜色 2 50 2 2" xfId="7739"/>
    <cellStyle name="40% - 强调文字颜色 6 5 2 6 3 2" xfId="7740"/>
    <cellStyle name="20% - 强调文字颜色 2 45 3" xfId="7741"/>
    <cellStyle name="20% - 强调文字颜色 2 50 3" xfId="7742"/>
    <cellStyle name="20% - 强调文字颜色 2 45 3 2" xfId="7743"/>
    <cellStyle name="20% - 强调文字颜色 2 50 3 2" xfId="7744"/>
    <cellStyle name="20% - 强调文字颜色 2 45 4" xfId="7745"/>
    <cellStyle name="20% - 强调文字颜色 2 50 4" xfId="7746"/>
    <cellStyle name="20% - 强调文字颜色 3 2 36 2 2 7" xfId="7747"/>
    <cellStyle name="20% - 强调文字颜色 2 45 4 2" xfId="7748"/>
    <cellStyle name="20% - 强调文字颜色 2 50 4 2" xfId="7749"/>
    <cellStyle name="20% - 强调文字颜色 2 45 5" xfId="7750"/>
    <cellStyle name="20% - 强调文字颜色 2 50 5" xfId="7751"/>
    <cellStyle name="20% - 强调文字颜色 6 2 34 2 2 3 2" xfId="7752"/>
    <cellStyle name="20% - 强调文字颜色 2 46" xfId="7753"/>
    <cellStyle name="20% - 强调文字颜色 2 51" xfId="7754"/>
    <cellStyle name="20% - 强调文字颜色 2 46 2" xfId="7755"/>
    <cellStyle name="20% - 强调文字颜色 2 51 2" xfId="7756"/>
    <cellStyle name="20% - 强调文字颜色 2 46 2 2" xfId="7757"/>
    <cellStyle name="20% - 强调文字颜色 2 51 2 2" xfId="7758"/>
    <cellStyle name="40% - 强调文字颜色 6 5 2 6 4 2" xfId="7759"/>
    <cellStyle name="20% - 强调文字颜色 2 46 3" xfId="7760"/>
    <cellStyle name="20% - 强调文字颜色 2 51 3" xfId="7761"/>
    <cellStyle name="20% - 强调文字颜色 2 46 3 2" xfId="7762"/>
    <cellStyle name="20% - 强调文字颜色 2 51 3 2" xfId="7763"/>
    <cellStyle name="20% - 强调文字颜色 2 46 4" xfId="7764"/>
    <cellStyle name="20% - 强调文字颜色 2 51 4" xfId="7765"/>
    <cellStyle name="20% - 强调文字颜色 3 2 36 3 2 7" xfId="7766"/>
    <cellStyle name="20% - 强调文字颜色 2 46 4 2" xfId="7767"/>
    <cellStyle name="20% - 强调文字颜色 2 51 4 2" xfId="7768"/>
    <cellStyle name="20% - 强调文字颜色 2 46 5" xfId="7769"/>
    <cellStyle name="20% - 强调文字颜色 2 51 5" xfId="7770"/>
    <cellStyle name="20% - 强调文字颜色 3 4 2 2 4 2" xfId="7771"/>
    <cellStyle name="20% - 强调文字颜色 2 47" xfId="7772"/>
    <cellStyle name="20% - 强调文字颜色 2 52" xfId="7773"/>
    <cellStyle name="20% - 强调文字颜色 3 4 2 2 4 2 2" xfId="7774"/>
    <cellStyle name="20% - 强调文字颜色 2 47 2" xfId="7775"/>
    <cellStyle name="20% - 强调文字颜色 2 52 2" xfId="7776"/>
    <cellStyle name="20% - 强调文字颜色 2 47 2 2" xfId="7777"/>
    <cellStyle name="20% - 强调文字颜色 2 52 2 2" xfId="7778"/>
    <cellStyle name="20% - 强调文字颜色 2 47 3" xfId="7779"/>
    <cellStyle name="20% - 强调文字颜色 2 52 3" xfId="7780"/>
    <cellStyle name="20% - 强调文字颜色 2 47 3 2" xfId="7781"/>
    <cellStyle name="20% - 强调文字颜色 2 52 3 2" xfId="7782"/>
    <cellStyle name="20% - 强调文字颜色 2 47 4" xfId="7783"/>
    <cellStyle name="20% - 强调文字颜色 2 52 4" xfId="7784"/>
    <cellStyle name="20% - 强调文字颜色 2 47 4 2" xfId="7785"/>
    <cellStyle name="20% - 强调文字颜色 2 52 4 2" xfId="7786"/>
    <cellStyle name="20% - 强调文字颜色 2 47 5" xfId="7787"/>
    <cellStyle name="20% - 强调文字颜色 2 52 5" xfId="7788"/>
    <cellStyle name="40% - 强调文字颜色 4 2 3 2 3 2" xfId="7789"/>
    <cellStyle name="20% - 强调文字颜色 3 4 2 2 4 3" xfId="7790"/>
    <cellStyle name="20% - 强调文字颜色 2 48" xfId="7791"/>
    <cellStyle name="20% - 强调文字颜色 2 53" xfId="7792"/>
    <cellStyle name="40% - 强调文字颜色 4 2 3 2 3 2 2" xfId="7793"/>
    <cellStyle name="20% - 强调文字颜色 3 4 2 2 4 3 2" xfId="7794"/>
    <cellStyle name="20% - 强调文字颜色 2 48 2" xfId="7795"/>
    <cellStyle name="20% - 强调文字颜色 2 53 2" xfId="7796"/>
    <cellStyle name="20% - 强调文字颜色 2 48 2 2" xfId="7797"/>
    <cellStyle name="20% - 强调文字颜色 2 48 3" xfId="7798"/>
    <cellStyle name="20% - 强调文字颜色 2 53 3" xfId="7799"/>
    <cellStyle name="20% - 强调文字颜色 2 48 4" xfId="7800"/>
    <cellStyle name="20% - 强调文字颜色 2 53 4" xfId="7801"/>
    <cellStyle name="20% - 强调文字颜色 2 48 4 2" xfId="7802"/>
    <cellStyle name="20% - 强调文字颜色 2 48 5" xfId="7803"/>
    <cellStyle name="20% - 强调文字颜色 2 53 5" xfId="7804"/>
    <cellStyle name="40% - 强调文字颜色 4 2 3 2 3 3" xfId="7805"/>
    <cellStyle name="40% - 强调文字颜色 3 4 2 2 2 2 2 2 4 2" xfId="7806"/>
    <cellStyle name="20% - 强调文字颜色 3 4 2 2 4 4" xfId="7807"/>
    <cellStyle name="20% - 强调文字颜色 2 49" xfId="7808"/>
    <cellStyle name="20% - 强调文字颜色 2 54" xfId="7809"/>
    <cellStyle name="40% - 强调文字颜色 4 2 3 2 3 3 2" xfId="7810"/>
    <cellStyle name="20% - 强调文字颜色 3 4 2 2 4 4 2" xfId="7811"/>
    <cellStyle name="差 31" xfId="7812"/>
    <cellStyle name="差 26" xfId="7813"/>
    <cellStyle name="20% - 强调文字颜色 2 49 2" xfId="7814"/>
    <cellStyle name="20% - 强调文字颜色 2 54 2" xfId="7815"/>
    <cellStyle name="20% - 强调文字颜色 4 4 2 2 3 2 2 4" xfId="7816"/>
    <cellStyle name="20% - 强调文字颜色 2 49 2 2" xfId="7817"/>
    <cellStyle name="差 32" xfId="7818"/>
    <cellStyle name="差 27" xfId="7819"/>
    <cellStyle name="20% - 强调文字颜色 2 49 3" xfId="7820"/>
    <cellStyle name="20% - 强调文字颜色 2 49 3 2" xfId="7821"/>
    <cellStyle name="差 33" xfId="7822"/>
    <cellStyle name="差 28" xfId="7823"/>
    <cellStyle name="20% - 强调文字颜色 2 49 4" xfId="7824"/>
    <cellStyle name="20% - 强调文字颜色 2 49 4 2" xfId="7825"/>
    <cellStyle name="40% - 强调文字颜色 1 3 2 4 2 2" xfId="7826"/>
    <cellStyle name="差 34" xfId="7827"/>
    <cellStyle name="差 29" xfId="7828"/>
    <cellStyle name="20% - 强调文字颜色 2 49 5" xfId="7829"/>
    <cellStyle name="20% - 强调文字颜色 5 5 5 2 6" xfId="7830"/>
    <cellStyle name="20% - 强调文字颜色 2 5" xfId="7831"/>
    <cellStyle name="40% - 强调文字颜色 6 4 3 2 2 2 2 5" xfId="7832"/>
    <cellStyle name="40% - 强调文字颜色 4 4 2 3 5" xfId="7833"/>
    <cellStyle name="20% - 强调文字颜色 2 5 10" xfId="7834"/>
    <cellStyle name="20% - 强调文字颜色 2 5 10 2" xfId="7835"/>
    <cellStyle name="40% - 强调文字颜色 3 4 2 5 3 2" xfId="7836"/>
    <cellStyle name="20% - 强调文字颜色 2 5 11" xfId="7837"/>
    <cellStyle name="20% - 强调文字颜色 2 5 11 2" xfId="7838"/>
    <cellStyle name="20% - 强调文字颜色 2 5 12" xfId="7839"/>
    <cellStyle name="20% - 强调文字颜色 2 5 12 2" xfId="7840"/>
    <cellStyle name="20% - 强调文字颜色 2 5 14" xfId="7841"/>
    <cellStyle name="20% - 强调文字颜色 2 5 14 2" xfId="7842"/>
    <cellStyle name="20% - 强调文字颜色 2 5 15" xfId="7843"/>
    <cellStyle name="20% - 强调文字颜色 2 5 15 2" xfId="7844"/>
    <cellStyle name="40% - 强调文字颜色 5 4 6 7 2" xfId="7845"/>
    <cellStyle name="20% - 强调文字颜色 2 5 16" xfId="7846"/>
    <cellStyle name="20% - 强调文字颜色 2 5 16 2" xfId="7847"/>
    <cellStyle name="20% - 强调文字颜色 2 5 17 2" xfId="7848"/>
    <cellStyle name="20% - 强调文字颜色 2 5 2 11" xfId="7849"/>
    <cellStyle name="20% - 强调文字颜色 2 5 7 3 2" xfId="7850"/>
    <cellStyle name="20% - 强调文字颜色 2 5 2 2" xfId="7851"/>
    <cellStyle name="20% - 强调文字颜色 2 5 2 2 2" xfId="7852"/>
    <cellStyle name="60% - 强调文字颜色 2 3 2 4" xfId="7853"/>
    <cellStyle name="20% - 强调文字颜色 2 5 2 2 2 2" xfId="7854"/>
    <cellStyle name="60% - 强调文字颜色 4 2 6" xfId="7855"/>
    <cellStyle name="60% - 强调文字颜色 2 3 3 4" xfId="7856"/>
    <cellStyle name="20% - 强调文字颜色 2 5 2 2 3 2" xfId="7857"/>
    <cellStyle name="20% - 强调文字颜色 2 5 2 2 4" xfId="7858"/>
    <cellStyle name="60% - 强调文字颜色 4 3 6" xfId="7859"/>
    <cellStyle name="60% - 强调文字颜色 5 2 2 2 15" xfId="7860"/>
    <cellStyle name="60% - 强调文字颜色 5 2 2 2 20" xfId="7861"/>
    <cellStyle name="60% - 强调文字颜色 2 3 4 4" xfId="7862"/>
    <cellStyle name="20% - 强调文字颜色 2 5 2 2 4 2" xfId="7863"/>
    <cellStyle name="20% - 强调文字颜色 2 5 2 2 5" xfId="7864"/>
    <cellStyle name="20% - 强调文字颜色 2 5 2 3" xfId="7865"/>
    <cellStyle name="20% - 强调文字颜色 2 5 2 3 2" xfId="7866"/>
    <cellStyle name="60% - 强调文字颜色 2 4 2 4" xfId="7867"/>
    <cellStyle name="20% - 强调文字颜色 2 5 2 3 2 2" xfId="7868"/>
    <cellStyle name="40% - 强调文字颜色 4 4 3 3 2 2 4" xfId="7869"/>
    <cellStyle name="20% - 强调文字颜色 2 5 2 3 3" xfId="7870"/>
    <cellStyle name="60% - 强调文字颜色 5 2 6" xfId="7871"/>
    <cellStyle name="60% - 强调文字颜色 2 4 3 4" xfId="7872"/>
    <cellStyle name="20% - 强调文字颜色 2 5 2 3 3 2" xfId="7873"/>
    <cellStyle name="20% - 强调文字颜色 2 5 2 3 4" xfId="7874"/>
    <cellStyle name="60% - 强调文字颜色 5 3 6" xfId="7875"/>
    <cellStyle name="60% - 强调文字颜色 2 4 4 4" xfId="7876"/>
    <cellStyle name="40% - 强调文字颜色 5 3 4 2 2 2 6" xfId="7877"/>
    <cellStyle name="20% - 强调文字颜色 2 5 2 3 4 2" xfId="7878"/>
    <cellStyle name="20% - 强调文字颜色 2 5 2 3 5" xfId="7879"/>
    <cellStyle name="20% - 强调文字颜色 2 5 2 4" xfId="7880"/>
    <cellStyle name="20% - 强调文字颜色 2 5 2 4 2" xfId="7881"/>
    <cellStyle name="60% - 强调文字颜色 2 5 2 4" xfId="7882"/>
    <cellStyle name="20% - 强调文字颜色 2 5 2 4 2 2" xfId="7883"/>
    <cellStyle name="20% - 强调文字颜色 2 5 2 4 3" xfId="7884"/>
    <cellStyle name="20% - 强调文字颜色 2 5 2 4 3 2" xfId="7885"/>
    <cellStyle name="20% - 强调文字颜色 2 5 2 4 4" xfId="7886"/>
    <cellStyle name="20% - 强调文字颜色 2 5 2 4 4 2" xfId="7887"/>
    <cellStyle name="20% - 强调文字颜色 2 5 2 4 5" xfId="7888"/>
    <cellStyle name="20% - 强调文字颜色 2 5 2 5" xfId="7889"/>
    <cellStyle name="40% - 强调文字颜色 2 4 2 6 4 2" xfId="7890"/>
    <cellStyle name="20% - 强调文字颜色 2 5 2 5 2" xfId="7891"/>
    <cellStyle name="20% - 强调文字颜色 2 5 2 5 3" xfId="7892"/>
    <cellStyle name="40% - 强调文字颜色 3 5 2 2 5" xfId="7893"/>
    <cellStyle name="20% - 强调文字颜色 2 5 2 5 3 2" xfId="7894"/>
    <cellStyle name="20% - 强调文字颜色 2 5 2 5 4" xfId="7895"/>
    <cellStyle name="40% - 强调文字颜色 3 5 2 3 5" xfId="7896"/>
    <cellStyle name="20% - 强调文字颜色 2 5 2 5 4 2" xfId="7897"/>
    <cellStyle name="20% - 强调文字颜色 2 5 2 5 5" xfId="7898"/>
    <cellStyle name="20% - 强调文字颜色 2 5 2 6" xfId="7899"/>
    <cellStyle name="20% - 强调文字颜色 2 5 2 6 2" xfId="7900"/>
    <cellStyle name="20% - 强调文字颜色 4 2 2 29 4" xfId="7901"/>
    <cellStyle name="20% - 强调文字颜色 4 2 2 34 4" xfId="7902"/>
    <cellStyle name="60% - 强调文字颜色 2 7 2 4" xfId="7903"/>
    <cellStyle name="20% - 强调文字颜色 2 5 2 6 2 2" xfId="7904"/>
    <cellStyle name="20% - 强调文字颜色 2 5 2 6 3" xfId="7905"/>
    <cellStyle name="20% - 强调文字颜色 2 5 2 6 3 2" xfId="7906"/>
    <cellStyle name="20% - 强调文字颜色 2 5 2 6 4" xfId="7907"/>
    <cellStyle name="强调文字颜色 2 34" xfId="7908"/>
    <cellStyle name="强调文字颜色 2 29" xfId="7909"/>
    <cellStyle name="20% - 强调文字颜色 2 5 2 6 4 2" xfId="7910"/>
    <cellStyle name="20% - 强调文字颜色 6 2 2 6 2 2" xfId="7911"/>
    <cellStyle name="20% - 强调文字颜色 2 5 2 6 5" xfId="7912"/>
    <cellStyle name="20% - 强调文字颜色 6 4 4 2 2 2 2 4 2" xfId="7913"/>
    <cellStyle name="20% - 强调文字颜色 2 5 2 7 2 2" xfId="7914"/>
    <cellStyle name="20% - 强调文字颜色 6 4 4 2 2 2 2 5" xfId="7915"/>
    <cellStyle name="20% - 强调文字颜色 2 5 2 7 3" xfId="7916"/>
    <cellStyle name="20% - 强调文字颜色 2 5 2 7 3 2" xfId="7917"/>
    <cellStyle name="20% - 强调文字颜色 2 5 2 7 4" xfId="7918"/>
    <cellStyle name="20% - 强调文字颜色 2 5 2 7 4 2" xfId="7919"/>
    <cellStyle name="20% - 强调文字颜色 6 2 2 6 3 2" xfId="7920"/>
    <cellStyle name="20% - 强调文字颜色 2 5 2 7 5" xfId="7921"/>
    <cellStyle name="20% - 强调文字颜色 2 5 7 4 2" xfId="7922"/>
    <cellStyle name="20% - 强调文字颜色 2 5 3 2" xfId="7923"/>
    <cellStyle name="20% - 强调文字颜色 5 2 2 2 33 2 2 5" xfId="7924"/>
    <cellStyle name="20% - 强调文字颜色 2 5 3 2 2" xfId="7925"/>
    <cellStyle name="20% - 强调文字颜色 5 5 5 2 2 2" xfId="7926"/>
    <cellStyle name="20% - 强调文字颜色 2 5 3 3" xfId="7927"/>
    <cellStyle name="40% - 强调文字颜色 5 4 2 2 8" xfId="7928"/>
    <cellStyle name="20% - 强调文字颜色 5 5 5 2 2 2 2" xfId="7929"/>
    <cellStyle name="20% - 强调文字颜色 2 5 3 3 2" xfId="7930"/>
    <cellStyle name="20% - 强调文字颜色 5 5 5 2 2 3" xfId="7931"/>
    <cellStyle name="20% - 强调文字颜色 2 5 3 4" xfId="7932"/>
    <cellStyle name="20% - 强调文字颜色 5 5 5 2 2 3 2" xfId="7933"/>
    <cellStyle name="20% - 强调文字颜色 2 5 3 4 2" xfId="7934"/>
    <cellStyle name="20% - 强调文字颜色 5 5 5 2 2 4" xfId="7935"/>
    <cellStyle name="20% - 强调文字颜色 2 5 3 5" xfId="7936"/>
    <cellStyle name="40% - 强调文字颜色 4 3 4 2 2 4" xfId="7937"/>
    <cellStyle name="20% - 强调文字颜色 2 5 4 2" xfId="7938"/>
    <cellStyle name="40% - 强调文字颜色 4 3 4 2 2 4 2" xfId="7939"/>
    <cellStyle name="20% - 强调文字颜色 2 5 4 2 2" xfId="7940"/>
    <cellStyle name="40% - 强调文字颜色 4 3 4 2 3 4" xfId="7941"/>
    <cellStyle name="20% - 强调文字颜色 2 5 5 2" xfId="7942"/>
    <cellStyle name="40% - 强调文字颜色 4 3 4 2 3 4 2" xfId="7943"/>
    <cellStyle name="20% - 强调文字颜色 2 5 5 2 2" xfId="7944"/>
    <cellStyle name="60% - 强调文字颜色 5 3 2 4" xfId="7945"/>
    <cellStyle name="40% - 强调文字颜色 5 3 4 2 2 2 2 4" xfId="7946"/>
    <cellStyle name="20% - 强调文字颜色 2 5 5 2 2 2" xfId="7947"/>
    <cellStyle name="40% - 强调文字颜色 5 3 4 2 2 2 2 4 2" xfId="7948"/>
    <cellStyle name="20% - 强调文字颜色 2 5 5 2 2 2 2" xfId="7949"/>
    <cellStyle name="60% - 强调文字颜色 5 3 2 5" xfId="7950"/>
    <cellStyle name="40% - 强调文字颜色 5 3 4 2 2 2 2 5" xfId="7951"/>
    <cellStyle name="20% - 强调文字颜色 2 5 5 2 2 3" xfId="7952"/>
    <cellStyle name="20% - 强调文字颜色 2 5 5 2 2 3 2" xfId="7953"/>
    <cellStyle name="60% - 强调文字颜色 5 3 2 6" xfId="7954"/>
    <cellStyle name="20% - 强调文字颜色 2 5 5 2 2 4" xfId="7955"/>
    <cellStyle name="20% - 强调文字颜色 2 5 5 2 2 4 2" xfId="7956"/>
    <cellStyle name="60% - 强调文字颜色 5 3 2 7" xfId="7957"/>
    <cellStyle name="40% - 强调文字颜色 6 2 4 5 2" xfId="7958"/>
    <cellStyle name="20% - 强调文字颜色 2 5 5 2 2 5" xfId="7959"/>
    <cellStyle name="20% - 强调文字颜色 2 5 5 2 3" xfId="7960"/>
    <cellStyle name="60% - 强调文字颜色 5 3 3 4" xfId="7961"/>
    <cellStyle name="20% - 强调文字颜色 2 5 5 2 3 2" xfId="7962"/>
    <cellStyle name="40% - 强调文字颜色 1 3 4 2 2 5" xfId="7963"/>
    <cellStyle name="20% - 强调文字颜色 2 5 5 2 4" xfId="7964"/>
    <cellStyle name="60% - 强调文字颜色 5 3 4 4" xfId="7965"/>
    <cellStyle name="20% - 强调文字颜色 2 5 5 2 4 2" xfId="7966"/>
    <cellStyle name="40% - 强调文字颜色 1 3 4 2 3 5" xfId="7967"/>
    <cellStyle name="60% - 强调文字颜色 2 4 4 2 4" xfId="7968"/>
    <cellStyle name="40% - 强调文字颜色 2 4 2 4 3 2" xfId="7969"/>
    <cellStyle name="20% - 强调文字颜色 2 5 5 2 5" xfId="7970"/>
    <cellStyle name="20% - 强调文字颜色 2 5 5 2 5 2" xfId="7971"/>
    <cellStyle name="40% - 强调文字颜色 1 3 4 2 4 5" xfId="7972"/>
    <cellStyle name="20% - 强调文字颜色 2 5 5 2 6" xfId="7973"/>
    <cellStyle name="40% - 强调文字颜色 4 3 4 2 4 4 2" xfId="7974"/>
    <cellStyle name="40% - 强调文字颜色 6 4 2 2 2 2 2 3" xfId="7975"/>
    <cellStyle name="20% - 强调文字颜色 2 5 6 2 2" xfId="7976"/>
    <cellStyle name="20% - 强调文字颜色 2 5 7 2 2" xfId="7977"/>
    <cellStyle name="20% - 强调文字颜色 2 5 8 2 2" xfId="7978"/>
    <cellStyle name="20% - 强调文字颜色 2 6 2" xfId="7979"/>
    <cellStyle name="20% - 强调文字颜色 2 5 8 3" xfId="7980"/>
    <cellStyle name="20% - 强调文字颜色 2 6 2 2" xfId="7981"/>
    <cellStyle name="20% - 强调文字颜色 2 5 8 3 2" xfId="7982"/>
    <cellStyle name="40% - 强调文字颜色 6 2 2 10 4 2" xfId="7983"/>
    <cellStyle name="60% - 强调文字颜色 1 2 2 2" xfId="7984"/>
    <cellStyle name="20% - 强调文字颜色 3 3 9 2 2" xfId="7985"/>
    <cellStyle name="强调文字颜色 3 2 39 2" xfId="7986"/>
    <cellStyle name="20% - 强调文字颜色 2 6 3" xfId="7987"/>
    <cellStyle name="20% - 强调文字颜色 2 5 8 4" xfId="7988"/>
    <cellStyle name="60% - 强调文字颜色 1 2 2 2 2" xfId="7989"/>
    <cellStyle name="40% - 强调文字颜色 2 2 2 2 25" xfId="7990"/>
    <cellStyle name="40% - 强调文字颜色 2 2 2 2 30" xfId="7991"/>
    <cellStyle name="20% - 强调文字颜色 2 6 3 2" xfId="7992"/>
    <cellStyle name="20% - 强调文字颜色 2 5 8 4 2" xfId="7993"/>
    <cellStyle name="60% - 强调文字颜色 1 2 2 3" xfId="7994"/>
    <cellStyle name="20% - 强调文字颜色 3 3 9 2 3" xfId="7995"/>
    <cellStyle name="20% - 强调文字颜色 2 6 4" xfId="7996"/>
    <cellStyle name="20% - 强调文字颜色 2 5 8 5" xfId="7997"/>
    <cellStyle name="20% - 强调文字颜色 2 5 9 2" xfId="7998"/>
    <cellStyle name="20% - 强调文字颜色 5 5 9" xfId="7999"/>
    <cellStyle name="20% - 强调文字颜色 2 53 10" xfId="8000"/>
    <cellStyle name="20% - 强调文字颜色 2 53 11" xfId="8001"/>
    <cellStyle name="40% - 强调文字颜色 4 4 5 4 2" xfId="8002"/>
    <cellStyle name="20% - 强调文字颜色 2 53 12" xfId="8003"/>
    <cellStyle name="20% - 强调文字颜色 2 53 13" xfId="8004"/>
    <cellStyle name="40% - 强调文字颜色 2 2 34 2" xfId="8005"/>
    <cellStyle name="20% - 强调文字颜色 2 53 14" xfId="8006"/>
    <cellStyle name="40% - 强调文字颜色 2 2 34 3" xfId="8007"/>
    <cellStyle name="20% - 强调文字颜色 2 53 15" xfId="8008"/>
    <cellStyle name="40% - 强调文字颜色 2 2 34 4" xfId="8009"/>
    <cellStyle name="20% - 强调文字颜色 2 53 16" xfId="8010"/>
    <cellStyle name="40% - 强调文字颜色 2 2 34 5" xfId="8011"/>
    <cellStyle name="20% - 强调文字颜色 2 53 17" xfId="8012"/>
    <cellStyle name="40% - 强调文字颜色 2 2 34 6" xfId="8013"/>
    <cellStyle name="20% - 强调文字颜色 2 53 18" xfId="8014"/>
    <cellStyle name="20% - 强调文字颜色 2 53 19" xfId="8015"/>
    <cellStyle name="60% - 强调文字颜色 3 5 2 2" xfId="8016"/>
    <cellStyle name="20% - 强调文字颜色 2 53 6" xfId="8017"/>
    <cellStyle name="60% - 强调文字颜色 3 5 2 3" xfId="8018"/>
    <cellStyle name="20% - 强调文字颜色 2 53 7" xfId="8019"/>
    <cellStyle name="60% - 强调文字颜色 3 5 2 4" xfId="8020"/>
    <cellStyle name="20% - 强调文字颜色 2 53 8" xfId="8021"/>
    <cellStyle name="60% - 强调文字颜色 3 5 2 5" xfId="8022"/>
    <cellStyle name="20% - 强调文字颜色 2 53 9" xfId="8023"/>
    <cellStyle name="20% - 强调文字颜色 2 6" xfId="8024"/>
    <cellStyle name="20% - 强调文字颜色 2 6 10" xfId="8025"/>
    <cellStyle name="20% - 强调文字颜色 2 6 2 2 2" xfId="8026"/>
    <cellStyle name="20% - 强调文字颜色 2 6 2 2 2 2" xfId="8027"/>
    <cellStyle name="40% - 强调文字颜色 1 2 2 11 3" xfId="8028"/>
    <cellStyle name="好 9 2" xfId="8029"/>
    <cellStyle name="20% - 强调文字颜色 2 6 2 2 3" xfId="8030"/>
    <cellStyle name="好 9 2 2" xfId="8031"/>
    <cellStyle name="20% - 强调文字颜色 2 6 2 2 3 2" xfId="8032"/>
    <cellStyle name="40% - 强调文字颜色 1 2 2 12 3" xfId="8033"/>
    <cellStyle name="好 9 3" xfId="8034"/>
    <cellStyle name="20% - 强调文字颜色 2 6 2 2 4" xfId="8035"/>
    <cellStyle name="60% - 强调文字颜色 2 2 2 2 2 4" xfId="8036"/>
    <cellStyle name="20% - 强调文字颜色 2 6 2 2 4 2" xfId="8037"/>
    <cellStyle name="40% - 强调文字颜色 1 2 2 13 3" xfId="8038"/>
    <cellStyle name="20% - 强调文字颜色 2 6 2 2 5" xfId="8039"/>
    <cellStyle name="40% - 强调文字颜色 6 5 5 5 2" xfId="8040"/>
    <cellStyle name="20% - 强调文字颜色 2 6 2 3" xfId="8041"/>
    <cellStyle name="20% - 强调文字颜色 2 6 2 3 2" xfId="8042"/>
    <cellStyle name="20% - 强调文字颜色 2 6 2 3 2 2" xfId="8043"/>
    <cellStyle name="40% - 强调文字颜色 4 4 4 3 2 2 4" xfId="8044"/>
    <cellStyle name="20% - 强调文字颜色 2 6 2 3 3" xfId="8045"/>
    <cellStyle name="20% - 强调文字颜色 2 6 2 3 3 2" xfId="8046"/>
    <cellStyle name="20% - 强调文字颜色 2 6 2 3 4" xfId="8047"/>
    <cellStyle name="20% - 强调文字颜色 2 6 2 3 4 2" xfId="8048"/>
    <cellStyle name="20% - 强调文字颜色 2 6 2 3 5" xfId="8049"/>
    <cellStyle name="20% - 强调文字颜色 2 6 2 4" xfId="8050"/>
    <cellStyle name="20% - 强调文字颜色 2 6 2 4 2" xfId="8051"/>
    <cellStyle name="20% - 强调文字颜色 2 6 2 4 2 2" xfId="8052"/>
    <cellStyle name="20% - 强调文字颜色 2 6 2 4 3" xfId="8053"/>
    <cellStyle name="20% - 强调文字颜色 2 6 2 4 3 2" xfId="8054"/>
    <cellStyle name="20% - 强调文字颜色 2 6 2 4 4" xfId="8055"/>
    <cellStyle name="20% - 强调文字颜色 2 6 2 4 4 2" xfId="8056"/>
    <cellStyle name="20% - 强调文字颜色 2 6 2 4 5" xfId="8057"/>
    <cellStyle name="20% - 强调文字颜色 2 6 2 5" xfId="8058"/>
    <cellStyle name="40% - 强调文字颜色 2 4 2 7 4 2" xfId="8059"/>
    <cellStyle name="20% - 强调文字颜色 2 6 2 5 2" xfId="8060"/>
    <cellStyle name="20% - 强调文字颜色 2 6 2 5 3" xfId="8061"/>
    <cellStyle name="40% - 强调文字颜色 4 5 2 2 5" xfId="8062"/>
    <cellStyle name="20% - 强调文字颜色 2 6 2 5 3 2" xfId="8063"/>
    <cellStyle name="20% - 强调文字颜色 2 6 2 5 4" xfId="8064"/>
    <cellStyle name="40% - 强调文字颜色 4 5 2 3 5" xfId="8065"/>
    <cellStyle name="20% - 强调文字颜色 2 6 2 5 4 2" xfId="8066"/>
    <cellStyle name="20% - 强调文字颜色 2 6 2 5 5" xfId="8067"/>
    <cellStyle name="20% - 强调文字颜色 2 6 2 6" xfId="8068"/>
    <cellStyle name="20% - 强调文字颜色 2 6 2 6 2" xfId="8069"/>
    <cellStyle name="20% - 强调文字颜色 5 4 4 2 4 4 2" xfId="8070"/>
    <cellStyle name="20% - 强调文字颜色 2 6 2 7" xfId="8071"/>
    <cellStyle name="20% - 强调文字颜色 2 6 2 7 2" xfId="8072"/>
    <cellStyle name="20% - 强调文字颜色 2 6 2 8" xfId="8073"/>
    <cellStyle name="20% - 强调文字颜色 2 6 2 8 2" xfId="8074"/>
    <cellStyle name="20% - 强调文字颜色 2 6 2 9" xfId="8075"/>
    <cellStyle name="60% - 强调文字颜色 1 2 2 2 2 2" xfId="8076"/>
    <cellStyle name="40% - 强调文字颜色 2 2 2 2 25 2" xfId="8077"/>
    <cellStyle name="40% - 强调文字颜色 2 2 2 2 30 2" xfId="8078"/>
    <cellStyle name="20% - 强调文字颜色 2 6 3 2 2" xfId="8079"/>
    <cellStyle name="60% - 强调文字颜色 1 2 2 2 2 2 2" xfId="8080"/>
    <cellStyle name="40% - 强调文字颜色 2 2 2 2 25 2 2" xfId="8081"/>
    <cellStyle name="40% - 强调文字颜色 2 2 2 2 30 2 2" xfId="8082"/>
    <cellStyle name="20% - 强调文字颜色 2 6 3 2 2 2" xfId="8083"/>
    <cellStyle name="60% - 强调文字颜色 1 2 2 2 2 2 2 2" xfId="8084"/>
    <cellStyle name="20% - 强调文字颜色 2 6 3 2 2 2 2" xfId="8085"/>
    <cellStyle name="60% - 强调文字颜色 1 2 2 2 2 2 3" xfId="8086"/>
    <cellStyle name="20% - 强调文字颜色 2 6 3 2 2 3" xfId="8087"/>
    <cellStyle name="60% - 强调文字颜色 1 2 2 2 2 2 3 2" xfId="8088"/>
    <cellStyle name="20% - 强调文字颜色 2 6 3 2 2 3 2" xfId="8089"/>
    <cellStyle name="60% - 强调文字颜色 1 2 2 2 2 2 4" xfId="8090"/>
    <cellStyle name="20% - 强调文字颜色 2 6 3 2 2 4" xfId="8091"/>
    <cellStyle name="60% - 强调文字颜色 1 2 2 2 2 2 4 2" xfId="8092"/>
    <cellStyle name="20% - 强调文字颜色 2 6 3 2 2 4 2" xfId="8093"/>
    <cellStyle name="60% - 强调文字颜色 1 2 2 2 2 2 5" xfId="8094"/>
    <cellStyle name="20% - 强调文字颜色 2 6 3 2 2 5" xfId="8095"/>
    <cellStyle name="60% - 强调文字颜色 1 2 2 2 2 3" xfId="8096"/>
    <cellStyle name="40% - 强调文字颜色 2 2 2 2 25 3" xfId="8097"/>
    <cellStyle name="40% - 强调文字颜色 2 2 2 2 30 3" xfId="8098"/>
    <cellStyle name="20% - 强调文字颜色 2 6 3 2 3" xfId="8099"/>
    <cellStyle name="60% - 强调文字颜色 1 2 2 2 2 3 2" xfId="8100"/>
    <cellStyle name="40% - 强调文字颜色 2 2 2 2 25 3 2" xfId="8101"/>
    <cellStyle name="40% - 强调文字颜色 2 2 2 2 30 3 2" xfId="8102"/>
    <cellStyle name="20% - 强调文字颜色 2 6 3 2 3 2" xfId="8103"/>
    <cellStyle name="40% - 强调文字颜色 1 4 2 2 2 5" xfId="8104"/>
    <cellStyle name="20% - 强调文字颜色 2 6 3 2 4 2" xfId="8105"/>
    <cellStyle name="40% - 强调文字颜色 1 4 2 2 3 5" xfId="8106"/>
    <cellStyle name="60% - 强调文字颜色 3 2 4 2 4" xfId="8107"/>
    <cellStyle name="60% - 强调文字颜色 1 2 2 2 2 4 2" xfId="8108"/>
    <cellStyle name="40% - 强调文字颜色 2 2 2 2 25 4 2" xfId="8109"/>
    <cellStyle name="40% - 强调文字颜色 2 2 2 2 30 4 2" xfId="8110"/>
    <cellStyle name="40% - 强调文字颜色 2 4 3 2 3 2" xfId="8111"/>
    <cellStyle name="60% - 强调文字颜色 1 2 2 2 2 5" xfId="8112"/>
    <cellStyle name="40% - 强调文字颜色 2 2 2 2 25 5" xfId="8113"/>
    <cellStyle name="40% - 强调文字颜色 2 2 2 2 30 5" xfId="8114"/>
    <cellStyle name="20% - 强调文字颜色 2 6 3 2 5" xfId="8115"/>
    <cellStyle name="40% - 强调文字颜色 1 4 2 2 3 3 2" xfId="8116"/>
    <cellStyle name="60% - 强调文字颜色 3 2 4 2 2 2" xfId="8117"/>
    <cellStyle name="20% - 强调文字颜色 2 6 3 2 6" xfId="8118"/>
    <cellStyle name="60% - 强调文字颜色 2 2 3 2 2 2 2" xfId="8119"/>
    <cellStyle name="40% - 强调文字颜色 2 4 3 2 3 3" xfId="8120"/>
    <cellStyle name="60% - 强调文字颜色 1 2 2 2 2 6" xfId="8121"/>
    <cellStyle name="60% - 强调文字颜色 1 2 2 2 3" xfId="8122"/>
    <cellStyle name="40% - 强调文字颜色 2 2 2 2 26" xfId="8123"/>
    <cellStyle name="40% - 强调文字颜色 2 2 2 2 31" xfId="8124"/>
    <cellStyle name="20% - 强调文字颜色 2 6 3 3" xfId="8125"/>
    <cellStyle name="60% - 强调文字颜色 1 2 2 2 3 2" xfId="8126"/>
    <cellStyle name="40% - 强调文字颜色 3 2 36 4 17" xfId="8127"/>
    <cellStyle name="40% - 强调文字颜色 2 2 2 2 26 2" xfId="8128"/>
    <cellStyle name="40% - 强调文字颜色 2 2 2 2 31 2" xfId="8129"/>
    <cellStyle name="20% - 强调文字颜色 2 6 3 3 2" xfId="8130"/>
    <cellStyle name="60% - 强调文字颜色 1 2 2 2 4" xfId="8131"/>
    <cellStyle name="40% - 强调文字颜色 2 2 2 2 27" xfId="8132"/>
    <cellStyle name="40% - 强调文字颜色 2 2 2 2 32" xfId="8133"/>
    <cellStyle name="20% - 强调文字颜色 2 6 3 4" xfId="8134"/>
    <cellStyle name="60% - 强调文字颜色 1 2 2 2 4 2" xfId="8135"/>
    <cellStyle name="40% - 强调文字颜色 2 2 2 2 27 2" xfId="8136"/>
    <cellStyle name="40% - 强调文字颜色 2 2 2 2 32 2" xfId="8137"/>
    <cellStyle name="20% - 强调文字颜色 2 6 3 4 2" xfId="8138"/>
    <cellStyle name="60% - 强调文字颜色 1 2 2 2 5" xfId="8139"/>
    <cellStyle name="40% - 强调文字颜色 2 2 2 2 28" xfId="8140"/>
    <cellStyle name="40% - 强调文字颜色 2 2 2 2 33" xfId="8141"/>
    <cellStyle name="20% - 强调文字颜色 2 6 3 5" xfId="8142"/>
    <cellStyle name="60% - 强调文字颜色 1 2 2 2 5 2" xfId="8143"/>
    <cellStyle name="40% - 强调文字颜色 2 2 2 2 28 2" xfId="8144"/>
    <cellStyle name="40% - 强调文字颜色 2 2 2 2 33 2" xfId="8145"/>
    <cellStyle name="20% - 强调文字颜色 6 4 6 2 2 2 4" xfId="8146"/>
    <cellStyle name="20% - 强调文字颜色 2 6 3 5 2" xfId="8147"/>
    <cellStyle name="60% - 强调文字颜色 1 2 2 2 6" xfId="8148"/>
    <cellStyle name="40% - 强调文字颜色 2 2 2 2 29" xfId="8149"/>
    <cellStyle name="40% - 强调文字颜色 2 2 2 2 34" xfId="8150"/>
    <cellStyle name="20% - 强调文字颜色 2 6 3 6" xfId="8151"/>
    <cellStyle name="60% - 强调文字颜色 1 2 2 3 2" xfId="8152"/>
    <cellStyle name="40% - 强调文字颜色 4 3 4 3 2 4" xfId="8153"/>
    <cellStyle name="20% - 强调文字颜色 3 3 9 2 3 2" xfId="8154"/>
    <cellStyle name="20% - 强调文字颜色 2 6 4 2" xfId="8155"/>
    <cellStyle name="60% - 强调文字颜色 1 2 2 3 2 2" xfId="8156"/>
    <cellStyle name="40% - 强调文字颜色 4 3 4 3 2 4 2" xfId="8157"/>
    <cellStyle name="20% - 强调文字颜色 2 6 4 2 2" xfId="8158"/>
    <cellStyle name="20% - 强调文字颜色 3 2 2" xfId="8159"/>
    <cellStyle name="60% - 强调文字颜色 1 2 2 3 3" xfId="8160"/>
    <cellStyle name="40% - 强调文字颜色 4 3 4 3 2 5" xfId="8161"/>
    <cellStyle name="20% - 强调文字颜色 2 6 4 3" xfId="8162"/>
    <cellStyle name="20% - 强调文字颜色 3 2 2 2" xfId="8163"/>
    <cellStyle name="60% - 强调文字颜色 1 2 2 3 3 2" xfId="8164"/>
    <cellStyle name="40% - 强调文字颜色 4 3 4 3 2 5 2" xfId="8165"/>
    <cellStyle name="20% - 强调文字颜色 2 6 4 3 2" xfId="8166"/>
    <cellStyle name="20% - 强调文字颜色 3 2 3" xfId="8167"/>
    <cellStyle name="40% - 强调文字颜色 6 3 6 3 2 2" xfId="8168"/>
    <cellStyle name="60% - 强调文字颜色 1 2 2 3 4" xfId="8169"/>
    <cellStyle name="40% - 强调文字颜色 4 3 4 3 2 6" xfId="8170"/>
    <cellStyle name="20% - 强调文字颜色 2 6 4 4" xfId="8171"/>
    <cellStyle name="20% - 强调文字颜色 3 2 3 2" xfId="8172"/>
    <cellStyle name="60% - 强调文字颜色 1 2 2 3 4 2" xfId="8173"/>
    <cellStyle name="20% - 强调文字颜色 2 6 4 4 2" xfId="8174"/>
    <cellStyle name="20% - 强调文字颜色 3 2 4" xfId="8175"/>
    <cellStyle name="60% - 强调文字颜色 1 2 2 3 5" xfId="8176"/>
    <cellStyle name="20% - 强调文字颜色 2 6 4 5" xfId="8177"/>
    <cellStyle name="60% - 强调文字颜色 1 2 2 4" xfId="8178"/>
    <cellStyle name="20% - 强调文字颜色 3 3 9 2 4" xfId="8179"/>
    <cellStyle name="20% - 强调文字颜色 2 6 5" xfId="8180"/>
    <cellStyle name="60% - 强调文字颜色 1 2 2 4 2" xfId="8181"/>
    <cellStyle name="20% - 强调文字颜色 3 3 9 2 4 2" xfId="8182"/>
    <cellStyle name="20% - 强调文字颜色 2 6 5 2" xfId="8183"/>
    <cellStyle name="60% - 强调文字颜色 1 2 2 4 2 2" xfId="8184"/>
    <cellStyle name="20% - 强调文字颜色 2 6 5 2 2" xfId="8185"/>
    <cellStyle name="20% - 强调文字颜色 3 3 2" xfId="8186"/>
    <cellStyle name="60% - 强调文字颜色 1 2 2 4 3" xfId="8187"/>
    <cellStyle name="20% - 强调文字颜色 2 6 5 3" xfId="8188"/>
    <cellStyle name="20% - 强调文字颜色 3 3 2 2" xfId="8189"/>
    <cellStyle name="60% - 强调文字颜色 1 2 2 4 3 2" xfId="8190"/>
    <cellStyle name="20% - 强调文字颜色 2 6 5 3 2" xfId="8191"/>
    <cellStyle name="20% - 强调文字颜色 3 3 3" xfId="8192"/>
    <cellStyle name="40% - 强调文字颜色 6 3 6 3 3 2" xfId="8193"/>
    <cellStyle name="60% - 强调文字颜色 1 2 2 4 4" xfId="8194"/>
    <cellStyle name="20% - 强调文字颜色 2 6 5 4" xfId="8195"/>
    <cellStyle name="20% - 强调文字颜色 3 3 3 2" xfId="8196"/>
    <cellStyle name="60% - 强调文字颜色 1 2 2 4 4 2" xfId="8197"/>
    <cellStyle name="20% - 强调文字颜色 2 6 5 4 2" xfId="8198"/>
    <cellStyle name="20% - 强调文字颜色 3 3 4" xfId="8199"/>
    <cellStyle name="60% - 强调文字颜色 1 2 2 4 5" xfId="8200"/>
    <cellStyle name="20% - 强调文字颜色 2 6 5 5" xfId="8201"/>
    <cellStyle name="60% - 强调文字颜色 1 2 2 5 2 2" xfId="8202"/>
    <cellStyle name="40% - 强调文字颜色 6 4 2 2 3 2 2 3" xfId="8203"/>
    <cellStyle name="20% - 强调文字颜色 2 6 6 2 2" xfId="8204"/>
    <cellStyle name="20% - 强调文字颜色 3 4 2" xfId="8205"/>
    <cellStyle name="60% - 强调文字颜色 1 2 2 5 3" xfId="8206"/>
    <cellStyle name="20% - 强调文字颜色 2 6 6 3" xfId="8207"/>
    <cellStyle name="20% - 强调文字颜色 3 4 2 2" xfId="8208"/>
    <cellStyle name="60% - 强调文字颜色 1 2 2 5 3 2" xfId="8209"/>
    <cellStyle name="20% - 强调文字颜色 2 6 6 3 2" xfId="8210"/>
    <cellStyle name="20% - 强调文字颜色 3 4 3" xfId="8211"/>
    <cellStyle name="40% - 强调文字颜色 6 3 6 3 4 2" xfId="8212"/>
    <cellStyle name="60% - 强调文字颜色 1 2 2 5 4" xfId="8213"/>
    <cellStyle name="40% - 强调文字颜色 6 2 2 11 2 2" xfId="8214"/>
    <cellStyle name="20% - 强调文字颜色 2 6 6 4" xfId="8215"/>
    <cellStyle name="20% - 强调文字颜色 3 4 3 2" xfId="8216"/>
    <cellStyle name="60% - 强调文字颜色 1 2 2 5 4 2" xfId="8217"/>
    <cellStyle name="20% - 强调文字颜色 2 6 6 4 2" xfId="8218"/>
    <cellStyle name="20% - 强调文字颜色 3 4 4" xfId="8219"/>
    <cellStyle name="60% - 强调文字颜色 1 2 2 5 5" xfId="8220"/>
    <cellStyle name="20% - 强调文字颜色 2 6 6 5" xfId="8221"/>
    <cellStyle name="适中 2 5 2 2 2" xfId="8222"/>
    <cellStyle name="60% - 强调文字颜色 1 2 2 8 2" xfId="8223"/>
    <cellStyle name="20% - 强调文字颜色 2 6 9 2" xfId="8224"/>
    <cellStyle name="40% - 强调文字颜色 3 5 14 2" xfId="8225"/>
    <cellStyle name="20% - 强调文字颜色 2 7" xfId="8226"/>
    <cellStyle name="40% - 强调文字颜色 3 2 6 2 2 5" xfId="8227"/>
    <cellStyle name="20% - 强调文字颜色 2 7 10" xfId="8228"/>
    <cellStyle name="20% - 强调文字颜色 2 7 2" xfId="8229"/>
    <cellStyle name="20% - 强调文字颜色 2 7 2 2" xfId="8230"/>
    <cellStyle name="40% - 强调文字颜色 6 2 34 2 4" xfId="8231"/>
    <cellStyle name="强调文字颜色 1 7 3" xfId="8232"/>
    <cellStyle name="20% - 强调文字颜色 2 7 2 2 2" xfId="8233"/>
    <cellStyle name="40% - 强调文字颜色 6 2 34 2 4 2" xfId="8234"/>
    <cellStyle name="强调文字颜色 1 7 3 2" xfId="8235"/>
    <cellStyle name="20% - 强调文字颜色 2 7 2 2 2 2" xfId="8236"/>
    <cellStyle name="40% - 强调文字颜色 6 2 34 2 5" xfId="8237"/>
    <cellStyle name="40% - 强调文字颜色 3 2 2 2 2 2 2 2 3 2" xfId="8238"/>
    <cellStyle name="强调文字颜色 1 7 4" xfId="8239"/>
    <cellStyle name="20% - 强调文字颜色 2 7 2 2 3" xfId="8240"/>
    <cellStyle name="40% - 强调文字颜色 6 2 34 2 5 2" xfId="8241"/>
    <cellStyle name="20% - 强调文字颜色 2 7 2 2 3 2" xfId="8242"/>
    <cellStyle name="40% - 强调文字颜色 6 2 34 2 6" xfId="8243"/>
    <cellStyle name="强调文字颜色 1 7 5" xfId="8244"/>
    <cellStyle name="20% - 强调文字颜色 2 7 2 2 4" xfId="8245"/>
    <cellStyle name="20% - 强调文字颜色 2 7 2 2 4 2" xfId="8246"/>
    <cellStyle name="强调文字颜色 1 7 6" xfId="8247"/>
    <cellStyle name="20% - 强调文字颜色 2 7 2 2 5" xfId="8248"/>
    <cellStyle name="20% - 强调文字颜色 2 7 2 3" xfId="8249"/>
    <cellStyle name="强调文字颜色 1 8 3" xfId="8250"/>
    <cellStyle name="20% - 强调文字颜色 2 7 2 3 2" xfId="8251"/>
    <cellStyle name="40% - 强调文字颜色 3 2 2 2 2 2 2 2 4 2" xfId="8252"/>
    <cellStyle name="40% - 强调文字颜色 1 3 7 2 2" xfId="8253"/>
    <cellStyle name="20% - 强调文字颜色 2 7 2 3 3" xfId="8254"/>
    <cellStyle name="40% - 强调文字颜色 2 3 3 2 2 2 2" xfId="8255"/>
    <cellStyle name="20% - 强调文字颜色 2 7 2 3 4" xfId="8256"/>
    <cellStyle name="40% - 强调文字颜色 2 3 3 2 2 2 3" xfId="8257"/>
    <cellStyle name="20% - 强调文字颜色 2 7 2 3 5" xfId="8258"/>
    <cellStyle name="20% - 强调文字颜色 2 7 2 4" xfId="8259"/>
    <cellStyle name="强调文字颜色 1 9 3" xfId="8260"/>
    <cellStyle name="20% - 强调文字颜色 2 7 2 4 2" xfId="8261"/>
    <cellStyle name="20% - 强调文字颜色 2 7 2 4 2 2" xfId="8262"/>
    <cellStyle name="40% - 强调文字颜色 1 3 7 3 2" xfId="8263"/>
    <cellStyle name="20% - 强调文字颜色 2 7 2 4 3" xfId="8264"/>
    <cellStyle name="20% - 强调文字颜色 2 7 2 4 3 2" xfId="8265"/>
    <cellStyle name="20% - 强调文字颜色 6 4 19" xfId="8266"/>
    <cellStyle name="40% - 强调文字颜色 2 3 3 2 2 3 2" xfId="8267"/>
    <cellStyle name="20% - 强调文字颜色 2 7 2 4 4" xfId="8268"/>
    <cellStyle name="20% - 强调文字颜色 2 7 2 4 4 2" xfId="8269"/>
    <cellStyle name="20% - 强调文字颜色 2 7 2 4 5" xfId="8270"/>
    <cellStyle name="20% - 强调文字颜色 5 2 2 2 29 2" xfId="8271"/>
    <cellStyle name="20% - 强调文字颜色 5 2 2 2 34 2" xfId="8272"/>
    <cellStyle name="20% - 强调文字颜色 2 7 2 5" xfId="8273"/>
    <cellStyle name="20% - 强调文字颜色 5 2 2 2 29 2 2" xfId="8274"/>
    <cellStyle name="20% - 强调文字颜色 5 2 2 2 34 2 2" xfId="8275"/>
    <cellStyle name="20% - 强调文字颜色 2 7 2 5 2" xfId="8276"/>
    <cellStyle name="标题 4 2 31" xfId="8277"/>
    <cellStyle name="标题 4 2 26" xfId="8278"/>
    <cellStyle name="20% - 强调文字颜色 3 2 2 9 4" xfId="8279"/>
    <cellStyle name="20% - 强调文字颜色 2 7 2 5 2 2" xfId="8280"/>
    <cellStyle name="40% - 强调文字颜色 1 3 7 4 2" xfId="8281"/>
    <cellStyle name="20% - 强调文字颜色 2 7 2 5 3" xfId="8282"/>
    <cellStyle name="40% - 强调文字颜色 5 5 2 2 5" xfId="8283"/>
    <cellStyle name="40% - 强调文字颜色 3 2 36 4 14" xfId="8284"/>
    <cellStyle name="20% - 强调文字颜色 2 7 2 5 3 2" xfId="8285"/>
    <cellStyle name="40% - 强调文字颜色 2 3 3 2 2 4 2" xfId="8286"/>
    <cellStyle name="20% - 强调文字颜色 2 7 2 5 4" xfId="8287"/>
    <cellStyle name="40% - 强调文字颜色 5 5 2 3 5" xfId="8288"/>
    <cellStyle name="20% - 强调文字颜色 2 7 2 5 4 2" xfId="8289"/>
    <cellStyle name="20% - 强调文字颜色 2 7 2 5 5" xfId="8290"/>
    <cellStyle name="20% - 强调文字颜色 5 2 2 2 29 3" xfId="8291"/>
    <cellStyle name="20% - 强调文字颜色 5 2 2 2 34 3" xfId="8292"/>
    <cellStyle name="20% - 强调文字颜色 2 7 2 6" xfId="8293"/>
    <cellStyle name="20% - 强调文字颜色 5 2 2 2 29 3 2" xfId="8294"/>
    <cellStyle name="20% - 强调文字颜色 5 2 2 2 34 3 2" xfId="8295"/>
    <cellStyle name="20% - 强调文字颜色 2 7 2 6 2" xfId="8296"/>
    <cellStyle name="20% - 强调文字颜色 5 2 2 2 29 4" xfId="8297"/>
    <cellStyle name="20% - 强调文字颜色 5 2 2 2 34 4" xfId="8298"/>
    <cellStyle name="20% - 强调文字颜色 2 7 2 7" xfId="8299"/>
    <cellStyle name="20% - 强调文字颜色 5 2 2 2 29 4 2" xfId="8300"/>
    <cellStyle name="20% - 强调文字颜色 5 2 2 2 34 4 2" xfId="8301"/>
    <cellStyle name="20% - 强调文字颜色 2 7 2 7 2" xfId="8302"/>
    <cellStyle name="20% - 强调文字颜色 5 2 2 2 29 5" xfId="8303"/>
    <cellStyle name="20% - 强调文字颜色 5 2 2 2 34 5" xfId="8304"/>
    <cellStyle name="20% - 强调文字颜色 2 7 2 8" xfId="8305"/>
    <cellStyle name="20% - 强调文字颜色 2 7 2 8 2" xfId="8306"/>
    <cellStyle name="40% - 强调文字颜色 2 2 2 37 2" xfId="8307"/>
    <cellStyle name="20% - 强调文字颜色 2 7 2 9" xfId="8308"/>
    <cellStyle name="60% - 强调文字颜色 1 2 3 2" xfId="8309"/>
    <cellStyle name="强调文字颜色 3 2 45 2" xfId="8310"/>
    <cellStyle name="20% - 强调文字颜色 2 7 3" xfId="8311"/>
    <cellStyle name="60% - 强调文字颜色 1 2 3 2 2" xfId="8312"/>
    <cellStyle name="40% - 强调文字颜色 6 5 14" xfId="8313"/>
    <cellStyle name="20% - 强调文字颜色 2 7 3 2" xfId="8314"/>
    <cellStyle name="60% - 强调文字颜色 1 2 3 2 2 2" xfId="8315"/>
    <cellStyle name="40% - 强调文字颜色 6 5 14 2" xfId="8316"/>
    <cellStyle name="强调文字颜色 2 7 3" xfId="8317"/>
    <cellStyle name="20% - 强调文字颜色 2 7 3 2 2" xfId="8318"/>
    <cellStyle name="60% - 强调文字颜色 1 2 3 2 2 2 2" xfId="8319"/>
    <cellStyle name="强调文字颜色 2 7 3 2" xfId="8320"/>
    <cellStyle name="20% - 强调文字颜色 2 7 3 2 2 2" xfId="8321"/>
    <cellStyle name="60% - 强调文字颜色 1 2 3 2 2 2 2 2" xfId="8322"/>
    <cellStyle name="强调文字颜色 2 7 3 2 2" xfId="8323"/>
    <cellStyle name="20% - 强调文字颜色 2 7 3 2 2 2 2" xfId="8324"/>
    <cellStyle name="20% - 强调文字颜色 2 7 3 2 2 3" xfId="8325"/>
    <cellStyle name="20% - 强调文字颜色 2 7 3 2 2 3 2" xfId="8326"/>
    <cellStyle name="20% - 强调文字颜色 2 7 3 2 2 4" xfId="8327"/>
    <cellStyle name="20% - 强调文字颜色 2 7 3 2 2 4 2" xfId="8328"/>
    <cellStyle name="20% - 强调文字颜色 2 7 3 2 2 5" xfId="8329"/>
    <cellStyle name="60% - 强调文字颜色 1 2 3 2 2 3" xfId="8330"/>
    <cellStyle name="强调文字颜色 2 7 4" xfId="8331"/>
    <cellStyle name="20% - 强调文字颜色 2 7 3 2 3" xfId="8332"/>
    <cellStyle name="60% - 强调文字颜色 1 2 3 2 2 3 2" xfId="8333"/>
    <cellStyle name="20% - 强调文字颜色 2 7 3 2 3 2" xfId="8334"/>
    <cellStyle name="输入 32" xfId="8335"/>
    <cellStyle name="输入 27" xfId="8336"/>
    <cellStyle name="20% - 强调文字颜色 2 7 3 2 4 2" xfId="8337"/>
    <cellStyle name="60% - 强调文字颜色 4 2 4 2 4" xfId="8338"/>
    <cellStyle name="60% - 强调文字颜色 1 2 3 2 2 4 2" xfId="8339"/>
    <cellStyle name="40% - 强调文字颜色 2 4 4 2 3 2" xfId="8340"/>
    <cellStyle name="60% - 强调文字颜色 1 2 3 2 2 5" xfId="8341"/>
    <cellStyle name="40% - 强调文字颜色 5 2 36 2 2 10" xfId="8342"/>
    <cellStyle name="强调文字颜色 2 7 6" xfId="8343"/>
    <cellStyle name="20% - 强调文字颜色 2 7 3 2 5" xfId="8344"/>
    <cellStyle name="40% - 强调文字颜色 2 4 4 2 3 2 2" xfId="8345"/>
    <cellStyle name="60% - 强调文字颜色 1 2 3 2 2 5 2" xfId="8346"/>
    <cellStyle name="20% - 强调文字颜色 2 7 3 2 5 2" xfId="8347"/>
    <cellStyle name="60% - 强调文字颜色 3 2 5 2 2 2" xfId="8348"/>
    <cellStyle name="常规 2 2 5 6 2" xfId="8349"/>
    <cellStyle name="40% - 强调文字颜色 2 4 4 2 3 3" xfId="8350"/>
    <cellStyle name="60% - 强调文字颜色 1 2 3 2 2 6" xfId="8351"/>
    <cellStyle name="40% - 强调文字颜色 5 2 36 2 2 11" xfId="8352"/>
    <cellStyle name="强调文字颜色 2 7 7" xfId="8353"/>
    <cellStyle name="20% - 强调文字颜色 2 7 3 2 6" xfId="8354"/>
    <cellStyle name="60% - 强调文字颜色 1 2 3 2 3" xfId="8355"/>
    <cellStyle name="40% - 强调文字颜色 6 5 15" xfId="8356"/>
    <cellStyle name="20% - 强调文字颜色 2 7 3 3" xfId="8357"/>
    <cellStyle name="60% - 强调文字颜色 1 2 3 2 3 2" xfId="8358"/>
    <cellStyle name="常规 37" xfId="8359"/>
    <cellStyle name="40% - 强调文字颜色 6 5 15 2" xfId="8360"/>
    <cellStyle name="强调文字颜色 2 8 3" xfId="8361"/>
    <cellStyle name="20% - 强调文字颜色 2 7 3 3 2" xfId="8362"/>
    <cellStyle name="60% - 强调文字颜色 1 2 3 2 4" xfId="8363"/>
    <cellStyle name="40% - 强调文字颜色 6 5 16" xfId="8364"/>
    <cellStyle name="20% - 强调文字颜色 2 7 3 4" xfId="8365"/>
    <cellStyle name="60% - 强调文字颜色 1 2 3 2 4 2" xfId="8366"/>
    <cellStyle name="40% - 强调文字颜色 6 5 16 2" xfId="8367"/>
    <cellStyle name="强调文字颜色 2 9 3" xfId="8368"/>
    <cellStyle name="20% - 强调文字颜色 2 7 3 4 2" xfId="8369"/>
    <cellStyle name="40% - 强调文字颜色 6 5 17" xfId="8370"/>
    <cellStyle name="20% - 强调文字颜色 5 2 2 2 35 2" xfId="8371"/>
    <cellStyle name="20% - 强调文字颜色 2 7 3 5" xfId="8372"/>
    <cellStyle name="40% - 强调文字颜色 6 5 17 2" xfId="8373"/>
    <cellStyle name="20% - 强调文字颜色 2 7 3 5 2" xfId="8374"/>
    <cellStyle name="40% - 强调文字颜色 6 5 18" xfId="8375"/>
    <cellStyle name="20% - 强调文字颜色 2 7 3 6" xfId="8376"/>
    <cellStyle name="60% - 强调文字颜色 1 2 3 3" xfId="8377"/>
    <cellStyle name="20% - 强调文字颜色 2 7 4" xfId="8378"/>
    <cellStyle name="60% - 强调文字颜色 1 2 3 3 2" xfId="8379"/>
    <cellStyle name="20% - 强调文字颜色 2 7 4 2" xfId="8380"/>
    <cellStyle name="60% - 强调文字颜色 1 2 3 3 2 2" xfId="8381"/>
    <cellStyle name="40% - 强调文字颜色 6 2 36 2 4" xfId="8382"/>
    <cellStyle name="强调文字颜色 3 7 3" xfId="8383"/>
    <cellStyle name="20% - 强调文字颜色 2 7 4 2 2" xfId="8384"/>
    <cellStyle name="20% - 强调文字颜色 4 2 2" xfId="8385"/>
    <cellStyle name="20% - 强调文字颜色 2 7 4 3" xfId="8386"/>
    <cellStyle name="40% - 强调文字颜色 6 2 36 3 4" xfId="8387"/>
    <cellStyle name="20% - 强调文字颜色 4 2 2 2" xfId="8388"/>
    <cellStyle name="强调文字颜色 3 8 3" xfId="8389"/>
    <cellStyle name="20% - 强调文字颜色 2 7 4 3 2" xfId="8390"/>
    <cellStyle name="20% - 强调文字颜色 4 2 3" xfId="8391"/>
    <cellStyle name="40% - 强调文字颜色 6 3 6 4 2 2" xfId="8392"/>
    <cellStyle name="20% - 强调文字颜色 2 7 4 4" xfId="8393"/>
    <cellStyle name="20% - 强调文字颜色 4 2 4" xfId="8394"/>
    <cellStyle name="20% - 强调文字颜色 5 2 2 2 36 2" xfId="8395"/>
    <cellStyle name="20% - 强调文字颜色 2 7 4 5" xfId="8396"/>
    <cellStyle name="60% - 强调文字颜色 1 2 3 4" xfId="8397"/>
    <cellStyle name="20% - 强调文字颜色 2 7 5" xfId="8398"/>
    <cellStyle name="20% - 强调文字颜色 2 7 5 2" xfId="8399"/>
    <cellStyle name="20% - 强调文字颜色 4 3 2" xfId="8400"/>
    <cellStyle name="20% - 强调文字颜色 2 7 5 3" xfId="8401"/>
    <cellStyle name="20% - 强调文字颜色 4 3 3" xfId="8402"/>
    <cellStyle name="40% - 强调文字颜色 6 3 6 4 3 2" xfId="8403"/>
    <cellStyle name="20% - 强调文字颜色 2 7 5 4" xfId="8404"/>
    <cellStyle name="20% - 强调文字颜色 4 3 4" xfId="8405"/>
    <cellStyle name="20% - 强调文字颜色 5 2 2 2 37 2" xfId="8406"/>
    <cellStyle name="20% - 强调文字颜色 2 7 5 5" xfId="8407"/>
    <cellStyle name="40% - 强调文字颜色 6 2 43 2 4" xfId="8408"/>
    <cellStyle name="强调文字颜色 5 7 3" xfId="8409"/>
    <cellStyle name="20% - 强调文字颜色 2 7 6 2 2" xfId="8410"/>
    <cellStyle name="20% - 强调文字颜色 4 4 2" xfId="8411"/>
    <cellStyle name="20% - 强调文字颜色 2 7 6 3" xfId="8412"/>
    <cellStyle name="20% - 强调文字颜色 4 4 2 2" xfId="8413"/>
    <cellStyle name="强调文字颜色 5 8 3" xfId="8414"/>
    <cellStyle name="20% - 强调文字颜色 2 7 6 3 2" xfId="8415"/>
    <cellStyle name="20% - 强调文字颜色 4 4 3" xfId="8416"/>
    <cellStyle name="40% - 强调文字颜色 6 3 6 4 4 2" xfId="8417"/>
    <cellStyle name="40% - 强调文字颜色 6 2 2 12 2 2" xfId="8418"/>
    <cellStyle name="20% - 强调文字颜色 2 7 6 4" xfId="8419"/>
    <cellStyle name="20% - 强调文字颜色 4 4 3 2" xfId="8420"/>
    <cellStyle name="强调文字颜色 5 9 3" xfId="8421"/>
    <cellStyle name="20% - 强调文字颜色 2 7 6 4 2" xfId="8422"/>
    <cellStyle name="20% - 强调文字颜色 4 4 4" xfId="8423"/>
    <cellStyle name="20% - 强调文字颜色 2 7 6 5" xfId="8424"/>
    <cellStyle name="20% - 强调文字颜色 2 7 9 2" xfId="8425"/>
    <cellStyle name="20% - 强调文字颜色 2 8" xfId="8426"/>
    <cellStyle name="20% - 强调文字颜色 2 8 2" xfId="8427"/>
    <cellStyle name="40% - 强调文字颜色 1 2 2 2 2 3" xfId="8428"/>
    <cellStyle name="20% - 强调文字颜色 2 8 2 2" xfId="8429"/>
    <cellStyle name="60% - 强调文字颜色 1 2 4 2" xfId="8430"/>
    <cellStyle name="20% - 强调文字颜色 2 8 3" xfId="8431"/>
    <cellStyle name="40% - 强调文字颜色 1 2 2 2 3 3" xfId="8432"/>
    <cellStyle name="60% - 强调文字颜色 1 2 4 2 2" xfId="8433"/>
    <cellStyle name="20% - 强调文字颜色 3 2 36 4 18" xfId="8434"/>
    <cellStyle name="20% - 强调文字颜色 2 8 3 2" xfId="8435"/>
    <cellStyle name="60% - 强调文字颜色 1 2 4 3" xfId="8436"/>
    <cellStyle name="20% - 强调文字颜色 2 8 4" xfId="8437"/>
    <cellStyle name="40% - 强调文字颜色 1 2 2 2 4 3" xfId="8438"/>
    <cellStyle name="60% - 强调文字颜色 1 2 4 3 2" xfId="8439"/>
    <cellStyle name="20% - 强调文字颜色 5 4 3 2 2 2 6" xfId="8440"/>
    <cellStyle name="20% - 强调文字颜色 2 8 4 2" xfId="8441"/>
    <cellStyle name="60% - 强调文字颜色 1 2 4 4" xfId="8442"/>
    <cellStyle name="20% - 强调文字颜色 2 8 5" xfId="8443"/>
    <cellStyle name="20% - 强调文字颜色 2 9" xfId="8444"/>
    <cellStyle name="20% - 强调文字颜色 2 9 2" xfId="8445"/>
    <cellStyle name="40% - 强调文字颜色 1 2 2 3 2 3" xfId="8446"/>
    <cellStyle name="20% - 强调文字颜色 2 9 2 2" xfId="8447"/>
    <cellStyle name="60% - 强调文字颜色 1 2 5 2" xfId="8448"/>
    <cellStyle name="20% - 强调文字颜色 2 9 3" xfId="8449"/>
    <cellStyle name="40% - 强调文字颜色 1 2 2 3 3 3" xfId="8450"/>
    <cellStyle name="60% - 强调文字颜色 1 2 5 2 2" xfId="8451"/>
    <cellStyle name="40% - 强调文字颜色 5 3 3 3 2 2 4" xfId="8452"/>
    <cellStyle name="20% - 强调文字颜色 2 9 3 2" xfId="8453"/>
    <cellStyle name="60% - 强调文字颜色 1 2 5 3" xfId="8454"/>
    <cellStyle name="20% - 强调文字颜色 2 9 4" xfId="8455"/>
    <cellStyle name="40% - 强调文字颜色 1 2 2 3 4 3" xfId="8456"/>
    <cellStyle name="20% - 强调文字颜色 2 9 4 2" xfId="8457"/>
    <cellStyle name="60% - 强调文字颜色 1 2 5 4" xfId="8458"/>
    <cellStyle name="40% - 强调文字颜色 6 4 4 4 2 2" xfId="8459"/>
    <cellStyle name="20% - 强调文字颜色 2 9 5" xfId="8460"/>
    <cellStyle name="20% - 强调文字颜色 3 10" xfId="8461"/>
    <cellStyle name="20% - 强调文字颜色 3 10 2" xfId="8462"/>
    <cellStyle name="20% - 强调文字颜色 3 10 2 2" xfId="8463"/>
    <cellStyle name="20% - 强调文字颜色 3 10 3" xfId="8464"/>
    <cellStyle name="20% - 强调文字颜色 6 2 2 38" xfId="8465"/>
    <cellStyle name="20% - 强调文字颜色 3 10 3 2" xfId="8466"/>
    <cellStyle name="20% - 强调文字颜色 3 10 4" xfId="8467"/>
    <cellStyle name="20% - 强调文字颜色 5 2 2 2 3" xfId="8468"/>
    <cellStyle name="20% - 强调文字颜色 3 10 4 2" xfId="8469"/>
    <cellStyle name="40% - 强调文字颜色 3 6 5 3 2" xfId="8470"/>
    <cellStyle name="20% - 强调文字颜色 3 10 5" xfId="8471"/>
    <cellStyle name="20% - 强调文字颜色 3 11" xfId="8472"/>
    <cellStyle name="标题 4 8 2 3" xfId="8473"/>
    <cellStyle name="20% - 强调文字颜色 3 11 2" xfId="8474"/>
    <cellStyle name="20% - 强调文字颜色 3 11 2 2" xfId="8475"/>
    <cellStyle name="20% - 强调文字颜色 3 11 3" xfId="8476"/>
    <cellStyle name="20% - 强调文字颜色 6 2 43 3" xfId="8477"/>
    <cellStyle name="20% - 强调文字颜色 3 11 3 2" xfId="8478"/>
    <cellStyle name="20% - 强调文字颜色 3 11 4" xfId="8479"/>
    <cellStyle name="20% - 强调文字颜色 5 2 3 2 3" xfId="8480"/>
    <cellStyle name="20% - 强调文字颜色 6 2 44 3" xfId="8481"/>
    <cellStyle name="20% - 强调文字颜色 3 11 4 2" xfId="8482"/>
    <cellStyle name="40% - 强调文字颜色 3 6 5 4 2" xfId="8483"/>
    <cellStyle name="20% - 强调文字颜色 3 11 5" xfId="8484"/>
    <cellStyle name="20% - 强调文字颜色 3 12" xfId="8485"/>
    <cellStyle name="20% - 强调文字颜色 3 12 2" xfId="8486"/>
    <cellStyle name="20% - 强调文字颜色 4 4 2 7 5" xfId="8487"/>
    <cellStyle name="20% - 强调文字颜色 3 12 2 2" xfId="8488"/>
    <cellStyle name="20% - 强调文字颜色 3 12 3" xfId="8489"/>
    <cellStyle name="20% - 强调文字颜色 3 12 3 2" xfId="8490"/>
    <cellStyle name="20% - 强调文字颜色 3 12 4" xfId="8491"/>
    <cellStyle name="20% - 强调文字颜色 5 2 4 2 3" xfId="8492"/>
    <cellStyle name="20% - 强调文字颜色 3 12 4 2" xfId="8493"/>
    <cellStyle name="20% - 强调文字颜色 3 12 5" xfId="8494"/>
    <cellStyle name="20% - 强调文字颜色 3 13" xfId="8495"/>
    <cellStyle name="20% - 强调文字颜色 3 13 2" xfId="8496"/>
    <cellStyle name="40% - 强调文字颜色 5 2 36 3 6" xfId="8497"/>
    <cellStyle name="好 2 6 3" xfId="8498"/>
    <cellStyle name="20% - 强调文字颜色 3 13 2 2" xfId="8499"/>
    <cellStyle name="20% - 强调文字颜色 3 13 3" xfId="8500"/>
    <cellStyle name="40% - 强调文字颜色 5 2 36 4 6" xfId="8501"/>
    <cellStyle name="20% - 强调文字颜色 3 13 3 2" xfId="8502"/>
    <cellStyle name="20% - 强调文字颜色 3 13 4" xfId="8503"/>
    <cellStyle name="20% - 强调文字颜色 3 13 4 2" xfId="8504"/>
    <cellStyle name="20% - 强调文字颜色 3 13 5" xfId="8505"/>
    <cellStyle name="20% - 强调文字颜色 3 14" xfId="8506"/>
    <cellStyle name="40% - 强调文字颜色 5 4 2 10 2" xfId="8507"/>
    <cellStyle name="60% - 强调文字颜色 2 17" xfId="8508"/>
    <cellStyle name="60% - 强调文字颜色 2 22" xfId="8509"/>
    <cellStyle name="20% - 强调文字颜色 3 14 2" xfId="8510"/>
    <cellStyle name="好 3 6 3" xfId="8511"/>
    <cellStyle name="20% - 强调文字颜色 3 14 2 2" xfId="8512"/>
    <cellStyle name="60% - 强调文字颜色 2 18" xfId="8513"/>
    <cellStyle name="60% - 强调文字颜色 2 23" xfId="8514"/>
    <cellStyle name="20% - 强调文字颜色 3 14 3" xfId="8515"/>
    <cellStyle name="20% - 强调文字颜色 3 14 3 2" xfId="8516"/>
    <cellStyle name="60% - 强调文字颜色 2 19" xfId="8517"/>
    <cellStyle name="60% - 强调文字颜色 2 24" xfId="8518"/>
    <cellStyle name="40% - 强调文字颜色 6 39 2 2" xfId="8519"/>
    <cellStyle name="40% - 强调文字颜色 6 44 2 2" xfId="8520"/>
    <cellStyle name="20% - 强调文字颜色 3 14 4" xfId="8521"/>
    <cellStyle name="20% - 强调文字颜色 3 14 4 2" xfId="8522"/>
    <cellStyle name="60% - 强调文字颜色 2 25" xfId="8523"/>
    <cellStyle name="60% - 强调文字颜色 2 30" xfId="8524"/>
    <cellStyle name="20% - 强调文字颜色 3 14 5" xfId="8525"/>
    <cellStyle name="20% - 强调文字颜色 3 15" xfId="8526"/>
    <cellStyle name="20% - 强调文字颜色 3 20" xfId="8527"/>
    <cellStyle name="20% - 强调文字颜色 3 15 2" xfId="8528"/>
    <cellStyle name="20% - 强调文字颜色 3 20 2" xfId="8529"/>
    <cellStyle name="好 4 6 3" xfId="8530"/>
    <cellStyle name="20% - 强调文字颜色 3 15 2 2" xfId="8531"/>
    <cellStyle name="20% - 强调文字颜色 3 20 2 2" xfId="8532"/>
    <cellStyle name="20% - 强调文字颜色 3 15 3" xfId="8533"/>
    <cellStyle name="20% - 强调文字颜色 3 20 3" xfId="8534"/>
    <cellStyle name="40% - 强调文字颜色 2 53 15" xfId="8535"/>
    <cellStyle name="20% - 强调文字颜色 3 15 3 2" xfId="8536"/>
    <cellStyle name="20% - 强调文字颜色 3 20 3 2" xfId="8537"/>
    <cellStyle name="40% - 强调文字颜色 6 39 3 2" xfId="8538"/>
    <cellStyle name="40% - 强调文字颜色 6 44 3 2" xfId="8539"/>
    <cellStyle name="20% - 强调文字颜色 3 15 4" xfId="8540"/>
    <cellStyle name="20% - 强调文字颜色 3 20 4" xfId="8541"/>
    <cellStyle name="20% - 强调文字颜色 3 15 4 2" xfId="8542"/>
    <cellStyle name="20% - 强调文字颜色 3 20 4 2" xfId="8543"/>
    <cellStyle name="20% - 强调文字颜色 3 15 5" xfId="8544"/>
    <cellStyle name="20% - 强调文字颜色 3 20 5" xfId="8545"/>
    <cellStyle name="20% - 强调文字颜色 5 2 2 3 4 4 2" xfId="8546"/>
    <cellStyle name="20% - 强调文字颜色 3 16" xfId="8547"/>
    <cellStyle name="20% - 强调文字颜色 3 21" xfId="8548"/>
    <cellStyle name="20% - 强调文字颜色 3 16 2" xfId="8549"/>
    <cellStyle name="20% - 强调文字颜色 3 21 2" xfId="8550"/>
    <cellStyle name="20% - 强调文字颜色 3 16 2 2" xfId="8551"/>
    <cellStyle name="20% - 强调文字颜色 3 21 2 2" xfId="8552"/>
    <cellStyle name="20% - 强调文字颜色 3 16 3" xfId="8553"/>
    <cellStyle name="20% - 强调文字颜色 3 21 3" xfId="8554"/>
    <cellStyle name="20% - 强调文字颜色 3 16 3 2" xfId="8555"/>
    <cellStyle name="20% - 强调文字颜色 3 21 3 2" xfId="8556"/>
    <cellStyle name="40% - 强调文字颜色 6 39 4 2" xfId="8557"/>
    <cellStyle name="40% - 强调文字颜色 6 44 4 2" xfId="8558"/>
    <cellStyle name="20% - 强调文字颜色 3 16 4" xfId="8559"/>
    <cellStyle name="20% - 强调文字颜色 3 21 4" xfId="8560"/>
    <cellStyle name="40% - 强调文字颜色 2 48" xfId="8561"/>
    <cellStyle name="40% - 强调文字颜色 2 53" xfId="8562"/>
    <cellStyle name="20% - 强调文字颜色 3 16 4 2" xfId="8563"/>
    <cellStyle name="20% - 强调文字颜色 3 21 4 2" xfId="8564"/>
    <cellStyle name="20% - 强调文字颜色 3 16 5" xfId="8565"/>
    <cellStyle name="20% - 强调文字颜色 3 21 5" xfId="8566"/>
    <cellStyle name="20% - 强调文字颜色 3 17" xfId="8567"/>
    <cellStyle name="20% - 强调文字颜色 3 22" xfId="8568"/>
    <cellStyle name="20% - 强调文字颜色 3 17 2" xfId="8569"/>
    <cellStyle name="20% - 强调文字颜色 3 22 2" xfId="8570"/>
    <cellStyle name="20% - 强调文字颜色 3 17 2 2" xfId="8571"/>
    <cellStyle name="20% - 强调文字颜色 3 22 2 2" xfId="8572"/>
    <cellStyle name="20% - 强调文字颜色 3 17 3" xfId="8573"/>
    <cellStyle name="20% - 强调文字颜色 3 22 3" xfId="8574"/>
    <cellStyle name="20% - 强调文字颜色 3 17 3 2" xfId="8575"/>
    <cellStyle name="20% - 强调文字颜色 3 22 3 2" xfId="8576"/>
    <cellStyle name="20% - 强调文字颜色 3 17 4" xfId="8577"/>
    <cellStyle name="20% - 强调文字颜色 3 22 4" xfId="8578"/>
    <cellStyle name="40% - 强调文字颜色 2 2 36 2 17" xfId="8579"/>
    <cellStyle name="20% - 强调文字颜色 3 17 4 2" xfId="8580"/>
    <cellStyle name="20% - 强调文字颜色 3 22 4 2" xfId="8581"/>
    <cellStyle name="20% - 强调文字颜色 3 17 5" xfId="8582"/>
    <cellStyle name="20% - 强调文字颜色 3 22 5" xfId="8583"/>
    <cellStyle name="20% - 强调文字颜色 3 18" xfId="8584"/>
    <cellStyle name="20% - 强调文字颜色 3 23" xfId="8585"/>
    <cellStyle name="40% - 强调文字颜色 4 5 2 10" xfId="8586"/>
    <cellStyle name="20% - 强调文字颜色 3 18 2" xfId="8587"/>
    <cellStyle name="20% - 强调文字颜色 3 23 2" xfId="8588"/>
    <cellStyle name="40% - 强调文字颜色 4 5 2 10 2" xfId="8589"/>
    <cellStyle name="20% - 强调文字颜色 3 18 2 2" xfId="8590"/>
    <cellStyle name="20% - 强调文字颜色 3 23 2 2" xfId="8591"/>
    <cellStyle name="40% - 强调文字颜色 4 5 2 11" xfId="8592"/>
    <cellStyle name="20% - 强调文字颜色 3 18 3" xfId="8593"/>
    <cellStyle name="20% - 强调文字颜色 3 23 3" xfId="8594"/>
    <cellStyle name="20% - 强调文字颜色 3 18 3 2" xfId="8595"/>
    <cellStyle name="20% - 强调文字颜色 3 23 3 2" xfId="8596"/>
    <cellStyle name="20% - 强调文字颜色 3 18 4" xfId="8597"/>
    <cellStyle name="20% - 强调文字颜色 3 23 4" xfId="8598"/>
    <cellStyle name="20% - 强调文字颜色 3 18 4 2" xfId="8599"/>
    <cellStyle name="20% - 强调文字颜色 3 23 4 2" xfId="8600"/>
    <cellStyle name="20% - 强调文字颜色 3 18 5" xfId="8601"/>
    <cellStyle name="20% - 强调文字颜色 3 23 5" xfId="8602"/>
    <cellStyle name="20% - 强调文字颜色 3 19" xfId="8603"/>
    <cellStyle name="20% - 强调文字颜色 3 24" xfId="8604"/>
    <cellStyle name="60% - 强调文字颜色 1 7 2 5" xfId="8605"/>
    <cellStyle name="60% - 强调文字颜色 3 17" xfId="8606"/>
    <cellStyle name="60% - 强调文字颜色 3 22" xfId="8607"/>
    <cellStyle name="20% - 强调文字颜色 3 19 2" xfId="8608"/>
    <cellStyle name="20% - 强调文字颜色 3 24 2" xfId="8609"/>
    <cellStyle name="20% - 强调文字颜色 3 19 2 2" xfId="8610"/>
    <cellStyle name="20% - 强调文字颜色 3 24 2 2" xfId="8611"/>
    <cellStyle name="60% - 强调文字颜色 3 18" xfId="8612"/>
    <cellStyle name="60% - 强调文字颜色 3 23" xfId="8613"/>
    <cellStyle name="20% - 强调文字颜色 3 19 3" xfId="8614"/>
    <cellStyle name="20% - 强调文字颜色 3 24 3" xfId="8615"/>
    <cellStyle name="20% - 强调文字颜色 4 2 36 12" xfId="8616"/>
    <cellStyle name="20% - 强调文字颜色 3 19 3 2" xfId="8617"/>
    <cellStyle name="20% - 强调文字颜色 3 24 3 2" xfId="8618"/>
    <cellStyle name="60% - 强调文字颜色 3 19" xfId="8619"/>
    <cellStyle name="60% - 强调文字颜色 3 24" xfId="8620"/>
    <cellStyle name="20% - 强调文字颜色 3 19 4" xfId="8621"/>
    <cellStyle name="20% - 强调文字颜色 3 24 4" xfId="8622"/>
    <cellStyle name="20% - 强调文字颜色 3 19 4 2" xfId="8623"/>
    <cellStyle name="20% - 强调文字颜色 3 24 4 2" xfId="8624"/>
    <cellStyle name="60% - 强调文字颜色 3 25" xfId="8625"/>
    <cellStyle name="60% - 强调文字颜色 3 30" xfId="8626"/>
    <cellStyle name="20% - 强调文字颜色 3 19 5" xfId="8627"/>
    <cellStyle name="20% - 强调文字颜色 3 24 5" xfId="8628"/>
    <cellStyle name="40% - 强调文字颜色 4 2 43 2 8" xfId="8629"/>
    <cellStyle name="20% - 强调文字颜色 6 2 2 2 27 2 2" xfId="8630"/>
    <cellStyle name="20% - 强调文字颜色 6 2 2 2 32 2 2" xfId="8631"/>
    <cellStyle name="20% - 强调文字颜色 3 2" xfId="8632"/>
    <cellStyle name="20% - 强调文字颜色 3 2 10" xfId="8633"/>
    <cellStyle name="20% - 强调文字颜色 3 2 11" xfId="8634"/>
    <cellStyle name="20% - 强调文字颜色 3 2 12" xfId="8635"/>
    <cellStyle name="40% - 强调文字颜色 4 3 2 4 4 2" xfId="8636"/>
    <cellStyle name="20% - 强调文字颜色 3 2 13" xfId="8637"/>
    <cellStyle name="20% - 强调文字颜色 3 2 14" xfId="8638"/>
    <cellStyle name="20% - 强调文字颜色 3 2 15" xfId="8639"/>
    <cellStyle name="20% - 强调文字颜色 3 2 20" xfId="8640"/>
    <cellStyle name="20% - 强调文字颜色 3 2 16" xfId="8641"/>
    <cellStyle name="20% - 强调文字颜色 3 2 21" xfId="8642"/>
    <cellStyle name="40% - 强调文字颜色 6 3 4 4 4 2" xfId="8643"/>
    <cellStyle name="20% - 强调文字颜色 3 2 17" xfId="8644"/>
    <cellStyle name="20% - 强调文字颜色 3 2 22" xfId="8645"/>
    <cellStyle name="20% - 强调文字颜色 3 2 18" xfId="8646"/>
    <cellStyle name="20% - 强调文字颜色 3 2 23" xfId="8647"/>
    <cellStyle name="20% - 强调文字颜色 3 2 19" xfId="8648"/>
    <cellStyle name="20% - 强调文字颜色 3 2 24" xfId="8649"/>
    <cellStyle name="20% - 强调文字颜色 3 2 2 10" xfId="8650"/>
    <cellStyle name="40% - 强调文字颜色 2 4 2 2 2 3 5" xfId="8651"/>
    <cellStyle name="20% - 强调文字颜色 3 2 2 10 2" xfId="8652"/>
    <cellStyle name="20% - 强调文字颜色 3 2 2 10 2 2" xfId="8653"/>
    <cellStyle name="20% - 强调文字颜色 3 2 2 10 3" xfId="8654"/>
    <cellStyle name="20% - 强调文字颜色 3 2 2 10 3 2" xfId="8655"/>
    <cellStyle name="汇总 2 2 2 10" xfId="8656"/>
    <cellStyle name="20% - 强调文字颜色 3 2 2 10 4" xfId="8657"/>
    <cellStyle name="20% - 强调文字颜色 3 2 2 10 4 2" xfId="8658"/>
    <cellStyle name="40% - 强调文字颜色 4 2 2 25 2 2" xfId="8659"/>
    <cellStyle name="40% - 强调文字颜色 4 2 2 30 2 2" xfId="8660"/>
    <cellStyle name="汇总 2 2 2 11" xfId="8661"/>
    <cellStyle name="20% - 强调文字颜色 3 2 2 10 5" xfId="8662"/>
    <cellStyle name="20% - 强调文字颜色 3 2 2 11" xfId="8663"/>
    <cellStyle name="40% - 强调文字颜色 2 4 2 2 2 4 5" xfId="8664"/>
    <cellStyle name="20% - 强调文字颜色 3 2 2 11 2" xfId="8665"/>
    <cellStyle name="20% - 强调文字颜色 3 2 2 11 2 2" xfId="8666"/>
    <cellStyle name="20% - 强调文字颜色 3 2 2 11 3" xfId="8667"/>
    <cellStyle name="20% - 强调文字颜色 3 2 2 11 3 2" xfId="8668"/>
    <cellStyle name="20% - 强调文字颜色 3 2 2 11 4" xfId="8669"/>
    <cellStyle name="20% - 强调文字颜色 3 2 2 11 4 2" xfId="8670"/>
    <cellStyle name="40% - 强调文字颜色 4 2 2 25 3 2" xfId="8671"/>
    <cellStyle name="40% - 强调文字颜色 4 2 2 30 3 2" xfId="8672"/>
    <cellStyle name="20% - 强调文字颜色 3 2 2 11 5" xfId="8673"/>
    <cellStyle name="20% - 强调文字颜色 3 2 2 12" xfId="8674"/>
    <cellStyle name="20% - 强调文字颜色 3 2 2 12 2" xfId="8675"/>
    <cellStyle name="20% - 强调文字颜色 3 2 2 12 2 2" xfId="8676"/>
    <cellStyle name="20% - 强调文字颜色 3 2 2 12 3" xfId="8677"/>
    <cellStyle name="20% - 强调文字颜色 3 2 2 12 3 2" xfId="8678"/>
    <cellStyle name="20% - 强调文字颜色 3 2 2 12 4" xfId="8679"/>
    <cellStyle name="20% - 强调文字颜色 3 2 2 12 4 2" xfId="8680"/>
    <cellStyle name="40% - 强调文字颜色 4 2 2 25 4 2" xfId="8681"/>
    <cellStyle name="40% - 强调文字颜色 4 2 2 30 4 2" xfId="8682"/>
    <cellStyle name="20% - 强调文字颜色 3 2 2 12 5" xfId="8683"/>
    <cellStyle name="20% - 强调文字颜色 3 2 2 13" xfId="8684"/>
    <cellStyle name="40% - 强调文字颜色 4 4 4 2 2 2 5" xfId="8685"/>
    <cellStyle name="20% - 强调文字颜色 3 2 2 13 2" xfId="8686"/>
    <cellStyle name="60% - 强调文字颜色 1 2 2 2 33 6" xfId="8687"/>
    <cellStyle name="40% - 强调文字颜色 4 4 4 2 2 2 5 2" xfId="8688"/>
    <cellStyle name="20% - 强调文字颜色 3 2 2 13 2 2" xfId="8689"/>
    <cellStyle name="40% - 强调文字颜色 4 4 4 2 2 2 6" xfId="8690"/>
    <cellStyle name="20% - 强调文字颜色 3 2 2 13 3" xfId="8691"/>
    <cellStyle name="20% - 强调文字颜色 3 2 2 13 4" xfId="8692"/>
    <cellStyle name="20% - 强调文字颜色 3 2 2 13 4 2" xfId="8693"/>
    <cellStyle name="60% - 强调文字颜色 1 4 2 2 3 2 2" xfId="8694"/>
    <cellStyle name="20% - 强调文字颜色 3 2 2 13 5" xfId="8695"/>
    <cellStyle name="20% - 强调文字颜色 6 8 2" xfId="8696"/>
    <cellStyle name="40% - 强调文字颜色 3 4 2 3 2" xfId="8697"/>
    <cellStyle name="20% - 强调文字颜色 3 2 2 14" xfId="8698"/>
    <cellStyle name="20% - 强调文字颜色 6 8 2 2" xfId="8699"/>
    <cellStyle name="40% - 强调文字颜色 3 4 2 3 2 2" xfId="8700"/>
    <cellStyle name="40% - 强调文字颜色 1 2 6 2 2 3" xfId="8701"/>
    <cellStyle name="20% - 强调文字颜色 3 2 2 14 2" xfId="8702"/>
    <cellStyle name="40% - 强调文字颜色 1 2 6 2 2 3 2" xfId="8703"/>
    <cellStyle name="20% - 强调文字颜色 3 2 2 14 2 2" xfId="8704"/>
    <cellStyle name="40% - 强调文字颜色 1 2 6 2 2 4" xfId="8705"/>
    <cellStyle name="20% - 强调文字颜色 3 2 2 14 3" xfId="8706"/>
    <cellStyle name="40% - 强调文字颜色 1 2 6 2 2 4 2" xfId="8707"/>
    <cellStyle name="20% - 强调文字颜色 3 2 2 14 3 2" xfId="8708"/>
    <cellStyle name="40% - 强调文字颜色 1 2 6 2 2 5" xfId="8709"/>
    <cellStyle name="20% - 强调文字颜色 3 2 2 14 4" xfId="8710"/>
    <cellStyle name="40% - 强调文字颜色 4 3 3 2 2 2 4" xfId="8711"/>
    <cellStyle name="40% - 强调文字颜色 1 2 6 2 2 5 2" xfId="8712"/>
    <cellStyle name="40% - 强调文字颜色 2 2 2 2 13" xfId="8713"/>
    <cellStyle name="20% - 强调文字颜色 3 2 2 14 4 2" xfId="8714"/>
    <cellStyle name="40% - 强调文字颜色 1 2 6 2 2 6" xfId="8715"/>
    <cellStyle name="20% - 强调文字颜色 3 2 2 14 5" xfId="8716"/>
    <cellStyle name="40% - 强调文字颜色 4 4 3 2 4 4 2" xfId="8717"/>
    <cellStyle name="20% - 强调文字颜色 6 8 3" xfId="8718"/>
    <cellStyle name="40% - 强调文字颜色 3 4 2 3 3" xfId="8719"/>
    <cellStyle name="20% - 强调文字颜色 3 2 2 15" xfId="8720"/>
    <cellStyle name="20% - 强调文字颜色 3 2 2 20" xfId="8721"/>
    <cellStyle name="40% - 强调文字颜色 3 2 36 3 2" xfId="8722"/>
    <cellStyle name="20% - 强调文字颜色 6 8 3 2" xfId="8723"/>
    <cellStyle name="40% - 强调文字颜色 3 4 2 3 3 2" xfId="8724"/>
    <cellStyle name="20% - 强调文字颜色 3 2 2 15 2" xfId="8725"/>
    <cellStyle name="20% - 强调文字颜色 3 2 2 20 2" xfId="8726"/>
    <cellStyle name="40% - 强调文字颜色 3 2 36 3 2 2" xfId="8727"/>
    <cellStyle name="20% - 强调文字颜色 3 2 2 15 2 2" xfId="8728"/>
    <cellStyle name="20% - 强调文字颜色 3 2 2 20 2 2" xfId="8729"/>
    <cellStyle name="60% - 强调文字颜色 4 2 3 3 2 2" xfId="8730"/>
    <cellStyle name="20% - 强调文字颜色 3 2 2 15 3" xfId="8731"/>
    <cellStyle name="20% - 强调文字颜色 3 2 2 20 3" xfId="8732"/>
    <cellStyle name="40% - 强调文字颜色 3 2 36 3 2 3" xfId="8733"/>
    <cellStyle name="20% - 强调文字颜色 3 2 2 15 3 2" xfId="8734"/>
    <cellStyle name="20% - 强调文字颜色 3 2 2 20 3 2" xfId="8735"/>
    <cellStyle name="20% - 强调文字颜色 3 2 2 15 4" xfId="8736"/>
    <cellStyle name="20% - 强调文字颜色 3 2 2 20 4" xfId="8737"/>
    <cellStyle name="40% - 强调文字颜色 3 2 36 3 2 4" xfId="8738"/>
    <cellStyle name="20% - 强调文字颜色 3 2 2 15 4 2" xfId="8739"/>
    <cellStyle name="20% - 强调文字颜色 3 2 2 20 4 2" xfId="8740"/>
    <cellStyle name="20% - 强调文字颜色 3 2 2 15 5" xfId="8741"/>
    <cellStyle name="20% - 强调文字颜色 3 2 2 20 5" xfId="8742"/>
    <cellStyle name="40% - 强调文字颜色 3 2 36 3 2 5" xfId="8743"/>
    <cellStyle name="20% - 强调文字颜色 6 8 4" xfId="8744"/>
    <cellStyle name="40% - 强调文字颜色 3 4 2 3 4" xfId="8745"/>
    <cellStyle name="20% - 强调文字颜色 3 2 2 16" xfId="8746"/>
    <cellStyle name="20% - 强调文字颜色 3 2 2 21" xfId="8747"/>
    <cellStyle name="40% - 强调文字颜色 3 2 36 3 3" xfId="8748"/>
    <cellStyle name="20% - 强调文字颜色 6 8 4 2" xfId="8749"/>
    <cellStyle name="40% - 强调文字颜色 3 4 2 3 4 2" xfId="8750"/>
    <cellStyle name="20% - 强调文字颜色 3 2 2 16 2" xfId="8751"/>
    <cellStyle name="20% - 强调文字颜色 3 2 2 21 2" xfId="8752"/>
    <cellStyle name="20% - 强调文字颜色 3 2 2 16 2 2" xfId="8753"/>
    <cellStyle name="20% - 强调文字颜色 3 2 2 21 2 2" xfId="8754"/>
    <cellStyle name="20% - 强调文字颜色 3 2 2 16 3" xfId="8755"/>
    <cellStyle name="20% - 强调文字颜色 3 2 2 21 3" xfId="8756"/>
    <cellStyle name="20% - 强调文字颜色 3 2 2 16 3 2" xfId="8757"/>
    <cellStyle name="20% - 强调文字颜色 3 2 2 21 3 2" xfId="8758"/>
    <cellStyle name="20% - 强调文字颜色 3 2 2 16 4" xfId="8759"/>
    <cellStyle name="20% - 强调文字颜色 3 2 2 21 4" xfId="8760"/>
    <cellStyle name="20% - 强调文字颜色 3 2 2 16 4 2" xfId="8761"/>
    <cellStyle name="20% - 强调文字颜色 3 2 2 21 4 2" xfId="8762"/>
    <cellStyle name="20% - 强调文字颜色 3 2 36 4 11" xfId="8763"/>
    <cellStyle name="20% - 强调文字颜色 3 2 2 16 5" xfId="8764"/>
    <cellStyle name="20% - 强调文字颜色 3 2 2 21 5" xfId="8765"/>
    <cellStyle name="20% - 强调文字颜色 6 8 5" xfId="8766"/>
    <cellStyle name="40% - 强调文字颜色 3 4 2 3 5" xfId="8767"/>
    <cellStyle name="20% - 强调文字颜色 3 2 2 17" xfId="8768"/>
    <cellStyle name="20% - 强调文字颜色 3 2 2 22" xfId="8769"/>
    <cellStyle name="40% - 强调文字颜色 3 2 36 3 4" xfId="8770"/>
    <cellStyle name="40% - 强调文字颜色 6 4 6 2 2 2 5" xfId="8771"/>
    <cellStyle name="20% - 强调文字颜色 3 2 2 17 2" xfId="8772"/>
    <cellStyle name="20% - 强调文字颜色 3 2 2 22 2" xfId="8773"/>
    <cellStyle name="20% - 强调文字颜色 3 2 2 17 2 2" xfId="8774"/>
    <cellStyle name="20% - 强调文字颜色 3 2 2 22 2 2" xfId="8775"/>
    <cellStyle name="40% - 强调文字颜色 2 4 4 2 2 2 2 2" xfId="8776"/>
    <cellStyle name="20% - 强调文字颜色 3 2 2 17 3" xfId="8777"/>
    <cellStyle name="20% - 强调文字颜色 3 2 2 22 3" xfId="8778"/>
    <cellStyle name="40% - 强调文字颜色 2 4 4 2 2 2 2 2 2" xfId="8779"/>
    <cellStyle name="20% - 强调文字颜色 3 2 2 17 3 2" xfId="8780"/>
    <cellStyle name="20% - 强调文字颜色 3 2 2 22 3 2" xfId="8781"/>
    <cellStyle name="40% - 强调文字颜色 2 4 4 2 2 2 2 3" xfId="8782"/>
    <cellStyle name="20% - 强调文字颜色 3 2 2 17 4" xfId="8783"/>
    <cellStyle name="20% - 强调文字颜色 3 2 2 22 4" xfId="8784"/>
    <cellStyle name="40% - 强调文字颜色 2 4 4 2 2 2 2 3 2" xfId="8785"/>
    <cellStyle name="20% - 强调文字颜色 3 2 2 17 4 2" xfId="8786"/>
    <cellStyle name="20% - 强调文字颜色 3 2 2 22 4 2" xfId="8787"/>
    <cellStyle name="40% - 强调文字颜色 2 4 4 2 2 2 2 4" xfId="8788"/>
    <cellStyle name="20% - 强调文字颜色 3 2 2 17 5" xfId="8789"/>
    <cellStyle name="20% - 强调文字颜色 3 2 2 22 5" xfId="8790"/>
    <cellStyle name="40% - 强调文字颜色 3 3 2 5 3 2" xfId="8791"/>
    <cellStyle name="20% - 强调文字颜色 3 2 2 18" xfId="8792"/>
    <cellStyle name="20% - 强调文字颜色 3 2 2 23" xfId="8793"/>
    <cellStyle name="40% - 强调文字颜色 3 2 36 3 5" xfId="8794"/>
    <cellStyle name="20% - 强调文字颜色 3 2 2 18 2" xfId="8795"/>
    <cellStyle name="20% - 强调文字颜色 3 2 2 23 2" xfId="8796"/>
    <cellStyle name="20% - 强调文字颜色 3 2 2 18 2 2" xfId="8797"/>
    <cellStyle name="20% - 强调文字颜色 3 2 2 23 2 2" xfId="8798"/>
    <cellStyle name="40% - 强调文字颜色 2 4 4 2 2 2 3 2" xfId="8799"/>
    <cellStyle name="20% - 强调文字颜色 3 2 2 18 3" xfId="8800"/>
    <cellStyle name="20% - 强调文字颜色 3 2 2 23 3" xfId="8801"/>
    <cellStyle name="20% - 强调文字颜色 3 4 15" xfId="8802"/>
    <cellStyle name="20% - 强调文字颜色 3 2 2 18 3 2" xfId="8803"/>
    <cellStyle name="20% - 强调文字颜色 3 2 2 23 3 2" xfId="8804"/>
    <cellStyle name="20% - 强调文字颜色 3 2 2 18 4" xfId="8805"/>
    <cellStyle name="20% - 强调文字颜色 3 2 2 23 4" xfId="8806"/>
    <cellStyle name="20% - 强调文字颜色 3 2 2 18 4 2" xfId="8807"/>
    <cellStyle name="20% - 强调文字颜色 3 2 2 23 4 2" xfId="8808"/>
    <cellStyle name="20% - 强调文字颜色 3 2 2 18 5" xfId="8809"/>
    <cellStyle name="20% - 强调文字颜色 3 2 2 23 5" xfId="8810"/>
    <cellStyle name="20% - 强调文字颜色 3 2 2 19" xfId="8811"/>
    <cellStyle name="20% - 强调文字颜色 3 2 2 24" xfId="8812"/>
    <cellStyle name="40% - 强调文字颜色 3 2 36 3 6" xfId="8813"/>
    <cellStyle name="20% - 强调文字颜色 3 2 2 19 2" xfId="8814"/>
    <cellStyle name="20% - 强调文字颜色 3 2 2 24 2" xfId="8815"/>
    <cellStyle name="20% - 强调文字颜色 3 2 2 19 2 2" xfId="8816"/>
    <cellStyle name="20% - 强调文字颜色 3 2 2 24 2 2" xfId="8817"/>
    <cellStyle name="40% - 强调文字颜色 2 4 4 2 2 2 4 2" xfId="8818"/>
    <cellStyle name="20% - 强调文字颜色 3 2 2 19 3" xfId="8819"/>
    <cellStyle name="20% - 强调文字颜色 3 2 2 24 3" xfId="8820"/>
    <cellStyle name="20% - 强调文字颜色 3 2 2 19 3 2" xfId="8821"/>
    <cellStyle name="20% - 强调文字颜色 3 2 2 24 3 2" xfId="8822"/>
    <cellStyle name="20% - 强调文字颜色 3 2 2 19 4" xfId="8823"/>
    <cellStyle name="20% - 强调文字颜色 3 2 2 24 4" xfId="8824"/>
    <cellStyle name="20% - 强调文字颜色 3 2 2 19 4 2" xfId="8825"/>
    <cellStyle name="20% - 强调文字颜色 3 2 2 24 4 2" xfId="8826"/>
    <cellStyle name="20% - 强调文字颜色 3 2 2 19 5" xfId="8827"/>
    <cellStyle name="20% - 强调文字颜色 3 2 2 24 5" xfId="8828"/>
    <cellStyle name="40% - 强调文字颜色 2 2 2 2 33 2 4" xfId="8829"/>
    <cellStyle name="20% - 强调文字颜色 3 2 2 2 10" xfId="8830"/>
    <cellStyle name="40% - 强调文字颜色 2 2 2 2 33 2 4 2" xfId="8831"/>
    <cellStyle name="汇总 3" xfId="8832"/>
    <cellStyle name="20% - 强调文字颜色 3 2 2 2 10 2" xfId="8833"/>
    <cellStyle name="汇总 3 2" xfId="8834"/>
    <cellStyle name="20% - 强调文字颜色 3 2 2 2 10 2 2" xfId="8835"/>
    <cellStyle name="汇总 4" xfId="8836"/>
    <cellStyle name="20% - 强调文字颜色 3 2 2 2 10 3" xfId="8837"/>
    <cellStyle name="汇总 4 2" xfId="8838"/>
    <cellStyle name="20% - 强调文字颜色 3 2 2 2 10 3 2" xfId="8839"/>
    <cellStyle name="60% - 强调文字颜色 3 2 38 2" xfId="8840"/>
    <cellStyle name="汇总 5" xfId="8841"/>
    <cellStyle name="20% - 强调文字颜色 3 2 2 2 10 4" xfId="8842"/>
    <cellStyle name="汇总 5 2" xfId="8843"/>
    <cellStyle name="20% - 强调文字颜色 3 2 2 2 10 4 2" xfId="8844"/>
    <cellStyle name="汇总 6" xfId="8845"/>
    <cellStyle name="20% - 强调文字颜色 3 2 2 2 10 5" xfId="8846"/>
    <cellStyle name="20% - 强调文字颜色 3 2 2 2 12 2 2" xfId="8847"/>
    <cellStyle name="20% - 强调文字颜色 3 2 2 2 12 3" xfId="8848"/>
    <cellStyle name="20% - 强调文字颜色 3 2 2 2 12 3 2" xfId="8849"/>
    <cellStyle name="60% - 强调文字颜色 3 2 45 2" xfId="8850"/>
    <cellStyle name="20% - 强调文字颜色 3 2 2 2 12 4" xfId="8851"/>
    <cellStyle name="20% - 强调文字颜色 3 2 2 2 12 4 2" xfId="8852"/>
    <cellStyle name="20% - 强调文字颜色 3 2 2 2 12 5" xfId="8853"/>
    <cellStyle name="40% - 强调文字颜色 4 12 4" xfId="8854"/>
    <cellStyle name="20% - 强调文字颜色 3 7 3 2 4 2" xfId="8855"/>
    <cellStyle name="20% - 强调文字颜色 3 2 2 2 13 2 2" xfId="8856"/>
    <cellStyle name="20% - 强调文字颜色 3 7 3 2 5" xfId="8857"/>
    <cellStyle name="20% - 强调文字颜色 3 2 2 2 13 3" xfId="8858"/>
    <cellStyle name="40% - 强调文字颜色 4 13 4" xfId="8859"/>
    <cellStyle name="20% - 强调文字颜色 3 7 3 2 5 2" xfId="8860"/>
    <cellStyle name="20% - 强调文字颜色 3 2 2 2 13 3 2" xfId="8861"/>
    <cellStyle name="20% - 强调文字颜色 3 2 2 2 13 4" xfId="8862"/>
    <cellStyle name="20% - 强调文字颜色 4 2 34 2 2 2 2" xfId="8863"/>
    <cellStyle name="20% - 强调文字颜色 3 7 3 2 6" xfId="8864"/>
    <cellStyle name="40% - 强调文字颜色 4 14 4" xfId="8865"/>
    <cellStyle name="20% - 强调文字颜色 3 2 2 2 13 4 2" xfId="8866"/>
    <cellStyle name="20% - 强调文字颜色 3 2 2 2 13 5" xfId="8867"/>
    <cellStyle name="20% - 强调文字颜色 3 2 2 2 14 2 2" xfId="8868"/>
    <cellStyle name="20% - 强调文字颜色 3 2 2 2 14 3" xfId="8869"/>
    <cellStyle name="20% - 强调文字颜色 3 2 2 2 14 3 2" xfId="8870"/>
    <cellStyle name="20% - 强调文字颜色 3 2 2 2 14 4" xfId="8871"/>
    <cellStyle name="20% - 强调文字颜色 4 2 34 2 2 3 2" xfId="8872"/>
    <cellStyle name="20% - 强调文字颜色 3 2 2 2 14 4 2" xfId="8873"/>
    <cellStyle name="20% - 强调文字颜色 3 2 2 2 14 5" xfId="8874"/>
    <cellStyle name="40% - 强调文字颜色 2 3 4 2 3 3 2" xfId="8875"/>
    <cellStyle name="20% - 强调文字颜色 3 2 2 2 15 2" xfId="8876"/>
    <cellStyle name="20% - 强调文字颜色 3 2 2 2 20 2" xfId="8877"/>
    <cellStyle name="20% - 强调文字颜色 3 2 2 2 15 2 2" xfId="8878"/>
    <cellStyle name="20% - 强调文字颜色 3 2 2 2 20 2 2" xfId="8879"/>
    <cellStyle name="20% - 强调文字颜色 3 2 2 2 15 3" xfId="8880"/>
    <cellStyle name="20% - 强调文字颜色 3 2 2 2 20 3" xfId="8881"/>
    <cellStyle name="20% - 强调文字颜色 3 2 2 2 15 3 2" xfId="8882"/>
    <cellStyle name="20% - 强调文字颜色 3 2 2 2 20 3 2" xfId="8883"/>
    <cellStyle name="20% - 强调文字颜色 3 2 2 2 15 4" xfId="8884"/>
    <cellStyle name="20% - 强调文字颜色 3 2 2 2 20 4" xfId="8885"/>
    <cellStyle name="20% - 强调文字颜色 4 2 34 2 2 4 2" xfId="8886"/>
    <cellStyle name="20% - 强调文字颜色 3 2 2 4 2 2" xfId="8887"/>
    <cellStyle name="20% - 强调文字颜色 3 2 2 2 15 4 2" xfId="8888"/>
    <cellStyle name="20% - 强调文字颜色 3 2 2 2 20 4 2" xfId="8889"/>
    <cellStyle name="20% - 强调文字颜色 3 2 2 2 15 5" xfId="8890"/>
    <cellStyle name="20% - 强调文字颜色 3 2 2 2 20 5" xfId="8891"/>
    <cellStyle name="40% - 强调文字颜色 2 3 4 2 3 4" xfId="8892"/>
    <cellStyle name="20% - 强调文字颜色 3 2 2 2 16" xfId="8893"/>
    <cellStyle name="20% - 强调文字颜色 3 2 2 2 21" xfId="8894"/>
    <cellStyle name="40% - 强调文字颜色 2 3 4 2 3 4 2" xfId="8895"/>
    <cellStyle name="20% - 强调文字颜色 3 2 2 2 16 2" xfId="8896"/>
    <cellStyle name="20% - 强调文字颜色 3 2 2 2 21 2" xfId="8897"/>
    <cellStyle name="40% - 强调文字颜色 3 3 4 2 2 2 2 4" xfId="8898"/>
    <cellStyle name="20% - 强调文字颜色 3 2 2 2 16 2 2" xfId="8899"/>
    <cellStyle name="20% - 强调文字颜色 3 2 2 2 21 2 2" xfId="8900"/>
    <cellStyle name="20% - 强调文字颜色 3 2 2 2 16 3" xfId="8901"/>
    <cellStyle name="20% - 强调文字颜色 3 2 2 2 21 3" xfId="8902"/>
    <cellStyle name="20% - 强调文字颜色 3 2 2 2 16 3 2" xfId="8903"/>
    <cellStyle name="20% - 强调文字颜色 3 2 2 2 21 3 2" xfId="8904"/>
    <cellStyle name="适中 4 2 4" xfId="8905"/>
    <cellStyle name="20% - 强调文字颜色 3 2 2 4 3 2" xfId="8906"/>
    <cellStyle name="20% - 强调文字颜色 3 2 2 2 16 4" xfId="8907"/>
    <cellStyle name="20% - 强调文字颜色 3 2 2 2 21 4" xfId="8908"/>
    <cellStyle name="20% - 强调文字颜色 3 2 2 2 16 4 2" xfId="8909"/>
    <cellStyle name="20% - 强调文字颜色 3 2 2 2 21 4 2" xfId="8910"/>
    <cellStyle name="20% - 强调文字颜色 3 2 2 2 16 5" xfId="8911"/>
    <cellStyle name="20% - 强调文字颜色 3 2 2 2 21 5" xfId="8912"/>
    <cellStyle name="20% - 强调文字颜色 3 5 5 2 4 2" xfId="8913"/>
    <cellStyle name="40% - 强调文字颜色 2 3 4 2 3 5" xfId="8914"/>
    <cellStyle name="20% - 强调文字颜色 3 2 2 2 17" xfId="8915"/>
    <cellStyle name="20% - 强调文字颜色 3 2 2 2 22" xfId="8916"/>
    <cellStyle name="20% - 强调文字颜色 3 2 2 2 17 2" xfId="8917"/>
    <cellStyle name="20% - 强调文字颜色 3 2 2 2 22 2" xfId="8918"/>
    <cellStyle name="20% - 强调文字颜色 3 2 2 2 17 2 2" xfId="8919"/>
    <cellStyle name="20% - 强调文字颜色 3 2 2 2 22 2 2" xfId="8920"/>
    <cellStyle name="20% - 强调文字颜色 3 2 2 2 17 3" xfId="8921"/>
    <cellStyle name="20% - 强调文字颜色 3 2 2 2 22 3" xfId="8922"/>
    <cellStyle name="20% - 强调文字颜色 3 2 2 2 17 3 2" xfId="8923"/>
    <cellStyle name="20% - 强调文字颜色 3 2 2 2 22 3 2" xfId="8924"/>
    <cellStyle name="适中 4 3 4" xfId="8925"/>
    <cellStyle name="20% - 强调文字颜色 3 2 2 4 4 2" xfId="8926"/>
    <cellStyle name="20% - 强调文字颜色 3 2 2 2 17 4" xfId="8927"/>
    <cellStyle name="20% - 强调文字颜色 3 2 2 2 22 4" xfId="8928"/>
    <cellStyle name="20% - 强调文字颜色 3 2 2 2 17 4 2" xfId="8929"/>
    <cellStyle name="20% - 强调文字颜色 3 2 2 2 22 4 2" xfId="8930"/>
    <cellStyle name="20% - 强调文字颜色 3 2 2 2 17 5" xfId="8931"/>
    <cellStyle name="20% - 强调文字颜色 3 2 2 2 22 5" xfId="8932"/>
    <cellStyle name="40% - 强调文字颜色 4 3 6 2 3 2" xfId="8933"/>
    <cellStyle name="20% - 强调文字颜色 3 2 2 2 18" xfId="8934"/>
    <cellStyle name="20% - 强调文字颜色 3 2 2 2 23" xfId="8935"/>
    <cellStyle name="20% - 强调文字颜色 3 2 2 2 18 2" xfId="8936"/>
    <cellStyle name="20% - 强调文字颜色 3 2 2 2 23 2" xfId="8937"/>
    <cellStyle name="适中 4 4 2 2" xfId="8938"/>
    <cellStyle name="40% - 强调文字颜色 5 12 4" xfId="8939"/>
    <cellStyle name="20% - 强调文字颜色 3 2 2 2 18 2 2" xfId="8940"/>
    <cellStyle name="20% - 强调文字颜色 3 2 2 2 23 2 2" xfId="8941"/>
    <cellStyle name="20% - 强调文字颜色 3 2 2 2 18 3" xfId="8942"/>
    <cellStyle name="20% - 强调文字颜色 3 2 2 2 23 3" xfId="8943"/>
    <cellStyle name="适中 4 4 3 2" xfId="8944"/>
    <cellStyle name="40% - 强调文字颜色 5 13 4" xfId="8945"/>
    <cellStyle name="20% - 强调文字颜色 3 2 2 2 18 3 2" xfId="8946"/>
    <cellStyle name="20% - 强调文字颜色 3 2 2 2 23 3 2" xfId="8947"/>
    <cellStyle name="40% - 强调文字颜色 6 5 2 3 3 2" xfId="8948"/>
    <cellStyle name="20% - 强调文字颜色 3 2 2 2 19" xfId="8949"/>
    <cellStyle name="20% - 强调文字颜色 3 2 2 2 24" xfId="8950"/>
    <cellStyle name="20% - 强调文字颜色 3 2 2 2 19 2" xfId="8951"/>
    <cellStyle name="20% - 强调文字颜色 3 2 2 2 24 2" xfId="8952"/>
    <cellStyle name="60% - 强调文字颜色 3 2 2 8" xfId="8953"/>
    <cellStyle name="20% - 强调文字颜色 3 2 2 2 19 2 2" xfId="8954"/>
    <cellStyle name="20% - 强调文字颜色 3 2 2 2 24 2 2" xfId="8955"/>
    <cellStyle name="20% - 强调文字颜色 3 2 2 2 19 3" xfId="8956"/>
    <cellStyle name="20% - 强调文字颜色 3 2 2 2 24 3" xfId="8957"/>
    <cellStyle name="20% - 强调文字颜色 3 2 2 2 19 3 2" xfId="8958"/>
    <cellStyle name="20% - 强调文字颜色 3 2 2 2 24 3 2" xfId="8959"/>
    <cellStyle name="20% - 强调文字颜色 3 2 2 2 19 4 2" xfId="8960"/>
    <cellStyle name="20% - 强调文字颜色 3 2 2 2 24 4 2" xfId="8961"/>
    <cellStyle name="40% - 强调文字颜色 2 6 2 4 2 2" xfId="8962"/>
    <cellStyle name="20% - 强调文字颜色 3 2 2 2 19 5" xfId="8963"/>
    <cellStyle name="20% - 强调文字颜色 3 2 2 2 24 5" xfId="8964"/>
    <cellStyle name="20% - 强调文字颜色 3 2 2 2 2" xfId="8965"/>
    <cellStyle name="60% - 强调文字颜色 1 2 2 3 3 2 2" xfId="8966"/>
    <cellStyle name="40% - 强调文字颜色 2 3 6 3 5" xfId="8967"/>
    <cellStyle name="20% - 强调文字颜色 3 2 2 2 2 2" xfId="8968"/>
    <cellStyle name="20% - 强调文字颜色 3 2 2 2 2 2 2" xfId="8969"/>
    <cellStyle name="20% - 强调文字颜色 3 2 2 2 2 2 2 2" xfId="8970"/>
    <cellStyle name="注释 2 37 3 2 14" xfId="8971"/>
    <cellStyle name="20% - 强调文字颜色 3 2 2 2 2 2 2 2 2" xfId="8972"/>
    <cellStyle name="强调文字颜色 5 2 4 2 2 2" xfId="8973"/>
    <cellStyle name="40% - 强调文字颜色 3 2 2 2 10 5" xfId="8974"/>
    <cellStyle name="20% - 强调文字颜色 3 2 2 2 2 2 2 2 2 2" xfId="8975"/>
    <cellStyle name="40% - 强调文字颜色 3 2 2 2 11 5" xfId="8976"/>
    <cellStyle name="20% - 强调文字颜色 3 2 2 2 2 2 2 2 3 2" xfId="8977"/>
    <cellStyle name="注释 2 37 3 2 16" xfId="8978"/>
    <cellStyle name="20% - 强调文字颜色 3 2 2 2 2 2 2 2 4" xfId="8979"/>
    <cellStyle name="40% - 强调文字颜色 3 2 2 2 12 5" xfId="8980"/>
    <cellStyle name="20% - 强调文字颜色 3 2 2 2 2 2 2 2 4 2" xfId="8981"/>
    <cellStyle name="注释 2 37 3 2 17" xfId="8982"/>
    <cellStyle name="20% - 强调文字颜色 3 2 2 2 2 2 2 2 5" xfId="8983"/>
    <cellStyle name="20% - 强调文字颜色 4 2 2 2 2 2" xfId="8984"/>
    <cellStyle name="20% - 强调文字颜色 3 2 2 2 2 2 2 3" xfId="8985"/>
    <cellStyle name="20% - 强调文字颜色 3 2 2 2 2 2 2 3 2" xfId="8986"/>
    <cellStyle name="20% - 强调文字颜色 3 2 2 2 2 2 2 4" xfId="8987"/>
    <cellStyle name="20% - 强调文字颜色 3 2 2 2 2 2 2 4 2" xfId="8988"/>
    <cellStyle name="60% - 强调文字颜色 1 2 2 11 3 2" xfId="8989"/>
    <cellStyle name="20% - 强调文字颜色 3 2 2 2 2 2 2 5" xfId="8990"/>
    <cellStyle name="20% - 强调文字颜色 3 2 2 2 2 2 2 5 2" xfId="8991"/>
    <cellStyle name="20% - 强调文字颜色 3 2 2 2 2 2 2 6" xfId="8992"/>
    <cellStyle name="20% - 强调文字颜色 3 2 2 2 2 2 3" xfId="8993"/>
    <cellStyle name="20% - 强调文字颜色 3 2 2 2 2 2 3 2" xfId="8994"/>
    <cellStyle name="20% - 强调文字颜色 3 2 2 2 2 2 4" xfId="8995"/>
    <cellStyle name="20% - 强调文字颜色 3 2 2 2 2 2 4 2" xfId="8996"/>
    <cellStyle name="20% - 强调文字颜色 3 2 2 2 2 2 5" xfId="8997"/>
    <cellStyle name="20% - 强调文字颜色 3 2 2 2 2 2 5 2" xfId="8998"/>
    <cellStyle name="20% - 强调文字颜色 3 2 2 2 2 2 6" xfId="8999"/>
    <cellStyle name="20% - 强调文字颜色 3 2 2 2 2 3" xfId="9000"/>
    <cellStyle name="20% - 强调文字颜色 3 2 2 2 2 3 2" xfId="9001"/>
    <cellStyle name="20% - 强调文字颜色 3 2 2 2 2 3 2 2" xfId="9002"/>
    <cellStyle name="20% - 强调文字颜色 3 2 2 2 2 3 3" xfId="9003"/>
    <cellStyle name="20% - 强调文字颜色 3 2 2 2 2 3 3 2" xfId="9004"/>
    <cellStyle name="20% - 强调文字颜色 3 2 2 2 2 3 4" xfId="9005"/>
    <cellStyle name="20% - 强调文字颜色 3 2 2 2 2 3 4 2" xfId="9006"/>
    <cellStyle name="20% - 强调文字颜色 3 2 2 2 2 3 5" xfId="9007"/>
    <cellStyle name="40% - 强调文字颜色 1 2 34 2 3 2" xfId="9008"/>
    <cellStyle name="20% - 强调文字颜色 3 2 2 2 2 4" xfId="9009"/>
    <cellStyle name="20% - 强调文字颜色 3 2 2 2 2 4 2" xfId="9010"/>
    <cellStyle name="20% - 强调文字颜色 3 2 2 2 2 4 2 2" xfId="9011"/>
    <cellStyle name="20% - 强调文字颜色 3 2 2 2 2 4 3" xfId="9012"/>
    <cellStyle name="20% - 强调文字颜色 3 2 2 2 2 4 3 2" xfId="9013"/>
    <cellStyle name="20% - 强调文字颜色 4 3 3 3 2 2 2" xfId="9014"/>
    <cellStyle name="20% - 强调文字颜色 3 2 2 2 2 4 4" xfId="9015"/>
    <cellStyle name="20% - 强调文字颜色 4 3 3 3 2 2 2 2" xfId="9016"/>
    <cellStyle name="20% - 强调文字颜色 3 2 2 2 2 4 4 2" xfId="9017"/>
    <cellStyle name="适中 4 3 3 2 2" xfId="9018"/>
    <cellStyle name="20% - 强调文字颜色 4 3 3 3 2 2 3" xfId="9019"/>
    <cellStyle name="20% - 强调文字颜色 3 2 2 2 2 4 5" xfId="9020"/>
    <cellStyle name="40% - 强调文字颜色 5 53 10" xfId="9021"/>
    <cellStyle name="20% - 强调文字颜色 3 2 2 2 2 5" xfId="9022"/>
    <cellStyle name="40% - 强调文字颜色 5 2 27" xfId="9023"/>
    <cellStyle name="40% - 强调文字颜色 5 2 32" xfId="9024"/>
    <cellStyle name="20% - 强调文字颜色 3 2 2 2 2 5 2" xfId="9025"/>
    <cellStyle name="40% - 强调文字颜色 5 53 11" xfId="9026"/>
    <cellStyle name="20% - 强调文字颜色 5 2 4 2 2 2" xfId="9027"/>
    <cellStyle name="20% - 强调文字颜色 3 2 2 2 2 6" xfId="9028"/>
    <cellStyle name="20% - 强调文字颜色 5 2 4 2 2 2 2" xfId="9029"/>
    <cellStyle name="20% - 强调文字颜色 3 2 2 2 2 6 2" xfId="9030"/>
    <cellStyle name="40% - 强调文字颜色 5 53 12" xfId="9031"/>
    <cellStyle name="20% - 强调文字颜色 5 2 4 2 2 3" xfId="9032"/>
    <cellStyle name="20% - 强调文字颜色 3 2 2 2 2 7" xfId="9033"/>
    <cellStyle name="40% - 强调文字颜色 6 2 43 2 5" xfId="9034"/>
    <cellStyle name="20% - 强调文字颜色 5 2 4 2 2 3 2" xfId="9035"/>
    <cellStyle name="20% - 强调文字颜色 3 2 2 2 2 7 2" xfId="9036"/>
    <cellStyle name="40% - 强调文字颜色 5 53 13" xfId="9037"/>
    <cellStyle name="20% - 强调文字颜色 5 2 4 2 2 4" xfId="9038"/>
    <cellStyle name="20% - 强调文字颜色 3 2 2 2 2 8" xfId="9039"/>
    <cellStyle name="20% - 强调文字颜色 3 2 2 2 25" xfId="9040"/>
    <cellStyle name="20% - 强调文字颜色 3 2 2 2 30" xfId="9041"/>
    <cellStyle name="20% - 强调文字颜色 4 5 5 2" xfId="9042"/>
    <cellStyle name="20% - 强调文字颜色 3 2 2 2 25 2" xfId="9043"/>
    <cellStyle name="20% - 强调文字颜色 3 2 2 2 30 2" xfId="9044"/>
    <cellStyle name="20% - 强调文字颜色 4 5 5 2 2" xfId="9045"/>
    <cellStyle name="20% - 强调文字颜色 3 2 2 2 25 2 2" xfId="9046"/>
    <cellStyle name="20% - 强调文字颜色 3 2 2 2 30 2 2" xfId="9047"/>
    <cellStyle name="20% - 强调文字颜色 4 5 5 2 2 2" xfId="9048"/>
    <cellStyle name="20% - 强调文字颜色 3 2 2 2 25 3" xfId="9049"/>
    <cellStyle name="20% - 强调文字颜色 3 2 2 2 30 3" xfId="9050"/>
    <cellStyle name="20% - 强调文字颜色 4 5 5 2 3" xfId="9051"/>
    <cellStyle name="20% - 强调文字颜色 3 2 2 2 25 3 2" xfId="9052"/>
    <cellStyle name="20% - 强调文字颜色 3 2 2 2 30 3 2" xfId="9053"/>
    <cellStyle name="20% - 强调文字颜色 4 5 5 2 3 2" xfId="9054"/>
    <cellStyle name="40% - 强调文字颜色 3 3 4 2 2 5" xfId="9055"/>
    <cellStyle name="20% - 强调文字颜色 3 2 2 2 25 4 2" xfId="9056"/>
    <cellStyle name="20% - 强调文字颜色 3 2 2 2 30 4 2" xfId="9057"/>
    <cellStyle name="20% - 强调文字颜色 4 5 5 2 4 2" xfId="9058"/>
    <cellStyle name="40% - 强调文字颜色 3 3 4 2 3 5" xfId="9059"/>
    <cellStyle name="40% - 强调文字颜色 2 6 2 4 3 2" xfId="9060"/>
    <cellStyle name="20% - 强调文字颜色 3 2 2 2 25 5" xfId="9061"/>
    <cellStyle name="20% - 强调文字颜色 3 2 2 2 30 5" xfId="9062"/>
    <cellStyle name="20% - 强调文字颜色 4 5 5 2 5" xfId="9063"/>
    <cellStyle name="20% - 强调文字颜色 3 2 2 2 26" xfId="9064"/>
    <cellStyle name="20% - 强调文字颜色 3 2 2 2 31" xfId="9065"/>
    <cellStyle name="20% - 强调文字颜色 4 5 5 3" xfId="9066"/>
    <cellStyle name="20% - 强调文字颜色 3 2 2 2 26 2" xfId="9067"/>
    <cellStyle name="20% - 强调文字颜色 3 2 2 2 31 2" xfId="9068"/>
    <cellStyle name="20% - 强调文字颜色 4 5 5 3 2" xfId="9069"/>
    <cellStyle name="60% - 强调文字颜色 1 2 2 2 25 3" xfId="9070"/>
    <cellStyle name="60% - 强调文字颜色 1 2 2 2 30 3" xfId="9071"/>
    <cellStyle name="20% - 强调文字颜色 3 2 2 2 26 2 2" xfId="9072"/>
    <cellStyle name="20% - 强调文字颜色 3 2 2 2 31 2 2" xfId="9073"/>
    <cellStyle name="20% - 强调文字颜色 3 2 2 2 26 3" xfId="9074"/>
    <cellStyle name="20% - 强调文字颜色 3 2 2 2 31 3" xfId="9075"/>
    <cellStyle name="60% - 强调文字颜色 1 2 2 2 26 3" xfId="9076"/>
    <cellStyle name="60% - 强调文字颜色 1 2 2 2 31 3" xfId="9077"/>
    <cellStyle name="20% - 强调文字颜色 3 2 2 2 26 3 2" xfId="9078"/>
    <cellStyle name="20% - 强调文字颜色 3 2 2 2 31 3 2" xfId="9079"/>
    <cellStyle name="40% - 强调文字颜色 3 3 4 3 2 5" xfId="9080"/>
    <cellStyle name="60% - 强调文字颜色 1 2 2 2 27 3" xfId="9081"/>
    <cellStyle name="60% - 强调文字颜色 1 2 2 2 32 3" xfId="9082"/>
    <cellStyle name="20% - 强调文字颜色 3 2 2 2 26 4 2" xfId="9083"/>
    <cellStyle name="20% - 强调文字颜色 3 2 2 2 31 4 2" xfId="9084"/>
    <cellStyle name="40% - 强调文字颜色 2 6 2 4 4 2" xfId="9085"/>
    <cellStyle name="20% - 强调文字颜色 3 2 2 2 26 5" xfId="9086"/>
    <cellStyle name="20% - 强调文字颜色 3 2 2 2 31 5" xfId="9087"/>
    <cellStyle name="20% - 强调文字颜色 3 2 2 2 27" xfId="9088"/>
    <cellStyle name="20% - 强调文字颜色 3 2 2 2 32" xfId="9089"/>
    <cellStyle name="20% - 强调文字颜色 4 5 5 4" xfId="9090"/>
    <cellStyle name="20% - 强调文字颜色 3 2 2 2 27 2" xfId="9091"/>
    <cellStyle name="20% - 强调文字颜色 3 2 2 2 32 2" xfId="9092"/>
    <cellStyle name="20% - 强调文字颜色 4 5 5 4 2" xfId="9093"/>
    <cellStyle name="20% - 强调文字颜色 3 2 2 2 27 2 2" xfId="9094"/>
    <cellStyle name="20% - 强调文字颜色 3 2 2 2 32 2 2" xfId="9095"/>
    <cellStyle name="20% - 强调文字颜色 3 2 2 2 27 3" xfId="9096"/>
    <cellStyle name="20% - 强调文字颜色 3 2 2 2 32 3" xfId="9097"/>
    <cellStyle name="20% - 强调文字颜色 3 2 2 2 27 3 2" xfId="9098"/>
    <cellStyle name="20% - 强调文字颜色 3 2 2 2 32 3 2" xfId="9099"/>
    <cellStyle name="40% - 强调文字颜色 2 2 2 2 15 4 2" xfId="9100"/>
    <cellStyle name="40% - 强调文字颜色 2 2 2 2 20 4 2" xfId="9101"/>
    <cellStyle name="20% - 强调文字颜色 3 2 2 2 27 4" xfId="9102"/>
    <cellStyle name="20% - 强调文字颜色 3 2 2 2 32 4" xfId="9103"/>
    <cellStyle name="20% - 强调文字颜色 3 2 2 2 27 4 2" xfId="9104"/>
    <cellStyle name="20% - 强调文字颜色 3 2 2 2 32 4 2" xfId="9105"/>
    <cellStyle name="20% - 强调文字颜色 3 2 2 2 27 5" xfId="9106"/>
    <cellStyle name="20% - 强调文字颜色 3 2 2 2 32 5" xfId="9107"/>
    <cellStyle name="20% - 强调文字颜色 3 2 2 2 28" xfId="9108"/>
    <cellStyle name="20% - 强调文字颜色 3 2 2 2 33" xfId="9109"/>
    <cellStyle name="20% - 强调文字颜色 4 5 5 5" xfId="9110"/>
    <cellStyle name="20% - 强调文字颜色 3 2 2 2 28 2" xfId="9111"/>
    <cellStyle name="20% - 强调文字颜色 3 2 2 2 33 2" xfId="9112"/>
    <cellStyle name="20% - 强调文字颜色 4 5 5 5 2" xfId="9113"/>
    <cellStyle name="20% - 强调文字颜色 3 2 2 2 28 3" xfId="9114"/>
    <cellStyle name="20% - 强调文字颜色 3 2 2 2 33 3" xfId="9115"/>
    <cellStyle name="40% - 强调文字颜色 6 13 4" xfId="9116"/>
    <cellStyle name="20% - 强调文字颜色 3 2 2 2 28 3 2" xfId="9117"/>
    <cellStyle name="20% - 强调文字颜色 3 2 2 2 33 3 2" xfId="9118"/>
    <cellStyle name="20% - 强调文字颜色 3 2 2 2 28 4" xfId="9119"/>
    <cellStyle name="20% - 强调文字颜色 3 2 2 2 33 4" xfId="9120"/>
    <cellStyle name="40% - 强调文字颜色 6 14 4" xfId="9121"/>
    <cellStyle name="20% - 强调文字颜色 3 2 2 2 28 4 2" xfId="9122"/>
    <cellStyle name="20% - 强调文字颜色 3 2 2 2 33 4 2" xfId="9123"/>
    <cellStyle name="20% - 强调文字颜色 6 4 3 3 2 2 2 2" xfId="9124"/>
    <cellStyle name="20% - 强调文字颜色 3 2 2 2 28 5" xfId="9125"/>
    <cellStyle name="20% - 强调文字颜色 3 2 2 2 33 5" xfId="9126"/>
    <cellStyle name="20% - 强调文字颜色 3 2 2 2 29" xfId="9127"/>
    <cellStyle name="20% - 强调文字颜色 3 2 2 2 34" xfId="9128"/>
    <cellStyle name="20% - 强调文字颜色 4 5 5 6" xfId="9129"/>
    <cellStyle name="20% - 强调文字颜色 3 2 2 2 29 2" xfId="9130"/>
    <cellStyle name="20% - 强调文字颜色 3 2 2 2 34 2" xfId="9131"/>
    <cellStyle name="20% - 强调文字颜色 3 2 2 2 29 2 2" xfId="9132"/>
    <cellStyle name="20% - 强调文字颜色 3 2 2 2 34 2 2" xfId="9133"/>
    <cellStyle name="20% - 强调文字颜色 3 2 2 2 29 3" xfId="9134"/>
    <cellStyle name="20% - 强调文字颜色 3 2 2 2 34 3" xfId="9135"/>
    <cellStyle name="20% - 强调文字颜色 3 2 2 2 29 3 2" xfId="9136"/>
    <cellStyle name="20% - 强调文字颜色 3 2 2 2 34 3 2" xfId="9137"/>
    <cellStyle name="20% - 强调文字颜色 3 2 2 2 29 4" xfId="9138"/>
    <cellStyle name="20% - 强调文字颜色 3 2 2 2 34 4" xfId="9139"/>
    <cellStyle name="20% - 强调文字颜色 3 2 2 2 29 4 2" xfId="9140"/>
    <cellStyle name="20% - 强调文字颜色 3 2 2 2 34 4 2" xfId="9141"/>
    <cellStyle name="20% - 强调文字颜色 6 4 3 3 2 2 3 2" xfId="9142"/>
    <cellStyle name="20% - 强调文字颜色 3 2 2 2 29 5" xfId="9143"/>
    <cellStyle name="20% - 强调文字颜色 3 2 2 2 34 5" xfId="9144"/>
    <cellStyle name="20% - 强调文字颜色 3 2 2 2 3" xfId="9145"/>
    <cellStyle name="40% - 强调文字颜色 2 3 6 4 5" xfId="9146"/>
    <cellStyle name="适中 2 2 4" xfId="9147"/>
    <cellStyle name="20% - 强调文字颜色 3 2 2 2 3 2" xfId="9148"/>
    <cellStyle name="20% - 强调文字颜色 3 2 2 2 3 2 2" xfId="9149"/>
    <cellStyle name="适中 2 2 5" xfId="9150"/>
    <cellStyle name="20% - 强调文字颜色 3 2 2 2 3 3" xfId="9151"/>
    <cellStyle name="20% - 强调文字颜色 3 2 2 2 3 3 2" xfId="9152"/>
    <cellStyle name="40% - 强调文字颜色 1 2 34 2 4 2" xfId="9153"/>
    <cellStyle name="适中 2 2 6" xfId="9154"/>
    <cellStyle name="20% - 强调文字颜色 3 2 2 2 3 4" xfId="9155"/>
    <cellStyle name="20% - 强调文字颜色 3 2 2 2 3 4 2" xfId="9156"/>
    <cellStyle name="适中 2 2 7" xfId="9157"/>
    <cellStyle name="20% - 强调文字颜色 3 2 2 2 3 5" xfId="9158"/>
    <cellStyle name="40% - 强调文字颜色 6 12 4 2" xfId="9159"/>
    <cellStyle name="40% - 强调文字颜色 4 6 5" xfId="9160"/>
    <cellStyle name="20% - 强调文字颜色 3 2 2 2 33 2 2 2" xfId="9161"/>
    <cellStyle name="40% - 强调文字颜色 1 4 2 8" xfId="9162"/>
    <cellStyle name="40% - 强调文字颜色 1 2 2 2 2 2 2 4" xfId="9163"/>
    <cellStyle name="40% - 强调文字颜色 4 6 5 2" xfId="9164"/>
    <cellStyle name="20% - 强调文字颜色 3 2 2 2 33 2 2 2 2" xfId="9165"/>
    <cellStyle name="40% - 强调文字颜色 1 4 2 8 2" xfId="9166"/>
    <cellStyle name="40% - 强调文字颜色 4 6 6" xfId="9167"/>
    <cellStyle name="40% - 强调文字颜色 3 25 4 2" xfId="9168"/>
    <cellStyle name="40% - 强调文字颜色 3 30 4 2" xfId="9169"/>
    <cellStyle name="20% - 强调文字颜色 3 2 2 2 33 2 2 3" xfId="9170"/>
    <cellStyle name="40% - 强调文字颜色 1 4 2 9" xfId="9171"/>
    <cellStyle name="40% - 强调文字颜色 4 6 6 2" xfId="9172"/>
    <cellStyle name="20% - 强调文字颜色 3 2 2 2 33 2 2 3 2" xfId="9173"/>
    <cellStyle name="40% - 强调文字颜色 1 4 2 9 2" xfId="9174"/>
    <cellStyle name="40% - 强调文字颜色 4 6 7" xfId="9175"/>
    <cellStyle name="20% - 强调文字颜色 3 2 2 2 33 2 2 4" xfId="9176"/>
    <cellStyle name="40% - 强调文字颜色 4 6 7 2" xfId="9177"/>
    <cellStyle name="20% - 强调文字颜色 3 2 2 2 33 2 2 4 2" xfId="9178"/>
    <cellStyle name="40% - 强调文字颜色 4 6 8" xfId="9179"/>
    <cellStyle name="20% - 强调文字颜色 3 2 2 2 33 2 2 5" xfId="9180"/>
    <cellStyle name="40% - 强调文字颜色 6 15 4" xfId="9181"/>
    <cellStyle name="40% - 强调文字颜色 6 20 4" xfId="9182"/>
    <cellStyle name="20% - 强调文字颜色 6 4 4 3 2 2 5" xfId="9183"/>
    <cellStyle name="20% - 强调文字颜色 3 2 2 2 33 5 2" xfId="9184"/>
    <cellStyle name="20% - 强调文字颜色 6 2 2 2 9 2 2" xfId="9185"/>
    <cellStyle name="20% - 强调文字颜色 3 2 2 2 33 6" xfId="9186"/>
    <cellStyle name="20% - 强调文字颜色 3 2 2 2 35" xfId="9187"/>
    <cellStyle name="20% - 强调文字颜色 3 2 2 2 35 2" xfId="9188"/>
    <cellStyle name="40% - 强调文字颜色 5 49 2" xfId="9189"/>
    <cellStyle name="40% - 强调文字颜色 5 54 2" xfId="9190"/>
    <cellStyle name="20% - 强调文字颜色 3 2 2 2 36" xfId="9191"/>
    <cellStyle name="40% - 强调文字颜色 5 49 2 2" xfId="9192"/>
    <cellStyle name="40% - 强调文字颜色 3 53 12" xfId="9193"/>
    <cellStyle name="20% - 强调文字颜色 5 2 2 2 2 3" xfId="9194"/>
    <cellStyle name="20% - 强调文字颜色 3 2 2 2 36 2" xfId="9195"/>
    <cellStyle name="40% - 强调文字颜色 5 49 3" xfId="9196"/>
    <cellStyle name="20% - 强调文字颜色 3 2 2 2 37" xfId="9197"/>
    <cellStyle name="40% - 强调文字颜色 4 2 4 2 4 3 2" xfId="9198"/>
    <cellStyle name="40% - 强调文字颜色 5 49 3 2" xfId="9199"/>
    <cellStyle name="20% - 强调文字颜色 5 2 2 2 3 3" xfId="9200"/>
    <cellStyle name="20% - 强调文字颜色 3 2 2 2 37 2" xfId="9201"/>
    <cellStyle name="40% - 强调文字颜色 5 49 4" xfId="9202"/>
    <cellStyle name="20% - 强调文字颜色 3 2 2 2 38" xfId="9203"/>
    <cellStyle name="20% - 强调文字颜色 3 2 2 2 4" xfId="9204"/>
    <cellStyle name="适中 2 3 4" xfId="9205"/>
    <cellStyle name="20% - 强调文字颜色 3 2 2 2 4 2" xfId="9206"/>
    <cellStyle name="20% - 强调文字颜色 3 2 2 2 4 2 2" xfId="9207"/>
    <cellStyle name="计算 10" xfId="9208"/>
    <cellStyle name="20% - 强调文字颜色 3 2 2 2 4 3" xfId="9209"/>
    <cellStyle name="40% - 强调文字颜色 6 4 4 2 2 6" xfId="9210"/>
    <cellStyle name="计算 10 2" xfId="9211"/>
    <cellStyle name="20% - 强调文字颜色 3 2 2 2 4 3 2" xfId="9212"/>
    <cellStyle name="40% - 强调文字颜色 1 2 34 2 5 2" xfId="9213"/>
    <cellStyle name="计算 11" xfId="9214"/>
    <cellStyle name="20% - 强调文字颜色 3 2 2 2 4 4" xfId="9215"/>
    <cellStyle name="计算 11 2" xfId="9216"/>
    <cellStyle name="20% - 强调文字颜色 3 2 2 2 4 4 2" xfId="9217"/>
    <cellStyle name="40% - 强调文字颜色 1 3 11 2" xfId="9218"/>
    <cellStyle name="计算 12" xfId="9219"/>
    <cellStyle name="20% - 强调文字颜色 3 2 2 2 4 5" xfId="9220"/>
    <cellStyle name="20% - 强调文字颜色 3 2 2 2 5" xfId="9221"/>
    <cellStyle name="适中 2 4 4" xfId="9222"/>
    <cellStyle name="计算 49" xfId="9223"/>
    <cellStyle name="20% - 强调文字颜色 3 2 2 2 5 2" xfId="9224"/>
    <cellStyle name="20% - 强调文字颜色 3 2 2 2 5 2 2" xfId="9225"/>
    <cellStyle name="20% - 强调文字颜色 3 2 2 2 5 3" xfId="9226"/>
    <cellStyle name="40% - 强调文字颜色 6 4 4 3 2 6" xfId="9227"/>
    <cellStyle name="20% - 强调文字颜色 6 2 36 3 2 14" xfId="9228"/>
    <cellStyle name="20% - 强调文字颜色 3 2 2 2 5 3 2" xfId="9229"/>
    <cellStyle name="20% - 强调文字颜色 3 2 2 2 6" xfId="9230"/>
    <cellStyle name="适中 2 5 4" xfId="9231"/>
    <cellStyle name="20% - 强调文字颜色 3 2 2 2 6 2" xfId="9232"/>
    <cellStyle name="20% - 强调文字颜色 3 2 2 2 6 3" xfId="9233"/>
    <cellStyle name="40% - 强调文字颜色 2 6 2 2 2 2" xfId="9234"/>
    <cellStyle name="40% - 强调文字颜色 1 3 13 2" xfId="9235"/>
    <cellStyle name="20% - 强调文字颜色 3 2 2 2 6 5" xfId="9236"/>
    <cellStyle name="40% - 强调文字颜色 4 3 3 2 2 2 4 2" xfId="9237"/>
    <cellStyle name="40% - 强调文字颜色 2 2 2 2 13 2" xfId="9238"/>
    <cellStyle name="20% - 强调文字颜色 3 2 2 2 7" xfId="9239"/>
    <cellStyle name="60% - 强调文字颜色 6 2" xfId="9240"/>
    <cellStyle name="40% - 强调文字颜色 2 2 2 10 3" xfId="9241"/>
    <cellStyle name="20% - 强调文字颜色 3 2 2 2 7 2 2" xfId="9242"/>
    <cellStyle name="20% - 强调文字颜色 3 2 2 2 7 3" xfId="9243"/>
    <cellStyle name="40% - 强调文字颜色 2 6 2 2 3 2" xfId="9244"/>
    <cellStyle name="40% - 强调文字颜色 2 2 2 11 3" xfId="9245"/>
    <cellStyle name="20% - 强调文字颜色 3 2 2 2 7 3 2" xfId="9246"/>
    <cellStyle name="40% - 强调文字颜色 1 3 14 2" xfId="9247"/>
    <cellStyle name="20% - 强调文字颜色 3 2 2 2 7 5" xfId="9248"/>
    <cellStyle name="40% - 强调文字颜色 2 2 2 2 13 3" xfId="9249"/>
    <cellStyle name="20% - 强调文字颜色 3 2 2 2 8" xfId="9250"/>
    <cellStyle name="40% - 强调文字颜色 2 2 2 2 13 3 2" xfId="9251"/>
    <cellStyle name="20% - 强调文字颜色 3 2 2 2 8 2" xfId="9252"/>
    <cellStyle name="20% - 强调文字颜色 3 2 2 2 8 2 2" xfId="9253"/>
    <cellStyle name="20% - 强调文字颜色 3 2 2 2 8 3" xfId="9254"/>
    <cellStyle name="40% - 强调文字颜色 2 6 2 2 4 2" xfId="9255"/>
    <cellStyle name="40% - 强调文字颜色 2 2 2 28" xfId="9256"/>
    <cellStyle name="40% - 强调文字颜色 2 2 2 33" xfId="9257"/>
    <cellStyle name="20% - 强调文字颜色 3 2 2 2 8 3 2" xfId="9258"/>
    <cellStyle name="20% - 强调文字颜色 3 2 2 2 8 4 2" xfId="9259"/>
    <cellStyle name="40% - 强调文字颜色 1 3 15 2" xfId="9260"/>
    <cellStyle name="20% - 强调文字颜色 3 2 2 2 8 5" xfId="9261"/>
    <cellStyle name="40% - 强调文字颜色 2 2 2 2 13 4" xfId="9262"/>
    <cellStyle name="20% - 强调文字颜色 3 2 2 2 9" xfId="9263"/>
    <cellStyle name="40% - 强调文字颜色 2 2 2 2 13 4 2" xfId="9264"/>
    <cellStyle name="20% - 强调文字颜色 3 2 2 2 9 2" xfId="9265"/>
    <cellStyle name="20% - 强调文字颜色 3 2 2 2 9 2 2" xfId="9266"/>
    <cellStyle name="20% - 强调文字颜色 3 2 2 2 9 3" xfId="9267"/>
    <cellStyle name="20% - 强调文字颜色 3 2 2 2 9 3 2" xfId="9268"/>
    <cellStyle name="20% - 强调文字颜色 3 2 2 2 9 4" xfId="9269"/>
    <cellStyle name="20% - 强调文字颜色 3 2 2 2 9 4 2" xfId="9270"/>
    <cellStyle name="40% - 强调文字颜色 1 3 16 2" xfId="9271"/>
    <cellStyle name="20% - 强调文字颜色 3 2 2 2 9 5" xfId="9272"/>
    <cellStyle name="20% - 强调文字颜色 3 2 2 25" xfId="9273"/>
    <cellStyle name="20% - 强调文字颜色 3 2 2 30" xfId="9274"/>
    <cellStyle name="40% - 强调文字颜色 3 2 36 3 7" xfId="9275"/>
    <cellStyle name="20% - 强调文字颜色 3 2 2 25 2" xfId="9276"/>
    <cellStyle name="20% - 强调文字颜色 3 2 2 30 2" xfId="9277"/>
    <cellStyle name="20% - 强调文字颜色 3 2 2 25 2 2" xfId="9278"/>
    <cellStyle name="20% - 强调文字颜色 3 2 2 30 2 2" xfId="9279"/>
    <cellStyle name="40% - 强调文字颜色 2 4 4 2 2 2 5 2" xfId="9280"/>
    <cellStyle name="20% - 强调文字颜色 3 2 2 25 3" xfId="9281"/>
    <cellStyle name="20% - 强调文字颜色 3 2 2 30 3" xfId="9282"/>
    <cellStyle name="20% - 强调文字颜色 3 2 2 25 3 2" xfId="9283"/>
    <cellStyle name="20% - 强调文字颜色 3 2 2 30 3 2" xfId="9284"/>
    <cellStyle name="60% - 强调文字颜色 5 5 2 2" xfId="9285"/>
    <cellStyle name="20% - 强调文字颜色 3 2 2 25 4" xfId="9286"/>
    <cellStyle name="20% - 强调文字颜色 3 2 2 30 4" xfId="9287"/>
    <cellStyle name="60% - 强调文字颜色 5 5 2 3" xfId="9288"/>
    <cellStyle name="20% - 强调文字颜色 3 2 2 25 5" xfId="9289"/>
    <cellStyle name="20% - 强调文字颜色 3 2 2 30 5" xfId="9290"/>
    <cellStyle name="20% - 强调文字颜色 3 2 2 26" xfId="9291"/>
    <cellStyle name="20% - 强调文字颜色 3 2 2 31" xfId="9292"/>
    <cellStyle name="40% - 强调文字颜色 3 2 36 3 8" xfId="9293"/>
    <cellStyle name="40% - 强调文字颜色 5 2 2 2 4" xfId="9294"/>
    <cellStyle name="20% - 强调文字颜色 3 2 2 26 2" xfId="9295"/>
    <cellStyle name="20% - 强调文字颜色 3 2 2 31 2" xfId="9296"/>
    <cellStyle name="40% - 强调文字颜色 5 2 2 2 4 2" xfId="9297"/>
    <cellStyle name="20% - 强调文字颜色 3 2 2 26 2 2" xfId="9298"/>
    <cellStyle name="20% - 强调文字颜色 3 2 2 31 2 2" xfId="9299"/>
    <cellStyle name="40% - 强调文字颜色 5 2 2 2 5" xfId="9300"/>
    <cellStyle name="40% - 强调文字颜色 1 3 4 4 2 2" xfId="9301"/>
    <cellStyle name="20% - 强调文字颜色 3 2 2 26 3" xfId="9302"/>
    <cellStyle name="20% - 强调文字颜色 3 2 2 31 3" xfId="9303"/>
    <cellStyle name="40% - 强调文字颜色 5 2 2 2 5 2" xfId="9304"/>
    <cellStyle name="40% - 强调文字颜色 4 2 44 17" xfId="9305"/>
    <cellStyle name="20% - 强调文字颜色 3 2 2 26 3 2" xfId="9306"/>
    <cellStyle name="20% - 强调文字颜色 3 2 2 31 3 2" xfId="9307"/>
    <cellStyle name="40% - 强调文字颜色 5 2 2 2 6" xfId="9308"/>
    <cellStyle name="20% - 强调文字颜色 3 2 2 26 4" xfId="9309"/>
    <cellStyle name="20% - 强调文字颜色 3 2 2 31 4" xfId="9310"/>
    <cellStyle name="40% - 强调文字颜色 5 2 2 2 6 2" xfId="9311"/>
    <cellStyle name="20% - 强调文字颜色 3 2 2 26 4 2" xfId="9312"/>
    <cellStyle name="20% - 强调文字颜色 3 2 2 31 4 2" xfId="9313"/>
    <cellStyle name="40% - 强调文字颜色 5 2 2 2 7" xfId="9314"/>
    <cellStyle name="20% - 强调文字颜色 3 2 2 26 5" xfId="9315"/>
    <cellStyle name="20% - 强调文字颜色 3 2 2 31 5" xfId="9316"/>
    <cellStyle name="20% - 强调文字颜色 3 2 2 27" xfId="9317"/>
    <cellStyle name="20% - 强调文字颜色 3 2 2 32" xfId="9318"/>
    <cellStyle name="40% - 强调文字颜色 3 2 36 3 9" xfId="9319"/>
    <cellStyle name="40% - 强调文字颜色 5 2 2 3 4" xfId="9320"/>
    <cellStyle name="20% - 强调文字颜色 3 2 2 27 2" xfId="9321"/>
    <cellStyle name="20% - 强调文字颜色 3 2 2 32 2" xfId="9322"/>
    <cellStyle name="40% - 强调文字颜色 5 2 2 3 4 2" xfId="9323"/>
    <cellStyle name="20% - 强调文字颜色 3 2 2 27 2 2" xfId="9324"/>
    <cellStyle name="20% - 强调文字颜色 3 2 2 32 2 2" xfId="9325"/>
    <cellStyle name="40% - 强调文字颜色 5 2 2 3 5" xfId="9326"/>
    <cellStyle name="40% - 强调文字颜色 1 3 4 4 3 2" xfId="9327"/>
    <cellStyle name="20% - 强调文字颜色 3 2 2 27 3" xfId="9328"/>
    <cellStyle name="20% - 强调文字颜色 3 2 2 32 3" xfId="9329"/>
    <cellStyle name="40% - 强调文字颜色 5 2 2 3 5 2" xfId="9330"/>
    <cellStyle name="20% - 强调文字颜色 3 2 2 27 3 2" xfId="9331"/>
    <cellStyle name="20% - 强调文字颜色 3 2 2 32 3 2" xfId="9332"/>
    <cellStyle name="60% - 强调文字颜色 2 4 6 2 2" xfId="9333"/>
    <cellStyle name="40% - 强调文字颜色 5 2 2 3 6" xfId="9334"/>
    <cellStyle name="20% - 强调文字颜色 3 2 2 27 4" xfId="9335"/>
    <cellStyle name="20% - 强调文字颜色 3 2 2 32 4" xfId="9336"/>
    <cellStyle name="60% - 强调文字颜色 2 4 6 2 2 2" xfId="9337"/>
    <cellStyle name="40% - 强调文字颜色 5 2 2 3 6 2" xfId="9338"/>
    <cellStyle name="20% - 强调文字颜色 3 2 2 27 4 2" xfId="9339"/>
    <cellStyle name="20% - 强调文字颜色 3 2 2 32 4 2" xfId="9340"/>
    <cellStyle name="40% - 强调文字颜色 5 2 2 3 7" xfId="9341"/>
    <cellStyle name="20% - 强调文字颜色 3 2 2 27 5" xfId="9342"/>
    <cellStyle name="20% - 强调文字颜色 3 2 2 32 5" xfId="9343"/>
    <cellStyle name="40% - 强调文字颜色 4 4 6 7 2" xfId="9344"/>
    <cellStyle name="40% - 强调文字颜色 2 2 2 2 5 2" xfId="9345"/>
    <cellStyle name="20% - 强调文字颜色 3 2 2 28" xfId="9346"/>
    <cellStyle name="20% - 强调文字颜色 3 2 2 33" xfId="9347"/>
    <cellStyle name="40% - 强调文字颜色 5 2 2 4 4" xfId="9348"/>
    <cellStyle name="40% - 强调文字颜色 2 2 2 2 5 2 2" xfId="9349"/>
    <cellStyle name="20% - 强调文字颜色 3 2 2 28 2" xfId="9350"/>
    <cellStyle name="20% - 强调文字颜色 3 2 2 33 2" xfId="9351"/>
    <cellStyle name="40% - 强调文字颜色 5 2 2 4 4 2" xfId="9352"/>
    <cellStyle name="20% - 强调文字颜色 3 2 2 28 2 2" xfId="9353"/>
    <cellStyle name="20% - 强调文字颜色 3 2 2 33 2 2" xfId="9354"/>
    <cellStyle name="40% - 强调文字颜色 5 2 2 4 5" xfId="9355"/>
    <cellStyle name="40% - 强调文字颜色 1 3 4 4 4 2" xfId="9356"/>
    <cellStyle name="20% - 强调文字颜色 3 2 2 28 3" xfId="9357"/>
    <cellStyle name="20% - 强调文字颜色 3 2 2 33 3" xfId="9358"/>
    <cellStyle name="20% - 强调文字颜色 4 4 15" xfId="9359"/>
    <cellStyle name="20% - 强调文字颜色 3 2 2 28 3 2" xfId="9360"/>
    <cellStyle name="20% - 强调文字颜色 3 2 2 33 3 2" xfId="9361"/>
    <cellStyle name="60% - 强调文字颜色 5 5 5 2" xfId="9362"/>
    <cellStyle name="20% - 强调文字颜色 3 2 2 28 4" xfId="9363"/>
    <cellStyle name="20% - 强调文字颜色 3 2 2 33 4" xfId="9364"/>
    <cellStyle name="60% - 强调文字颜色 5 5 5 2 2" xfId="9365"/>
    <cellStyle name="20% - 强调文字颜色 3 2 2 28 4 2" xfId="9366"/>
    <cellStyle name="20% - 强调文字颜色 3 2 2 33 4 2" xfId="9367"/>
    <cellStyle name="强调文字颜色 5 3 3 3 2 2" xfId="9368"/>
    <cellStyle name="20% - 强调文字颜色 3 2 2 28 5" xfId="9369"/>
    <cellStyle name="20% - 强调文字颜色 3 2 2 33 5" xfId="9370"/>
    <cellStyle name="40% - 强调文字颜色 2 2 2 2 5 3" xfId="9371"/>
    <cellStyle name="20% - 强调文字颜色 3 2 2 29" xfId="9372"/>
    <cellStyle name="20% - 强调文字颜色 3 2 2 34" xfId="9373"/>
    <cellStyle name="40% - 强调文字颜色 5 2 2 5 4" xfId="9374"/>
    <cellStyle name="40% - 强调文字颜色 5 2 36 3 2 14" xfId="9375"/>
    <cellStyle name="40% - 强调文字颜色 2 2 2 2 5 3 2" xfId="9376"/>
    <cellStyle name="20% - 强调文字颜色 3 2 2 29 2" xfId="9377"/>
    <cellStyle name="20% - 强调文字颜色 3 2 2 34 2" xfId="9378"/>
    <cellStyle name="40% - 强调文字颜色 5 2 2 5 4 2" xfId="9379"/>
    <cellStyle name="20% - 强调文字颜色 3 2 2 29 2 2" xfId="9380"/>
    <cellStyle name="20% - 强调文字颜色 3 2 2 34 2 2" xfId="9381"/>
    <cellStyle name="40% - 强调文字颜色 5 2 2 5 5" xfId="9382"/>
    <cellStyle name="40% - 强调文字颜色 5 2 36 3 2 15" xfId="9383"/>
    <cellStyle name="20% - 强调文字颜色 3 2 2 29 3" xfId="9384"/>
    <cellStyle name="20% - 强调文字颜色 3 2 2 34 3" xfId="9385"/>
    <cellStyle name="20% - 强调文字颜色 3 2 2 29 3 2" xfId="9386"/>
    <cellStyle name="20% - 强调文字颜色 3 2 2 34 3 2" xfId="9387"/>
    <cellStyle name="40% - 强调文字颜色 5 2 36 3 2 16" xfId="9388"/>
    <cellStyle name="20% - 强调文字颜色 3 2 2 29 4" xfId="9389"/>
    <cellStyle name="20% - 强调文字颜色 3 2 2 34 4" xfId="9390"/>
    <cellStyle name="20% - 强调文字颜色 3 2 2 29 4 2" xfId="9391"/>
    <cellStyle name="20% - 强调文字颜色 3 2 2 34 4 2" xfId="9392"/>
    <cellStyle name="40% - 强调文字颜色 5 2 36 3 2 17" xfId="9393"/>
    <cellStyle name="20% - 强调文字颜色 3 2 2 29 5" xfId="9394"/>
    <cellStyle name="20% - 强调文字颜色 3 2 2 34 5" xfId="9395"/>
    <cellStyle name="20% - 强调文字颜色 3 2 2 3" xfId="9396"/>
    <cellStyle name="60% - 强调文字颜色 1 2 2 3 3 3" xfId="9397"/>
    <cellStyle name="20% - 强调文字颜色 3 2 2 3 2" xfId="9398"/>
    <cellStyle name="60% - 强调文字颜色 1 2 2 3 3 3 2" xfId="9399"/>
    <cellStyle name="40% - 强调文字颜色 1 4 3 3 2 5" xfId="9400"/>
    <cellStyle name="40% - 强调文字颜色 1 4 3 3 2 5 2" xfId="9401"/>
    <cellStyle name="20% - 强调文字颜色 6 2 2 16 5" xfId="9402"/>
    <cellStyle name="20% - 强调文字颜色 6 2 2 21 5" xfId="9403"/>
    <cellStyle name="20% - 强调文字颜色 3 2 2 3 2 2" xfId="9404"/>
    <cellStyle name="20% - 强调文字颜色 3 2 2 3 2 2 2" xfId="9405"/>
    <cellStyle name="20% - 强调文字颜色 3 2 2 3 2 2 2 2" xfId="9406"/>
    <cellStyle name="20% - 强调文字颜色 3 2 2 3 2 2 2 2 2" xfId="9407"/>
    <cellStyle name="40% - 强调文字颜色 4 2 2 2 2 3 2" xfId="9408"/>
    <cellStyle name="20% - 强调文字颜色 3 2 2 3 2 2 2 3" xfId="9409"/>
    <cellStyle name="40% - 强调文字颜色 4 2 2 2 2 3 2 2" xfId="9410"/>
    <cellStyle name="20% - 强调文字颜色 3 2 2 3 2 2 2 3 2" xfId="9411"/>
    <cellStyle name="40% - 强调文字颜色 4 2 2 2 2 3 3" xfId="9412"/>
    <cellStyle name="20% - 强调文字颜色 3 2 2 3 2 2 2 4" xfId="9413"/>
    <cellStyle name="40% - 强调文字颜色 4 2 2 2 2 3 3 2" xfId="9414"/>
    <cellStyle name="20% - 强调文字颜色 3 2 2 3 2 2 2 4 2" xfId="9415"/>
    <cellStyle name="20% - 强调文字颜色 3 2 2 3 2 2 3" xfId="9416"/>
    <cellStyle name="20% - 强调文字颜色 3 2 2 3 2 2 3 2" xfId="9417"/>
    <cellStyle name="20% - 强调文字颜色 3 2 2 3 2 2 4" xfId="9418"/>
    <cellStyle name="20% - 强调文字颜色 3 2 2 3 2 2 4 2" xfId="9419"/>
    <cellStyle name="40% - 强调文字颜色 5 13 2 2" xfId="9420"/>
    <cellStyle name="标题 4 4 10" xfId="9421"/>
    <cellStyle name="20% - 强调文字颜色 3 2 2 3 2 2 5" xfId="9422"/>
    <cellStyle name="标题 4 4 10 2" xfId="9423"/>
    <cellStyle name="20% - 强调文字颜色 3 2 2 3 2 2 5 2" xfId="9424"/>
    <cellStyle name="40% - 强调文字颜色 2 26 2 2" xfId="9425"/>
    <cellStyle name="40% - 强调文字颜色 2 31 2 2" xfId="9426"/>
    <cellStyle name="20% - 强调文字颜色 4 2 36 10" xfId="9427"/>
    <cellStyle name="标题 4 4 11" xfId="9428"/>
    <cellStyle name="20% - 强调文字颜色 3 2 2 3 2 2 6" xfId="9429"/>
    <cellStyle name="20% - 强调文字颜色 3 2 2 3 2 3" xfId="9430"/>
    <cellStyle name="20% - 强调文字颜色 3 2 2 3 2 3 2" xfId="9431"/>
    <cellStyle name="20% - 强调文字颜色 3 2 2 3 2 4" xfId="9432"/>
    <cellStyle name="20% - 强调文字颜色 3 2 2 3 2 4 2" xfId="9433"/>
    <cellStyle name="20% - 强调文字颜色 3 2 2 3 2 5" xfId="9434"/>
    <cellStyle name="20% - 强调文字颜色 3 2 2 3 2 5 2" xfId="9435"/>
    <cellStyle name="20% - 强调文字颜色 5 2 4 3 2 2" xfId="9436"/>
    <cellStyle name="20% - 强调文字颜色 3 2 2 3 2 6" xfId="9437"/>
    <cellStyle name="40% - 强调文字颜色 1 4 3 3 2 6" xfId="9438"/>
    <cellStyle name="20% - 强调文字颜色 3 2 2 3 3" xfId="9439"/>
    <cellStyle name="20% - 强调文字颜色 6 2 2 17 5" xfId="9440"/>
    <cellStyle name="20% - 强调文字颜色 6 2 2 22 5" xfId="9441"/>
    <cellStyle name="适中 3 2 4" xfId="9442"/>
    <cellStyle name="20% - 强调文字颜色 3 2 2 3 3 2" xfId="9443"/>
    <cellStyle name="20% - 强调文字颜色 3 2 2 3 3 2 2" xfId="9444"/>
    <cellStyle name="适中 3 2 5" xfId="9445"/>
    <cellStyle name="20% - 强调文字颜色 3 2 2 3 3 3" xfId="9446"/>
    <cellStyle name="20% - 强调文字颜色 3 2 2 3 3 3 2" xfId="9447"/>
    <cellStyle name="适中 3 2 6" xfId="9448"/>
    <cellStyle name="20% - 强调文字颜色 3 2 2 3 3 4" xfId="9449"/>
    <cellStyle name="20% - 强调文字颜色 3 2 2 3 3 4 2" xfId="9450"/>
    <cellStyle name="适中 3 2 7" xfId="9451"/>
    <cellStyle name="20% - 强调文字颜色 3 2 2 3 3 5" xfId="9452"/>
    <cellStyle name="60% - 强调文字颜色 3 2 10" xfId="9453"/>
    <cellStyle name="20% - 强调文字颜色 3 2 2 3 4" xfId="9454"/>
    <cellStyle name="20% - 强调文字颜色 6 2 2 18 5" xfId="9455"/>
    <cellStyle name="20% - 强调文字颜色 6 2 2 23 5" xfId="9456"/>
    <cellStyle name="适中 3 3 4" xfId="9457"/>
    <cellStyle name="20% - 强调文字颜色 3 2 2 3 4 2" xfId="9458"/>
    <cellStyle name="20% - 强调文字颜色 3 2 2 3 4 2 2" xfId="9459"/>
    <cellStyle name="20% - 强调文字颜色 3 2 2 3 4 3" xfId="9460"/>
    <cellStyle name="20% - 强调文字颜色 3 2 2 3 4 3 2" xfId="9461"/>
    <cellStyle name="20% - 强调文字颜色 3 2 2 3 4 4" xfId="9462"/>
    <cellStyle name="20% - 强调文字颜色 3 2 2 3 4 4 2" xfId="9463"/>
    <cellStyle name="20% - 强调文字颜色 3 2 2 3 4 5" xfId="9464"/>
    <cellStyle name="60% - 强调文字颜色 3 2 11" xfId="9465"/>
    <cellStyle name="20% - 强调文字颜色 3 2 2 3 5" xfId="9466"/>
    <cellStyle name="40% - 强调文字颜色 4 3 6 2 2 2 4" xfId="9467"/>
    <cellStyle name="20% - 强调文字颜色 6 2 2 19 5" xfId="9468"/>
    <cellStyle name="20% - 强调文字颜色 6 2 2 24 5" xfId="9469"/>
    <cellStyle name="适中 3 4 4" xfId="9470"/>
    <cellStyle name="20% - 强调文字颜色 3 2 2 3 5 2" xfId="9471"/>
    <cellStyle name="60% - 强调文字颜色 3 2 12" xfId="9472"/>
    <cellStyle name="20% - 强调文字颜色 3 2 2 3 6" xfId="9473"/>
    <cellStyle name="20% - 强调文字颜色 6 2 2 25 5" xfId="9474"/>
    <cellStyle name="20% - 强调文字颜色 6 2 2 30 5" xfId="9475"/>
    <cellStyle name="20% - 强调文字颜色 3 2 2 3 6 2" xfId="9476"/>
    <cellStyle name="60% - 强调文字颜色 3 2 13" xfId="9477"/>
    <cellStyle name="40% - 强调文字颜色 4 3 3 2 2 2 5 2" xfId="9478"/>
    <cellStyle name="40% - 强调文字颜色 2 2 2 2 14 2" xfId="9479"/>
    <cellStyle name="20% - 强调文字颜色 3 2 2 3 7" xfId="9480"/>
    <cellStyle name="40% - 强调文字颜色 2 2 2 2 14 2 2" xfId="9481"/>
    <cellStyle name="20% - 强调文字颜色 6 2 2 26 5" xfId="9482"/>
    <cellStyle name="20% - 强调文字颜色 6 2 2 31 5" xfId="9483"/>
    <cellStyle name="适中 3 6 4" xfId="9484"/>
    <cellStyle name="20% - 强调文字颜色 3 2 2 3 7 2" xfId="9485"/>
    <cellStyle name="60% - 强调文字颜色 3 2 14" xfId="9486"/>
    <cellStyle name="40% - 强调文字颜色 2 2 2 2 14 3" xfId="9487"/>
    <cellStyle name="20% - 强调文字颜色 3 2 2 3 8" xfId="9488"/>
    <cellStyle name="40% - 强调文字颜色 2 2 2 2 5 4" xfId="9489"/>
    <cellStyle name="20% - 强调文字颜色 3 2 2 35" xfId="9490"/>
    <cellStyle name="40% - 强调文字颜色 5 2 2 6 4" xfId="9491"/>
    <cellStyle name="40% - 强调文字颜色 2 2 2 2 5 4 2" xfId="9492"/>
    <cellStyle name="20% - 强调文字颜色 3 2 2 35 2" xfId="9493"/>
    <cellStyle name="20% - 强调文字颜色 4 6 2 9" xfId="9494"/>
    <cellStyle name="20% - 强调文字颜色 3 4 3 2 6 2" xfId="9495"/>
    <cellStyle name="40% - 强调文字颜色 2 2 2 2 5 5" xfId="9496"/>
    <cellStyle name="常规 2 5 2" xfId="9497"/>
    <cellStyle name="20% - 强调文字颜色 3 2 2 36" xfId="9498"/>
    <cellStyle name="40% - 强调文字颜色 5 2 2 7 4" xfId="9499"/>
    <cellStyle name="20% - 强调文字颜色 3 2 2 36 2" xfId="9500"/>
    <cellStyle name="常规 2 5 3" xfId="9501"/>
    <cellStyle name="20% - 强调文字颜色 3 2 2 37" xfId="9502"/>
    <cellStyle name="40% - 强调文字颜色 5 2 2 8 4" xfId="9503"/>
    <cellStyle name="常规 2 5 3 2" xfId="9504"/>
    <cellStyle name="20% - 强调文字颜色 3 2 2 37 2" xfId="9505"/>
    <cellStyle name="常规 2 5 4" xfId="9506"/>
    <cellStyle name="20% - 强调文字颜色 3 2 2 38" xfId="9507"/>
    <cellStyle name="20% - 强调文字颜色 3 2 2 4" xfId="9508"/>
    <cellStyle name="60% - 强调文字颜色 1 2 2 3 3 4" xfId="9509"/>
    <cellStyle name="20% - 强调文字颜色 3 2 2 4 2" xfId="9510"/>
    <cellStyle name="60% - 强调文字颜色 1 2 2 3 3 4 2" xfId="9511"/>
    <cellStyle name="20% - 强调文字颜色 4 2 34 2 2 4" xfId="9512"/>
    <cellStyle name="20% - 强调文字颜色 4 2 34 2 2 5" xfId="9513"/>
    <cellStyle name="20% - 强调文字颜色 3 2 2 4 3" xfId="9514"/>
    <cellStyle name="40% - 强调文字颜色 6 2 2 2 14 2 2" xfId="9515"/>
    <cellStyle name="20% - 强调文字颜色 3 2 2 4 4" xfId="9516"/>
    <cellStyle name="20% - 强调文字颜色 3 2 2 5" xfId="9517"/>
    <cellStyle name="40% - 强调文字颜色 2 4 3 3 4 2" xfId="9518"/>
    <cellStyle name="60% - 强调文字颜色 1 2 2 3 3 5" xfId="9519"/>
    <cellStyle name="强调文字颜色 5 4 2 2 2 3" xfId="9520"/>
    <cellStyle name="20% - 强调文字颜色 3 2 2 5 2" xfId="9521"/>
    <cellStyle name="40% - 强调文字颜色 3 2 36 3 12" xfId="9522"/>
    <cellStyle name="20% - 强调文字颜色 3 2 2 5 2 2" xfId="9523"/>
    <cellStyle name="强调文字颜色 5 4 2 2 2 4" xfId="9524"/>
    <cellStyle name="20% - 强调文字颜色 3 2 2 5 3" xfId="9525"/>
    <cellStyle name="40% - 强调文字颜色 3 2 36 3 13" xfId="9526"/>
    <cellStyle name="40% - 强调文字颜色 6 2 2 2 2 2 2 5" xfId="9527"/>
    <cellStyle name="适中 5 2 4" xfId="9528"/>
    <cellStyle name="20% - 强调文字颜色 3 2 2 5 3 2" xfId="9529"/>
    <cellStyle name="40% - 强调文字颜色 6 2 2 2 14 3 2" xfId="9530"/>
    <cellStyle name="20% - 强调文字颜色 3 2 2 5 4" xfId="9531"/>
    <cellStyle name="40% - 强调文字颜色 3 2 36 3 14" xfId="9532"/>
    <cellStyle name="20% - 强调文字颜色 3 2 2 5 4 2" xfId="9533"/>
    <cellStyle name="常规 3 2 7 8" xfId="9534"/>
    <cellStyle name="40% - 强调文字颜色 2 4 2 2 3 2 2 4" xfId="9535"/>
    <cellStyle name="20% - 强调文字颜色 3 2 2 6 2" xfId="9536"/>
    <cellStyle name="常规 3 2 7 8 2" xfId="9537"/>
    <cellStyle name="40% - 强调文字颜色 2 4 2 2 3 2 2 4 2" xfId="9538"/>
    <cellStyle name="20% - 强调文字颜色 3 2 2 6 2 2" xfId="9539"/>
    <cellStyle name="常规 3 2 7 9" xfId="9540"/>
    <cellStyle name="40% - 强调文字颜色 2 4 2 2 3 2 2 5" xfId="9541"/>
    <cellStyle name="20% - 强调文字颜色 3 2 2 6 3" xfId="9542"/>
    <cellStyle name="适中 6 2 4" xfId="9543"/>
    <cellStyle name="20% - 强调文字颜色 3 2 2 6 3 2" xfId="9544"/>
    <cellStyle name="40% - 强调文字颜色 6 2 2 2 14 4 2" xfId="9545"/>
    <cellStyle name="20% - 强调文字颜色 3 2 2 6 4" xfId="9546"/>
    <cellStyle name="20% - 强调文字颜色 3 2 2 6 4 2" xfId="9547"/>
    <cellStyle name="强调文字颜色 6 4 2 2 2 2" xfId="9548"/>
    <cellStyle name="40% - 强调文字颜色 4 2 36 3 11" xfId="9549"/>
    <cellStyle name="20% - 强调文字颜色 3 2 2 7" xfId="9550"/>
    <cellStyle name="20% - 强调文字颜色 3 2 2 7 2" xfId="9551"/>
    <cellStyle name="20% - 强调文字颜色 3 2 2 7 2 2" xfId="9552"/>
    <cellStyle name="20% - 强调文字颜色 3 2 2 7 3" xfId="9553"/>
    <cellStyle name="适中 7 2 4" xfId="9554"/>
    <cellStyle name="20% - 强调文字颜色 3 2 2 7 3 2" xfId="9555"/>
    <cellStyle name="20% - 强调文字颜色 3 2 2 7 4" xfId="9556"/>
    <cellStyle name="20% - 强调文字颜色 3 2 2 7 4 2" xfId="9557"/>
    <cellStyle name="强调文字颜色 6 4 2 2 2 3" xfId="9558"/>
    <cellStyle name="40% - 强调文字颜色 4 2 36 3 12" xfId="9559"/>
    <cellStyle name="20% - 强调文字颜色 3 2 2 8" xfId="9560"/>
    <cellStyle name="20% - 强调文字颜色 3 2 2 8 2" xfId="9561"/>
    <cellStyle name="20% - 强调文字颜色 3 2 2 8 2 2" xfId="9562"/>
    <cellStyle name="40% - 强调文字颜色 5 4" xfId="9563"/>
    <cellStyle name="20% - 强调文字颜色 3 2 2 8 3" xfId="9564"/>
    <cellStyle name="20% - 强调文字颜色 3 2 2 8 3 2" xfId="9565"/>
    <cellStyle name="40% - 强调文字颜色 6 4" xfId="9566"/>
    <cellStyle name="60% - 强调文字颜色 3 3 10" xfId="9567"/>
    <cellStyle name="20% - 强调文字颜色 3 2 2 8 4" xfId="9568"/>
    <cellStyle name="常规 20" xfId="9569"/>
    <cellStyle name="常规 15" xfId="9570"/>
    <cellStyle name="20% - 强调文字颜色 3 2 2 8 4 2" xfId="9571"/>
    <cellStyle name="强调文字颜色 6 4 2 2 2 4" xfId="9572"/>
    <cellStyle name="40% - 强调文字颜色 4 2 36 3 13" xfId="9573"/>
    <cellStyle name="20% - 强调文字颜色 3 2 2 9" xfId="9574"/>
    <cellStyle name="标题 4 2 24" xfId="9575"/>
    <cellStyle name="标题 4 2 19" xfId="9576"/>
    <cellStyle name="20% - 强调文字颜色 3 2 2 9 2" xfId="9577"/>
    <cellStyle name="20% - 强调文字颜色 3 2 2 9 2 2" xfId="9578"/>
    <cellStyle name="标题 4 2 30" xfId="9579"/>
    <cellStyle name="标题 4 2 25" xfId="9580"/>
    <cellStyle name="20% - 强调文字颜色 3 2 2 9 3" xfId="9581"/>
    <cellStyle name="20% - 强调文字颜色 3 2 2 9 3 2" xfId="9582"/>
    <cellStyle name="20% - 强调文字颜色 3 2 2 9 4 2" xfId="9583"/>
    <cellStyle name="20% - 强调文字颜色 3 2 25" xfId="9584"/>
    <cellStyle name="20% - 强调文字颜色 3 2 30" xfId="9585"/>
    <cellStyle name="20% - 强调文字颜色 3 2 26" xfId="9586"/>
    <cellStyle name="20% - 强调文字颜色 3 2 31" xfId="9587"/>
    <cellStyle name="20% - 强调文字颜色 3 2 27" xfId="9588"/>
    <cellStyle name="20% - 强调文字颜色 3 2 32" xfId="9589"/>
    <cellStyle name="20% - 强调文字颜色 3 2 28" xfId="9590"/>
    <cellStyle name="20% - 强调文字颜色 3 2 33" xfId="9591"/>
    <cellStyle name="20% - 强调文字颜色 3 2 29" xfId="9592"/>
    <cellStyle name="20% - 强调文字颜色 3 2 34" xfId="9593"/>
    <cellStyle name="20% - 强调文字颜色 3 2 3 2 2" xfId="9594"/>
    <cellStyle name="60% - 强调文字颜色 1 2 2 3 4 2 2" xfId="9595"/>
    <cellStyle name="20% - 强调文字颜色 3 2 36 2 8" xfId="9596"/>
    <cellStyle name="20% - 强调文字颜色 5 2 2 25" xfId="9597"/>
    <cellStyle name="20% - 强调文字颜色 5 2 2 30" xfId="9598"/>
    <cellStyle name="20% - 强调文字颜色 6 2 3 5" xfId="9599"/>
    <cellStyle name="20% - 强调文字颜色 3 2 3 2 2 2 2" xfId="9600"/>
    <cellStyle name="20% - 强调文字颜色 5 2 2 25 2" xfId="9601"/>
    <cellStyle name="20% - 强调文字颜色 5 2 2 30 2" xfId="9602"/>
    <cellStyle name="20% - 强调文字颜色 6 2 3 5 2" xfId="9603"/>
    <cellStyle name="20% - 强调文字颜色 3 2 3 2 2 2 2 2" xfId="9604"/>
    <cellStyle name="20% - 强调文字颜色 5 2 2 25 2 2" xfId="9605"/>
    <cellStyle name="20% - 强调文字颜色 5 2 2 30 2 2" xfId="9606"/>
    <cellStyle name="20% - 强调文字颜色 3 2 3 2 2 2 2 2 2" xfId="9607"/>
    <cellStyle name="20% - 强调文字颜色 5 2 2 25 3" xfId="9608"/>
    <cellStyle name="20% - 强调文字颜色 5 2 2 30 3" xfId="9609"/>
    <cellStyle name="20% - 强调文字颜色 3 2 3 2 2 2 2 3" xfId="9610"/>
    <cellStyle name="40% - 强调文字颜色 6 27" xfId="9611"/>
    <cellStyle name="40% - 强调文字颜色 6 32" xfId="9612"/>
    <cellStyle name="20% - 强调文字颜色 5 2 2 25 3 2" xfId="9613"/>
    <cellStyle name="20% - 强调文字颜色 5 2 2 30 3 2" xfId="9614"/>
    <cellStyle name="20% - 强调文字颜色 3 2 3 2 2 2 2 3 2" xfId="9615"/>
    <cellStyle name="40% - 强调文字颜色 5 2 36 2 2 2" xfId="9616"/>
    <cellStyle name="20% - 强调文字颜色 5 2 2 25 4" xfId="9617"/>
    <cellStyle name="20% - 强调文字颜色 5 2 2 30 4" xfId="9618"/>
    <cellStyle name="20% - 强调文字颜色 3 2 3 2 2 2 2 4" xfId="9619"/>
    <cellStyle name="20% - 强调文字颜色 5 2 2 25 4 2" xfId="9620"/>
    <cellStyle name="20% - 强调文字颜色 5 2 2 30 4 2" xfId="9621"/>
    <cellStyle name="20% - 强调文字颜色 3 2 3 2 2 2 2 4 2" xfId="9622"/>
    <cellStyle name="40% - 强调文字颜色 5 2 36 2 2 3" xfId="9623"/>
    <cellStyle name="20% - 强调文字颜色 5 2 2 25 5" xfId="9624"/>
    <cellStyle name="20% - 强调文字颜色 5 2 2 30 5" xfId="9625"/>
    <cellStyle name="20% - 强调文字颜色 3 2 3 2 2 2 2 5" xfId="9626"/>
    <cellStyle name="40% - 强调文字颜色 3 2 2 9 3 2" xfId="9627"/>
    <cellStyle name="20% - 强调文字颜色 3 2 3 2 2 3" xfId="9628"/>
    <cellStyle name="20% - 强调文字颜色 6 2 4 5" xfId="9629"/>
    <cellStyle name="20% - 强调文字颜色 3 2 3 2 2 3 2" xfId="9630"/>
    <cellStyle name="20% - 强调文字颜色 3 2 3 2 2 4" xfId="9631"/>
    <cellStyle name="20% - 强调文字颜色 6 2 5 5" xfId="9632"/>
    <cellStyle name="20% - 强调文字颜色 3 2 3 2 2 4 2" xfId="9633"/>
    <cellStyle name="警告文本 5 2 4" xfId="9634"/>
    <cellStyle name="40% - 强调文字颜色 6 53 10" xfId="9635"/>
    <cellStyle name="20% - 强调文字颜色 3 2 3 2 2 5" xfId="9636"/>
    <cellStyle name="20% - 强调文字颜色 6 2 6 5" xfId="9637"/>
    <cellStyle name="20% - 强调文字颜色 3 2 3 2 2 5 2" xfId="9638"/>
    <cellStyle name="警告文本 5 2 5" xfId="9639"/>
    <cellStyle name="40% - 强调文字颜色 6 53 11" xfId="9640"/>
    <cellStyle name="20% - 强调文字颜色 5 2 5 2 2 2" xfId="9641"/>
    <cellStyle name="20% - 强调文字颜色 3 2 3 2 2 6" xfId="9642"/>
    <cellStyle name="20% - 强调文字颜色 3 2 36 2 9" xfId="9643"/>
    <cellStyle name="20% - 强调文字颜色 3 2 3 2 3" xfId="9644"/>
    <cellStyle name="解释性文本 10 2 2" xfId="9645"/>
    <cellStyle name="40% - 强调文字颜色 2 4 6 4 5" xfId="9646"/>
    <cellStyle name="20% - 强调文字颜色 3 2 3 2 3 2" xfId="9647"/>
    <cellStyle name="20% - 强调文字颜色 6 3 3 5" xfId="9648"/>
    <cellStyle name="20% - 强调文字颜色 3 2 3 2 3 2 2" xfId="9649"/>
    <cellStyle name="解释性文本 10 2 3" xfId="9650"/>
    <cellStyle name="40% - 强调文字颜色 3 2 2 9 4 2" xfId="9651"/>
    <cellStyle name="20% - 强调文字颜色 3 2 3 2 3 3" xfId="9652"/>
    <cellStyle name="20% - 强调文字颜色 6 3 4 5" xfId="9653"/>
    <cellStyle name="20% - 强调文字颜色 3 2 3 2 3 3 2" xfId="9654"/>
    <cellStyle name="20% - 强调文字颜色 3 2 3 2 3 4" xfId="9655"/>
    <cellStyle name="20% - 强调文字颜色 6 3 5 5" xfId="9656"/>
    <cellStyle name="20% - 强调文字颜色 3 2 3 2 3 4 2" xfId="9657"/>
    <cellStyle name="20% - 强调文字颜色 3 2 3 2 3 5" xfId="9658"/>
    <cellStyle name="20% - 强调文字颜色 3 2 3 2 4" xfId="9659"/>
    <cellStyle name="20% - 强调文字颜色 3 2 3 2 4 2" xfId="9660"/>
    <cellStyle name="20% - 强调文字颜色 6 4 3 5" xfId="9661"/>
    <cellStyle name="20% - 强调文字颜色 3 2 3 2 4 2 2" xfId="9662"/>
    <cellStyle name="20% - 强调文字颜色 3 2 3 2 4 3" xfId="9663"/>
    <cellStyle name="20% - 强调文字颜色 6 4 4 5" xfId="9664"/>
    <cellStyle name="20% - 强调文字颜色 3 2 3 2 4 3 2" xfId="9665"/>
    <cellStyle name="20% - 强调文字颜色 3 2 3 2 4 4" xfId="9666"/>
    <cellStyle name="20% - 强调文字颜色 6 4 5 5" xfId="9667"/>
    <cellStyle name="20% - 强调文字颜色 3 2 3 2 4 4 2" xfId="9668"/>
    <cellStyle name="20% - 强调文字颜色 3 2 3 2 4 5" xfId="9669"/>
    <cellStyle name="20% - 强调文字颜色 3 2 3 3" xfId="9670"/>
    <cellStyle name="60% - 强调文字颜色 1 2 2 3 4 3" xfId="9671"/>
    <cellStyle name="20% - 强调文字颜色 3 2 3 3 2" xfId="9672"/>
    <cellStyle name="60% - 强调文字颜色 1 2 2 3 4 3 2" xfId="9673"/>
    <cellStyle name="20% - 强调文字颜色 3 2 36 3 8" xfId="9674"/>
    <cellStyle name="20% - 强调文字颜色 3 2 3 3 2 2" xfId="9675"/>
    <cellStyle name="20% - 强调文字颜色 3 2 3 3 2 3" xfId="9676"/>
    <cellStyle name="20% - 强调文字颜色 3 2 3 3 2 3 2" xfId="9677"/>
    <cellStyle name="20% - 强调文字颜色 3 2 3 3 2 4" xfId="9678"/>
    <cellStyle name="40% - 强调文字颜色 5 2 43 2 9" xfId="9679"/>
    <cellStyle name="20% - 强调文字颜色 3 2 3 3 2 4 2" xfId="9680"/>
    <cellStyle name="20% - 强调文字颜色 3 2 3 3 2 5" xfId="9681"/>
    <cellStyle name="20% - 强调文字颜色 3 2 3 3 2 5 2" xfId="9682"/>
    <cellStyle name="警告文本 6 2 5" xfId="9683"/>
    <cellStyle name="40% - 强调文字颜色 6 7 3 2 5 2" xfId="9684"/>
    <cellStyle name="20% - 强调文字颜色 3 2 3 3 2 6" xfId="9685"/>
    <cellStyle name="20% - 强调文字颜色 3 2 3 4" xfId="9686"/>
    <cellStyle name="60% - 强调文字颜色 1 2 2 3 4 4" xfId="9687"/>
    <cellStyle name="20% - 强调文字颜色 3 2 3 5" xfId="9688"/>
    <cellStyle name="40% - 强调文字颜色 2 4 3 3 5 2" xfId="9689"/>
    <cellStyle name="60% - 强调文字颜色 1 2 2 3 4 5" xfId="9690"/>
    <cellStyle name="20% - 强调文字颜色 3 2 3 5 2" xfId="9691"/>
    <cellStyle name="20% - 强调文字颜色 3 2 3 6 2" xfId="9692"/>
    <cellStyle name="20% - 强调文字颜色 3 2 3 7" xfId="9693"/>
    <cellStyle name="20% - 强调文字颜色 3 2 3 7 2" xfId="9694"/>
    <cellStyle name="20% - 强调文字颜色 3 2 3 8" xfId="9695"/>
    <cellStyle name="20% - 强调文字颜色 3 5 11" xfId="9696"/>
    <cellStyle name="20% - 强调文字颜色 3 4 3 3 2 3" xfId="9697"/>
    <cellStyle name="20% - 强调文字颜色 3 2 34 2" xfId="9698"/>
    <cellStyle name="20% - 强调文字颜色 3 5 11 2" xfId="9699"/>
    <cellStyle name="20% - 强调文字颜色 3 4 3 3 2 3 2" xfId="9700"/>
    <cellStyle name="20% - 强调文字颜色 3 2 34 2 2" xfId="9701"/>
    <cellStyle name="20% - 强调文字颜色 3 2 34 2 2 2" xfId="9702"/>
    <cellStyle name="40% - 强调文字颜色 6 2 2 7 5" xfId="9703"/>
    <cellStyle name="20% - 强调文字颜色 3 2 34 2 2 2 2" xfId="9704"/>
    <cellStyle name="20% - 强调文字颜色 3 4 11 2" xfId="9705"/>
    <cellStyle name="20% - 强调文字颜色 3 2 34 2 2 3" xfId="9706"/>
    <cellStyle name="40% - 强调文字颜色 6 2 2 8 5" xfId="9707"/>
    <cellStyle name="20% - 强调文字颜色 3 2 34 2 2 3 2" xfId="9708"/>
    <cellStyle name="20% - 强调文字颜色 3 2 34 2 2 4" xfId="9709"/>
    <cellStyle name="40% - 强调文字颜色 6 2 2 9 5" xfId="9710"/>
    <cellStyle name="20% - 强调文字颜色 3 2 34 2 2 4 2" xfId="9711"/>
    <cellStyle name="20% - 强调文字颜色 3 2 34 2 2 5" xfId="9712"/>
    <cellStyle name="20% - 强调文字颜色 3 2 34 2 3" xfId="9713"/>
    <cellStyle name="20% - 强调文字颜色 3 2 34 2 3 2" xfId="9714"/>
    <cellStyle name="20% - 强调文字颜色 3 2 34 2 4" xfId="9715"/>
    <cellStyle name="20% - 强调文字颜色 3 2 34 2 4 2" xfId="9716"/>
    <cellStyle name="20% - 强调文字颜色 3 2 34 2 5" xfId="9717"/>
    <cellStyle name="20% - 强调文字颜色 5 3 10" xfId="9718"/>
    <cellStyle name="20% - 强调文字颜色 3 2 34 2 5 2" xfId="9719"/>
    <cellStyle name="20% - 强调文字颜色 3 2 34 2 6" xfId="9720"/>
    <cellStyle name="20% - 强调文字颜色 3 5 12" xfId="9721"/>
    <cellStyle name="20% - 强调文字颜色 3 4 3 3 2 4" xfId="9722"/>
    <cellStyle name="20% - 强调文字颜色 3 2 34 3" xfId="9723"/>
    <cellStyle name="20% - 强调文字颜色 4 3 4 2 2 2 4" xfId="9724"/>
    <cellStyle name="20% - 强调文字颜色 3 5 12 2" xfId="9725"/>
    <cellStyle name="20% - 强调文字颜色 3 4 3 3 2 4 2" xfId="9726"/>
    <cellStyle name="20% - 强调文字颜色 3 2 34 3 2" xfId="9727"/>
    <cellStyle name="20% - 强调文字颜色 3 5 13 2" xfId="9728"/>
    <cellStyle name="20% - 强调文字颜色 3 4 3 3 2 5 2" xfId="9729"/>
    <cellStyle name="20% - 强调文字颜色 3 2 34 4 2" xfId="9730"/>
    <cellStyle name="20% - 强调文字颜色 3 5 14" xfId="9731"/>
    <cellStyle name="20% - 强调文字颜色 3 4 3 3 2 6" xfId="9732"/>
    <cellStyle name="20% - 强调文字颜色 3 2 34 5" xfId="9733"/>
    <cellStyle name="40% - 强调文字颜色 2 2 36 4 17" xfId="9734"/>
    <cellStyle name="20% - 强调文字颜色 3 2 34 5 2" xfId="9735"/>
    <cellStyle name="20% - 强调文字颜色 6 3 11" xfId="9736"/>
    <cellStyle name="20% - 强调文字颜色 3 5 14 2" xfId="9737"/>
    <cellStyle name="20% - 强调文字颜色 3 5 15" xfId="9738"/>
    <cellStyle name="20% - 强调文字颜色 3 2 34 6" xfId="9739"/>
    <cellStyle name="20% - 强调文字颜色 3 2 35" xfId="9740"/>
    <cellStyle name="20% - 强调文字颜色 3 2 40" xfId="9741"/>
    <cellStyle name="40% - 强调文字颜色 4 2 4 3 2" xfId="9742"/>
    <cellStyle name="常规 3 2 3" xfId="9743"/>
    <cellStyle name="20% - 强调文字颜色 3 2 35 2" xfId="9744"/>
    <cellStyle name="20% - 强调文字颜色 3 2 40 2" xfId="9745"/>
    <cellStyle name="40% - 强调文字颜色 4 2 4 3 2 2" xfId="9746"/>
    <cellStyle name="40% - 强调文字颜色 2 2 2 3 2 6" xfId="9747"/>
    <cellStyle name="常规 3 2 3 2" xfId="9748"/>
    <cellStyle name="20% - 强调文字颜色 3 2 35 2 2" xfId="9749"/>
    <cellStyle name="常规 3 2 4" xfId="9750"/>
    <cellStyle name="20% - 强调文字颜色 3 2 35 3" xfId="9751"/>
    <cellStyle name="40% - 强调文字颜色 4 2 4 3 2 3" xfId="9752"/>
    <cellStyle name="常规 3 2 4 2" xfId="9753"/>
    <cellStyle name="20% - 强调文字颜色 3 2 35 3 2" xfId="9754"/>
    <cellStyle name="40% - 强调文字颜色 4 2 4 3 2 3 2" xfId="9755"/>
    <cellStyle name="常规 3 2 5" xfId="9756"/>
    <cellStyle name="20% - 强调文字颜色 3 2 35 4" xfId="9757"/>
    <cellStyle name="40% - 强调文字颜色 4 2 4 3 2 4" xfId="9758"/>
    <cellStyle name="60% - 强调文字颜色 3 2 37" xfId="9759"/>
    <cellStyle name="60% - 强调文字颜色 3 2 42" xfId="9760"/>
    <cellStyle name="常规 3 2 5 2" xfId="9761"/>
    <cellStyle name="20% - 强调文字颜色 3 2 35 4 2" xfId="9762"/>
    <cellStyle name="40% - 强调文字颜色 4 2 4 3 2 4 2" xfId="9763"/>
    <cellStyle name="常规 3 2 6" xfId="9764"/>
    <cellStyle name="20% - 强调文字颜色 3 2 35 5" xfId="9765"/>
    <cellStyle name="40% - 强调文字颜色 4 2 4 3 2 5" xfId="9766"/>
    <cellStyle name="20% - 强调文字颜色 3 2 36" xfId="9767"/>
    <cellStyle name="20% - 强调文字颜色 3 2 41" xfId="9768"/>
    <cellStyle name="20% - 强调文字颜色 4 2 38 2" xfId="9769"/>
    <cellStyle name="20% - 强调文字颜色 4 2 43 2" xfId="9770"/>
    <cellStyle name="60% - 强调文字颜色 3 7 5" xfId="9771"/>
    <cellStyle name="20% - 强调文字颜色 3 2 36 10" xfId="9772"/>
    <cellStyle name="20% - 强调文字颜色 4 2 43 4" xfId="9773"/>
    <cellStyle name="60% - 强调文字颜色 3 7 7" xfId="9774"/>
    <cellStyle name="20% - 强调文字颜色 3 2 36 12" xfId="9775"/>
    <cellStyle name="20% - 强调文字颜色 4 2 43 5" xfId="9776"/>
    <cellStyle name="60% - 强调文字颜色 3 7 8" xfId="9777"/>
    <cellStyle name="20% - 强调文字颜色 3 2 36 13" xfId="9778"/>
    <cellStyle name="20% - 强调文字颜色 4 2 43 6" xfId="9779"/>
    <cellStyle name="20% - 强调文字颜色 3 2 36 14" xfId="9780"/>
    <cellStyle name="20% - 强调文字颜色 4 2 43 7" xfId="9781"/>
    <cellStyle name="20% - 强调文字颜色 3 2 36 15" xfId="9782"/>
    <cellStyle name="20% - 强调文字颜色 3 2 36 20" xfId="9783"/>
    <cellStyle name="20% - 强调文字颜色 4 2 43 8" xfId="9784"/>
    <cellStyle name="20% - 强调文字颜色 3 2 36 16" xfId="9785"/>
    <cellStyle name="20% - 强调文字颜色 3 2 36 21" xfId="9786"/>
    <cellStyle name="20% - 强调文字颜色 4 2 43 9" xfId="9787"/>
    <cellStyle name="20% - 强调文字颜色 3 2 36 17" xfId="9788"/>
    <cellStyle name="20% - 强调文字颜色 3 2 36 22" xfId="9789"/>
    <cellStyle name="20% - 强调文字颜色 3 2 36 18" xfId="9790"/>
    <cellStyle name="40% - 强调文字颜色 5 3 4 4 2" xfId="9791"/>
    <cellStyle name="20% - 强调文字颜色 3 2 36 19" xfId="9792"/>
    <cellStyle name="60% - 强调文字颜色 3 36" xfId="9793"/>
    <cellStyle name="60% - 强调文字颜色 3 41" xfId="9794"/>
    <cellStyle name="20% - 强调文字颜色 5 2 36 3 10" xfId="9795"/>
    <cellStyle name="常规 3 3 3" xfId="9796"/>
    <cellStyle name="20% - 强调文字颜色 3 2 36 2" xfId="9797"/>
    <cellStyle name="20% - 强调文字颜色 3 2 41 2" xfId="9798"/>
    <cellStyle name="20% - 强调文字颜色 3 2 36 2 10" xfId="9799"/>
    <cellStyle name="20% - 强调文字颜色 3 2 36 2 11" xfId="9800"/>
    <cellStyle name="20% - 强调文字颜色 3 2 36 2 12" xfId="9801"/>
    <cellStyle name="40% - 强调文字颜色 6 3 4 2 5 2" xfId="9802"/>
    <cellStyle name="20% - 强调文字颜色 3 2 36 2 13" xfId="9803"/>
    <cellStyle name="20% - 强调文字颜色 3 2 36 2 14" xfId="9804"/>
    <cellStyle name="20% - 强调文字颜色 3 2 36 2 15" xfId="9805"/>
    <cellStyle name="20% - 强调文字颜色 3 2 36 2 20" xfId="9806"/>
    <cellStyle name="20% - 强调文字颜色 3 2 36 2 16" xfId="9807"/>
    <cellStyle name="20% - 强调文字颜色 3 2 36 2 17" xfId="9808"/>
    <cellStyle name="20% - 强调文字颜色 5 4 14 2" xfId="9809"/>
    <cellStyle name="20% - 强调文字颜色 5 2 3 2 4 2 2" xfId="9810"/>
    <cellStyle name="20% - 强调文字颜色 3 2 36 2 18" xfId="9811"/>
    <cellStyle name="20% - 强调文字颜色 3 2 36 2 19" xfId="9812"/>
    <cellStyle name="常规 3 3 3 2" xfId="9813"/>
    <cellStyle name="20% - 强调文字颜色 3 2 36 2 2" xfId="9814"/>
    <cellStyle name="20% - 强调文字颜色 3 2 36 2 2 10" xfId="9815"/>
    <cellStyle name="20% - 强调文字颜色 3 2 36 2 2 11" xfId="9816"/>
    <cellStyle name="20% - 强调文字颜色 3 2 36 2 2 12" xfId="9817"/>
    <cellStyle name="40% - 强调文字颜色 5 2 2 2 3 2" xfId="9818"/>
    <cellStyle name="20% - 强调文字颜色 3 2 36 2 2 13" xfId="9819"/>
    <cellStyle name="40% - 强调文字颜色 5 2 2 2 3 4" xfId="9820"/>
    <cellStyle name="20% - 强调文字颜色 3 2 36 2 2 15" xfId="9821"/>
    <cellStyle name="20% - 强调文字颜色 6 4 3 2 4 2" xfId="9822"/>
    <cellStyle name="40% - 强调文字颜色 5 2 2 2 3 5" xfId="9823"/>
    <cellStyle name="20% - 强调文字颜色 3 2 36 2 2 16" xfId="9824"/>
    <cellStyle name="20% - 强调文字颜色 6 4 3 2 4 3" xfId="9825"/>
    <cellStyle name="20% - 强调文字颜色 6 2 2 3 2 5 2" xfId="9826"/>
    <cellStyle name="20% - 强调文字颜色 3 2 36 2 2 17" xfId="9827"/>
    <cellStyle name="20% - 强调文字颜色 6 4 3 2 4 4" xfId="9828"/>
    <cellStyle name="20% - 强调文字颜色 3 2 36 2 2 18" xfId="9829"/>
    <cellStyle name="20% - 强调文字颜色 6 4 3 2 4 5" xfId="9830"/>
    <cellStyle name="20% - 强调文字颜色 3 2 36 2 2 19" xfId="9831"/>
    <cellStyle name="20% - 强调文字颜色 3 2 36 2 2 2" xfId="9832"/>
    <cellStyle name="20% - 强调文字颜色 3 2 36 2 2 3" xfId="9833"/>
    <cellStyle name="40% - 强调文字颜色 4 29 3 2" xfId="9834"/>
    <cellStyle name="40% - 强调文字颜色 4 34 3 2" xfId="9835"/>
    <cellStyle name="20% - 强调文字颜色 6 2 6 2 2" xfId="9836"/>
    <cellStyle name="20% - 强调文字颜色 3 2 36 2 2 4" xfId="9837"/>
    <cellStyle name="40% - 强调文字颜色 1 47 3 2" xfId="9838"/>
    <cellStyle name="40% - 强调文字颜色 1 52 3 2" xfId="9839"/>
    <cellStyle name="20% - 强调文字颜色 3 2 36 2 2 5" xfId="9840"/>
    <cellStyle name="20% - 强调文字颜色 5 27 4 2" xfId="9841"/>
    <cellStyle name="20% - 强调文字颜色 5 32 4 2" xfId="9842"/>
    <cellStyle name="20% - 强调文字颜色 3 2 36 2 2 6" xfId="9843"/>
    <cellStyle name="40% - 强调文字颜色 2 3 5 2" xfId="9844"/>
    <cellStyle name="20% - 强调文字颜色 3 2 36 2 2 8" xfId="9845"/>
    <cellStyle name="40% - 强调文字颜色 6 2 2 27 4 2" xfId="9846"/>
    <cellStyle name="40% - 强调文字颜色 6 2 2 32 4 2" xfId="9847"/>
    <cellStyle name="解释性文本 2 4 3 2 2" xfId="9848"/>
    <cellStyle name="40% - 强调文字颜色 2 3 5 3" xfId="9849"/>
    <cellStyle name="20% - 强调文字颜色 3 2 36 2 2 9" xfId="9850"/>
    <cellStyle name="20% - 强调文字颜色 3 2 36 2 3" xfId="9851"/>
    <cellStyle name="20% - 强调文字颜色 3 2 36 2 4" xfId="9852"/>
    <cellStyle name="强调文字颜色 1 4 11 2" xfId="9853"/>
    <cellStyle name="20% - 强调文字颜色 3 2 36 2 5" xfId="9854"/>
    <cellStyle name="20% - 强调文字颜色 3 2 36 2 6" xfId="9855"/>
    <cellStyle name="20% - 强调文字颜色 3 2 36 2 7" xfId="9856"/>
    <cellStyle name="60% - 强调文字颜色 3 37" xfId="9857"/>
    <cellStyle name="60% - 强调文字颜色 3 42" xfId="9858"/>
    <cellStyle name="20% - 强调文字颜色 5 2 36 3 11" xfId="9859"/>
    <cellStyle name="常规 3 3 4" xfId="9860"/>
    <cellStyle name="20% - 强调文字颜色 3 2 36 3" xfId="9861"/>
    <cellStyle name="20% - 强调文字颜色 3 2 36 3 10" xfId="9862"/>
    <cellStyle name="20% - 强调文字颜色 3 2 36 3 11" xfId="9863"/>
    <cellStyle name="20% - 强调文字颜色 3 2 36 3 12" xfId="9864"/>
    <cellStyle name="20% - 强调文字颜色 3 2 36 3 13" xfId="9865"/>
    <cellStyle name="20% - 强调文字颜色 3 2 36 3 14" xfId="9866"/>
    <cellStyle name="40% - 强调文字颜色 6 4 2 4 3 2" xfId="9867"/>
    <cellStyle name="20% - 强调文字颜色 3 2 36 3 15" xfId="9868"/>
    <cellStyle name="20% - 强调文字颜色 3 2 36 3 20" xfId="9869"/>
    <cellStyle name="20% - 强调文字颜色 3 2 36 3 16" xfId="9870"/>
    <cellStyle name="强调文字颜色 1 4 4 2 2" xfId="9871"/>
    <cellStyle name="20% - 强调文字颜色 3 2 36 3 17" xfId="9872"/>
    <cellStyle name="40% - 强调文字颜色 1 2 2 2 28 4 2" xfId="9873"/>
    <cellStyle name="40% - 强调文字颜色 1 2 2 2 33 4 2" xfId="9874"/>
    <cellStyle name="强调文字颜色 1 4 4 2 3" xfId="9875"/>
    <cellStyle name="20% - 强调文字颜色 3 2 36 3 18" xfId="9876"/>
    <cellStyle name="强调文字颜色 1 4 4 2 4" xfId="9877"/>
    <cellStyle name="20% - 强调文字颜色 3 2 36 3 19" xfId="9878"/>
    <cellStyle name="常规 3 3 4 2" xfId="9879"/>
    <cellStyle name="20% - 强调文字颜色 3 2 36 3 2" xfId="9880"/>
    <cellStyle name="40% - 强调文字颜色 4 2 2 35 2" xfId="9881"/>
    <cellStyle name="20% - 强调文字颜色 3 2 36 3 2 10" xfId="9882"/>
    <cellStyle name="20% - 强调文字颜色 3 2 36 3 2 11" xfId="9883"/>
    <cellStyle name="20% - 强调文字颜色 3 2 36 3 2 12" xfId="9884"/>
    <cellStyle name="40% - 强调文字颜色 5 2 2 7 3 2" xfId="9885"/>
    <cellStyle name="20% - 强调文字颜色 3 2 36 3 2 13" xfId="9886"/>
    <cellStyle name="20% - 强调文字颜色 3 2 36 3 2 14" xfId="9887"/>
    <cellStyle name="20% - 强调文字颜色 3 2 36 3 2 15" xfId="9888"/>
    <cellStyle name="20% - 强调文字颜色 3 2 36 3 2 16" xfId="9889"/>
    <cellStyle name="20% - 强调文字颜色 3 2 36 3 2 17" xfId="9890"/>
    <cellStyle name="20% - 强调文字颜色 3 2 36 3 2 18" xfId="9891"/>
    <cellStyle name="20% - 强调文字颜色 3 2 36 3 2 2" xfId="9892"/>
    <cellStyle name="20% - 强调文字颜色 3 2 36 3 2 3" xfId="9893"/>
    <cellStyle name="40% - 强调文字颜色 4 35 3 2" xfId="9894"/>
    <cellStyle name="40% - 强调文字颜色 4 40 3 2" xfId="9895"/>
    <cellStyle name="20% - 强调文字颜色 3 2 36 3 2 4" xfId="9896"/>
    <cellStyle name="40% - 强调文字颜色 1 48 3 2" xfId="9897"/>
    <cellStyle name="20% - 强调文字颜色 3 2 36 3 2 5" xfId="9898"/>
    <cellStyle name="20% - 强调文字颜色 5 28 4 2" xfId="9899"/>
    <cellStyle name="20% - 强调文字颜色 5 33 4 2" xfId="9900"/>
    <cellStyle name="20% - 强调文字颜色 3 2 36 3 2 6" xfId="9901"/>
    <cellStyle name="40% - 强调文字颜色 2 4 5 2" xfId="9902"/>
    <cellStyle name="20% - 强调文字颜色 3 2 36 3 2 8" xfId="9903"/>
    <cellStyle name="40% - 强调文字颜色 6 2 2 28 4 2" xfId="9904"/>
    <cellStyle name="40% - 强调文字颜色 6 2 2 33 4 2" xfId="9905"/>
    <cellStyle name="40% - 强调文字颜色 2 4 5 3" xfId="9906"/>
    <cellStyle name="20% - 强调文字颜色 3 2 36 3 2 9" xfId="9907"/>
    <cellStyle name="20% - 强调文字颜色 3 2 36 3 3" xfId="9908"/>
    <cellStyle name="20% - 强调文字颜色 3 2 36 3 4" xfId="9909"/>
    <cellStyle name="40% - 强调文字颜色 1 4 3 4 2 2" xfId="9910"/>
    <cellStyle name="强调文字颜色 1 4 12 2" xfId="9911"/>
    <cellStyle name="20% - 强调文字颜色 3 2 36 3 5" xfId="9912"/>
    <cellStyle name="20% - 强调文字颜色 3 2 36 3 6" xfId="9913"/>
    <cellStyle name="20% - 强调文字颜色 3 2 36 3 7" xfId="9914"/>
    <cellStyle name="20% - 强调文字颜色 3 2 36 3 9" xfId="9915"/>
    <cellStyle name="60% - 强调文字颜色 3 38" xfId="9916"/>
    <cellStyle name="60% - 强调文字颜色 3 43" xfId="9917"/>
    <cellStyle name="20% - 强调文字颜色 5 2 36 3 12" xfId="9918"/>
    <cellStyle name="常规 3 3 5" xfId="9919"/>
    <cellStyle name="20% - 强调文字颜色 3 2 36 4" xfId="9920"/>
    <cellStyle name="20% - 强调文字颜色 3 2 36 4 10" xfId="9921"/>
    <cellStyle name="40% - 强调文字颜色 5 4 9 3 2" xfId="9922"/>
    <cellStyle name="20% - 强调文字颜色 3 2 36 4 12" xfId="9923"/>
    <cellStyle name="20% - 强调文字颜色 3 2 36 4 13" xfId="9924"/>
    <cellStyle name="20% - 强调文字颜色 3 2 36 4 14" xfId="9925"/>
    <cellStyle name="20% - 强调文字颜色 3 2 36 4 15" xfId="9926"/>
    <cellStyle name="40% - 强调文字颜色 1 2 2 2 3 2" xfId="9927"/>
    <cellStyle name="20% - 强调文字颜色 3 2 36 4 17" xfId="9928"/>
    <cellStyle name="40% - 强调文字颜色 1 2 2 2 3 4" xfId="9929"/>
    <cellStyle name="60% - 强调文字颜色 1 2 4 2 3" xfId="9930"/>
    <cellStyle name="20% - 强调文字颜色 3 2 36 4 19" xfId="9931"/>
    <cellStyle name="20% - 强调文字颜色 4 2 43 12" xfId="9932"/>
    <cellStyle name="常规 3 3 5 2" xfId="9933"/>
    <cellStyle name="20% - 强调文字颜色 3 2 36 4 2" xfId="9934"/>
    <cellStyle name="20% - 强调文字颜色 4 2 43 13" xfId="9935"/>
    <cellStyle name="20% - 强调文字颜色 3 2 36 4 3" xfId="9936"/>
    <cellStyle name="20% - 强调文字颜色 4 2 43 14" xfId="9937"/>
    <cellStyle name="20% - 强调文字颜色 3 2 36 4 4" xfId="9938"/>
    <cellStyle name="40% - 强调文字颜色 1 4 3 4 3 2" xfId="9939"/>
    <cellStyle name="20% - 强调文字颜色 4 2 43 15" xfId="9940"/>
    <cellStyle name="20% - 强调文字颜色 4 2 43 20" xfId="9941"/>
    <cellStyle name="强调文字颜色 1 4 13 2" xfId="9942"/>
    <cellStyle name="20% - 强调文字颜色 3 2 36 4 5" xfId="9943"/>
    <cellStyle name="60% - 强调文字颜色 3 3 6 2 2" xfId="9944"/>
    <cellStyle name="20% - 强调文字颜色 4 2 43 16" xfId="9945"/>
    <cellStyle name="20% - 强调文字颜色 3 2 36 4 6" xfId="9946"/>
    <cellStyle name="20% - 强调文字颜色 4 2 43 17" xfId="9947"/>
    <cellStyle name="链接单元格 4 4 3 2 2" xfId="9948"/>
    <cellStyle name="20% - 强调文字颜色 3 2 36 4 7" xfId="9949"/>
    <cellStyle name="60% - 强调文字颜色 1 2 2 3 4 4 2" xfId="9950"/>
    <cellStyle name="40% - 强调文字颜色 1 2 2 2 10" xfId="9951"/>
    <cellStyle name="20% - 强调文字颜色 4 2 43 18" xfId="9952"/>
    <cellStyle name="20% - 强调文字颜色 3 2 36 4 8" xfId="9953"/>
    <cellStyle name="40% - 强调文字颜色 1 2 2 2 11" xfId="9954"/>
    <cellStyle name="20% - 强调文字颜色 4 2 43 19" xfId="9955"/>
    <cellStyle name="20% - 强调文字颜色 3 2 36 4 9" xfId="9956"/>
    <cellStyle name="60% - 强调文字颜色 3 39" xfId="9957"/>
    <cellStyle name="60% - 强调文字颜色 3 44" xfId="9958"/>
    <cellStyle name="20% - 强调文字颜色 5 2 36 3 13" xfId="9959"/>
    <cellStyle name="常规 3 3 6" xfId="9960"/>
    <cellStyle name="20% - 强调文字颜色 3 2 36 5" xfId="9961"/>
    <cellStyle name="60% - 强调文字颜色 3 45" xfId="9962"/>
    <cellStyle name="60% - 强调文字颜色 3 50" xfId="9963"/>
    <cellStyle name="20% - 强调文字颜色 5 2 36 3 14" xfId="9964"/>
    <cellStyle name="常规 3 3 7" xfId="9965"/>
    <cellStyle name="20% - 强调文字颜色 3 2 36 6" xfId="9966"/>
    <cellStyle name="60% - 强调文字颜色 3 46" xfId="9967"/>
    <cellStyle name="60% - 强调文字颜色 3 51" xfId="9968"/>
    <cellStyle name="20% - 强调文字颜色 5 2 36 3 15" xfId="9969"/>
    <cellStyle name="20% - 强调文字颜色 5 2 36 3 20" xfId="9970"/>
    <cellStyle name="常规 3 3 8" xfId="9971"/>
    <cellStyle name="20% - 强调文字颜色 3 2 36 7" xfId="9972"/>
    <cellStyle name="60% - 强调文字颜色 3 47" xfId="9973"/>
    <cellStyle name="60% - 强调文字颜色 3 52" xfId="9974"/>
    <cellStyle name="20% - 强调文字颜色 5 2 36 3 16" xfId="9975"/>
    <cellStyle name="常规 3 3 9" xfId="9976"/>
    <cellStyle name="20% - 强调文字颜色 3 2 36 8" xfId="9977"/>
    <cellStyle name="60% - 强调文字颜色 3 48" xfId="9978"/>
    <cellStyle name="60% - 强调文字颜色 3 53" xfId="9979"/>
    <cellStyle name="20% - 强调文字颜色 5 2 36 3 17" xfId="9980"/>
    <cellStyle name="20% - 强调文字颜色 3 2 36 9" xfId="9981"/>
    <cellStyle name="20% - 强调文字颜色 3 2 37" xfId="9982"/>
    <cellStyle name="20% - 强调文字颜色 3 2 42" xfId="9983"/>
    <cellStyle name="常规 3 4 3" xfId="9984"/>
    <cellStyle name="20% - 强调文字颜色 3 2 37 2" xfId="9985"/>
    <cellStyle name="20% - 强调文字颜色 3 2 42 2" xfId="9986"/>
    <cellStyle name="20% - 强调文字颜色 3 2 38" xfId="9987"/>
    <cellStyle name="20% - 强调文字颜色 3 2 43" xfId="9988"/>
    <cellStyle name="常规 3 5 3" xfId="9989"/>
    <cellStyle name="20% - 强调文字颜色 3 2 38 2" xfId="9990"/>
    <cellStyle name="20% - 强调文字颜色 3 2 43 2" xfId="9991"/>
    <cellStyle name="20% - 强调文字颜色 3 2 39" xfId="9992"/>
    <cellStyle name="20% - 强调文字颜色 3 2 44" xfId="9993"/>
    <cellStyle name="20% - 强调文字颜色 3 2 39 2" xfId="9994"/>
    <cellStyle name="20% - 强调文字颜色 3 2 44 2" xfId="9995"/>
    <cellStyle name="20% - 强调文字颜色 3 2 4 2" xfId="9996"/>
    <cellStyle name="60% - 强调文字颜色 1 2 2 3 5 2" xfId="9997"/>
    <cellStyle name="20% - 强调文字颜色 3 2 4 2 2" xfId="9998"/>
    <cellStyle name="20% - 强调文字颜色 4 37 5" xfId="9999"/>
    <cellStyle name="20% - 强调文字颜色 4 42 5" xfId="10000"/>
    <cellStyle name="20% - 强调文字颜色 3 2 4 2 2 2 2 2" xfId="10001"/>
    <cellStyle name="20% - 强调文字颜色 3 2 4 2 2 2 2 2 2" xfId="10002"/>
    <cellStyle name="20% - 强调文字颜色 3 2 4 2 2 2 2 3" xfId="10003"/>
    <cellStyle name="20% - 强调文字颜色 3 2 4 2 2 2 2 3 2" xfId="10004"/>
    <cellStyle name="20% - 强调文字颜色 3 2 4 2 2 2 2 4" xfId="10005"/>
    <cellStyle name="20% - 强调文字颜色 3 2 4 2 2 2 2 4 2" xfId="10006"/>
    <cellStyle name="20% - 强调文字颜色 3 2 4 2 2 2 2 5" xfId="10007"/>
    <cellStyle name="40% - 强调文字颜色 3 3 6 2 2 2 2" xfId="10008"/>
    <cellStyle name="强调文字颜色 5 2 2 2 33 2" xfId="10009"/>
    <cellStyle name="40% - 强调文字颜色 1 4 2 2" xfId="10010"/>
    <cellStyle name="20% - 强调文字颜色 3 2 4 2 2 4 2" xfId="10011"/>
    <cellStyle name="强调文字颜色 5 2 2 2 34" xfId="10012"/>
    <cellStyle name="强调文字颜色 5 2 2 2 29" xfId="10013"/>
    <cellStyle name="40% - 强调文字颜色 1 4 3" xfId="10014"/>
    <cellStyle name="20% - 强调文字颜色 3 2 4 2 2 5" xfId="10015"/>
    <cellStyle name="40% - 强调文字颜色 1 4 3 2" xfId="10016"/>
    <cellStyle name="20% - 强调文字颜色 3 2 4 2 2 5 2" xfId="10017"/>
    <cellStyle name="40% - 强调文字颜色 1 4 4" xfId="10018"/>
    <cellStyle name="20% - 强调文字颜色 5 2 6 2 2 2" xfId="10019"/>
    <cellStyle name="20% - 强调文字颜色 3 2 4 2 2 6" xfId="10020"/>
    <cellStyle name="20% - 强调文字颜色 3 2 4 2 3" xfId="10021"/>
    <cellStyle name="20% - 强调文字颜色 3 2 4 2 3 3 2" xfId="10022"/>
    <cellStyle name="40% - 强调文字颜色 3 2 36 2 2 11" xfId="10023"/>
    <cellStyle name="40% - 强调文字颜色 1 5 2" xfId="10024"/>
    <cellStyle name="20% - 强调文字颜色 3 2 4 2 3 4" xfId="10025"/>
    <cellStyle name="40% - 强调文字颜色 1 5 2 2" xfId="10026"/>
    <cellStyle name="20% - 强调文字颜色 3 2 4 2 3 4 2" xfId="10027"/>
    <cellStyle name="20% - 强调文字颜色 3 2 4 2 3 5" xfId="10028"/>
    <cellStyle name="60% - 强调文字颜色 5 11 2 2" xfId="10029"/>
    <cellStyle name="40% - 强调文字颜色 3 2 36 2 2 12" xfId="10030"/>
    <cellStyle name="40% - 强调文字颜色 1 5 3" xfId="10031"/>
    <cellStyle name="20% - 强调文字颜色 3 2 4 2 4" xfId="10032"/>
    <cellStyle name="20% - 强调文字颜色 3 2 4 2 4 3 2" xfId="10033"/>
    <cellStyle name="40% - 强调文字颜色 1 6 2 2" xfId="10034"/>
    <cellStyle name="20% - 强调文字颜色 3 2 4 2 4 4 2" xfId="10035"/>
    <cellStyle name="20% - 强调文字颜色 3 2 4 3" xfId="10036"/>
    <cellStyle name="输入 5 13 2" xfId="10037"/>
    <cellStyle name="20% - 强调文字颜色 5 3 4 3 2 2 3" xfId="10038"/>
    <cellStyle name="40% - 强调文字颜色 4 7 2 2 5" xfId="10039"/>
    <cellStyle name="20% - 强调文字颜色 3 2 4 3 2" xfId="10040"/>
    <cellStyle name="40% - 强调文字颜色 5 2 2 2 6 4 2" xfId="10041"/>
    <cellStyle name="20% - 强调文字颜色 3 2 4 3 2 3" xfId="10042"/>
    <cellStyle name="20% - 强调文字颜色 3 2 4 3 2 3 2" xfId="10043"/>
    <cellStyle name="40% - 强调文字颜色 2 4 2" xfId="10044"/>
    <cellStyle name="20% - 强调文字颜色 3 2 4 3 2 4" xfId="10045"/>
    <cellStyle name="40% - 强调文字颜色 2 4 2 2" xfId="10046"/>
    <cellStyle name="20% - 强调文字颜色 3 2 4 3 2 4 2" xfId="10047"/>
    <cellStyle name="40% - 强调文字颜色 2 4 3" xfId="10048"/>
    <cellStyle name="20% - 强调文字颜色 3 2 4 3 2 5" xfId="10049"/>
    <cellStyle name="40% - 强调文字颜色 2 4 3 2" xfId="10050"/>
    <cellStyle name="20% - 强调文字颜色 3 2 4 3 2 5 2" xfId="10051"/>
    <cellStyle name="好 3 9 2 2" xfId="10052"/>
    <cellStyle name="40% - 强调文字颜色 2 4 4" xfId="10053"/>
    <cellStyle name="20% - 强调文字颜色 3 2 4 3 2 6" xfId="10054"/>
    <cellStyle name="20% - 强调文字颜色 3 2 4 4" xfId="10055"/>
    <cellStyle name="20% - 强调文字颜色 3 2 4 5" xfId="10056"/>
    <cellStyle name="输入 5 15 2" xfId="10057"/>
    <cellStyle name="40% - 强调文字颜色 4 7 2 4 5" xfId="10058"/>
    <cellStyle name="20% - 强调文字颜色 3 2 4 5 2" xfId="10059"/>
    <cellStyle name="40% - 强调文字颜色 4 7 2 5 5" xfId="10060"/>
    <cellStyle name="40% - 强调文字颜色 3 4 2 2 2 2 2 6" xfId="10061"/>
    <cellStyle name="20% - 强调文字颜色 3 2 4 6 2" xfId="10062"/>
    <cellStyle name="20% - 强调文字颜色 3 2 4 7" xfId="10063"/>
    <cellStyle name="20% - 强调文字颜色 3 2 4 7 2" xfId="10064"/>
    <cellStyle name="20% - 强调文字颜色 3 2 4 8" xfId="10065"/>
    <cellStyle name="20% - 强调文字颜色 3 2 43 10" xfId="10066"/>
    <cellStyle name="20% - 强调文字颜色 4 3 3 2 4 3 2" xfId="10067"/>
    <cellStyle name="20% - 强调文字颜色 3 2 43 11" xfId="10068"/>
    <cellStyle name="20% - 强调文字颜色 3 2 43 12" xfId="10069"/>
    <cellStyle name="20% - 强调文字颜色 3 2 43 13" xfId="10070"/>
    <cellStyle name="20% - 强调文字颜色 3 2 43 14" xfId="10071"/>
    <cellStyle name="40% - 强调文字颜色 1 3 3 4 3 2" xfId="10072"/>
    <cellStyle name="20% - 强调文字颜色 3 2 43 15" xfId="10073"/>
    <cellStyle name="20% - 强调文字颜色 3 2 43 20" xfId="10074"/>
    <cellStyle name="60% - 强调文字颜色 2 3 6 2 2" xfId="10075"/>
    <cellStyle name="20% - 强调文字颜色 3 2 43 16" xfId="10076"/>
    <cellStyle name="20% - 强调文字颜色 3 2 43 17" xfId="10077"/>
    <cellStyle name="40% - 强调文字颜色 6 3 6 2 2 2 4 2" xfId="10078"/>
    <cellStyle name="40% - 强调文字颜色 5 5 16 2" xfId="10079"/>
    <cellStyle name="20% - 强调文字颜色 3 2 43 18" xfId="10080"/>
    <cellStyle name="20% - 强调文字颜色 3 2 43 19" xfId="10081"/>
    <cellStyle name="40% - 强调文字颜色 4 2 2 18 4" xfId="10082"/>
    <cellStyle name="40% - 强调文字颜色 4 2 2 23 4" xfId="10083"/>
    <cellStyle name="标题 6 7" xfId="10084"/>
    <cellStyle name="20% - 强调文字颜色 3 2 43 2 10" xfId="10085"/>
    <cellStyle name="20% - 强调文字颜色 4 4 6 2 2 2 3" xfId="10086"/>
    <cellStyle name="40% - 强调文字颜色 2 4 6 7 2" xfId="10087"/>
    <cellStyle name="40% - 强调文字颜色 4 2 2 18 5" xfId="10088"/>
    <cellStyle name="40% - 强调文字颜色 4 2 2 23 5" xfId="10089"/>
    <cellStyle name="标题 6 8" xfId="10090"/>
    <cellStyle name="20% - 强调文字颜色 3 2 43 2 11" xfId="10091"/>
    <cellStyle name="20% - 强调文字颜色 4 4 6 2 2 2 4" xfId="10092"/>
    <cellStyle name="标题 6 9" xfId="10093"/>
    <cellStyle name="20% - 强调文字颜色 3 2 43 2 12" xfId="10094"/>
    <cellStyle name="20% - 强调文字颜色 4 4 6 2 2 2 5" xfId="10095"/>
    <cellStyle name="20% - 强调文字颜色 3 2 43 2 13" xfId="10096"/>
    <cellStyle name="40% - 强调文字颜色 2 6 3 2 2 2" xfId="10097"/>
    <cellStyle name="20% - 强调文字颜色 3 2 43 2 14" xfId="10098"/>
    <cellStyle name="40% - 强调文字颜色 2 6 3 2 2 3" xfId="10099"/>
    <cellStyle name="40% - 强调文字颜色 1 4 4 2 3 2 2" xfId="10100"/>
    <cellStyle name="20% - 强调文字颜色 3 2 43 2 15" xfId="10101"/>
    <cellStyle name="40% - 强调文字颜色 2 6 3 2 2 4" xfId="10102"/>
    <cellStyle name="20% - 强调文字颜色 3 2 43 2 16" xfId="10103"/>
    <cellStyle name="40% - 强调文字颜色 2 6 3 2 2 5" xfId="10104"/>
    <cellStyle name="常规 2 3 2 2 8 2" xfId="10105"/>
    <cellStyle name="20% - 强调文字颜色 3 2 43 2 17" xfId="10106"/>
    <cellStyle name="20% - 强调文字颜色 3 2 43 2 18" xfId="10107"/>
    <cellStyle name="20% - 强调文字颜色 3 2 43 2 19" xfId="10108"/>
    <cellStyle name="链接单元格 3 2 5" xfId="10109"/>
    <cellStyle name="常规 3 5 3 2" xfId="10110"/>
    <cellStyle name="20% - 强调文字颜色 3 2 43 2 2" xfId="10111"/>
    <cellStyle name="链接单元格 3 2 6" xfId="10112"/>
    <cellStyle name="20% - 强调文字颜色 3 2 43 2 3" xfId="10113"/>
    <cellStyle name="链接单元格 3 2 7" xfId="10114"/>
    <cellStyle name="20% - 强调文字颜色 3 2 43 2 4" xfId="10115"/>
    <cellStyle name="20% - 强调文字颜色 4 2 3 2 3 3 2" xfId="10116"/>
    <cellStyle name="20% - 强调文字颜色 3 2 43 2 5" xfId="10117"/>
    <cellStyle name="20% - 强调文字颜色 3 2 43 2 6" xfId="10118"/>
    <cellStyle name="20% - 强调文字颜色 3 2 43 2 7" xfId="10119"/>
    <cellStyle name="20% - 强调文字颜色 3 2 5 2 2" xfId="10120"/>
    <cellStyle name="20% - 强调文字颜色 3 2 43 2 8" xfId="10121"/>
    <cellStyle name="20% - 强调文字颜色 3 2 43 2 9" xfId="10122"/>
    <cellStyle name="常规 3 5 4" xfId="10123"/>
    <cellStyle name="20% - 强调文字颜色 3 2 43 3" xfId="10124"/>
    <cellStyle name="常规 3 5 5" xfId="10125"/>
    <cellStyle name="20% - 强调文字颜色 3 2 43 4" xfId="10126"/>
    <cellStyle name="常规 3 5 6" xfId="10127"/>
    <cellStyle name="20% - 强调文字颜色 3 2 43 5" xfId="10128"/>
    <cellStyle name="常规 3 5 7" xfId="10129"/>
    <cellStyle name="20% - 强调文字颜色 3 2 43 6" xfId="10130"/>
    <cellStyle name="常规 3 5 8" xfId="10131"/>
    <cellStyle name="20% - 强调文字颜色 3 2 43 7" xfId="10132"/>
    <cellStyle name="20% - 强调文字颜色 3 2 43 8" xfId="10133"/>
    <cellStyle name="20% - 强调文字颜色 3 2 43 9" xfId="10134"/>
    <cellStyle name="20% - 强调文字颜色 6 2 2 2 33 2 2 4" xfId="10135"/>
    <cellStyle name="20% - 强调文字颜色 3 6 4 5" xfId="10136"/>
    <cellStyle name="20% - 强调文字颜色 3 2 44 10" xfId="10137"/>
    <cellStyle name="20% - 强调文字颜色 6 2 2 2 33 2 2 5" xfId="10138"/>
    <cellStyle name="20% - 强调文字颜色 3 2 44 11" xfId="10139"/>
    <cellStyle name="20% - 强调文字颜色 3 2 44 12" xfId="10140"/>
    <cellStyle name="20% - 强调文字颜色 3 2 44 13" xfId="10141"/>
    <cellStyle name="20% - 强调文字颜色 3 2 44 14" xfId="10142"/>
    <cellStyle name="20% - 强调文字颜色 3 2 44 15" xfId="10143"/>
    <cellStyle name="20% - 强调文字颜色 3 2 44 20" xfId="10144"/>
    <cellStyle name="标题 3 2 2 12" xfId="10145"/>
    <cellStyle name="60% - 强调文字颜色 4 5 9 2" xfId="10146"/>
    <cellStyle name="20% - 强调文字颜色 3 2 44 16" xfId="10147"/>
    <cellStyle name="20% - 强调文字颜色 3 2 44 17" xfId="10148"/>
    <cellStyle name="20% - 强调文字颜色 3 2 44 18" xfId="10149"/>
    <cellStyle name="20% - 强调文字颜色 3 2 44 19" xfId="10150"/>
    <cellStyle name="20% - 强调文字颜色 3 2 44 2 10" xfId="10151"/>
    <cellStyle name="20% - 强调文字颜色 3 4 2 2 2 3 3 2" xfId="10152"/>
    <cellStyle name="20% - 强调文字颜色 3 2 44 2 11" xfId="10153"/>
    <cellStyle name="20% - 强调文字颜色 3 2 44 2 12" xfId="10154"/>
    <cellStyle name="20% - 强调文字颜色 3 2 44 2 13" xfId="10155"/>
    <cellStyle name="20% - 强调文字颜色 3 2 44 2 14" xfId="10156"/>
    <cellStyle name="20% - 强调文字颜色 3 2 44 2 15" xfId="10157"/>
    <cellStyle name="20% - 强调文字颜色 3 2 44 2 16" xfId="10158"/>
    <cellStyle name="20% - 强调文字颜色 3 2 44 2 17" xfId="10159"/>
    <cellStyle name="20% - 强调文字颜色 3 2 44 2 18" xfId="10160"/>
    <cellStyle name="20% - 强调文字颜色 3 2 44 2 19" xfId="10161"/>
    <cellStyle name="40% - 强调文字颜色 5 4 3 2 4 5" xfId="10162"/>
    <cellStyle name="链接单元格 4 2 5" xfId="10163"/>
    <cellStyle name="20% - 强调文字颜色 3 2 44 2 2" xfId="10164"/>
    <cellStyle name="链接单元格 4 2 6" xfId="10165"/>
    <cellStyle name="20% - 强调文字颜色 3 2 44 2 3" xfId="10166"/>
    <cellStyle name="链接单元格 4 2 7" xfId="10167"/>
    <cellStyle name="20% - 强调文字颜色 3 2 44 2 4" xfId="10168"/>
    <cellStyle name="20% - 强调文字颜色 4 2 3 2 4 3 2" xfId="10169"/>
    <cellStyle name="20% - 强调文字颜色 3 2 44 2 5" xfId="10170"/>
    <cellStyle name="20% - 强调文字颜色 3 2 44 2 6" xfId="10171"/>
    <cellStyle name="20% - 强调文字颜色 3 2 44 2 7" xfId="10172"/>
    <cellStyle name="20% - 强调文字颜色 3 2 6 2 2" xfId="10173"/>
    <cellStyle name="20% - 强调文字颜色 3 2 44 2 8" xfId="10174"/>
    <cellStyle name="20% - 强调文字颜色 3 2 44 2 9" xfId="10175"/>
    <cellStyle name="20% - 强调文字颜色 3 2 44 3" xfId="10176"/>
    <cellStyle name="20% - 强调文字颜色 3 2 44 4" xfId="10177"/>
    <cellStyle name="20% - 强调文字颜色 3 2 44 5" xfId="10178"/>
    <cellStyle name="20% - 强调文字颜色 3 2 44 6" xfId="10179"/>
    <cellStyle name="20% - 强调文字颜色 3 2 44 7" xfId="10180"/>
    <cellStyle name="20% - 强调文字颜色 3 2 44 8" xfId="10181"/>
    <cellStyle name="20% - 强调文字颜色 3 2 44 9" xfId="10182"/>
    <cellStyle name="20% - 强调文字颜色 3 2 45" xfId="10183"/>
    <cellStyle name="20% - 强调文字颜色 3 2 45 2" xfId="10184"/>
    <cellStyle name="20% - 强调文字颜色 3 2 5" xfId="10185"/>
    <cellStyle name="60% - 强调文字颜色 1 2 2 3 6" xfId="10186"/>
    <cellStyle name="20% - 强调文字颜色 3 2 5 2" xfId="10187"/>
    <cellStyle name="60% - 强调文字颜色 1 2 2 3 6 2" xfId="10188"/>
    <cellStyle name="20% - 强调文字颜色 3 2 5 2 2 3" xfId="10189"/>
    <cellStyle name="20% - 强调文字颜色 3 2 5 2 2 3 2" xfId="10190"/>
    <cellStyle name="20% - 强调文字颜色 3 2 5 2 2 4" xfId="10191"/>
    <cellStyle name="20% - 强调文字颜色 3 2 5 2 2 4 2" xfId="10192"/>
    <cellStyle name="20% - 强调文字颜色 3 2 5 2 2 5" xfId="10193"/>
    <cellStyle name="20% - 强调文字颜色 4 14 2" xfId="10194"/>
    <cellStyle name="20% - 强调文字颜色 3 2 5 2 2 5 2" xfId="10195"/>
    <cellStyle name="20% - 强调文字颜色 4 14 2 2" xfId="10196"/>
    <cellStyle name="20% - 强调文字颜色 3 2 5 2 2 6" xfId="10197"/>
    <cellStyle name="20% - 强调文字颜色 4 14 3" xfId="10198"/>
    <cellStyle name="20% - 强调文字颜色 3 2 5 3" xfId="10199"/>
    <cellStyle name="20% - 强调文字颜色 3 2 5 4" xfId="10200"/>
    <cellStyle name="20% - 强调文字颜色 5 2 2 28 2 2" xfId="10201"/>
    <cellStyle name="20% - 强调文字颜色 5 2 2 33 2 2" xfId="10202"/>
    <cellStyle name="20% - 强调文字颜色 3 2 5 5" xfId="10203"/>
    <cellStyle name="20% - 强调文字颜色 3 2 5 5 2" xfId="10204"/>
    <cellStyle name="20% - 强调文字颜色 3 2 5 6 2" xfId="10205"/>
    <cellStyle name="20% - 强调文字颜色 3 2 5 7" xfId="10206"/>
    <cellStyle name="20% - 强调文字颜色 3 2 5 7 2" xfId="10207"/>
    <cellStyle name="20% - 强调文字颜色 3 2 5 8" xfId="10208"/>
    <cellStyle name="20% - 强调文字颜色 3 2 6" xfId="10209"/>
    <cellStyle name="60% - 强调文字颜色 1 2 2 3 7" xfId="10210"/>
    <cellStyle name="20% - 强调文字颜色 3 2 6 2" xfId="10211"/>
    <cellStyle name="60% - 强调文字颜色 1 2 2 3 7 2" xfId="10212"/>
    <cellStyle name="20% - 强调文字颜色 5 4 2 3 2 2" xfId="10213"/>
    <cellStyle name="20% - 强调文字颜色 4 4 17 2" xfId="10214"/>
    <cellStyle name="20% - 强调文字颜色 3 2 6 2 2 3" xfId="10215"/>
    <cellStyle name="20% - 强调文字颜色 3 2 6 2 2 3 2" xfId="10216"/>
    <cellStyle name="20% - 强调文字颜色 3 2 6 2 2 4" xfId="10217"/>
    <cellStyle name="20% - 强调文字颜色 5 13" xfId="10218"/>
    <cellStyle name="20% - 强调文字颜色 3 2 6 2 2 4 2" xfId="10219"/>
    <cellStyle name="20% - 强调文字颜色 3 2 6 2 2 5" xfId="10220"/>
    <cellStyle name="20% - 强调文字颜色 6 3 3 2 2 2 4" xfId="10221"/>
    <cellStyle name="20% - 强调文字颜色 3 2 6 2 2 5 2" xfId="10222"/>
    <cellStyle name="40% - 强调文字颜色 2 47 2" xfId="10223"/>
    <cellStyle name="40% - 强调文字颜色 2 52 2" xfId="10224"/>
    <cellStyle name="20% - 强调文字颜色 3 2 6 2 2 6" xfId="10225"/>
    <cellStyle name="20% - 强调文字颜色 3 2 6 3" xfId="10226"/>
    <cellStyle name="20% - 强调文字颜色 3 2 6 4" xfId="10227"/>
    <cellStyle name="40% - 强调文字颜色 6 3 3 2 2 2 2 2" xfId="10228"/>
    <cellStyle name="20% - 强调文字颜色 5 2 2 28 3 2" xfId="10229"/>
    <cellStyle name="20% - 强调文字颜色 5 2 2 33 3 2" xfId="10230"/>
    <cellStyle name="20% - 强调文字颜色 3 2 6 5" xfId="10231"/>
    <cellStyle name="40% - 强调文字颜色 6 3 3 2 2 2 2 2 2" xfId="10232"/>
    <cellStyle name="20% - 强调文字颜色 3 2 6 5 2" xfId="10233"/>
    <cellStyle name="40% - 强调文字颜色 3 4 4 2 4 4 2" xfId="10234"/>
    <cellStyle name="40% - 强调文字颜色 6 3 3 2 2 2 2 3" xfId="10235"/>
    <cellStyle name="20% - 强调文字颜色 3 2 6 6" xfId="10236"/>
    <cellStyle name="40% - 强调文字颜色 6 3 3 2 2 2 2 3 2" xfId="10237"/>
    <cellStyle name="20% - 强调文字颜色 3 2 6 6 2" xfId="10238"/>
    <cellStyle name="40% - 强调文字颜色 6 3 3 2 2 2 2 4" xfId="10239"/>
    <cellStyle name="20% - 强调文字颜色 3 2 6 7" xfId="10240"/>
    <cellStyle name="40% - 强调文字颜色 6 3 3 2 2 2 2 4 2" xfId="10241"/>
    <cellStyle name="20% - 强调文字颜色 3 2 6 7 2" xfId="10242"/>
    <cellStyle name="40% - 强调文字颜色 6 3 3 2 2 2 2 5" xfId="10243"/>
    <cellStyle name="20% - 强调文字颜色 3 2 6 8" xfId="10244"/>
    <cellStyle name="20% - 强调文字颜色 3 2 7" xfId="10245"/>
    <cellStyle name="60% - 强调文字颜色 1 2 2 3 8" xfId="10246"/>
    <cellStyle name="40% - 强调文字颜色 6 35 3 2" xfId="10247"/>
    <cellStyle name="40% - 强调文字颜色 6 40 3 2" xfId="10248"/>
    <cellStyle name="20% - 强调文字颜色 3 2 8" xfId="10249"/>
    <cellStyle name="40% - 强调文字颜色 3 48 3 2" xfId="10250"/>
    <cellStyle name="20% - 强调文字颜色 3 2 9" xfId="10251"/>
    <cellStyle name="40% - 强调文字颜色 3 3 2 6 2" xfId="10252"/>
    <cellStyle name="20% - 强调文字颜色 3 25" xfId="10253"/>
    <cellStyle name="20% - 强调文字颜色 3 30" xfId="10254"/>
    <cellStyle name="40% - 强调文字颜色 3 3 2 6 2 2" xfId="10255"/>
    <cellStyle name="40% - 强调文字颜色 3 4 3 2 6" xfId="10256"/>
    <cellStyle name="20% - 强调文字颜色 3 25 2" xfId="10257"/>
    <cellStyle name="20% - 强调文字颜色 3 30 2" xfId="10258"/>
    <cellStyle name="40% - 强调文字颜色 3 4 3 2 6 2" xfId="10259"/>
    <cellStyle name="20% - 强调文字颜色 3 25 2 2" xfId="10260"/>
    <cellStyle name="20% - 强调文字颜色 3 30 2 2" xfId="10261"/>
    <cellStyle name="40% - 强调文字颜色 1 2 2 16 4" xfId="10262"/>
    <cellStyle name="40% - 强调文字颜色 1 2 2 21 4" xfId="10263"/>
    <cellStyle name="40% - 强调文字颜色 3 4 3 2 7" xfId="10264"/>
    <cellStyle name="20% - 强调文字颜色 3 25 3" xfId="10265"/>
    <cellStyle name="20% - 强调文字颜色 3 30 3" xfId="10266"/>
    <cellStyle name="40% - 强调文字颜色 3 4 3 2 7 2" xfId="10267"/>
    <cellStyle name="20% - 强调文字颜色 3 25 3 2" xfId="10268"/>
    <cellStyle name="20% - 强调文字颜色 3 30 3 2" xfId="10269"/>
    <cellStyle name="40% - 强调文字颜色 1 2 2 17 4" xfId="10270"/>
    <cellStyle name="40% - 强调文字颜色 1 2 2 22 4" xfId="10271"/>
    <cellStyle name="40% - 强调文字颜色 3 4 3 2 8" xfId="10272"/>
    <cellStyle name="20% - 强调文字颜色 3 25 4" xfId="10273"/>
    <cellStyle name="20% - 强调文字颜色 3 30 4" xfId="10274"/>
    <cellStyle name="20% - 强调文字颜色 3 25 4 2" xfId="10275"/>
    <cellStyle name="20% - 强调文字颜色 3 30 4 2" xfId="10276"/>
    <cellStyle name="40% - 强调文字颜色 1 2 2 18 4" xfId="10277"/>
    <cellStyle name="40% - 强调文字颜色 1 2 2 23 4" xfId="10278"/>
    <cellStyle name="20% - 强调文字颜色 3 25 5" xfId="10279"/>
    <cellStyle name="20% - 强调文字颜色 3 30 5" xfId="10280"/>
    <cellStyle name="40% - 强调文字颜色 3 3 2 6 3" xfId="10281"/>
    <cellStyle name="20% - 强调文字颜色 3 26" xfId="10282"/>
    <cellStyle name="20% - 强调文字颜色 3 31" xfId="10283"/>
    <cellStyle name="40% - 强调文字颜色 3 3 2 6 3 2" xfId="10284"/>
    <cellStyle name="40% - 强调文字颜色 3 4 3 3 6" xfId="10285"/>
    <cellStyle name="20% - 强调文字颜色 3 26 2" xfId="10286"/>
    <cellStyle name="20% - 强调文字颜色 3 31 2" xfId="10287"/>
    <cellStyle name="20% - 强调文字颜色 3 26 2 2" xfId="10288"/>
    <cellStyle name="20% - 强调文字颜色 3 31 2 2" xfId="10289"/>
    <cellStyle name="20% - 强调文字颜色 3 26 3" xfId="10290"/>
    <cellStyle name="20% - 强调文字颜色 3 31 3" xfId="10291"/>
    <cellStyle name="20% - 强调文字颜色 3 26 3 2" xfId="10292"/>
    <cellStyle name="20% - 强调文字颜色 3 31 3 2" xfId="10293"/>
    <cellStyle name="40% - 强调文字颜色 6 3 4 2 2 2 2" xfId="10294"/>
    <cellStyle name="20% - 强调文字颜色 3 26 4" xfId="10295"/>
    <cellStyle name="20% - 强调文字颜色 3 31 4" xfId="10296"/>
    <cellStyle name="40% - 强调文字颜色 6 3 4 2 2 2 2 2" xfId="10297"/>
    <cellStyle name="20% - 强调文字颜色 3 26 4 2" xfId="10298"/>
    <cellStyle name="20% - 强调文字颜色 3 31 4 2" xfId="10299"/>
    <cellStyle name="40% - 强调文字颜色 6 3 4 2 2 2 3" xfId="10300"/>
    <cellStyle name="20% - 强调文字颜色 3 26 5" xfId="10301"/>
    <cellStyle name="20% - 强调文字颜色 3 31 5" xfId="10302"/>
    <cellStyle name="40% - 强调文字颜色 3 3 2 6 4" xfId="10303"/>
    <cellStyle name="20% - 强调文字颜色 3 27" xfId="10304"/>
    <cellStyle name="20% - 强调文字颜色 3 32" xfId="10305"/>
    <cellStyle name="40% - 强调文字颜色 3 3 2 6 4 2" xfId="10306"/>
    <cellStyle name="20% - 强调文字颜色 3 27 2" xfId="10307"/>
    <cellStyle name="20% - 强调文字颜色 3 32 2" xfId="10308"/>
    <cellStyle name="20% - 强调文字颜色 3 27 2 2" xfId="10309"/>
    <cellStyle name="20% - 强调文字颜色 3 32 2 2" xfId="10310"/>
    <cellStyle name="20% - 强调文字颜色 3 27 3" xfId="10311"/>
    <cellStyle name="20% - 强调文字颜色 3 32 3" xfId="10312"/>
    <cellStyle name="20% - 强调文字颜色 3 27 3 2" xfId="10313"/>
    <cellStyle name="20% - 强调文字颜色 3 32 3 2" xfId="10314"/>
    <cellStyle name="40% - 强调文字颜色 6 3 4 2 2 3 2" xfId="10315"/>
    <cellStyle name="20% - 强调文字颜色 3 27 4" xfId="10316"/>
    <cellStyle name="20% - 强调文字颜色 3 32 4" xfId="10317"/>
    <cellStyle name="20% - 强调文字颜色 3 27 4 2" xfId="10318"/>
    <cellStyle name="20% - 强调文字颜色 3 32 4 2" xfId="10319"/>
    <cellStyle name="20% - 强调文字颜色 3 27 5" xfId="10320"/>
    <cellStyle name="20% - 强调文字颜色 3 32 5" xfId="10321"/>
    <cellStyle name="40% - 强调文字颜色 3 3 2 6 5" xfId="10322"/>
    <cellStyle name="20% - 强调文字颜色 3 28" xfId="10323"/>
    <cellStyle name="20% - 强调文字颜色 3 33" xfId="10324"/>
    <cellStyle name="20% - 强调文字颜色 3 28 2" xfId="10325"/>
    <cellStyle name="20% - 强调文字颜色 3 33 2" xfId="10326"/>
    <cellStyle name="20% - 强调文字颜色 3 28 2 2" xfId="10327"/>
    <cellStyle name="20% - 强调文字颜色 3 33 2 2" xfId="10328"/>
    <cellStyle name="20% - 强调文字颜色 3 28 3" xfId="10329"/>
    <cellStyle name="20% - 强调文字颜色 3 33 3" xfId="10330"/>
    <cellStyle name="20% - 强调文字颜色 3 28 3 2" xfId="10331"/>
    <cellStyle name="20% - 强调文字颜色 3 33 3 2" xfId="10332"/>
    <cellStyle name="40% - 强调文字颜色 6 3 4 2 2 4 2" xfId="10333"/>
    <cellStyle name="20% - 强调文字颜色 3 28 4" xfId="10334"/>
    <cellStyle name="20% - 强调文字颜色 3 33 4" xfId="10335"/>
    <cellStyle name="20% - 强调文字颜色 3 28 4 2" xfId="10336"/>
    <cellStyle name="20% - 强调文字颜色 3 33 4 2" xfId="10337"/>
    <cellStyle name="20% - 强调文字颜色 3 28 5" xfId="10338"/>
    <cellStyle name="20% - 强调文字颜色 3 33 5" xfId="10339"/>
    <cellStyle name="20% - 强调文字颜色 3 29" xfId="10340"/>
    <cellStyle name="20% - 强调文字颜色 3 34" xfId="10341"/>
    <cellStyle name="60% - 强调文字颜色 4 17" xfId="10342"/>
    <cellStyle name="60% - 强调文字颜色 4 22" xfId="10343"/>
    <cellStyle name="20% - 强调文字颜色 3 29 2" xfId="10344"/>
    <cellStyle name="20% - 强调文字颜色 3 34 2" xfId="10345"/>
    <cellStyle name="20% - 强调文字颜色 3 29 2 2" xfId="10346"/>
    <cellStyle name="20% - 强调文字颜色 3 34 2 2" xfId="10347"/>
    <cellStyle name="60% - 强调文字颜色 4 18" xfId="10348"/>
    <cellStyle name="60% - 强调文字颜色 4 23" xfId="10349"/>
    <cellStyle name="20% - 强调文字颜色 3 29 3" xfId="10350"/>
    <cellStyle name="20% - 强调文字颜色 3 34 3" xfId="10351"/>
    <cellStyle name="60% - 强调文字颜色 4 19" xfId="10352"/>
    <cellStyle name="60% - 强调文字颜色 4 24" xfId="10353"/>
    <cellStyle name="40% - 强调文字颜色 6 3 4 2 2 5 2" xfId="10354"/>
    <cellStyle name="20% - 强调文字颜色 3 29 4" xfId="10355"/>
    <cellStyle name="20% - 强调文字颜色 3 34 4" xfId="10356"/>
    <cellStyle name="20% - 强调文字颜色 3 29 4 2" xfId="10357"/>
    <cellStyle name="20% - 强调文字颜色 3 34 4 2" xfId="10358"/>
    <cellStyle name="60% - 强调文字颜色 4 25" xfId="10359"/>
    <cellStyle name="60% - 强调文字颜色 4 30" xfId="10360"/>
    <cellStyle name="20% - 强调文字颜色 3 29 5" xfId="10361"/>
    <cellStyle name="20% - 强调文字颜色 3 34 5" xfId="10362"/>
    <cellStyle name="40% - 强调文字颜色 4 2 43 2 9" xfId="10363"/>
    <cellStyle name="20% - 强调文字颜色 3 3" xfId="10364"/>
    <cellStyle name="20% - 强调文字颜色 3 3 10" xfId="10365"/>
    <cellStyle name="20% - 强调文字颜色 3 3 11" xfId="10366"/>
    <cellStyle name="20% - 强调文字颜色 3 3 11 2" xfId="10367"/>
    <cellStyle name="20% - 强调文字颜色 3 3 12" xfId="10368"/>
    <cellStyle name="20% - 强调文字颜色 5 2 2 2 2 2 2" xfId="10369"/>
    <cellStyle name="40% - 强调文字颜色 4 3 2 8" xfId="10370"/>
    <cellStyle name="20% - 强调文字颜色 3 3 12 2" xfId="10371"/>
    <cellStyle name="20% - 强调文字颜色 5 2 2 2 2 2 2 2" xfId="10372"/>
    <cellStyle name="20% - 强调文字颜色 3 3 13" xfId="10373"/>
    <cellStyle name="20% - 强调文字颜色 5 2 2 2 2 2 3" xfId="10374"/>
    <cellStyle name="40% - 强调文字颜色 4 3 3 8" xfId="10375"/>
    <cellStyle name="20% - 强调文字颜色 3 3 13 2" xfId="10376"/>
    <cellStyle name="20% - 强调文字颜色 5 2 2 2 2 2 3 2" xfId="10377"/>
    <cellStyle name="20% - 强调文字颜色 3 3 14" xfId="10378"/>
    <cellStyle name="20% - 强调文字颜色 5 2 2 2 2 2 4" xfId="10379"/>
    <cellStyle name="40% - 强调文字颜色 4 3 4 8" xfId="10380"/>
    <cellStyle name="20% - 强调文字颜色 3 3 14 2" xfId="10381"/>
    <cellStyle name="20% - 强调文字颜色 5 2 2 2 2 2 4 2" xfId="10382"/>
    <cellStyle name="20% - 强调文字颜色 4 3 11" xfId="10383"/>
    <cellStyle name="20% - 强调文字颜色 3 3 15" xfId="10384"/>
    <cellStyle name="20% - 强调文字颜色 3 3 20" xfId="10385"/>
    <cellStyle name="20% - 强调文字颜色 5 2 2 2 2 2 5" xfId="10386"/>
    <cellStyle name="20% - 强调文字颜色 3 3 15 2" xfId="10387"/>
    <cellStyle name="20% - 强调文字颜色 5 2 2 2 2 2 5 2" xfId="10388"/>
    <cellStyle name="20% - 强调文字颜色 3 3 16" xfId="10389"/>
    <cellStyle name="20% - 强调文字颜色 5 2 2 2 2 2 6" xfId="10390"/>
    <cellStyle name="20% - 强调文字颜色 3 3 16 2" xfId="10391"/>
    <cellStyle name="20% - 强调文字颜色 3 3 17" xfId="10392"/>
    <cellStyle name="20% - 强调文字颜色 3 3 17 2" xfId="10393"/>
    <cellStyle name="20% - 强调文字颜色 3 3 18" xfId="10394"/>
    <cellStyle name="20% - 强调文字颜色 3 3 18 2" xfId="10395"/>
    <cellStyle name="40% - 强调文字颜色 6 4 2 6 2 2" xfId="10396"/>
    <cellStyle name="20% - 强调文字颜色 3 3 19" xfId="10397"/>
    <cellStyle name="20% - 强调文字颜色 4 4 11" xfId="10398"/>
    <cellStyle name="20% - 强调文字颜色 3 3 19 2" xfId="10399"/>
    <cellStyle name="20% - 强调文字颜色 5 2 2 19 2" xfId="10400"/>
    <cellStyle name="20% - 强调文字颜色 5 2 2 24 2" xfId="10401"/>
    <cellStyle name="20% - 强调文字颜色 3 3 2 10" xfId="10402"/>
    <cellStyle name="20% - 强调文字颜色 5 2 2 19 2 2" xfId="10403"/>
    <cellStyle name="20% - 强调文字颜色 5 2 2 24 2 2" xfId="10404"/>
    <cellStyle name="20% - 强调文字颜色 3 3 2 10 2" xfId="10405"/>
    <cellStyle name="20% - 强调文字颜色 5 2 2 19 3" xfId="10406"/>
    <cellStyle name="20% - 强调文字颜色 5 2 2 24 3" xfId="10407"/>
    <cellStyle name="20% - 强调文字颜色 3 3 2 11" xfId="10408"/>
    <cellStyle name="20% - 强调文字颜色 5 2 44 5" xfId="10409"/>
    <cellStyle name="20% - 强调文字颜色 3 3 2 2 2" xfId="10410"/>
    <cellStyle name="40% - 强调文字颜色 3 3 6 3 5" xfId="10411"/>
    <cellStyle name="20% - 强调文字颜色 3 3 2 2 2 2" xfId="10412"/>
    <cellStyle name="20% - 强调文字颜色 5 2 44 6" xfId="10413"/>
    <cellStyle name="20% - 强调文字颜色 3 3 2 2 3" xfId="10414"/>
    <cellStyle name="检查单元格 4 2 2 3 2 2" xfId="10415"/>
    <cellStyle name="40% - 强调文字颜色 3 3 6 4 5" xfId="10416"/>
    <cellStyle name="20% - 强调文字颜色 3 3 2 2 3 2" xfId="10417"/>
    <cellStyle name="20% - 强调文字颜色 5 2 44 7" xfId="10418"/>
    <cellStyle name="20% - 强调文字颜色 3 3 2 2 4" xfId="10419"/>
    <cellStyle name="20% - 强调文字颜色 3 3 2 2 4 2" xfId="10420"/>
    <cellStyle name="20% - 强调文字颜色 5 2 44 8" xfId="10421"/>
    <cellStyle name="20% - 强调文字颜色 3 3 2 2 5" xfId="10422"/>
    <cellStyle name="20% - 强调文字颜色 3 3 2 3" xfId="10423"/>
    <cellStyle name="40% - 强调文字颜色 1 4 4 3 2 5" xfId="10424"/>
    <cellStyle name="20% - 强调文字颜色 3 3 2 3 2" xfId="10425"/>
    <cellStyle name="40% - 强调文字颜色 1 4 4 3 2 5 2" xfId="10426"/>
    <cellStyle name="20% - 强调文字颜色 3 3 2 3 2 2" xfId="10427"/>
    <cellStyle name="40% - 强调文字颜色 3 4 6 3 2 2" xfId="10428"/>
    <cellStyle name="40% - 强调文字颜色 1 4 4 3 2 6" xfId="10429"/>
    <cellStyle name="20% - 强调文字颜色 3 3 2 3 3" xfId="10430"/>
    <cellStyle name="20% - 强调文字颜色 3 3 2 3 3 2" xfId="10431"/>
    <cellStyle name="40% - 强调文字颜色 5 6 2 4 2 2" xfId="10432"/>
    <cellStyle name="20% - 强调文字颜色 3 3 2 3 4" xfId="10433"/>
    <cellStyle name="40% - 强调文字颜色 5 4 2 2 2 2 6" xfId="10434"/>
    <cellStyle name="20% - 强调文字颜色 3 3 2 3 4 2" xfId="10435"/>
    <cellStyle name="20% - 强调文字颜色 3 3 2 3 5" xfId="10436"/>
    <cellStyle name="20% - 强调文字颜色 3 3 2 4" xfId="10437"/>
    <cellStyle name="20% - 强调文字颜色 3 3 2 4 2" xfId="10438"/>
    <cellStyle name="20% - 强调文字颜色 3 3 2 4 2 2" xfId="10439"/>
    <cellStyle name="40% - 强调文字颜色 3 4 6 3 3 2" xfId="10440"/>
    <cellStyle name="20% - 强调文字颜色 3 3 2 4 3" xfId="10441"/>
    <cellStyle name="20% - 强调文字颜色 3 3 2 4 3 2" xfId="10442"/>
    <cellStyle name="40% - 强调文字颜色 5 6 2 4 3 2" xfId="10443"/>
    <cellStyle name="20% - 强调文字颜色 3 3 2 4 4" xfId="10444"/>
    <cellStyle name="40% - 强调文字颜色 5 4 2 2 3 2 6" xfId="10445"/>
    <cellStyle name="20% - 强调文字颜色 3 3 2 4 4 2" xfId="10446"/>
    <cellStyle name="20% - 强调文字颜色 3 3 2 4 5" xfId="10447"/>
    <cellStyle name="20% - 强调文字颜色 3 3 2 5" xfId="10448"/>
    <cellStyle name="40% - 强调文字颜色 2 4 3 4 4 2" xfId="10449"/>
    <cellStyle name="20% - 强调文字颜色 3 3 2 5 2" xfId="10450"/>
    <cellStyle name="20% - 强调文字颜色 3 3 2 5 2 2" xfId="10451"/>
    <cellStyle name="40% - 强调文字颜色 3 4 6 3 4 2" xfId="10452"/>
    <cellStyle name="20% - 强调文字颜色 3 3 2 5 3" xfId="10453"/>
    <cellStyle name="40% - 强调文字颜色 6 2 2 3 2 2 2 5" xfId="10454"/>
    <cellStyle name="20% - 强调文字颜色 3 3 2 5 3 2" xfId="10455"/>
    <cellStyle name="40% - 强调文字颜色 5 6 2 4 4 2" xfId="10456"/>
    <cellStyle name="20% - 强调文字颜色 3 3 2 5 4" xfId="10457"/>
    <cellStyle name="20% - 强调文字颜色 3 3 2 5 4 2" xfId="10458"/>
    <cellStyle name="20% - 强调文字颜色 3 3 2 5 5" xfId="10459"/>
    <cellStyle name="20% - 强调文字颜色 3 3 2 6" xfId="10460"/>
    <cellStyle name="20% - 强调文字颜色 3 3 2 6 2" xfId="10461"/>
    <cellStyle name="40% - 强调文字颜色 1 3 7 5" xfId="10462"/>
    <cellStyle name="20% - 强调文字颜色 3 3 2 6 2 2" xfId="10463"/>
    <cellStyle name="20% - 强调文字颜色 3 3 3 2 2 2 2" xfId="10464"/>
    <cellStyle name="20% - 强调文字颜色 3 3 2 6 3" xfId="10465"/>
    <cellStyle name="40% - 强调文字颜色 1 3 8 5" xfId="10466"/>
    <cellStyle name="20% - 强调文字颜色 3 3 3 2 2 2 2 2" xfId="10467"/>
    <cellStyle name="20% - 强调文字颜色 3 3 2 6 3 2" xfId="10468"/>
    <cellStyle name="20% - 强调文字颜色 3 3 3 2 2 2 3" xfId="10469"/>
    <cellStyle name="20% - 强调文字颜色 3 3 2 6 4" xfId="10470"/>
    <cellStyle name="20% - 强调文字颜色 3 3 3 2 2 2 3 2" xfId="10471"/>
    <cellStyle name="20% - 强调文字颜色 3 3 2 6 4 2" xfId="10472"/>
    <cellStyle name="20% - 强调文字颜色 3 3 3 2 2 2 4" xfId="10473"/>
    <cellStyle name="20% - 强调文字颜色 3 3 2 6 5" xfId="10474"/>
    <cellStyle name="20% - 强调文字颜色 3 3 2 7" xfId="10475"/>
    <cellStyle name="20% - 强调文字颜色 3 3 2 7 2" xfId="10476"/>
    <cellStyle name="40% - 强调文字颜色 1 4 7 5" xfId="10477"/>
    <cellStyle name="20% - 强调文字颜色 3 3 2 7 2 2" xfId="10478"/>
    <cellStyle name="20% - 强调文字颜色 3 3 3 2 2 3 2" xfId="10479"/>
    <cellStyle name="20% - 强调文字颜色 3 3 2 7 3" xfId="10480"/>
    <cellStyle name="40% - 强调文字颜色 1 4 8 5" xfId="10481"/>
    <cellStyle name="20% - 强调文字颜色 3 3 2 7 3 2" xfId="10482"/>
    <cellStyle name="20% - 强调文字颜色 3 3 2 7 4" xfId="10483"/>
    <cellStyle name="40% - 强调文字颜色 1 4 9 5" xfId="10484"/>
    <cellStyle name="20% - 强调文字颜色 3 3 2 7 4 2" xfId="10485"/>
    <cellStyle name="20% - 强调文字颜色 3 3 2 7 5" xfId="10486"/>
    <cellStyle name="20% - 强调文字颜色 3 3 2 8" xfId="10487"/>
    <cellStyle name="20% - 强调文字颜色 3 3 2 8 2" xfId="10488"/>
    <cellStyle name="40% - 强调文字颜色 2 2 34 2 2" xfId="10489"/>
    <cellStyle name="20% - 强调文字颜色 3 3 2 9" xfId="10490"/>
    <cellStyle name="60% - 强调文字颜色 1 2 2 2 33 2 4" xfId="10491"/>
    <cellStyle name="40% - 强调文字颜色 2 2 34 2 2 2" xfId="10492"/>
    <cellStyle name="20% - 强调文字颜色 3 3 2 9 2" xfId="10493"/>
    <cellStyle name="20% - 强调文字颜色 3 3 3 2 2" xfId="10494"/>
    <cellStyle name="40% - 强调文字颜色 3 4 6 3 5" xfId="10495"/>
    <cellStyle name="20% - 强调文字颜色 3 3 3 2 2 2" xfId="10496"/>
    <cellStyle name="20% - 强调文字颜色 3 3 3 2 2 2 2 2 2" xfId="10497"/>
    <cellStyle name="20% - 强调文字颜色 3 3 3 2 2 2 2 3" xfId="10498"/>
    <cellStyle name="20% - 强调文字颜色 3 3 3 2 2 2 2 3 2" xfId="10499"/>
    <cellStyle name="20% - 强调文字颜色 3 3 3 2 2 2 4 2" xfId="10500"/>
    <cellStyle name="20% - 强调文字颜色 3 3 3 2 2 2 5" xfId="10501"/>
    <cellStyle name="40% - 强调文字颜色 5 53 16" xfId="10502"/>
    <cellStyle name="20% - 强调文字颜色 3 3 3 2 2 2 5 2" xfId="10503"/>
    <cellStyle name="40% - 强调文字颜色 6 5 11 2" xfId="10504"/>
    <cellStyle name="20% - 强调文字颜色 3 3 3 2 2 2 6" xfId="10505"/>
    <cellStyle name="20% - 强调文字颜色 3 3 3 2 2 3" xfId="10506"/>
    <cellStyle name="20% - 强调文字颜色 3 3 3 2 2 4" xfId="10507"/>
    <cellStyle name="20% - 强调文字颜色 3 3 3 2 2 4 2" xfId="10508"/>
    <cellStyle name="20% - 强调文字颜色 3 3 3 2 2 5" xfId="10509"/>
    <cellStyle name="60% - 强调文字颜色 1 2 2 2 33 2 5" xfId="10510"/>
    <cellStyle name="40% - 强调文字颜色 2 2 34 2 2 3" xfId="10511"/>
    <cellStyle name="20% - 强调文字颜色 3 3 3 2 2 5 2" xfId="10512"/>
    <cellStyle name="20% - 强调文字颜色 3 3 3 2 2 6" xfId="10513"/>
    <cellStyle name="20% - 强调文字颜色 3 3 3 2 3" xfId="10514"/>
    <cellStyle name="40% - 强调文字颜色 3 4 6 4 5" xfId="10515"/>
    <cellStyle name="20% - 强调文字颜色 3 3 3 2 3 2" xfId="10516"/>
    <cellStyle name="20% - 强调文字颜色 3 3 3 2 3 2 2" xfId="10517"/>
    <cellStyle name="20% - 强调文字颜色 3 3 3 2 3 3" xfId="10518"/>
    <cellStyle name="20% - 强调文字颜色 3 3 3 2 3 3 2" xfId="10519"/>
    <cellStyle name="20% - 强调文字颜色 6 3 2 10 2" xfId="10520"/>
    <cellStyle name="20% - 强调文字颜色 3 3 3 2 3 4" xfId="10521"/>
    <cellStyle name="20% - 强调文字颜色 3 3 3 2 3 4 2" xfId="10522"/>
    <cellStyle name="20% - 强调文字颜色 3 3 3 2 3 5" xfId="10523"/>
    <cellStyle name="20% - 强调文字颜色 3 3 3 2 4" xfId="10524"/>
    <cellStyle name="60% - 强调文字颜色 4 2 2 27" xfId="10525"/>
    <cellStyle name="60% - 强调文字颜色 4 2 2 32" xfId="10526"/>
    <cellStyle name="20% - 强调文字颜色 3 3 3 2 4 2" xfId="10527"/>
    <cellStyle name="20% - 强调文字颜色 3 3 3 2 4 2 2" xfId="10528"/>
    <cellStyle name="60% - 强调文字颜色 4 2 2 28" xfId="10529"/>
    <cellStyle name="60% - 强调文字颜色 4 2 2 33" xfId="10530"/>
    <cellStyle name="20% - 强调文字颜色 3 3 3 2 4 3" xfId="10531"/>
    <cellStyle name="20% - 强调文字颜色 3 3 3 2 4 3 2" xfId="10532"/>
    <cellStyle name="60% - 强调文字颜色 4 2 2 29" xfId="10533"/>
    <cellStyle name="60% - 强调文字颜色 4 2 2 34" xfId="10534"/>
    <cellStyle name="20% - 强调文字颜色 3 3 3 2 4 4" xfId="10535"/>
    <cellStyle name="20% - 强调文字颜色 3 3 3 2 4 4 2" xfId="10536"/>
    <cellStyle name="20% - 强调文字颜色 3 3 3 2 4 5" xfId="10537"/>
    <cellStyle name="20% - 强调文字颜色 3 3 3 2 5" xfId="10538"/>
    <cellStyle name="20% - 强调文字颜色 3 3 3 2 5 2" xfId="10539"/>
    <cellStyle name="20% - 强调文字颜色 3 3 3 2 6" xfId="10540"/>
    <cellStyle name="20% - 强调文字颜色 3 3 3 2 6 2" xfId="10541"/>
    <cellStyle name="20% - 强调文字颜色 3 3 3 2 7" xfId="10542"/>
    <cellStyle name="20% - 强调文字颜色 5 6 3 2 4" xfId="10543"/>
    <cellStyle name="20% - 强调文字颜色 3 3 3 2 7 2" xfId="10544"/>
    <cellStyle name="20% - 强调文字颜色 3 3 3 2 8" xfId="10545"/>
    <cellStyle name="20% - 强调文字颜色 3 3 3 3" xfId="10546"/>
    <cellStyle name="40% - 强调文字颜色 6 2 2 2 8" xfId="10547"/>
    <cellStyle name="20% - 强调文字颜色 3 3 3 3 2" xfId="10548"/>
    <cellStyle name="40% - 强调文字颜色 6 2 2 2 8 2" xfId="10549"/>
    <cellStyle name="20% - 强调文字颜色 3 3 3 3 2 2" xfId="10550"/>
    <cellStyle name="40% - 强调文字颜色 6 2 2 2 8 3" xfId="10551"/>
    <cellStyle name="20% - 强调文字颜色 3 3 3 3 2 3" xfId="10552"/>
    <cellStyle name="40% - 强调文字颜色 6 2 2 2 8 3 2" xfId="10553"/>
    <cellStyle name="20% - 强调文字颜色 3 4 2 7 3" xfId="10554"/>
    <cellStyle name="20% - 强调文字颜色 3 3 3 3 2 3 2" xfId="10555"/>
    <cellStyle name="40% - 强调文字颜色 2 5 2 10 2" xfId="10556"/>
    <cellStyle name="40% - 强调文字颜色 6 2 2 2 8 4" xfId="10557"/>
    <cellStyle name="20% - 强调文字颜色 3 3 3 3 2 4" xfId="10558"/>
    <cellStyle name="40% - 强调文字颜色 6 2 2 2 8 4 2" xfId="10559"/>
    <cellStyle name="20% - 强调文字颜色 3 3 3 3 2 4 2" xfId="10560"/>
    <cellStyle name="40% - 强调文字颜色 6 2 2 2 8 5" xfId="10561"/>
    <cellStyle name="20% - 强调文字颜色 3 3 3 3 2 5" xfId="10562"/>
    <cellStyle name="20% - 强调文字颜色 3 3 3 3 2 5 2" xfId="10563"/>
    <cellStyle name="20% - 强调文字颜色 3 3 3 3 2 6" xfId="10564"/>
    <cellStyle name="40% - 强调文字颜色 6 2 2 2 9" xfId="10565"/>
    <cellStyle name="40% - 强调文字颜色 3 4 6 4 2 2" xfId="10566"/>
    <cellStyle name="20% - 强调文字颜色 3 3 3 3 3" xfId="10567"/>
    <cellStyle name="40% - 强调文字颜色 6 2 2 2 9 2" xfId="10568"/>
    <cellStyle name="40% - 强调文字颜色 5 2 36 2 2 7" xfId="10569"/>
    <cellStyle name="常规 6" xfId="10570"/>
    <cellStyle name="20% - 强调文字颜色 3 3 3 3 3 2" xfId="10571"/>
    <cellStyle name="40% - 强调文字颜色 5 6 2 5 2 2" xfId="10572"/>
    <cellStyle name="20% - 强调文字颜色 3 3 3 3 4" xfId="10573"/>
    <cellStyle name="20% - 强调文字颜色 3 3 3 3 4 2" xfId="10574"/>
    <cellStyle name="20% - 强调文字颜色 3 3 3 3 5" xfId="10575"/>
    <cellStyle name="20% - 强调文字颜色 3 3 3 3 5 2" xfId="10576"/>
    <cellStyle name="20% - 强调文字颜色 3 3 3 3 6" xfId="10577"/>
    <cellStyle name="20% - 强调文字颜色 3 3 3 4" xfId="10578"/>
    <cellStyle name="40% - 强调文字颜色 6 2 2 3 8" xfId="10579"/>
    <cellStyle name="20% - 强调文字颜色 3 3 3 4 2" xfId="10580"/>
    <cellStyle name="20% - 强调文字颜色 3 3 3 4 2 2" xfId="10581"/>
    <cellStyle name="40% - 强调文字颜色 3 4 6 4 3 2" xfId="10582"/>
    <cellStyle name="20% - 强调文字颜色 3 3 3 4 3" xfId="10583"/>
    <cellStyle name="40% - 强调文字颜色 5 2 2 25" xfId="10584"/>
    <cellStyle name="40% - 强调文字颜色 5 2 2 30" xfId="10585"/>
    <cellStyle name="40% - 强调文字颜色 5 2 36 3 2 7" xfId="10586"/>
    <cellStyle name="20% - 强调文字颜色 3 3 3 4 3 2" xfId="10587"/>
    <cellStyle name="40% - 强调文字颜色 5 6 2 5 3 2" xfId="10588"/>
    <cellStyle name="20% - 强调文字颜色 3 3 3 4 4" xfId="10589"/>
    <cellStyle name="20% - 强调文字颜色 3 3 3 4 4 2" xfId="10590"/>
    <cellStyle name="20% - 强调文字颜色 3 3 3 4 5" xfId="10591"/>
    <cellStyle name="20% - 强调文字颜色 3 3 3 5" xfId="10592"/>
    <cellStyle name="20% - 强调文字颜色 3 3 3 5 2" xfId="10593"/>
    <cellStyle name="20% - 强调文字颜色 3 3 3 6" xfId="10594"/>
    <cellStyle name="20% - 强调文字颜色 3 3 3 6 2" xfId="10595"/>
    <cellStyle name="20% - 强调文字颜色 3 3 3 7" xfId="10596"/>
    <cellStyle name="20% - 强调文字颜色 3 3 3 7 2" xfId="10597"/>
    <cellStyle name="20% - 强调文字颜色 3 3 3 8" xfId="10598"/>
    <cellStyle name="20% - 强调文字颜色 3 3 4 2" xfId="10599"/>
    <cellStyle name="20% - 强调文字颜色 3 3 4 2 2" xfId="10600"/>
    <cellStyle name="20% - 强调文字颜色 3 3 4 2 2 2" xfId="10601"/>
    <cellStyle name="20% - 强调文字颜色 4 3 2 6 3" xfId="10602"/>
    <cellStyle name="20% - 强调文字颜色 3 3 4 2 2 2 2" xfId="10603"/>
    <cellStyle name="20% - 强调文字颜色 4 3 2 6 3 2" xfId="10604"/>
    <cellStyle name="20% - 强调文字颜色 3 3 4 2 2 2 2 2" xfId="10605"/>
    <cellStyle name="20% - 强调文字颜色 3 3 4 2 2 2 2 2 2" xfId="10606"/>
    <cellStyle name="40% - 强调文字颜色 3 2 2 2 19 2 2" xfId="10607"/>
    <cellStyle name="40% - 强调文字颜色 3 2 2 2 24 2 2" xfId="10608"/>
    <cellStyle name="20% - 强调文字颜色 3 7 2 7 2" xfId="10609"/>
    <cellStyle name="20% - 强调文字颜色 3 3 4 2 2 2 2 3" xfId="10610"/>
    <cellStyle name="20% - 强调文字颜色 3 3 4 2 2 2 2 3 2" xfId="10611"/>
    <cellStyle name="20% - 强调文字颜色 6 2 2 19 2" xfId="10612"/>
    <cellStyle name="20% - 强调文字颜色 6 2 2 24 2" xfId="10613"/>
    <cellStyle name="20% - 强调文字颜色 3 3 4 2 2 2 2 4" xfId="10614"/>
    <cellStyle name="20% - 强调文字颜色 6 2 2 19 2 2" xfId="10615"/>
    <cellStyle name="20% - 强调文字颜色 6 2 2 24 2 2" xfId="10616"/>
    <cellStyle name="20% - 强调文字颜色 3 3 4 2 2 2 2 4 2" xfId="10617"/>
    <cellStyle name="20% - 强调文字颜色 3 3 4 2 2 2 2 5" xfId="10618"/>
    <cellStyle name="40% - 强调文字颜色 4 3 6 2 2 2 2" xfId="10619"/>
    <cellStyle name="20% - 强调文字颜色 6 2 2 19 3" xfId="10620"/>
    <cellStyle name="20% - 强调文字颜色 6 2 2 24 3" xfId="10621"/>
    <cellStyle name="20% - 强调文字颜色 4 3 2 6 4" xfId="10622"/>
    <cellStyle name="20% - 强调文字颜色 3 3 4 2 2 2 3" xfId="10623"/>
    <cellStyle name="20% - 强调文字颜色 4 3 2 6 4 2" xfId="10624"/>
    <cellStyle name="20% - 强调文字颜色 3 3 4 2 2 2 3 2" xfId="10625"/>
    <cellStyle name="20% - 强调文字颜色 3 3 4 2 2 2 4 2" xfId="10626"/>
    <cellStyle name="20% - 强调文字颜色 3 3 4 2 2 2 5" xfId="10627"/>
    <cellStyle name="20% - 强调文字颜色 3 3 4 2 2 2 5 2" xfId="10628"/>
    <cellStyle name="40% - 强调文字颜色 3 7 2 9" xfId="10629"/>
    <cellStyle name="20% - 强调文字颜色 3 3 4 2 2 2 6" xfId="10630"/>
    <cellStyle name="20% - 强调文字颜色 3 3 4 2 2 3" xfId="10631"/>
    <cellStyle name="20% - 强调文字颜色 4 3 2 7 3" xfId="10632"/>
    <cellStyle name="20% - 强调文字颜色 3 3 4 2 2 3 2" xfId="10633"/>
    <cellStyle name="20% - 强调文字颜色 3 3 4 2 2 4" xfId="10634"/>
    <cellStyle name="20% - 强调文字颜色 3 3 4 2 2 4 2" xfId="10635"/>
    <cellStyle name="20% - 强调文字颜色 3 3 4 2 2 5" xfId="10636"/>
    <cellStyle name="20% - 强调文字颜色 3 3 4 2 2 5 2" xfId="10637"/>
    <cellStyle name="20% - 强调文字颜色 5 3 6 2 2 2" xfId="10638"/>
    <cellStyle name="20% - 强调文字颜色 3 3 4 2 2 6" xfId="10639"/>
    <cellStyle name="20% - 强调文字颜色 3 3 4 2 3" xfId="10640"/>
    <cellStyle name="20% - 强调文字颜色 3 3 4 2 3 2" xfId="10641"/>
    <cellStyle name="20% - 强调文字颜色 3 3 4 2 3 2 2" xfId="10642"/>
    <cellStyle name="20% - 强调文字颜色 3 3 4 2 3 3" xfId="10643"/>
    <cellStyle name="20% - 强调文字颜色 3 3 4 2 3 3 2" xfId="10644"/>
    <cellStyle name="20% - 强调文字颜色 3 3 4 2 3 4" xfId="10645"/>
    <cellStyle name="20% - 强调文字颜色 3 3 4 2 3 4 2" xfId="10646"/>
    <cellStyle name="20% - 强调文字颜色 3 3 4 2 3 5" xfId="10647"/>
    <cellStyle name="20% - 强调文字颜色 3 3 4 2 4" xfId="10648"/>
    <cellStyle name="20% - 强调文字颜色 3 3 4 2 4 2" xfId="10649"/>
    <cellStyle name="20% - 强调文字颜色 3 3 4 2 4 2 2" xfId="10650"/>
    <cellStyle name="20% - 强调文字颜色 3 3 4 2 4 3" xfId="10651"/>
    <cellStyle name="20% - 强调文字颜色 3 3 4 2 4 3 2" xfId="10652"/>
    <cellStyle name="20% - 强调文字颜色 3 3 4 2 4 4" xfId="10653"/>
    <cellStyle name="20% - 强调文字颜色 3 3 4 2 4 4 2" xfId="10654"/>
    <cellStyle name="20% - 强调文字颜色 3 3 4 2 4 5" xfId="10655"/>
    <cellStyle name="20% - 强调文字颜色 3 3 4 3" xfId="10656"/>
    <cellStyle name="20% - 强调文字颜色 3 3 4 3 2" xfId="10657"/>
    <cellStyle name="20% - 强调文字颜色 3 3 4 3 2 2" xfId="10658"/>
    <cellStyle name="20% - 强调文字颜色 4 4 2 6 3" xfId="10659"/>
    <cellStyle name="20% - 强调文字颜色 3 3 4 3 2 2 2" xfId="10660"/>
    <cellStyle name="20% - 强调文字颜色 4 4 2 6 3 2" xfId="10661"/>
    <cellStyle name="20% - 强调文字颜色 3 3 4 3 2 2 2 2" xfId="10662"/>
    <cellStyle name="20% - 强调文字颜色 4 4 2 6 4" xfId="10663"/>
    <cellStyle name="20% - 强调文字颜色 3 3 4 3 2 2 3" xfId="10664"/>
    <cellStyle name="20% - 强调文字颜色 4 4 2 6 4 2" xfId="10665"/>
    <cellStyle name="20% - 强调文字颜色 3 3 4 3 2 2 3 2" xfId="10666"/>
    <cellStyle name="20% - 强调文字颜色 4 4 2 6 5" xfId="10667"/>
    <cellStyle name="20% - 强调文字颜色 3 3 4 3 2 2 4" xfId="10668"/>
    <cellStyle name="20% - 强调文字颜色 3 3 4 3 2 2 4 2" xfId="10669"/>
    <cellStyle name="20% - 强调文字颜色 3 3 4 3 2 2 5" xfId="10670"/>
    <cellStyle name="40% - 强调文字颜色 3 2 2 10 2 2" xfId="10671"/>
    <cellStyle name="20% - 强调文字颜色 3 3 4 3 2 3" xfId="10672"/>
    <cellStyle name="20% - 强调文字颜色 4 4 2 7 3" xfId="10673"/>
    <cellStyle name="20% - 强调文字颜色 3 3 4 3 2 3 2" xfId="10674"/>
    <cellStyle name="20% - 强调文字颜色 3 3 4 3 2 4" xfId="10675"/>
    <cellStyle name="40% - 强调文字颜色 2 14 2" xfId="10676"/>
    <cellStyle name="20% - 强调文字颜色 3 3 4 3 2 4 2" xfId="10677"/>
    <cellStyle name="40% - 强调文字颜色 2 14 2 2" xfId="10678"/>
    <cellStyle name="20% - 强调文字颜色 3 3 4 3 2 5" xfId="10679"/>
    <cellStyle name="40% - 强调文字颜色 2 14 3" xfId="10680"/>
    <cellStyle name="40% - 强调文字颜色 3 2 2 2 2 2 2 5" xfId="10681"/>
    <cellStyle name="20% - 强调文字颜色 3 3 4 3 2 5 2" xfId="10682"/>
    <cellStyle name="40% - 强调文字颜色 2 14 3 2" xfId="10683"/>
    <cellStyle name="20% - 强调文字颜色 3 3 4 3 2 6" xfId="10684"/>
    <cellStyle name="40% - 强调文字颜色 2 14 4" xfId="10685"/>
    <cellStyle name="20% - 强调文字颜色 5 3 6 3 2 2" xfId="10686"/>
    <cellStyle name="20% - 强调文字颜色 3 3 4 3 3" xfId="10687"/>
    <cellStyle name="20% - 强调文字颜色 3 3 4 3 3 2" xfId="10688"/>
    <cellStyle name="20% - 强调文字颜色 3 3 4 3 4" xfId="10689"/>
    <cellStyle name="20% - 强调文字颜色 3 3 4 3 4 2" xfId="10690"/>
    <cellStyle name="20% - 强调文字颜色 3 3 4 4" xfId="10691"/>
    <cellStyle name="20% - 强调文字颜色 3 3 4 4 2" xfId="10692"/>
    <cellStyle name="20% - 强调文字颜色 3 3 4 4 2 2" xfId="10693"/>
    <cellStyle name="20% - 强调文字颜色 3 3 4 4 3" xfId="10694"/>
    <cellStyle name="20% - 强调文字颜色 3 3 4 4 3 2" xfId="10695"/>
    <cellStyle name="20% - 强调文字颜色 3 3 4 4 4" xfId="10696"/>
    <cellStyle name="20% - 强调文字颜色 3 3 4 4 4 2" xfId="10697"/>
    <cellStyle name="20% - 强调文字颜色 3 3 4 5" xfId="10698"/>
    <cellStyle name="20% - 强调文字颜色 3 3 4 5 2" xfId="10699"/>
    <cellStyle name="20% - 强调文字颜色 3 3 4 6" xfId="10700"/>
    <cellStyle name="20% - 强调文字颜色 3 3 4 6 2" xfId="10701"/>
    <cellStyle name="20% - 强调文字颜色 3 3 4 7" xfId="10702"/>
    <cellStyle name="20% - 强调文字颜色 3 3 4 7 2" xfId="10703"/>
    <cellStyle name="20% - 强调文字颜色 3 3 4 8" xfId="10704"/>
    <cellStyle name="20% - 强调文字颜色 3 3 5" xfId="10705"/>
    <cellStyle name="20% - 强调文字颜色 3 3 5 2" xfId="10706"/>
    <cellStyle name="60% - 强调文字颜色 6 2 2 10" xfId="10707"/>
    <cellStyle name="20% - 强调文字颜色 3 3 5 2 2" xfId="10708"/>
    <cellStyle name="20% - 强调文字颜色 3 3 5 3" xfId="10709"/>
    <cellStyle name="20% - 强调文字颜色 3 3 5 3 2" xfId="10710"/>
    <cellStyle name="20% - 强调文字颜色 3 3 5 4" xfId="10711"/>
    <cellStyle name="20% - 强调文字颜色 3 3 5 4 2" xfId="10712"/>
    <cellStyle name="20% - 强调文字颜色 5 2 2 29 2 2" xfId="10713"/>
    <cellStyle name="20% - 强调文字颜色 5 2 2 34 2 2" xfId="10714"/>
    <cellStyle name="20% - 强调文字颜色 3 3 5 5" xfId="10715"/>
    <cellStyle name="20% - 强调文字颜色 3 3 6" xfId="10716"/>
    <cellStyle name="20% - 强调文字颜色 3 3 6 2" xfId="10717"/>
    <cellStyle name="20% - 强调文字颜色 3 3 6 2 2" xfId="10718"/>
    <cellStyle name="40% - 强调文字颜色 3 2 2 19 5" xfId="10719"/>
    <cellStyle name="40% - 强调文字颜色 3 2 2 24 5" xfId="10720"/>
    <cellStyle name="20% - 强调文字颜色 6 3 2 6 3" xfId="10721"/>
    <cellStyle name="20% - 强调文字颜色 3 3 6 2 2 2 2" xfId="10722"/>
    <cellStyle name="20% - 强调文字颜色 6 3 2 6 3 2" xfId="10723"/>
    <cellStyle name="20% - 强调文字颜色 3 5 2 7 5" xfId="10724"/>
    <cellStyle name="20% - 强调文字颜色 3 3 6 2 2 2 2 2" xfId="10725"/>
    <cellStyle name="20% - 强调文字颜色 6 3 2 6 4" xfId="10726"/>
    <cellStyle name="20% - 强调文字颜色 3 3 6 2 2 2 3" xfId="10727"/>
    <cellStyle name="20% - 强调文字颜色 6 3 2 6 4 2" xfId="10728"/>
    <cellStyle name="20% - 强调文字颜色 3 3 6 2 2 2 3 2" xfId="10729"/>
    <cellStyle name="20% - 强调文字颜色 3 3 6 2 2 2 4 2" xfId="10730"/>
    <cellStyle name="40% - 强调文字颜色 2 2 36 2 2 5" xfId="10731"/>
    <cellStyle name="20% - 强调文字颜色 4 3 4 2 3" xfId="10732"/>
    <cellStyle name="20% - 强调文字颜色 3 3 6 2 2 2 5" xfId="10733"/>
    <cellStyle name="20% - 强调文字颜色 3 3 6 2 3" xfId="10734"/>
    <cellStyle name="20% - 强调文字颜色 3 3 6 2 3 2" xfId="10735"/>
    <cellStyle name="20% - 强调文字颜色 3 3 6 2 4" xfId="10736"/>
    <cellStyle name="20% - 强调文字颜色 3 3 6 2 4 2" xfId="10737"/>
    <cellStyle name="40% - 强调文字颜色 6 4 4 3 2 2 2 2" xfId="10738"/>
    <cellStyle name="20% - 强调文字颜色 3 3 6 2 5" xfId="10739"/>
    <cellStyle name="20% - 强调文字颜色 3 3 6 2 5 2" xfId="10740"/>
    <cellStyle name="20% - 强调文字颜色 3 3 6 2 6" xfId="10741"/>
    <cellStyle name="20% - 强调文字颜色 3 3 6 3" xfId="10742"/>
    <cellStyle name="20% - 强调文字颜色 3 3 6 3 2" xfId="10743"/>
    <cellStyle name="20% - 强调文字颜色 3 3 6 3 3" xfId="10744"/>
    <cellStyle name="20% - 强调文字颜色 3 3 6 3 3 2" xfId="10745"/>
    <cellStyle name="20% - 强调文字颜色 3 3 6 3 4" xfId="10746"/>
    <cellStyle name="20% - 强调文字颜色 3 3 6 3 4 2" xfId="10747"/>
    <cellStyle name="40% - 强调文字颜色 6 4 4 3 2 2 3 2" xfId="10748"/>
    <cellStyle name="20% - 强调文字颜色 3 3 6 3 5" xfId="10749"/>
    <cellStyle name="20% - 强调文字颜色 3 3 6 4" xfId="10750"/>
    <cellStyle name="20% - 强调文字颜色 3 3 6 4 2" xfId="10751"/>
    <cellStyle name="40% - 强调文字颜色 4 2 2 2 14 3" xfId="10752"/>
    <cellStyle name="20% - 强调文字颜色 3 3 6 4 2 2" xfId="10753"/>
    <cellStyle name="20% - 强调文字颜色 3 3 6 4 3" xfId="10754"/>
    <cellStyle name="40% - 强调文字颜色 4 2 2 2 15 3" xfId="10755"/>
    <cellStyle name="40% - 强调文字颜色 4 2 2 2 20 3" xfId="10756"/>
    <cellStyle name="20% - 强调文字颜色 3 3 6 4 3 2" xfId="10757"/>
    <cellStyle name="20% - 强调文字颜色 3 3 6 4 4" xfId="10758"/>
    <cellStyle name="40% - 强调文字颜色 4 2 2 2 16 3" xfId="10759"/>
    <cellStyle name="40% - 强调文字颜色 4 2 2 2 21 3" xfId="10760"/>
    <cellStyle name="20% - 强调文字颜色 3 3 6 4 4 2" xfId="10761"/>
    <cellStyle name="40% - 强调文字颜色 6 4 4 3 2 2 4 2" xfId="10762"/>
    <cellStyle name="20% - 强调文字颜色 3 3 6 4 5" xfId="10763"/>
    <cellStyle name="20% - 强调文字颜色 3 3 7" xfId="10764"/>
    <cellStyle name="20% - 强调文字颜色 3 3 7 2" xfId="10765"/>
    <cellStyle name="20% - 强调文字颜色 3 3 7 3" xfId="10766"/>
    <cellStyle name="20% - 强调文字颜色 3 3 7 3 2" xfId="10767"/>
    <cellStyle name="20% - 强调文字颜色 3 3 7 4" xfId="10768"/>
    <cellStyle name="20% - 强调文字颜色 3 3 7 4 2" xfId="10769"/>
    <cellStyle name="20% - 强调文字颜色 5 2 2 29 4 2" xfId="10770"/>
    <cellStyle name="20% - 强调文字颜色 5 2 2 34 4 2" xfId="10771"/>
    <cellStyle name="20% - 强调文字颜色 3 3 7 5" xfId="10772"/>
    <cellStyle name="40% - 强调文字颜色 6 35 4 2" xfId="10773"/>
    <cellStyle name="40% - 强调文字颜色 6 40 4 2" xfId="10774"/>
    <cellStyle name="20% - 强调文字颜色 3 3 8" xfId="10775"/>
    <cellStyle name="20% - 强调文字颜色 3 3 8 2" xfId="10776"/>
    <cellStyle name="20% - 强调文字颜色 3 3 8 3" xfId="10777"/>
    <cellStyle name="20% - 强调文字颜色 3 4 7 2 2" xfId="10778"/>
    <cellStyle name="20% - 强调文字颜色 3 3 8 4" xfId="10779"/>
    <cellStyle name="20% - 强调文字颜色 3 3 8 5" xfId="10780"/>
    <cellStyle name="60% - 强调文字颜色 1 2" xfId="10781"/>
    <cellStyle name="40% - 强调文字颜色 3 48 4 2" xfId="10782"/>
    <cellStyle name="20% - 强调文字颜色 3 3 9" xfId="10783"/>
    <cellStyle name="40% - 强调文字颜色 6 2 2 10 4" xfId="10784"/>
    <cellStyle name="60% - 强调文字颜色 1 2 2" xfId="10785"/>
    <cellStyle name="强调文字颜色 3 2 44" xfId="10786"/>
    <cellStyle name="强调文字颜色 3 2 39" xfId="10787"/>
    <cellStyle name="40% - 强调文字颜色 6 3 6 2 6" xfId="10788"/>
    <cellStyle name="20% - 强调文字颜色 3 3 9 2" xfId="10789"/>
    <cellStyle name="20% - 强调文字颜色 4 4 2 2 3 2 2 2 2" xfId="10790"/>
    <cellStyle name="20% - 强调文字颜色 3 35" xfId="10791"/>
    <cellStyle name="20% - 强调文字颜色 3 40" xfId="10792"/>
    <cellStyle name="20% - 强调文字颜色 3 35 2" xfId="10793"/>
    <cellStyle name="20% - 强调文字颜色 3 40 2" xfId="10794"/>
    <cellStyle name="20% - 强调文字颜色 3 35 2 2" xfId="10795"/>
    <cellStyle name="20% - 强调文字颜色 3 40 2 2" xfId="10796"/>
    <cellStyle name="20% - 强调文字颜色 3 35 3" xfId="10797"/>
    <cellStyle name="20% - 强调文字颜色 3 40 3" xfId="10798"/>
    <cellStyle name="20% - 强调文字颜色 3 35 3 2" xfId="10799"/>
    <cellStyle name="20% - 强调文字颜色 3 40 3 2" xfId="10800"/>
    <cellStyle name="20% - 强调文字颜色 3 35 4" xfId="10801"/>
    <cellStyle name="20% - 强调文字颜色 3 40 4" xfId="10802"/>
    <cellStyle name="20% - 强调文字颜色 3 35 4 2" xfId="10803"/>
    <cellStyle name="20% - 强调文字颜色 3 40 4 2" xfId="10804"/>
    <cellStyle name="20% - 强调文字颜色 3 35 5" xfId="10805"/>
    <cellStyle name="20% - 强调文字颜色 3 40 5" xfId="10806"/>
    <cellStyle name="20% - 强调文字颜色 3 36" xfId="10807"/>
    <cellStyle name="20% - 强调文字颜色 3 41" xfId="10808"/>
    <cellStyle name="20% - 强调文字颜色 3 36 2" xfId="10809"/>
    <cellStyle name="20% - 强调文字颜色 3 41 2" xfId="10810"/>
    <cellStyle name="20% - 强调文字颜色 3 36 2 2" xfId="10811"/>
    <cellStyle name="20% - 强调文字颜色 3 41 2 2" xfId="10812"/>
    <cellStyle name="20% - 强调文字颜色 3 36 3" xfId="10813"/>
    <cellStyle name="20% - 强调文字颜色 3 41 3" xfId="10814"/>
    <cellStyle name="20% - 强调文字颜色 3 36 3 2" xfId="10815"/>
    <cellStyle name="20% - 强调文字颜色 3 41 3 2" xfId="10816"/>
    <cellStyle name="20% - 强调文字颜色 3 36 4" xfId="10817"/>
    <cellStyle name="20% - 强调文字颜色 3 41 4" xfId="10818"/>
    <cellStyle name="20% - 强调文字颜色 6 7 2 2 5" xfId="10819"/>
    <cellStyle name="40% - 强调文字颜色 3 4 2 2 2 2 5" xfId="10820"/>
    <cellStyle name="20% - 强调文字颜色 3 36 4 2" xfId="10821"/>
    <cellStyle name="20% - 强调文字颜色 3 41 4 2" xfId="10822"/>
    <cellStyle name="20% - 强调文字颜色 3 36 5" xfId="10823"/>
    <cellStyle name="20% - 强调文字颜色 3 41 5" xfId="10824"/>
    <cellStyle name="40% - 强调文字颜色 5 2 2 2 25 3 2" xfId="10825"/>
    <cellStyle name="40% - 强调文字颜色 5 2 2 2 30 3 2" xfId="10826"/>
    <cellStyle name="20% - 强调文字颜色 3 37" xfId="10827"/>
    <cellStyle name="20% - 强调文字颜色 3 42" xfId="10828"/>
    <cellStyle name="20% - 强调文字颜色 3 37 2" xfId="10829"/>
    <cellStyle name="20% - 强调文字颜色 3 42 2" xfId="10830"/>
    <cellStyle name="20% - 强调文字颜色 3 37 2 2" xfId="10831"/>
    <cellStyle name="20% - 强调文字颜色 3 42 2 2" xfId="10832"/>
    <cellStyle name="20% - 强调文字颜色 3 37 3" xfId="10833"/>
    <cellStyle name="20% - 强调文字颜色 3 42 3" xfId="10834"/>
    <cellStyle name="20% - 强调文字颜色 3 37 3 2" xfId="10835"/>
    <cellStyle name="20% - 强调文字颜色 3 42 3 2" xfId="10836"/>
    <cellStyle name="20% - 强调文字颜色 3 37 4" xfId="10837"/>
    <cellStyle name="20% - 强调文字颜色 3 42 4" xfId="10838"/>
    <cellStyle name="20% - 强调文字颜色 6 7 3 2 5" xfId="10839"/>
    <cellStyle name="40% - 强调文字颜色 2 2 43 2 17" xfId="10840"/>
    <cellStyle name="40% - 强调文字颜色 3 4 2 2 3 2 5" xfId="10841"/>
    <cellStyle name="20% - 强调文字颜色 4 2 2 2 14" xfId="10842"/>
    <cellStyle name="20% - 强调文字颜色 3 37 4 2" xfId="10843"/>
    <cellStyle name="20% - 强调文字颜色 3 42 4 2" xfId="10844"/>
    <cellStyle name="20% - 强调文字颜色 3 37 5" xfId="10845"/>
    <cellStyle name="20% - 强调文字颜色 3 42 5" xfId="10846"/>
    <cellStyle name="20% - 强调文字颜色 3 38" xfId="10847"/>
    <cellStyle name="20% - 强调文字颜色 3 43" xfId="10848"/>
    <cellStyle name="20% - 强调文字颜色 3 38 2" xfId="10849"/>
    <cellStyle name="20% - 强调文字颜色 3 43 2" xfId="10850"/>
    <cellStyle name="20% - 强调文字颜色 3 38 2 2" xfId="10851"/>
    <cellStyle name="20% - 强调文字颜色 3 43 2 2" xfId="10852"/>
    <cellStyle name="20% - 强调文字颜色 3 38 3" xfId="10853"/>
    <cellStyle name="20% - 强调文字颜色 3 43 3" xfId="10854"/>
    <cellStyle name="20% - 强调文字颜色 3 38 3 2" xfId="10855"/>
    <cellStyle name="20% - 强调文字颜色 3 43 3 2" xfId="10856"/>
    <cellStyle name="20% - 强调文字颜色 3 38 4" xfId="10857"/>
    <cellStyle name="20% - 强调文字颜色 3 43 4" xfId="10858"/>
    <cellStyle name="20% - 强调文字颜色 3 38 4 2" xfId="10859"/>
    <cellStyle name="20% - 强调文字颜色 3 43 4 2" xfId="10860"/>
    <cellStyle name="20% - 强调文字颜色 3 38 5" xfId="10861"/>
    <cellStyle name="20% - 强调文字颜色 3 43 5" xfId="10862"/>
    <cellStyle name="20% - 强调文字颜色 3 39" xfId="10863"/>
    <cellStyle name="20% - 强调文字颜色 3 44" xfId="10864"/>
    <cellStyle name="60% - 强调文字颜色 5 17" xfId="10865"/>
    <cellStyle name="60% - 强调文字颜色 5 22" xfId="10866"/>
    <cellStyle name="20% - 强调文字颜色 3 39 2" xfId="10867"/>
    <cellStyle name="20% - 强调文字颜色 3 44 2" xfId="10868"/>
    <cellStyle name="20% - 强调文字颜色 3 39 2 2" xfId="10869"/>
    <cellStyle name="20% - 强调文字颜色 3 44 2 2" xfId="10870"/>
    <cellStyle name="60% - 强调文字颜色 5 18" xfId="10871"/>
    <cellStyle name="60% - 强调文字颜色 5 23" xfId="10872"/>
    <cellStyle name="20% - 强调文字颜色 3 39 3" xfId="10873"/>
    <cellStyle name="20% - 强调文字颜色 3 44 3" xfId="10874"/>
    <cellStyle name="20% - 强调文字颜色 3 39 3 2" xfId="10875"/>
    <cellStyle name="20% - 强调文字颜色 3 44 3 2" xfId="10876"/>
    <cellStyle name="60% - 强调文字颜色 5 19" xfId="10877"/>
    <cellStyle name="60% - 强调文字颜色 5 24" xfId="10878"/>
    <cellStyle name="20% - 强调文字颜色 3 39 4" xfId="10879"/>
    <cellStyle name="20% - 强调文字颜色 3 44 4" xfId="10880"/>
    <cellStyle name="20% - 强调文字颜色 3 39 4 2" xfId="10881"/>
    <cellStyle name="20% - 强调文字颜色 3 44 4 2" xfId="10882"/>
    <cellStyle name="60% - 强调文字颜色 5 25" xfId="10883"/>
    <cellStyle name="60% - 强调文字颜色 5 30" xfId="10884"/>
    <cellStyle name="20% - 强调文字颜色 3 39 5" xfId="10885"/>
    <cellStyle name="20% - 强调文字颜色 3 44 5" xfId="10886"/>
    <cellStyle name="40% - 强调文字颜色 2 7 2 4 4 2" xfId="10887"/>
    <cellStyle name="20% - 强调文字颜色 3 4" xfId="10888"/>
    <cellStyle name="40% - 强调文字颜色 6 3 2 2 3 2" xfId="10889"/>
    <cellStyle name="20% - 强调文字颜色 3 4 10" xfId="10890"/>
    <cellStyle name="20% - 强调文字颜色 3 4 10 2" xfId="10891"/>
    <cellStyle name="20% - 强调文字颜色 3 4 11" xfId="10892"/>
    <cellStyle name="20% - 强调文字颜色 3 4 12" xfId="10893"/>
    <cellStyle name="20% - 强调文字颜色 5 2 2 2 2 7 2" xfId="10894"/>
    <cellStyle name="20% - 强调文字颜色 3 4 12 2" xfId="10895"/>
    <cellStyle name="20% - 强调文字颜色 3 4 13" xfId="10896"/>
    <cellStyle name="20% - 强调文字颜色 3 4 13 2" xfId="10897"/>
    <cellStyle name="20% - 强调文字颜色 6 3 3 3 2 5 2" xfId="10898"/>
    <cellStyle name="20% - 强调文字颜色 3 4 14" xfId="10899"/>
    <cellStyle name="20% - 强调文字颜色 5 3 11" xfId="10900"/>
    <cellStyle name="20% - 强调文字颜色 3 4 14 2" xfId="10901"/>
    <cellStyle name="20% - 强调文字颜色 3 4 15 2" xfId="10902"/>
    <cellStyle name="20% - 强调文字颜色 3 4 16 2" xfId="10903"/>
    <cellStyle name="20% - 强调文字颜色 3 4 17" xfId="10904"/>
    <cellStyle name="60% - 强调文字颜色 1 2 2 3 2 2 2 3" xfId="10905"/>
    <cellStyle name="20% - 强调文字颜色 3 4 17 2" xfId="10906"/>
    <cellStyle name="20% - 强调文字颜色 3 4 18" xfId="10907"/>
    <cellStyle name="40% - 强调文字颜色 4 2 2 2 3 3 2" xfId="10908"/>
    <cellStyle name="20% - 强调文字颜色 3 4 18 2" xfId="10909"/>
    <cellStyle name="20% - 强调文字颜色 3 4 19" xfId="10910"/>
    <cellStyle name="20% - 强调文字颜色 3 4 2 10" xfId="10911"/>
    <cellStyle name="20% - 强调文字颜色 3 4 2 10 2" xfId="10912"/>
    <cellStyle name="20% - 强调文字颜色 3 4 2 11" xfId="10913"/>
    <cellStyle name="20% - 强调文字颜色 3 4 2 2 2" xfId="10914"/>
    <cellStyle name="40% - 强调文字颜色 4 3 6 3 5" xfId="10915"/>
    <cellStyle name="20% - 强调文字颜色 3 4 2 2 2 2" xfId="10916"/>
    <cellStyle name="20% - 强调文字颜色 3 4 2 2 2 2 2" xfId="10917"/>
    <cellStyle name="20% - 强调文字颜色 3 4 2 2 2 2 2 2" xfId="10918"/>
    <cellStyle name="60% - 强调文字颜色 1 2 2 2 33 2 2 4" xfId="10919"/>
    <cellStyle name="40% - 强调文字颜色 6 9 4" xfId="10920"/>
    <cellStyle name="20% - 强调文字颜色 3 4 2 2 2 2 2 2 2" xfId="10921"/>
    <cellStyle name="60% - 强调文字颜色 1 2 2 2 33 2 2 4 2" xfId="10922"/>
    <cellStyle name="20% - 强调文字颜色 6 2 43 4" xfId="10923"/>
    <cellStyle name="40% - 强调文字颜色 6 9 4 2" xfId="10924"/>
    <cellStyle name="20% - 强调文字颜色 3 4 2 2 2 2 2 2 2 2" xfId="10925"/>
    <cellStyle name="60% - 强调文字颜色 1 2 2 2 33 2 2 5" xfId="10926"/>
    <cellStyle name="40% - 强调文字颜色 6 9 5" xfId="10927"/>
    <cellStyle name="20% - 强调文字颜色 3 4 2 2 2 2 2 2 3" xfId="10928"/>
    <cellStyle name="20% - 强调文字颜色 5 2 3 2 4" xfId="10929"/>
    <cellStyle name="20% - 强调文字颜色 6 2 44 4" xfId="10930"/>
    <cellStyle name="20% - 强调文字颜色 3 4 2 2 2 2 2 2 3 2" xfId="10931"/>
    <cellStyle name="20% - 强调文字颜色 3 4 2 2 2 2 2 2 4" xfId="10932"/>
    <cellStyle name="20% - 强调文字颜色 3 4 2 2 2 2 2 2 4 2" xfId="10933"/>
    <cellStyle name="20% - 强调文字颜色 3 4 2 2 2 2 2 3" xfId="10934"/>
    <cellStyle name="20% - 强调文字颜色 3 4 2 2 2 2 2 3 2" xfId="10935"/>
    <cellStyle name="20% - 强调文字颜色 3 4 2 2 2 2 2 4" xfId="10936"/>
    <cellStyle name="20% - 强调文字颜色 3 4 2 2 2 2 2 4 2" xfId="10937"/>
    <cellStyle name="20% - 强调文字颜色 3 4 2 2 2 2 2 5" xfId="10938"/>
    <cellStyle name="20% - 强调文字颜色 3 4 2 2 2 2 2 5 2" xfId="10939"/>
    <cellStyle name="20% - 强调文字颜色 3 4 2 2 2 2 2 6" xfId="10940"/>
    <cellStyle name="20% - 强调文字颜色 3 4 2 2 2 2 3" xfId="10941"/>
    <cellStyle name="20% - 强调文字颜色 3 4 2 2 2 2 3 2" xfId="10942"/>
    <cellStyle name="20% - 强调文字颜色 4 6 7 2" xfId="10943"/>
    <cellStyle name="20% - 强调文字颜色 3 4 2 2 2 2 4" xfId="10944"/>
    <cellStyle name="20% - 强调文字颜色 3 4 2 2 2 2 4 2" xfId="10945"/>
    <cellStyle name="20% - 强调文字颜色 3 4 2 2 2 2 5 2" xfId="10946"/>
    <cellStyle name="20% - 强调文字颜色 3 4 2 2 2 2 6" xfId="10947"/>
    <cellStyle name="20% - 强调文字颜色 3 4 2 2 2 3" xfId="10948"/>
    <cellStyle name="20% - 强调文字颜色 3 4 2 2 2 3 2" xfId="10949"/>
    <cellStyle name="20% - 强调文字颜色 3 4 2 2 2 3 2 2" xfId="10950"/>
    <cellStyle name="20% - 强调文字颜色 3 4 2 2 2 3 3" xfId="10951"/>
    <cellStyle name="20% - 强调文字颜色 4 6 8 2" xfId="10952"/>
    <cellStyle name="20% - 强调文字颜色 3 4 2 2 2 3 4" xfId="10953"/>
    <cellStyle name="20% - 强调文字颜色 3 4 2 2 2 3 4 2" xfId="10954"/>
    <cellStyle name="40% - 强调文字颜色 3 4 2 2 2 2 2 2 2 2" xfId="10955"/>
    <cellStyle name="20% - 强调文字颜色 3 4 2 2 2 4" xfId="10956"/>
    <cellStyle name="20% - 强调文字颜色 3 4 2 2 2 4 2" xfId="10957"/>
    <cellStyle name="20% - 强调文字颜色 3 4 2 2 2 4 2 2" xfId="10958"/>
    <cellStyle name="20% - 强调文字颜色 3 4 2 2 2 4 3" xfId="10959"/>
    <cellStyle name="20% - 强调文字颜色 3 4 2 2 2 4 3 2" xfId="10960"/>
    <cellStyle name="20% - 强调文字颜色 4 6 9 2" xfId="10961"/>
    <cellStyle name="20% - 强调文字颜色 3 4 2 2 2 4 4" xfId="10962"/>
    <cellStyle name="20% - 强调文字颜色 3 4 2 2 2 4 4 2" xfId="10963"/>
    <cellStyle name="20% - 强调文字颜色 3 4 2 2 2 5 2" xfId="10964"/>
    <cellStyle name="20% - 强调文字颜色 5 4 4 2 2 2" xfId="10965"/>
    <cellStyle name="20% - 强调文字颜色 3 4 2 2 2 6" xfId="10966"/>
    <cellStyle name="20% - 强调文字颜色 5 4 4 2 2 2 2" xfId="10967"/>
    <cellStyle name="20% - 强调文字颜色 3 4 2 2 2 6 2" xfId="10968"/>
    <cellStyle name="20% - 强调文字颜色 5 4 4 2 2 3" xfId="10969"/>
    <cellStyle name="20% - 强调文字颜色 3 4 2 2 2 7" xfId="10970"/>
    <cellStyle name="20% - 强调文字颜色 5 4 4 2 2 3 2" xfId="10971"/>
    <cellStyle name="20% - 强调文字颜色 3 4 2 2 2 7 2" xfId="10972"/>
    <cellStyle name="20% - 强调文字颜色 5 4 4 2 2 4" xfId="10973"/>
    <cellStyle name="20% - 强调文字颜色 3 4 2 2 2 8" xfId="10974"/>
    <cellStyle name="20% - 强调文字颜色 3 4 2 2 3" xfId="10975"/>
    <cellStyle name="40% - 强调文字颜色 4 3 6 4 5" xfId="10976"/>
    <cellStyle name="20% - 强调文字颜色 3 4 2 2 3 2" xfId="10977"/>
    <cellStyle name="20% - 强调文字颜色 3 4 2 2 3 2 2" xfId="10978"/>
    <cellStyle name="适中 2 2 24" xfId="10979"/>
    <cellStyle name="适中 2 2 19" xfId="10980"/>
    <cellStyle name="20% - 强调文字颜色 3 4 2 2 3 2 2 2" xfId="10981"/>
    <cellStyle name="20% - 强调文字颜色 3 4 2 2 3 2 2 2 2" xfId="10982"/>
    <cellStyle name="适中 2 2 30" xfId="10983"/>
    <cellStyle name="适中 2 2 25" xfId="10984"/>
    <cellStyle name="20% - 强调文字颜色 3 4 2 2 3 2 2 3" xfId="10985"/>
    <cellStyle name="40% - 强调文字颜色 1 5 3 2" xfId="10986"/>
    <cellStyle name="20% - 强调文字颜色 3 4 2 2 3 2 2 3 2" xfId="10987"/>
    <cellStyle name="40% - 强调文字颜色 1 5 3 2 2" xfId="10988"/>
    <cellStyle name="适中 2 2 31" xfId="10989"/>
    <cellStyle name="适中 2 2 26" xfId="10990"/>
    <cellStyle name="20% - 强调文字颜色 3 4 2 2 3 2 2 4" xfId="10991"/>
    <cellStyle name="40% - 强调文字颜色 1 5 3 3" xfId="10992"/>
    <cellStyle name="20% - 强调文字颜色 3 4 2 2 3 2 2 4 2" xfId="10993"/>
    <cellStyle name="40% - 强调文字颜色 1 5 3 3 2" xfId="10994"/>
    <cellStyle name="适中 2 2 32" xfId="10995"/>
    <cellStyle name="适中 2 2 27" xfId="10996"/>
    <cellStyle name="20% - 强调文字颜色 3 4 2 2 3 2 2 5" xfId="10997"/>
    <cellStyle name="40% - 强调文字颜色 1 5 3 4" xfId="10998"/>
    <cellStyle name="20% - 强调文字颜色 3 4 2 2 3 2 3" xfId="10999"/>
    <cellStyle name="20% - 强调文字颜色 3 4 2 2 3 2 3 2" xfId="11000"/>
    <cellStyle name="20% - 强调文字颜色 4 7 7 2" xfId="11001"/>
    <cellStyle name="20% - 强调文字颜色 3 4 2 2 3 2 4" xfId="11002"/>
    <cellStyle name="20% - 强调文字颜色 3 4 2 2 3 2 4 2" xfId="11003"/>
    <cellStyle name="20% - 强调文字颜色 3 4 2 2 3 2 5" xfId="11004"/>
    <cellStyle name="20% - 强调文字颜色 3 4 2 2 3 2 5 2" xfId="11005"/>
    <cellStyle name="20% - 强调文字颜色 3 4 2 2 3 2 6" xfId="11006"/>
    <cellStyle name="40% - 强调文字颜色 4 2 3 2 2 2" xfId="11007"/>
    <cellStyle name="20% - 强调文字颜色 3 4 2 2 3 3" xfId="11008"/>
    <cellStyle name="40% - 强调文字颜色 4 2 3 2 2 2 2" xfId="11009"/>
    <cellStyle name="20% - 强调文字颜色 3 4 2 2 3 3 2" xfId="11010"/>
    <cellStyle name="40% - 强调文字颜色 4 2 3 2 2 3" xfId="11011"/>
    <cellStyle name="40% - 强调文字颜色 3 4 2 2 2 2 2 2 3 2" xfId="11012"/>
    <cellStyle name="20% - 强调文字颜色 3 4 2 2 3 4" xfId="11013"/>
    <cellStyle name="40% - 强调文字颜色 4 2 3 2 2 3 2" xfId="11014"/>
    <cellStyle name="20% - 强调文字颜色 3 4 2 2 3 4 2" xfId="11015"/>
    <cellStyle name="20% - 强调文字颜色 3 4 2 2 4" xfId="11016"/>
    <cellStyle name="40% - 强调文字颜色 4 2 3 2 3 4" xfId="11017"/>
    <cellStyle name="20% - 强调文字颜色 3 4 2 2 4 5" xfId="11018"/>
    <cellStyle name="20% - 强调文字颜色 3 4 2 2 5" xfId="11019"/>
    <cellStyle name="20% - 强调文字颜色 3 4 2 2 5 2" xfId="11020"/>
    <cellStyle name="20% - 强调文字颜色 3 4 2 2 6" xfId="11021"/>
    <cellStyle name="20% - 强调文字颜色 3 4 2 2 6 2" xfId="11022"/>
    <cellStyle name="20% - 强调文字颜色 3 4 2 2 7" xfId="11023"/>
    <cellStyle name="40% - 强调文字颜色 4 2 43 2 12" xfId="11024"/>
    <cellStyle name="20% - 强调文字颜色 3 4 2 2 7 2" xfId="11025"/>
    <cellStyle name="20% - 强调文字颜色 6 2 2 13 3 2" xfId="11026"/>
    <cellStyle name="20% - 强调文字颜色 3 4 2 2 8" xfId="11027"/>
    <cellStyle name="20% - 强调文字颜色 3 4 2 3" xfId="11028"/>
    <cellStyle name="20% - 强调文字颜色 3 4 2 3 2" xfId="11029"/>
    <cellStyle name="20% - 强调文字颜色 3 4 2 3 3" xfId="11030"/>
    <cellStyle name="20% - 强调文字颜色 3 4 2 3 3 2" xfId="11031"/>
    <cellStyle name="20% - 强调文字颜色 3 4 2 3 4" xfId="11032"/>
    <cellStyle name="注释 5 13" xfId="11033"/>
    <cellStyle name="40% - 强调文字颜色 5 4 3 2 2 2 6" xfId="11034"/>
    <cellStyle name="20% - 强调文字颜色 3 4 2 3 4 2" xfId="11035"/>
    <cellStyle name="20% - 强调文字颜色 3 4 2 3 5" xfId="11036"/>
    <cellStyle name="20% - 强调文字颜色 3 4 2 4" xfId="11037"/>
    <cellStyle name="20% - 强调文字颜色 3 4 2 5" xfId="11038"/>
    <cellStyle name="40% - 强调文字颜色 2 28 2" xfId="11039"/>
    <cellStyle name="40% - 强调文字颜色 2 33 2" xfId="11040"/>
    <cellStyle name="20% - 强调文字颜色 3 4 2 5 4 2" xfId="11041"/>
    <cellStyle name="40% - 强调文字颜色 2 29" xfId="11042"/>
    <cellStyle name="40% - 强调文字颜色 2 34" xfId="11043"/>
    <cellStyle name="40% - 强调文字颜色 1 2 36 3 19" xfId="11044"/>
    <cellStyle name="20% - 强调文字颜色 3 4 2 5 5" xfId="11045"/>
    <cellStyle name="20% - 强调文字颜色 3 4 2 6" xfId="11046"/>
    <cellStyle name="20% - 强调文字颜色 5 4 4 3 2 4 2" xfId="11047"/>
    <cellStyle name="20% - 强调文字颜色 3 4 2 7" xfId="11048"/>
    <cellStyle name="20% - 强调文字颜色 3 4 2 7 2" xfId="11049"/>
    <cellStyle name="20% - 强调文字颜色 3 4 2 7 3 2" xfId="11050"/>
    <cellStyle name="20% - 强调文字颜色 3 4 2 7 4" xfId="11051"/>
    <cellStyle name="20% - 强调文字颜色 3 4 2 7 4 2" xfId="11052"/>
    <cellStyle name="20% - 强调文字颜色 3 4 2 7 5" xfId="11053"/>
    <cellStyle name="20% - 强调文字颜色 3 4 2 8" xfId="11054"/>
    <cellStyle name="20% - 强调文字颜色 3 4 2 8 2" xfId="11055"/>
    <cellStyle name="40% - 强调文字颜色 2 2 35 2 2" xfId="11056"/>
    <cellStyle name="20% - 强调文字颜色 3 4 2 9" xfId="11057"/>
    <cellStyle name="20% - 强调文字颜色 3 4 2 9 2" xfId="11058"/>
    <cellStyle name="20% - 强调文字颜色 3 4 3 2 2" xfId="11059"/>
    <cellStyle name="40% - 强调文字颜色 4 4 6 3 5" xfId="11060"/>
    <cellStyle name="20% - 强调文字颜色 3 4 3 2 2 2" xfId="11061"/>
    <cellStyle name="20% - 强调文字颜色 3 4 3 2 2 2 2" xfId="11062"/>
    <cellStyle name="60% - 强调文字颜色 4 2 2 2 13" xfId="11063"/>
    <cellStyle name="20% - 强调文字颜色 5 2 44 18" xfId="11064"/>
    <cellStyle name="标题 3 2 2 2 32" xfId="11065"/>
    <cellStyle name="标题 3 2 2 2 27" xfId="11066"/>
    <cellStyle name="20% - 强调文字颜色 3 4 3 2 2 2 2 2" xfId="11067"/>
    <cellStyle name="20% - 强调文字颜色 6 45 3" xfId="11068"/>
    <cellStyle name="20% - 强调文字颜色 6 50 3" xfId="11069"/>
    <cellStyle name="20% - 强调文字颜色 3 4 3 2 2 2 2 2 2" xfId="11070"/>
    <cellStyle name="20% - 强调文字颜色 5 2 44 19" xfId="11071"/>
    <cellStyle name="标题 3 2 2 2 33" xfId="11072"/>
    <cellStyle name="标题 3 2 2 2 28" xfId="11073"/>
    <cellStyle name="20% - 强调文字颜色 3 4 3 2 2 2 2 3" xfId="11074"/>
    <cellStyle name="60% - 强调文字颜色 3 2 19" xfId="11075"/>
    <cellStyle name="60% - 强调文字颜色 3 2 24" xfId="11076"/>
    <cellStyle name="20% - 强调文字颜色 6 46 3" xfId="11077"/>
    <cellStyle name="20% - 强调文字颜色 6 51 3" xfId="11078"/>
    <cellStyle name="标题 3 2 2 2 33 2" xfId="11079"/>
    <cellStyle name="20% - 强调文字颜色 3 4 3 2 2 2 2 3 2" xfId="11080"/>
    <cellStyle name="标题 3 2 2 2 34" xfId="11081"/>
    <cellStyle name="标题 3 2 2 2 29" xfId="11082"/>
    <cellStyle name="20% - 强调文字颜色 3 4 3 2 2 2 2 4" xfId="11083"/>
    <cellStyle name="20% - 强调文字颜色 6 47 3" xfId="11084"/>
    <cellStyle name="20% - 强调文字颜色 6 52 3" xfId="11085"/>
    <cellStyle name="20% - 强调文字颜色 3 4 3 2 2 2 2 4 2" xfId="11086"/>
    <cellStyle name="20% - 强调文字颜色 3 4 3 2 2 2 2 5" xfId="11087"/>
    <cellStyle name="20% - 强调文字颜色 3 4 3 2 2 2 3" xfId="11088"/>
    <cellStyle name="60% - 强调文字颜色 4 2 2 2 14" xfId="11089"/>
    <cellStyle name="20% - 强调文字颜色 3 4 3 2 2 2 3 2" xfId="11090"/>
    <cellStyle name="20% - 强调文字颜色 3 4 3 2 2 2 4" xfId="11091"/>
    <cellStyle name="60% - 强调文字颜色 4 2 2 2 15" xfId="11092"/>
    <cellStyle name="60% - 强调文字颜色 4 2 2 2 20" xfId="11093"/>
    <cellStyle name="20% - 强调文字颜色 3 4 3 2 2 2 4 2" xfId="11094"/>
    <cellStyle name="20% - 强调文字颜色 3 4 3 2 2 2 5" xfId="11095"/>
    <cellStyle name="60% - 强调文字颜色 4 2 2 2 16" xfId="11096"/>
    <cellStyle name="60% - 强调文字颜色 4 2 2 2 21" xfId="11097"/>
    <cellStyle name="20% - 强调文字颜色 3 4 3 2 2 2 5 2" xfId="11098"/>
    <cellStyle name="20% - 强调文字颜色 3 4 3 2 2 2 6" xfId="11099"/>
    <cellStyle name="60% - 强调文字颜色 4 2 2 2 17" xfId="11100"/>
    <cellStyle name="60% - 强调文字颜色 4 2 2 2 22" xfId="11101"/>
    <cellStyle name="20% - 强调文字颜色 3 4 3 2 2 3" xfId="11102"/>
    <cellStyle name="20% - 强调文字颜色 3 4 3 2 2 3 2" xfId="11103"/>
    <cellStyle name="20% - 强调文字颜色 3 4 3 2 2 4" xfId="11104"/>
    <cellStyle name="20% - 强调文字颜色 3 4 3 2 2 4 2" xfId="11105"/>
    <cellStyle name="20% - 强调文字颜色 3 4 3 2 2 5 2" xfId="11106"/>
    <cellStyle name="20% - 强调文字颜色 3 4 3 2 2 6" xfId="11107"/>
    <cellStyle name="20% - 强调文字颜色 3 4 3 2 3" xfId="11108"/>
    <cellStyle name="40% - 强调文字颜色 4 4 6 4 5" xfId="11109"/>
    <cellStyle name="20% - 强调文字颜色 3 4 3 2 3 2" xfId="11110"/>
    <cellStyle name="40% - 强调文字颜色 2 2 2 2 2 5" xfId="11111"/>
    <cellStyle name="20% - 强调文字颜色 3 4 3 2 3 2 2" xfId="11112"/>
    <cellStyle name="40% - 强调文字颜色 2 2 2 2 2 5 2" xfId="11113"/>
    <cellStyle name="常规 2 2 3" xfId="11114"/>
    <cellStyle name="40% - 强调文字颜色 4 2 4 2 2 2" xfId="11115"/>
    <cellStyle name="20% - 强调文字颜色 3 4 3 2 3 3" xfId="11116"/>
    <cellStyle name="40% - 强调文字颜色 2 2 2 2 2 6" xfId="11117"/>
    <cellStyle name="常规 2 2 3 2" xfId="11118"/>
    <cellStyle name="40% - 强调文字颜色 4 2 4 2 2 2 2" xfId="11119"/>
    <cellStyle name="20% - 强调文字颜色 3 4 3 2 3 3 2" xfId="11120"/>
    <cellStyle name="40% - 强调文字颜色 2 2 2 2 2 6 2" xfId="11121"/>
    <cellStyle name="常规 2 2 4" xfId="11122"/>
    <cellStyle name="40% - 强调文字颜色 4 2 4 2 2 3" xfId="11123"/>
    <cellStyle name="20% - 强调文字颜色 3 4 3 2 3 4" xfId="11124"/>
    <cellStyle name="40% - 强调文字颜色 2 2 2 2 2 7" xfId="11125"/>
    <cellStyle name="常规 2 2 4 2" xfId="11126"/>
    <cellStyle name="40% - 强调文字颜色 4 2 4 2 2 3 2" xfId="11127"/>
    <cellStyle name="20% - 强调文字颜色 3 4 3 2 3 4 2" xfId="11128"/>
    <cellStyle name="40% - 强调文字颜色 2 2 2 2 2 7 2" xfId="11129"/>
    <cellStyle name="常规 2 2 5" xfId="11130"/>
    <cellStyle name="40% - 强调文字颜色 4 2 4 2 2 4" xfId="11131"/>
    <cellStyle name="20% - 强调文字颜色 3 4 3 2 3 5" xfId="11132"/>
    <cellStyle name="40% - 强调文字颜色 2 2 2 2 2 8" xfId="11133"/>
    <cellStyle name="20% - 强调文字颜色 3 4 3 2 4" xfId="11134"/>
    <cellStyle name="20% - 强调文字颜色 3 4 3 2 4 2" xfId="11135"/>
    <cellStyle name="40% - 强调文字颜色 2 2 2 2 3 5" xfId="11136"/>
    <cellStyle name="20% - 强调文字颜色 3 4 3 2 4 2 2" xfId="11137"/>
    <cellStyle name="常规 2 3 3" xfId="11138"/>
    <cellStyle name="40% - 强调文字颜色 4 2 4 2 3 2" xfId="11139"/>
    <cellStyle name="20% - 强调文字颜色 3 4 3 2 4 3" xfId="11140"/>
    <cellStyle name="常规 2 3 3 2" xfId="11141"/>
    <cellStyle name="40% - 强调文字颜色 4 2 4 2 3 2 2" xfId="11142"/>
    <cellStyle name="20% - 强调文字颜色 3 4 3 2 4 3 2" xfId="11143"/>
    <cellStyle name="常规 2 3 4" xfId="11144"/>
    <cellStyle name="40% - 强调文字颜色 4 2 4 2 3 3" xfId="11145"/>
    <cellStyle name="20% - 强调文字颜色 3 4 3 2 4 4" xfId="11146"/>
    <cellStyle name="常规 2 3 4 2" xfId="11147"/>
    <cellStyle name="40% - 强调文字颜色 4 2 4 2 3 3 2" xfId="11148"/>
    <cellStyle name="20% - 强调文字颜色 3 4 3 2 4 4 2" xfId="11149"/>
    <cellStyle name="常规 2 3 5" xfId="11150"/>
    <cellStyle name="40% - 强调文字颜色 4 2 4 2 3 4" xfId="11151"/>
    <cellStyle name="20% - 强调文字颜色 3 4 3 2 4 5" xfId="11152"/>
    <cellStyle name="20% - 强调文字颜色 3 4 3 2 5" xfId="11153"/>
    <cellStyle name="20% - 强调文字颜色 3 4 3 2 5 2" xfId="11154"/>
    <cellStyle name="40% - 强调文字颜色 2 2 2 2 4 5" xfId="11155"/>
    <cellStyle name="20% - 强调文字颜色 3 4 3 2 6" xfId="11156"/>
    <cellStyle name="20% - 强调文字颜色 3 4 3 2 7" xfId="11157"/>
    <cellStyle name="60% - 强调文字颜色 1 2 2 2 15" xfId="11158"/>
    <cellStyle name="60% - 强调文字颜色 1 2 2 2 20" xfId="11159"/>
    <cellStyle name="20% - 强调文字颜色 3 4 3 2 7 2" xfId="11160"/>
    <cellStyle name="40% - 强调文字颜色 2 2 2 2 6 5" xfId="11161"/>
    <cellStyle name="20% - 强调文字颜色 6 6 3 2 4" xfId="11162"/>
    <cellStyle name="20% - 强调文字颜色 6 2 2 14 3 2" xfId="11163"/>
    <cellStyle name="20% - 强调文字颜色 3 7 2 2 4 2" xfId="11164"/>
    <cellStyle name="20% - 强调文字颜色 3 4 3 2 8" xfId="11165"/>
    <cellStyle name="20% - 强调文字颜色 3 4 3 3" xfId="11166"/>
    <cellStyle name="20% - 强调文字颜色 3 4 3 3 2" xfId="11167"/>
    <cellStyle name="20% - 强调文字颜色 3 5 10" xfId="11168"/>
    <cellStyle name="20% - 强调文字颜色 3 4 3 3 2 2" xfId="11169"/>
    <cellStyle name="20% - 强调文字颜色 3 5 10 2" xfId="11170"/>
    <cellStyle name="20% - 强调文字颜色 3 4 3 3 2 2 2" xfId="11171"/>
    <cellStyle name="20% - 强调文字颜色 6 2 44 18" xfId="11172"/>
    <cellStyle name="20% - 强调文字颜色 3 4 3 3 2 2 2 2" xfId="11173"/>
    <cellStyle name="20% - 强调文字颜色 3 4 3 3 2 2 3" xfId="11174"/>
    <cellStyle name="20% - 强调文字颜色 3 4 3 3 2 2 4" xfId="11175"/>
    <cellStyle name="20% - 强调文字颜色 3 4 3 3 2 2 4 2" xfId="11176"/>
    <cellStyle name="20% - 强调文字颜色 3 4 3 3 2 2 5" xfId="11177"/>
    <cellStyle name="20% - 强调文字颜色 3 4 3 3 3" xfId="11178"/>
    <cellStyle name="20% - 强调文字颜色 3 4 3 3 3 2" xfId="11179"/>
    <cellStyle name="40% - 强调文字颜色 2 2 2 3 2 5" xfId="11180"/>
    <cellStyle name="20% - 强调文字颜色 3 4 3 3 4" xfId="11181"/>
    <cellStyle name="60% - 强调文字颜色 3 35" xfId="11182"/>
    <cellStyle name="60% - 强调文字颜色 3 40" xfId="11183"/>
    <cellStyle name="20% - 强调文字颜色 3 4 3 3 4 2" xfId="11184"/>
    <cellStyle name="40% - 强调文字颜色 2 2 2 3 3 5" xfId="11185"/>
    <cellStyle name="20% - 强调文字颜色 3 4 3 3 5" xfId="11186"/>
    <cellStyle name="20% - 强调文字颜色 3 4 3 3 5 2" xfId="11187"/>
    <cellStyle name="40% - 强调文字颜色 2 2 2 3 4 5" xfId="11188"/>
    <cellStyle name="20% - 强调文字颜色 3 4 3 3 6" xfId="11189"/>
    <cellStyle name="40% - 强调文字颜色 3 4 3 2 2 2 2 2" xfId="11190"/>
    <cellStyle name="20% - 强调文字颜色 3 4 3 4" xfId="11191"/>
    <cellStyle name="强调文字颜色 4 2 2 13" xfId="11192"/>
    <cellStyle name="40% - 强调文字颜色 3 4 3 2 2 2 2 2 2" xfId="11193"/>
    <cellStyle name="20% - 强调文字颜色 4 2 36 3 2 4" xfId="11194"/>
    <cellStyle name="20% - 强调文字颜色 3 4 3 4 2" xfId="11195"/>
    <cellStyle name="20% - 强调文字颜色 3 4 3 4 2 2" xfId="11196"/>
    <cellStyle name="20% - 强调文字颜色 4 2 36 3 2 5" xfId="11197"/>
    <cellStyle name="20% - 强调文字颜色 3 4 3 4 3" xfId="11198"/>
    <cellStyle name="20% - 强调文字颜色 3 4 3 4 3 2" xfId="11199"/>
    <cellStyle name="20% - 强调文字颜色 4 2 36 3 2 6" xfId="11200"/>
    <cellStyle name="20% - 强调文字颜色 3 4 3 4 4" xfId="11201"/>
    <cellStyle name="20% - 强调文字颜色 3 4 3 4 4 2" xfId="11202"/>
    <cellStyle name="20% - 强调文字颜色 4 2 36 3 2 7" xfId="11203"/>
    <cellStyle name="20% - 强调文字颜色 3 4 3 4 5" xfId="11204"/>
    <cellStyle name="40% - 强调文字颜色 3 4 3 2 2 2 2 3" xfId="11205"/>
    <cellStyle name="20% - 强调文字颜色 3 4 3 5" xfId="11206"/>
    <cellStyle name="40% - 强调文字颜色 3 4 3 2 2 2 2 3 2" xfId="11207"/>
    <cellStyle name="20% - 强调文字颜色 3 4 3 5 2" xfId="11208"/>
    <cellStyle name="40% - 强调文字颜色 3 4 3 2 2 2 2 4" xfId="11209"/>
    <cellStyle name="20% - 强调文字颜色 3 4 3 6" xfId="11210"/>
    <cellStyle name="40% - 强调文字颜色 3 4 3 2 2 2 2 4 2" xfId="11211"/>
    <cellStyle name="20% - 强调文字颜色 3 4 3 6 2" xfId="11212"/>
    <cellStyle name="40% - 强调文字颜色 3 4 3 2 2 2 2 5" xfId="11213"/>
    <cellStyle name="20% - 强调文字颜色 5 4 4 3 2 5 2" xfId="11214"/>
    <cellStyle name="20% - 强调文字颜色 3 4 3 7" xfId="11215"/>
    <cellStyle name="20% - 强调文字颜色 3 4 3 7 2" xfId="11216"/>
    <cellStyle name="20% - 强调文字颜色 3 4 3 8" xfId="11217"/>
    <cellStyle name="20% - 强调文字颜色 3 4 4 2" xfId="11218"/>
    <cellStyle name="20% - 强调文字颜色 3 4 4 2 2" xfId="11219"/>
    <cellStyle name="20% - 强调文字颜色 3 4 4 2 2 2 2 2" xfId="11220"/>
    <cellStyle name="40% - 强调文字颜色 5 2 2 9 3" xfId="11221"/>
    <cellStyle name="20% - 强调文字颜色 3 4 4 2 2 2 2 2 2" xfId="11222"/>
    <cellStyle name="20% - 强调文字颜色 3 4 4 2 2 2 2 3" xfId="11223"/>
    <cellStyle name="20% - 强调文字颜色 3 4 4 2 2 2 2 3 2" xfId="11224"/>
    <cellStyle name="20% - 强调文字颜色 3 4 4 2 2 2 2 4" xfId="11225"/>
    <cellStyle name="20% - 强调文字颜色 3 4 4 2 2 2 2 4 2" xfId="11226"/>
    <cellStyle name="20% - 强调文字颜色 3 4 4 2 2 2 2 5" xfId="11227"/>
    <cellStyle name="40% - 强调文字颜色 5 3 6 2 2 2 2" xfId="11228"/>
    <cellStyle name="20% - 强调文字颜色 3 4 4 2 2 2 3" xfId="11229"/>
    <cellStyle name="20% - 强调文字颜色 3 4 4 2 2 2 3 2" xfId="11230"/>
    <cellStyle name="20% - 强调文字颜色 3 4 4 2 2 2 4" xfId="11231"/>
    <cellStyle name="20% - 强调文字颜色 3 4 4 2 2 2 4 2" xfId="11232"/>
    <cellStyle name="20% - 强调文字颜色 4 2 4 2 2 2 2 2 2" xfId="11233"/>
    <cellStyle name="20% - 强调文字颜色 3 4 4 2 2 2 5" xfId="11234"/>
    <cellStyle name="好 6 2 4" xfId="11235"/>
    <cellStyle name="20% - 强调文字颜色 3 4 4 2 2 2 5 2" xfId="11236"/>
    <cellStyle name="20% - 强调文字颜色 3 4 4 2 2 2 6" xfId="11237"/>
    <cellStyle name="20% - 强调文字颜色 3 4 4 2 2 4 2" xfId="11238"/>
    <cellStyle name="20% - 强调文字颜色 3 4 4 2 2 5" xfId="11239"/>
    <cellStyle name="20% - 强调文字颜色 3 4 4 2 2 5 2" xfId="11240"/>
    <cellStyle name="20% - 强调文字颜色 5 4 6 2 2 2" xfId="11241"/>
    <cellStyle name="20% - 强调文字颜色 3 4 4 2 2 6" xfId="11242"/>
    <cellStyle name="20% - 强调文字颜色 3 4 4 2 3" xfId="11243"/>
    <cellStyle name="20% - 强调文字颜色 3 4 4 2 3 2 2" xfId="11244"/>
    <cellStyle name="40% - 强调文字颜色 2 2 3 2 2 5 2" xfId="11245"/>
    <cellStyle name="40% - 强调文字颜色 4 2 5 2 2 2" xfId="11246"/>
    <cellStyle name="20% - 强调文字颜色 3 4 4 2 3 3" xfId="11247"/>
    <cellStyle name="40% - 强调文字颜色 2 2 3 2 2 6" xfId="11248"/>
    <cellStyle name="20% - 强调文字颜色 3 4 4 2 3 3 2" xfId="11249"/>
    <cellStyle name="40% - 强调文字颜色 4 2 5 2 2 3" xfId="11250"/>
    <cellStyle name="20% - 强调文字颜色 3 4 4 2 3 4" xfId="11251"/>
    <cellStyle name="40% - 强调文字颜色 4 2 5 2 2 3 2" xfId="11252"/>
    <cellStyle name="20% - 强调文字颜色 3 4 4 2 3 4 2" xfId="11253"/>
    <cellStyle name="40% - 强调文字颜色 4 2 5 2 2 4" xfId="11254"/>
    <cellStyle name="20% - 强调文字颜色 3 4 4 2 3 5" xfId="11255"/>
    <cellStyle name="40% - 强调文字颜色 5 4 6 2 2 2 2" xfId="11256"/>
    <cellStyle name="20% - 强调文字颜色 3 4 4 2 4" xfId="11257"/>
    <cellStyle name="40% - 强调文字颜色 5 4 6 2 2 2 2 2" xfId="11258"/>
    <cellStyle name="20% - 强调文字颜色 3 4 4 2 4 2" xfId="11259"/>
    <cellStyle name="40% - 强调文字颜色 2 2 3 2 3 5" xfId="11260"/>
    <cellStyle name="20% - 强调文字颜色 3 4 4 2 4 2 2" xfId="11261"/>
    <cellStyle name="40% - 强调文字颜色 1 4 10" xfId="11262"/>
    <cellStyle name="20% - 强调文字颜色 3 4 4 2 4 3" xfId="11263"/>
    <cellStyle name="40% - 强调文字颜色 1 4 10 2" xfId="11264"/>
    <cellStyle name="20% - 强调文字颜色 3 4 4 2 4 3 2" xfId="11265"/>
    <cellStyle name="40% - 强调文字颜色 1 4 11" xfId="11266"/>
    <cellStyle name="20% - 强调文字颜色 3 4 4 2 4 4" xfId="11267"/>
    <cellStyle name="40% - 强调文字颜色 1 4 11 2" xfId="11268"/>
    <cellStyle name="20% - 强调文字颜色 3 4 4 2 4 4 2" xfId="11269"/>
    <cellStyle name="40% - 强调文字颜色 1 4 12" xfId="11270"/>
    <cellStyle name="20% - 强调文字颜色 3 4 4 2 4 5" xfId="11271"/>
    <cellStyle name="40% - 强调文字颜色 5 4 6 2 2 2 3" xfId="11272"/>
    <cellStyle name="20% - 强调文字颜色 6 19 2" xfId="11273"/>
    <cellStyle name="20% - 强调文字颜色 6 24 2" xfId="11274"/>
    <cellStyle name="20% - 强调文字颜色 3 4 4 2 5" xfId="11275"/>
    <cellStyle name="40% - 强调文字颜色 5 4 6 2 2 2 3 2" xfId="11276"/>
    <cellStyle name="20% - 强调文字颜色 3 4 4 2 5 2" xfId="11277"/>
    <cellStyle name="40% - 强调文字颜色 2 2 3 2 4 5" xfId="11278"/>
    <cellStyle name="20% - 强调文字颜色 6 19 2 2" xfId="11279"/>
    <cellStyle name="20% - 强调文字颜色 6 24 2 2" xfId="11280"/>
    <cellStyle name="40% - 强调文字颜色 5 4 6 2 2 2 4" xfId="11281"/>
    <cellStyle name="20% - 强调文字颜色 6 19 3" xfId="11282"/>
    <cellStyle name="20% - 强调文字颜色 6 24 3" xfId="11283"/>
    <cellStyle name="20% - 强调文字颜色 3 4 4 2 6" xfId="11284"/>
    <cellStyle name="40% - 强调文字颜色 5 4 6 2 2 2 4 2" xfId="11285"/>
    <cellStyle name="20% - 强调文字颜色 6 19 3 2" xfId="11286"/>
    <cellStyle name="20% - 强调文字颜色 6 24 3 2" xfId="11287"/>
    <cellStyle name="20% - 强调文字颜色 3 4 4 2 6 2" xfId="11288"/>
    <cellStyle name="40% - 强调文字颜色 5 4 6 2 2 2 5" xfId="11289"/>
    <cellStyle name="20% - 强调文字颜色 6 19 4" xfId="11290"/>
    <cellStyle name="20% - 强调文字颜色 6 24 4" xfId="11291"/>
    <cellStyle name="20% - 强调文字颜色 3 4 4 2 7" xfId="11292"/>
    <cellStyle name="20% - 强调文字颜色 6 7 3 2 4" xfId="11293"/>
    <cellStyle name="40% - 强调文字颜色 2 2 43 2 16" xfId="11294"/>
    <cellStyle name="40% - 强调文字颜色 3 4 2 2 3 2 4" xfId="11295"/>
    <cellStyle name="20% - 强调文字颜色 4 2 2 2 13" xfId="11296"/>
    <cellStyle name="20% - 强调文字颜色 6 19 4 2" xfId="11297"/>
    <cellStyle name="20% - 强调文字颜色 6 24 4 2" xfId="11298"/>
    <cellStyle name="20% - 强调文字颜色 3 4 4 2 7 2" xfId="11299"/>
    <cellStyle name="40% - 强调文字颜色 2 3 4 2 2 2 2 2" xfId="11300"/>
    <cellStyle name="20% - 强调文字颜色 6 19 5" xfId="11301"/>
    <cellStyle name="20% - 强调文字颜色 6 24 5" xfId="11302"/>
    <cellStyle name="20% - 强调文字颜色 6 2 2 15 3 2" xfId="11303"/>
    <cellStyle name="20% - 强调文字颜色 6 2 2 20 3 2" xfId="11304"/>
    <cellStyle name="20% - 强调文字颜色 3 7 2 3 4 2" xfId="11305"/>
    <cellStyle name="20% - 强调文字颜色 3 4 4 2 8" xfId="11306"/>
    <cellStyle name="20% - 强调文字颜色 3 4 4 3" xfId="11307"/>
    <cellStyle name="40% - 强调文字颜色 6 3 3 2 8" xfId="11308"/>
    <cellStyle name="20% - 强调文字颜色 3 4 4 3 2" xfId="11309"/>
    <cellStyle name="20% - 强调文字颜色 3 4 4 3 2 2" xfId="11310"/>
    <cellStyle name="20% - 强调文字颜色 3 4 4 3 2 2 2" xfId="11311"/>
    <cellStyle name="20% - 强调文字颜色 3 4 4 3 2 2 2 2" xfId="11312"/>
    <cellStyle name="20% - 强调文字颜色 3 4 4 3 2 2 3" xfId="11313"/>
    <cellStyle name="40% - 强调文字颜色 4 53 18" xfId="11314"/>
    <cellStyle name="20% - 强调文字颜色 6 2 44 2 9" xfId="11315"/>
    <cellStyle name="强调文字颜色 1 4 2 4" xfId="11316"/>
    <cellStyle name="20% - 强调文字颜色 3 4 4 3 2 2 3 2" xfId="11317"/>
    <cellStyle name="20% - 强调文字颜色 3 4 4 3 2 2 4" xfId="11318"/>
    <cellStyle name="强调文字颜色 1 4 3 4" xfId="11319"/>
    <cellStyle name="20% - 强调文字颜色 3 4 4 3 2 2 4 2" xfId="11320"/>
    <cellStyle name="20% - 强调文字颜色 3 4 4 3 2 2 5" xfId="11321"/>
    <cellStyle name="20% - 强调文字颜色 3 4 4 3 2 3" xfId="11322"/>
    <cellStyle name="强调文字颜色 1 2 2 2 20" xfId="11323"/>
    <cellStyle name="强调文字颜色 1 2 2 2 15" xfId="11324"/>
    <cellStyle name="20% - 强调文字颜色 3 4 4 3 2 3 2" xfId="11325"/>
    <cellStyle name="20% - 强调文字颜色 3 4 4 3 2 4" xfId="11326"/>
    <cellStyle name="20% - 强调文字颜色 3 4 4 3 2 4 2" xfId="11327"/>
    <cellStyle name="20% - 强调文字颜色 3 4 4 3 2 5" xfId="11328"/>
    <cellStyle name="40% - 强调文字颜色 3 2 3 2 2 2 2 5" xfId="11329"/>
    <cellStyle name="20% - 强调文字颜色 3 4 4 3 2 5 2" xfId="11330"/>
    <cellStyle name="20% - 强调文字颜色 5 4 6 3 2 2" xfId="11331"/>
    <cellStyle name="20% - 强调文字颜色 3 4 4 3 2 6" xfId="11332"/>
    <cellStyle name="20% - 强调文字颜色 3 4 4 3 3" xfId="11333"/>
    <cellStyle name="20% - 强调文字颜色 3 4 4 3 3 2" xfId="11334"/>
    <cellStyle name="40% - 强调文字颜色 2 2 3 3 2 5" xfId="11335"/>
    <cellStyle name="40% - 强调文字颜色 5 4 6 2 2 3 2" xfId="11336"/>
    <cellStyle name="20% - 强调文字颜色 3 4 4 3 4" xfId="11337"/>
    <cellStyle name="20% - 强调文字颜色 3 4 4 3 4 2" xfId="11338"/>
    <cellStyle name="链接单元格 2 2 3 2 2 2" xfId="11339"/>
    <cellStyle name="20% - 强调文字颜色 6 25 2" xfId="11340"/>
    <cellStyle name="20% - 强调文字颜色 6 30 2" xfId="11341"/>
    <cellStyle name="20% - 强调文字颜色 3 4 4 3 5" xfId="11342"/>
    <cellStyle name="20% - 强调文字颜色 6 25 2 2" xfId="11343"/>
    <cellStyle name="20% - 强调文字颜色 6 30 2 2" xfId="11344"/>
    <cellStyle name="20% - 强调文字颜色 3 4 4 3 5 2" xfId="11345"/>
    <cellStyle name="20% - 强调文字颜色 6 25 3" xfId="11346"/>
    <cellStyle name="20% - 强调文字颜色 6 30 3" xfId="11347"/>
    <cellStyle name="20% - 强调文字颜色 3 4 4 3 6" xfId="11348"/>
    <cellStyle name="40% - 强调文字颜色 3 4 3 2 2 2 3 2" xfId="11349"/>
    <cellStyle name="20% - 强调文字颜色 3 4 4 4" xfId="11350"/>
    <cellStyle name="20% - 强调文字颜色 3 4 4 4 2" xfId="11351"/>
    <cellStyle name="20% - 强调文字颜色 3 4 4 4 2 2" xfId="11352"/>
    <cellStyle name="20% - 强调文字颜色 3 4 4 4 3" xfId="11353"/>
    <cellStyle name="20% - 强调文字颜色 3 4 4 4 3 2" xfId="11354"/>
    <cellStyle name="40% - 强调文字颜色 5 4 6 2 2 4 2" xfId="11355"/>
    <cellStyle name="20% - 强调文字颜色 3 4 4 4 4" xfId="11356"/>
    <cellStyle name="20% - 强调文字颜色 3 4 4 4 4 2" xfId="11357"/>
    <cellStyle name="20% - 强调文字颜色 6 26 2" xfId="11358"/>
    <cellStyle name="20% - 强调文字颜色 6 31 2" xfId="11359"/>
    <cellStyle name="20% - 强调文字颜色 3 4 4 4 5" xfId="11360"/>
    <cellStyle name="20% - 强调文字颜色 3 4 4 5" xfId="11361"/>
    <cellStyle name="20% - 强调文字颜色 3 4 4 5 2" xfId="11362"/>
    <cellStyle name="20% - 强调文字颜色 3 4 4 6" xfId="11363"/>
    <cellStyle name="20% - 强调文字颜色 3 4 4 6 2" xfId="11364"/>
    <cellStyle name="20% - 强调文字颜色 3 4 4 7" xfId="11365"/>
    <cellStyle name="20% - 强调文字颜色 3 4 4 7 2" xfId="11366"/>
    <cellStyle name="20% - 强调文字颜色 3 4 4 8" xfId="11367"/>
    <cellStyle name="20% - 强调文字颜色 3 4 5" xfId="11368"/>
    <cellStyle name="20% - 强调文字颜色 3 4 5 2" xfId="11369"/>
    <cellStyle name="60% - 强调文字颜色 1 2 2 2 9 4" xfId="11370"/>
    <cellStyle name="20% - 强调文字颜色 3 4 5 2 2" xfId="11371"/>
    <cellStyle name="20% - 强调文字颜色 3 4 5 3" xfId="11372"/>
    <cellStyle name="40% - 强调文字颜色 6 3 4 2 8" xfId="11373"/>
    <cellStyle name="20% - 强调文字颜色 6 2 44 2 12" xfId="11374"/>
    <cellStyle name="20% - 强调文字颜色 3 4 5 3 2" xfId="11375"/>
    <cellStyle name="40% - 强调文字颜色 3 4 3 2 2 2 4 2" xfId="11376"/>
    <cellStyle name="20% - 强调文字颜色 3 4 5 4" xfId="11377"/>
    <cellStyle name="60% - 强调文字颜色 3 5 15" xfId="11378"/>
    <cellStyle name="20% - 强调文字颜色 3 4 5 4 2" xfId="11379"/>
    <cellStyle name="20% - 强调文字颜色 3 4 5 5" xfId="11380"/>
    <cellStyle name="20% - 强调文字颜色 3 4 6" xfId="11381"/>
    <cellStyle name="20% - 强调文字颜色 3 4 6 2" xfId="11382"/>
    <cellStyle name="20% - 强调文字颜色 3 4 6 2 2" xfId="11383"/>
    <cellStyle name="40% - 强调文字颜色 2 26 5" xfId="11384"/>
    <cellStyle name="40% - 强调文字颜色 2 31 5" xfId="11385"/>
    <cellStyle name="20% - 强调文字颜色 3 4 6 2 2 2 2" xfId="11386"/>
    <cellStyle name="20% - 强调文字颜色 3 4 6 2 2 2 3" xfId="11387"/>
    <cellStyle name="20% - 强调文字颜色 3 4 6 2 2 2 3 2" xfId="11388"/>
    <cellStyle name="20% - 强调文字颜色 3 4 6 2 2 2 4 2" xfId="11389"/>
    <cellStyle name="20% - 强调文字颜色 3 4 6 2 2 2 5" xfId="11390"/>
    <cellStyle name="20% - 强调文字颜色 5 6 2 3 2 2" xfId="11391"/>
    <cellStyle name="20% - 强调文字颜色 3 4 6 2 2 3" xfId="11392"/>
    <cellStyle name="40% - 强调文字颜色 2 27 5" xfId="11393"/>
    <cellStyle name="40% - 强调文字颜色 2 32 5" xfId="11394"/>
    <cellStyle name="40% - 强调文字颜色 1 2 2 25" xfId="11395"/>
    <cellStyle name="40% - 强调文字颜色 1 2 2 30" xfId="11396"/>
    <cellStyle name="20% - 强调文字颜色 3 4 6 2 2 3 2" xfId="11397"/>
    <cellStyle name="40% - 强调文字颜色 6 2 2 2 25 2 2" xfId="11398"/>
    <cellStyle name="40% - 强调文字颜色 6 2 2 2 30 2 2" xfId="11399"/>
    <cellStyle name="20% - 强调文字颜色 3 4 6 2 2 4" xfId="11400"/>
    <cellStyle name="40% - 强调文字颜色 5 3 2 3" xfId="11401"/>
    <cellStyle name="40% - 强调文字颜色 2 28 5" xfId="11402"/>
    <cellStyle name="40% - 强调文字颜色 2 33 5" xfId="11403"/>
    <cellStyle name="20% - 强调文字颜色 3 4 6 2 2 4 2" xfId="11404"/>
    <cellStyle name="20% - 强调文字颜色 3 4 6 2 2 5" xfId="11405"/>
    <cellStyle name="40% - 强调文字颜色 5 3 3 3" xfId="11406"/>
    <cellStyle name="40% - 强调文字颜色 2 29 5" xfId="11407"/>
    <cellStyle name="40% - 强调文字颜色 2 34 5" xfId="11408"/>
    <cellStyle name="20% - 强调文字颜色 3 4 6 2 2 5 2" xfId="11409"/>
    <cellStyle name="20% - 强调文字颜色 3 4 6 2 2 6" xfId="11410"/>
    <cellStyle name="40% - 强调文字颜色 6 3 3 2 2 2 4 2" xfId="11411"/>
    <cellStyle name="20% - 强调文字颜色 3 4 6 2 3" xfId="11412"/>
    <cellStyle name="20% - 强调文字颜色 3 4 6 2 3 2" xfId="11413"/>
    <cellStyle name="40% - 强调文字颜色 2 2 5 2 2 5" xfId="11414"/>
    <cellStyle name="20% - 强调文字颜色 3 4 6 2 4" xfId="11415"/>
    <cellStyle name="20% - 强调文字颜色 3 4 6 2 4 2" xfId="11416"/>
    <cellStyle name="20% - 强调文字颜色 3 4 6 2 5" xfId="11417"/>
    <cellStyle name="20% - 强调文字颜色 3 4 6 2 5 2" xfId="11418"/>
    <cellStyle name="20% - 强调文字颜色 3 4 6 2 6" xfId="11419"/>
    <cellStyle name="20% - 强调文字颜色 3 4 6 3" xfId="11420"/>
    <cellStyle name="20% - 强调文字颜色 3 4 6 3 2" xfId="11421"/>
    <cellStyle name="40% - 强调文字颜色 6 3 3 2 2 2 5 2" xfId="11422"/>
    <cellStyle name="20% - 强调文字颜色 3 4 6 3 3" xfId="11423"/>
    <cellStyle name="20% - 强调文字颜色 3 4 6 3 3 2" xfId="11424"/>
    <cellStyle name="20% - 强调文字颜色 3 4 6 3 4" xfId="11425"/>
    <cellStyle name="20% - 强调文字颜色 3 4 6 3 4 2" xfId="11426"/>
    <cellStyle name="20% - 强调文字颜色 3 4 6 3 5" xfId="11427"/>
    <cellStyle name="40% - 强调文字颜色 3 4 3 2 2 2 5 2" xfId="11428"/>
    <cellStyle name="20% - 强调文字颜色 3 4 6 4" xfId="11429"/>
    <cellStyle name="20% - 强调文字颜色 3 4 6 4 2" xfId="11430"/>
    <cellStyle name="20% - 强调文字颜色 3 4 6 4 2 2" xfId="11431"/>
    <cellStyle name="20% - 强调文字颜色 3 4 6 4 3" xfId="11432"/>
    <cellStyle name="20% - 强调文字颜色 3 4 6 4 3 2" xfId="11433"/>
    <cellStyle name="20% - 强调文字颜色 3 4 6 4 4" xfId="11434"/>
    <cellStyle name="20% - 强调文字颜色 3 4 6 4 4 2" xfId="11435"/>
    <cellStyle name="20% - 强调文字颜色 3 4 6 4 5" xfId="11436"/>
    <cellStyle name="20% - 强调文字颜色 3 4 6 5" xfId="11437"/>
    <cellStyle name="20% - 强调文字颜色 3 4 6 5 2" xfId="11438"/>
    <cellStyle name="20% - 强调文字颜色 3 4 6 6" xfId="11439"/>
    <cellStyle name="20% - 强调文字颜色 3 4 6 6 2" xfId="11440"/>
    <cellStyle name="20% - 强调文字颜色 3 4 6 7" xfId="11441"/>
    <cellStyle name="20% - 强调文字颜色 3 4 6 7 2" xfId="11442"/>
    <cellStyle name="20% - 强调文字颜色 3 4 6 8" xfId="11443"/>
    <cellStyle name="20% - 强调文字颜色 3 4 7" xfId="11444"/>
    <cellStyle name="20% - 强调文字颜色 3 4 7 2" xfId="11445"/>
    <cellStyle name="20% - 强调文字颜色 3 4 7 3" xfId="11446"/>
    <cellStyle name="60% - 强调文字颜色 1 2 4" xfId="11447"/>
    <cellStyle name="20% - 强调文字颜色 3 4 7 3 2" xfId="11448"/>
    <cellStyle name="20% - 强调文字颜色 3 4 7 4" xfId="11449"/>
    <cellStyle name="60% - 强调文字颜色 1 3 4" xfId="11450"/>
    <cellStyle name="20% - 强调文字颜色 3 4 7 4 2" xfId="11451"/>
    <cellStyle name="20% - 强调文字颜色 3 4 7 5" xfId="11452"/>
    <cellStyle name="20% - 强调文字颜色 3 4 8" xfId="11453"/>
    <cellStyle name="20% - 强调文字颜色 3 4 8 2" xfId="11454"/>
    <cellStyle name="40% - 强调文字颜色 6 2 36 2 11" xfId="11455"/>
    <cellStyle name="20% - 强调文字颜色 3 4 8 4" xfId="11456"/>
    <cellStyle name="20% - 强调文字颜色 3 4 8 2 2" xfId="11457"/>
    <cellStyle name="40% - 强调文字颜色 6 2 36 2 10" xfId="11458"/>
    <cellStyle name="20% - 强调文字颜色 3 4 8 3" xfId="11459"/>
    <cellStyle name="60% - 强调文字颜色 2 2 4" xfId="11460"/>
    <cellStyle name="20% - 强调文字颜色 3 4 9 4" xfId="11461"/>
    <cellStyle name="20% - 强调文字颜色 3 4 8 3 2" xfId="11462"/>
    <cellStyle name="40% - 强调文字颜色 6 2 36 2 12" xfId="11463"/>
    <cellStyle name="20% - 强调文字颜色 3 4 8 5" xfId="11464"/>
    <cellStyle name="60% - 强调文字颜色 2 2" xfId="11465"/>
    <cellStyle name="20% - 强调文字颜色 3 4 9" xfId="11466"/>
    <cellStyle name="60% - 强调文字颜色 2 2 2" xfId="11467"/>
    <cellStyle name="20% - 强调文字颜色 3 4 9 2" xfId="11468"/>
    <cellStyle name="60% - 强调文字颜色 2 2 2 2" xfId="11469"/>
    <cellStyle name="20% - 强调文字颜色 3 5 8 4" xfId="11470"/>
    <cellStyle name="20% - 强调文字颜色 3 4 9 2 2" xfId="11471"/>
    <cellStyle name="60% - 强调文字颜色 2 2 3" xfId="11472"/>
    <cellStyle name="20% - 强调文字颜色 3 4 9 3" xfId="11473"/>
    <cellStyle name="60% - 强调文字颜色 3 2 4" xfId="11474"/>
    <cellStyle name="常规 3 2 14" xfId="11475"/>
    <cellStyle name="60% - 强调文字颜色 2 2 3 2" xfId="11476"/>
    <cellStyle name="20% - 强调文字颜色 3 4 9 3 2" xfId="11477"/>
    <cellStyle name="60% - 强调文字颜色 3 3 4" xfId="11478"/>
    <cellStyle name="60% - 强调文字颜色 2 2 4 2" xfId="11479"/>
    <cellStyle name="20% - 强调文字颜色 3 4 9 4 2" xfId="11480"/>
    <cellStyle name="60% - 强调文字颜色 2 2 5" xfId="11481"/>
    <cellStyle name="20% - 强调文字颜色 3 4 9 5" xfId="11482"/>
    <cellStyle name="20% - 强调文字颜色 3 45 2" xfId="11483"/>
    <cellStyle name="20% - 强调文字颜色 3 50 2" xfId="11484"/>
    <cellStyle name="20% - 强调文字颜色 6 3 3 2 2 2 6" xfId="11485"/>
    <cellStyle name="20% - 强调文字颜色 3 45 2 2" xfId="11486"/>
    <cellStyle name="20% - 强调文字颜色 3 50 2 2" xfId="11487"/>
    <cellStyle name="20% - 强调文字颜色 3 45 3" xfId="11488"/>
    <cellStyle name="20% - 强调文字颜色 3 50 3" xfId="11489"/>
    <cellStyle name="20% - 强调文字颜色 3 45 3 2" xfId="11490"/>
    <cellStyle name="20% - 强调文字颜色 3 50 3 2" xfId="11491"/>
    <cellStyle name="20% - 强调文字颜色 3 45 4" xfId="11492"/>
    <cellStyle name="20% - 强调文字颜色 3 50 4" xfId="11493"/>
    <cellStyle name="20% - 强调文字颜色 3 45 4 2" xfId="11494"/>
    <cellStyle name="20% - 强调文字颜色 3 50 4 2" xfId="11495"/>
    <cellStyle name="20% - 强调文字颜色 3 45 5" xfId="11496"/>
    <cellStyle name="20% - 强调文字颜色 3 50 5" xfId="11497"/>
    <cellStyle name="20% - 强调文字颜色 3 46" xfId="11498"/>
    <cellStyle name="20% - 强调文字颜色 3 51" xfId="11499"/>
    <cellStyle name="20% - 强调文字颜色 3 46 2" xfId="11500"/>
    <cellStyle name="20% - 强调文字颜色 3 51 2" xfId="11501"/>
    <cellStyle name="20% - 强调文字颜色 3 46 2 2" xfId="11502"/>
    <cellStyle name="20% - 强调文字颜色 3 51 2 2" xfId="11503"/>
    <cellStyle name="20% - 强调文字颜色 3 46 3" xfId="11504"/>
    <cellStyle name="20% - 强调文字颜色 3 51 3" xfId="11505"/>
    <cellStyle name="20% - 强调文字颜色 3 46 3 2" xfId="11506"/>
    <cellStyle name="20% - 强调文字颜色 3 51 3 2" xfId="11507"/>
    <cellStyle name="20% - 强调文字颜色 3 46 4" xfId="11508"/>
    <cellStyle name="20% - 强调文字颜色 3 51 4" xfId="11509"/>
    <cellStyle name="20% - 强调文字颜色 3 46 4 2" xfId="11510"/>
    <cellStyle name="20% - 强调文字颜色 3 51 4 2" xfId="11511"/>
    <cellStyle name="20% - 强调文字颜色 3 46 5" xfId="11512"/>
    <cellStyle name="20% - 强调文字颜色 3 51 5" xfId="11513"/>
    <cellStyle name="20% - 强调文字颜色 3 47" xfId="11514"/>
    <cellStyle name="20% - 强调文字颜色 3 52" xfId="11515"/>
    <cellStyle name="20% - 强调文字颜色 3 47 2" xfId="11516"/>
    <cellStyle name="20% - 强调文字颜色 3 52 2" xfId="11517"/>
    <cellStyle name="20% - 强调文字颜色 3 47 2 2" xfId="11518"/>
    <cellStyle name="20% - 强调文字颜色 3 52 2 2" xfId="11519"/>
    <cellStyle name="20% - 强调文字颜色 3 47 3" xfId="11520"/>
    <cellStyle name="20% - 强调文字颜色 3 52 3" xfId="11521"/>
    <cellStyle name="20% - 强调文字颜色 3 47 3 2" xfId="11522"/>
    <cellStyle name="20% - 强调文字颜色 3 52 3 2" xfId="11523"/>
    <cellStyle name="20% - 强调文字颜色 3 47 4" xfId="11524"/>
    <cellStyle name="20% - 强调文字颜色 3 52 4" xfId="11525"/>
    <cellStyle name="20% - 强调文字颜色 3 47 5" xfId="11526"/>
    <cellStyle name="20% - 强调文字颜色 3 52 5" xfId="11527"/>
    <cellStyle name="20% - 强调文字颜色 3 49 2 2" xfId="11528"/>
    <cellStyle name="20% - 强调文字颜色 6 4 2 3 3 2" xfId="11529"/>
    <cellStyle name="60% - 强调文字颜色 6 23" xfId="11530"/>
    <cellStyle name="60% - 强调文字颜色 6 18" xfId="11531"/>
    <cellStyle name="20% - 强调文字颜色 3 49 3" xfId="11532"/>
    <cellStyle name="20% - 强调文字颜色 6 4 2 3 4" xfId="11533"/>
    <cellStyle name="20% - 强调文字颜色 3 49 3 2" xfId="11534"/>
    <cellStyle name="20% - 强调文字颜色 6 4 2 3 4 2" xfId="11535"/>
    <cellStyle name="60% - 强调文字颜色 6 24" xfId="11536"/>
    <cellStyle name="60% - 强调文字颜色 6 19" xfId="11537"/>
    <cellStyle name="20% - 强调文字颜色 3 49 4" xfId="11538"/>
    <cellStyle name="20% - 强调文字颜色 6 4 2 3 5" xfId="11539"/>
    <cellStyle name="20% - 强调文字颜色 3 49 4 2" xfId="11540"/>
    <cellStyle name="40% - 强调文字颜色 3 6 6 2 2" xfId="11541"/>
    <cellStyle name="20% - 强调文字颜色 3 49 5" xfId="11542"/>
    <cellStyle name="20% - 强调文字颜色 3 5" xfId="11543"/>
    <cellStyle name="20% - 强调文字颜色 3 5 15 2" xfId="11544"/>
    <cellStyle name="40% - 强调文字颜色 1 2 36 15" xfId="11545"/>
    <cellStyle name="40% - 强调文字颜色 1 2 36 20" xfId="11546"/>
    <cellStyle name="20% - 强调文字颜色 3 5 16" xfId="11547"/>
    <cellStyle name="20% - 强调文字颜色 3 5 16 2" xfId="11548"/>
    <cellStyle name="20% - 强调文字颜色 6 3 6 2 2 2 4" xfId="11549"/>
    <cellStyle name="20% - 强调文字颜色 3 5 17" xfId="11550"/>
    <cellStyle name="20% - 强调文字颜色 3 5 17 2" xfId="11551"/>
    <cellStyle name="40% - 强调文字颜色 6 2 4 2 3 4 2" xfId="11552"/>
    <cellStyle name="20% - 强调文字颜色 3 5 18" xfId="11553"/>
    <cellStyle name="20% - 强调文字颜色 3 5 2" xfId="11554"/>
    <cellStyle name="60% - 强调文字颜色 1 2 2 6 3" xfId="11555"/>
    <cellStyle name="40% - 强调文字颜色 6 3 2 3 3" xfId="11556"/>
    <cellStyle name="40% - 强调文字颜色 3 2 2 2 33 2 2 2" xfId="11557"/>
    <cellStyle name="20% - 强调文字颜色 3 5 2 10" xfId="11558"/>
    <cellStyle name="40% - 强调文字颜色 6 3 2 3 3 2" xfId="11559"/>
    <cellStyle name="40% - 强调文字颜色 3 2 2 2 33 2 2 2 2" xfId="11560"/>
    <cellStyle name="20% - 强调文字颜色 3 5 2 10 2" xfId="11561"/>
    <cellStyle name="40% - 强调文字颜色 6 3 4 3 2 2 4 2" xfId="11562"/>
    <cellStyle name="40% - 强调文字颜色 6 3 2 3 4" xfId="11563"/>
    <cellStyle name="40% - 强调文字颜色 3 2 2 2 33 2 2 3" xfId="11564"/>
    <cellStyle name="20% - 强调文字颜色 3 5 2 11" xfId="11565"/>
    <cellStyle name="20% - 强调文字颜色 3 5 2 2" xfId="11566"/>
    <cellStyle name="60% - 强调文字颜色 1 2 2 6 3 2" xfId="11567"/>
    <cellStyle name="40% - 强调文字颜色 5 3 6 3 5" xfId="11568"/>
    <cellStyle name="20% - 强调文字颜色 3 5 2 2 2 2" xfId="11569"/>
    <cellStyle name="20% - 强调文字颜色 3 5 2 2 3" xfId="11570"/>
    <cellStyle name="40% - 强调文字颜色 5 3 6 4 5" xfId="11571"/>
    <cellStyle name="20% - 强调文字颜色 3 5 2 2 3 2" xfId="11572"/>
    <cellStyle name="20% - 强调文字颜色 4 2 2 2 17 4 2" xfId="11573"/>
    <cellStyle name="20% - 强调文字颜色 4 2 2 2 22 4 2" xfId="11574"/>
    <cellStyle name="20% - 强调文字颜色 3 5 2 2 4" xfId="11575"/>
    <cellStyle name="20% - 强调文字颜色 3 5 2 2 5" xfId="11576"/>
    <cellStyle name="20% - 强调文字颜色 3 5 2 3" xfId="11577"/>
    <cellStyle name="20% - 强调文字颜色 3 5 2 3 2" xfId="11578"/>
    <cellStyle name="20% - 强调文字颜色 3 5 2 3 2 2" xfId="11579"/>
    <cellStyle name="20% - 强调文字颜色 3 5 2 3 3" xfId="11580"/>
    <cellStyle name="20% - 强调文字颜色 3 5 2 3 3 2" xfId="11581"/>
    <cellStyle name="20% - 强调文字颜色 3 5 2 3 4" xfId="11582"/>
    <cellStyle name="20% - 强调文字颜色 3 5 2 3 5" xfId="11583"/>
    <cellStyle name="20% - 强调文字颜色 3 5 2 4" xfId="11584"/>
    <cellStyle name="20% - 强调文字颜色 3 5 2 5" xfId="11585"/>
    <cellStyle name="20% - 强调文字颜色 3 5 2 5 2" xfId="11586"/>
    <cellStyle name="20% - 强调文字颜色 3 5 2 5 2 2" xfId="11587"/>
    <cellStyle name="20% - 强调文字颜色 3 5 2 5 3" xfId="11588"/>
    <cellStyle name="40% - 强调文字颜色 6 2 2 17" xfId="11589"/>
    <cellStyle name="40% - 强调文字颜色 6 2 2 22" xfId="11590"/>
    <cellStyle name="20% - 强调文字颜色 3 5 2 5 3 2" xfId="11591"/>
    <cellStyle name="20% - 强调文字颜色 6 2 36 2 2 7" xfId="11592"/>
    <cellStyle name="20% - 强调文字颜色 3 5 2 5 4" xfId="11593"/>
    <cellStyle name="20% - 强调文字颜色 3 5 2 5 4 2" xfId="11594"/>
    <cellStyle name="20% - 强调文字颜色 3 5 2 5 5" xfId="11595"/>
    <cellStyle name="40% - 强调文字颜色 3 2 2 19 3 2" xfId="11596"/>
    <cellStyle name="40% - 强调文字颜色 3 2 2 24 3 2" xfId="11597"/>
    <cellStyle name="20% - 强调文字颜色 3 5 2 6" xfId="11598"/>
    <cellStyle name="20% - 强调文字颜色 3 5 2 6 2" xfId="11599"/>
    <cellStyle name="20% - 强调文字颜色 3 5 2 6 3" xfId="11600"/>
    <cellStyle name="20% - 强调文字颜色 3 5 2 6 3 2" xfId="11601"/>
    <cellStyle name="20% - 强调文字颜色 6 2 36 3 2 7" xfId="11602"/>
    <cellStyle name="20% - 强调文字颜色 3 5 2 6 4" xfId="11603"/>
    <cellStyle name="20% - 强调文字颜色 3 5 2 6 4 2" xfId="11604"/>
    <cellStyle name="20% - 强调文字颜色 3 5 2 6 5" xfId="11605"/>
    <cellStyle name="40% - 强调文字颜色 3 2 2 19 4 2" xfId="11606"/>
    <cellStyle name="40% - 强调文字颜色 3 2 2 24 4 2" xfId="11607"/>
    <cellStyle name="20% - 强调文字颜色 6 3 2 6 2 2" xfId="11608"/>
    <cellStyle name="20% - 强调文字颜色 3 5 2 7" xfId="11609"/>
    <cellStyle name="20% - 强调文字颜色 3 5 2 7 2" xfId="11610"/>
    <cellStyle name="20% - 强调文字颜色 6 16" xfId="11611"/>
    <cellStyle name="20% - 强调文字颜色 6 21" xfId="11612"/>
    <cellStyle name="20% - 强调文字颜色 3 5 2 7 2 2" xfId="11613"/>
    <cellStyle name="20% - 强调文字颜色 4 26 2 2" xfId="11614"/>
    <cellStyle name="20% - 强调文字颜色 4 31 2 2" xfId="11615"/>
    <cellStyle name="20% - 强调文字颜色 3 5 2 7 3" xfId="11616"/>
    <cellStyle name="20% - 强调文字颜色 3 5 2 7 3 2" xfId="11617"/>
    <cellStyle name="20% - 强调文字颜色 3 5 2 7 4 2" xfId="11618"/>
    <cellStyle name="20% - 强调文字颜色 3 5 2 8" xfId="11619"/>
    <cellStyle name="20% - 强调文字颜色 3 5 2 8 2" xfId="11620"/>
    <cellStyle name="40% - 强调文字颜色 2 2 36 2 2" xfId="11621"/>
    <cellStyle name="20% - 强调文字颜色 3 5 2 9" xfId="11622"/>
    <cellStyle name="常规 21 7" xfId="11623"/>
    <cellStyle name="40% - 强调文字颜色 2 2 36 2 2 2" xfId="11624"/>
    <cellStyle name="20% - 强调文字颜色 3 5 2 9 2" xfId="11625"/>
    <cellStyle name="20% - 强调文字颜色 3 5 3" xfId="11626"/>
    <cellStyle name="60% - 强调文字颜色 1 2 2 6 4" xfId="11627"/>
    <cellStyle name="40% - 强调文字颜色 6 2 2 11 3 2" xfId="11628"/>
    <cellStyle name="20% - 强调文字颜色 3 5 3 2" xfId="11629"/>
    <cellStyle name="60% - 强调文字颜色 1 2 2 6 4 2" xfId="11630"/>
    <cellStyle name="20% - 强调文字颜色 3 5 3 2 2" xfId="11631"/>
    <cellStyle name="20% - 强调文字颜色 3 5 3 3" xfId="11632"/>
    <cellStyle name="40% - 强调文字颜色 6 4 2 2 8" xfId="11633"/>
    <cellStyle name="20% - 强调文字颜色 3 5 3 3 2" xfId="11634"/>
    <cellStyle name="20% - 强调文字颜色 3 5 3 4" xfId="11635"/>
    <cellStyle name="20% - 强调文字颜色 3 5 3 4 2" xfId="11636"/>
    <cellStyle name="20% - 强调文字颜色 3 5 3 5" xfId="11637"/>
    <cellStyle name="20% - 强调文字颜色 3 5 4" xfId="11638"/>
    <cellStyle name="60% - 强调文字颜色 1 2 2 6 5" xfId="11639"/>
    <cellStyle name="20% - 强调文字颜色 3 5 4 2" xfId="11640"/>
    <cellStyle name="20% - 强调文字颜色 3 5 4 2 2" xfId="11641"/>
    <cellStyle name="20% - 强调文字颜色 3 5 4 3" xfId="11642"/>
    <cellStyle name="40% - 强调文字颜色 6 4 3 2 8" xfId="11643"/>
    <cellStyle name="20% - 强调文字颜色 3 5 4 3 2" xfId="11644"/>
    <cellStyle name="20% - 强调文字颜色 3 5 4 4" xfId="11645"/>
    <cellStyle name="20% - 强调文字颜色 3 5 4 4 2" xfId="11646"/>
    <cellStyle name="20% - 强调文字颜色 3 5 4 5" xfId="11647"/>
    <cellStyle name="20% - 强调文字颜色 3 5 5" xfId="11648"/>
    <cellStyle name="20% - 强调文字颜色 3 5 5 2" xfId="11649"/>
    <cellStyle name="20% - 强调文字颜色 3 5 5 2 2" xfId="11650"/>
    <cellStyle name="20% - 强调文字颜色 3 5 5 2 2 2" xfId="11651"/>
    <cellStyle name="20% - 强调文字颜色 3 5 5 2 2 2 2" xfId="11652"/>
    <cellStyle name="20% - 强调文字颜色 3 5 5 2 2 3" xfId="11653"/>
    <cellStyle name="20% - 强调文字颜色 3 5 5 2 2 3 2" xfId="11654"/>
    <cellStyle name="20% - 强调文字颜色 3 5 5 2 2 4" xfId="11655"/>
    <cellStyle name="20% - 强调文字颜色 3 5 5 2 2 4 2" xfId="11656"/>
    <cellStyle name="20% - 强调文字颜色 4 5 3 2" xfId="11657"/>
    <cellStyle name="20% - 强调文字颜色 3 5 5 2 2 5" xfId="11658"/>
    <cellStyle name="20% - 强调文字颜色 3 5 5 2 3" xfId="11659"/>
    <cellStyle name="20% - 强调文字颜色 3 5 5 2 3 2" xfId="11660"/>
    <cellStyle name="40% - 强调文字颜色 2 3 4 2 2 5" xfId="11661"/>
    <cellStyle name="20% - 强调文字颜色 4 2 2 2 25 4 2" xfId="11662"/>
    <cellStyle name="20% - 强调文字颜色 4 2 2 2 30 4 2" xfId="11663"/>
    <cellStyle name="20% - 强调文字颜色 3 5 5 2 4" xfId="11664"/>
    <cellStyle name="40% - 强调文字颜色 2 5 2 4 3 2" xfId="11665"/>
    <cellStyle name="20% - 强调文字颜色 3 5 5 2 5" xfId="11666"/>
    <cellStyle name="20% - 强调文字颜色 3 5 5 2 5 2" xfId="11667"/>
    <cellStyle name="40% - 强调文字颜色 2 3 4 2 4 5" xfId="11668"/>
    <cellStyle name="20% - 强调文字颜色 3 5 5 2 6" xfId="11669"/>
    <cellStyle name="20% - 强调文字颜色 3 5 5 3" xfId="11670"/>
    <cellStyle name="40% - 强调文字颜色 6 4 4 2 8" xfId="11671"/>
    <cellStyle name="20% - 强调文字颜色 3 5 5 3 2" xfId="11672"/>
    <cellStyle name="20% - 强调文字颜色 3 5 5 4" xfId="11673"/>
    <cellStyle name="20% - 强调文字颜色 3 5 5 4 2" xfId="11674"/>
    <cellStyle name="20% - 强调文字颜色 3 5 5 5" xfId="11675"/>
    <cellStyle name="20% - 强调文字颜色 3 5 5 5 2" xfId="11676"/>
    <cellStyle name="20% - 强调文字颜色 3 5 5 6" xfId="11677"/>
    <cellStyle name="20% - 强调文字颜色 3 5 6" xfId="11678"/>
    <cellStyle name="20% - 强调文字颜色 3 5 6 2" xfId="11679"/>
    <cellStyle name="20% - 强调文字颜色 3 5 6 2 2" xfId="11680"/>
    <cellStyle name="20% - 强调文字颜色 3 5 6 3" xfId="11681"/>
    <cellStyle name="20% - 强调文字颜色 3 5 6 3 2" xfId="11682"/>
    <cellStyle name="20% - 强调文字颜色 3 5 6 4" xfId="11683"/>
    <cellStyle name="20% - 强调文字颜色 3 5 6 4 2" xfId="11684"/>
    <cellStyle name="20% - 强调文字颜色 3 5 6 5" xfId="11685"/>
    <cellStyle name="20% - 强调文字颜色 3 5 7" xfId="11686"/>
    <cellStyle name="20% - 强调文字颜色 3 5 7 2" xfId="11687"/>
    <cellStyle name="20% - 强调文字颜色 3 5 7 3" xfId="11688"/>
    <cellStyle name="20% - 强调文字颜色 3 5 7 3 2" xfId="11689"/>
    <cellStyle name="20% - 强调文字颜色 3 5 7 4" xfId="11690"/>
    <cellStyle name="20% - 强调文字颜色 3 6 3 2 2 5" xfId="11691"/>
    <cellStyle name="20% - 强调文字颜色 3 5 7 4 2" xfId="11692"/>
    <cellStyle name="20% - 强调文字颜色 3 5 7 5" xfId="11693"/>
    <cellStyle name="20% - 强调文字颜色 3 5 8" xfId="11694"/>
    <cellStyle name="20% - 强调文字颜色 3 5 8 2" xfId="11695"/>
    <cellStyle name="20% - 强调文字颜色 4 4 8 4" xfId="11696"/>
    <cellStyle name="20% - 强调文字颜色 3 5 8 2 2" xfId="11697"/>
    <cellStyle name="20% - 强调文字颜色 3 5 8 3" xfId="11698"/>
    <cellStyle name="20% - 强调文字颜色 4 4 9 4" xfId="11699"/>
    <cellStyle name="20% - 强调文字颜色 3 5 8 3 2" xfId="11700"/>
    <cellStyle name="60% - 强调文字颜色 2 2 2 2 2" xfId="11701"/>
    <cellStyle name="20% - 强调文字颜色 3 5 8 4 2" xfId="11702"/>
    <cellStyle name="60% - 强调文字颜色 2 2 2 3" xfId="11703"/>
    <cellStyle name="20% - 强调文字颜色 3 5 8 5" xfId="11704"/>
    <cellStyle name="60% - 强调文字颜色 3 2" xfId="11705"/>
    <cellStyle name="20% - 强调文字颜色 3 5 9" xfId="11706"/>
    <cellStyle name="60% - 强调文字颜色 3 2 2" xfId="11707"/>
    <cellStyle name="20% - 强调文字颜色 3 5 9 2" xfId="11708"/>
    <cellStyle name="20% - 强调文字颜色 3 53 10" xfId="11709"/>
    <cellStyle name="20% - 强调文字颜色 6 2 2 28 2 2" xfId="11710"/>
    <cellStyle name="20% - 强调文字颜色 6 2 2 33 2 2" xfId="11711"/>
    <cellStyle name="20% - 强调文字颜色 3 53 11" xfId="11712"/>
    <cellStyle name="40% - 强调文字颜色 4 5 5 4 2" xfId="11713"/>
    <cellStyle name="20% - 强调文字颜色 3 53 12" xfId="11714"/>
    <cellStyle name="20% - 强调文字颜色 3 53 13" xfId="11715"/>
    <cellStyle name="20% - 强调文字颜色 3 53 14" xfId="11716"/>
    <cellStyle name="20% - 强调文字颜色 3 53 15" xfId="11717"/>
    <cellStyle name="20% - 强调文字颜色 3 53 16" xfId="11718"/>
    <cellStyle name="20% - 强调文字颜色 3 53 17" xfId="11719"/>
    <cellStyle name="20% - 强调文字颜色 3 53 18" xfId="11720"/>
    <cellStyle name="20% - 强调文字颜色 3 53 19" xfId="11721"/>
    <cellStyle name="20% - 强调文字颜色 3 53 6" xfId="11722"/>
    <cellStyle name="20% - 强调文字颜色 6 4 2 2 7" xfId="11723"/>
    <cellStyle name="60% - 强调文字颜色 1 3 13 2" xfId="11724"/>
    <cellStyle name="20% - 强调文字颜色 3 53 7" xfId="11725"/>
    <cellStyle name="20% - 强调文字颜色 6 4 2 2 8" xfId="11726"/>
    <cellStyle name="20% - 强调文字颜色 5 2 3 2 2 2 2 2 2" xfId="11727"/>
    <cellStyle name="20% - 强调文字颜色 3 53 8" xfId="11728"/>
    <cellStyle name="40% - 强调文字颜色 4 2 34 2 5 2" xfId="11729"/>
    <cellStyle name="20% - 强调文字颜色 3 53 9" xfId="11730"/>
    <cellStyle name="20% - 强调文字颜色 3 6" xfId="11731"/>
    <cellStyle name="解释性文本 4 2 2 2 2" xfId="11732"/>
    <cellStyle name="20% - 强调文字颜色 3 6 10" xfId="11733"/>
    <cellStyle name="20% - 强调文字颜色 3 6 2" xfId="11734"/>
    <cellStyle name="60% - 强调文字颜色 1 2 2 7 3" xfId="11735"/>
    <cellStyle name="20% - 强调文字颜色 3 6 2 2" xfId="11736"/>
    <cellStyle name="60% - 强调文字颜色 1 2 2 7 3 2" xfId="11737"/>
    <cellStyle name="20% - 强调文字颜色 5 53 6" xfId="11738"/>
    <cellStyle name="20% - 强调文字颜色 3 6 2 2 2" xfId="11739"/>
    <cellStyle name="40% - 强调文字颜色 6 3 6 3 5" xfId="11740"/>
    <cellStyle name="20% - 强调文字颜色 3 6 2 2 2 2" xfId="11741"/>
    <cellStyle name="40% - 强调文字颜色 6 2 2 11 3" xfId="11742"/>
    <cellStyle name="60% - 强调文字颜色 1 5 13 2" xfId="11743"/>
    <cellStyle name="20% - 强调文字颜色 5 53 7" xfId="11744"/>
    <cellStyle name="20% - 强调文字颜色 3 6 2 2 3" xfId="11745"/>
    <cellStyle name="40% - 强调文字颜色 6 3 6 4 5" xfId="11746"/>
    <cellStyle name="20% - 强调文字颜色 3 6 2 2 3 2" xfId="11747"/>
    <cellStyle name="40% - 强调文字颜色 6 2 2 12 3" xfId="11748"/>
    <cellStyle name="40% - 强调文字颜色 5 3 14 2" xfId="11749"/>
    <cellStyle name="20% - 强调文字颜色 5 53 8" xfId="11750"/>
    <cellStyle name="20% - 强调文字颜色 3 6 2 2 4" xfId="11751"/>
    <cellStyle name="20% - 强调文字颜色 5 53 9" xfId="11752"/>
    <cellStyle name="20% - 强调文字颜色 3 6 2 2 5" xfId="11753"/>
    <cellStyle name="20% - 强调文字颜色 3 6 2 3" xfId="11754"/>
    <cellStyle name="20% - 强调文字颜色 3 6 2 3 2" xfId="11755"/>
    <cellStyle name="60% - 强调文字颜色 1 5 14 2" xfId="11756"/>
    <cellStyle name="20% - 强调文字颜色 3 6 2 3 3" xfId="11757"/>
    <cellStyle name="20% - 强调文字颜色 3 6 2 3 3 2" xfId="11758"/>
    <cellStyle name="40% - 强调文字颜色 5 3 15 2" xfId="11759"/>
    <cellStyle name="20% - 强调文字颜色 3 6 2 3 4" xfId="11760"/>
    <cellStyle name="20% - 强调文字颜色 3 6 2 3 5" xfId="11761"/>
    <cellStyle name="20% - 强调文字颜色 3 6 2 4" xfId="11762"/>
    <cellStyle name="20% - 强调文字颜色 3 6 2 4 2" xfId="11763"/>
    <cellStyle name="20% - 强调文字颜色 3 6 2 4 2 2" xfId="11764"/>
    <cellStyle name="60% - 强调文字颜色 1 5 15 2" xfId="11765"/>
    <cellStyle name="20% - 强调文字颜色 3 6 2 4 3" xfId="11766"/>
    <cellStyle name="20% - 强调文字颜色 3 6 2 4 3 2" xfId="11767"/>
    <cellStyle name="40% - 强调文字颜色 5 3 16 2" xfId="11768"/>
    <cellStyle name="20% - 强调文字颜色 3 6 2 4 4" xfId="11769"/>
    <cellStyle name="20% - 强调文字颜色 3 6 2 4 4 2" xfId="11770"/>
    <cellStyle name="20% - 强调文字颜色 3 6 2 4 5" xfId="11771"/>
    <cellStyle name="20% - 强调文字颜色 3 6 2 5" xfId="11772"/>
    <cellStyle name="20% - 强调文字颜色 3 6 2 5 2" xfId="11773"/>
    <cellStyle name="20% - 强调文字颜色 3 6 2 5 2 2" xfId="11774"/>
    <cellStyle name="60% - 强调文字颜色 5 2 2 2 10" xfId="11775"/>
    <cellStyle name="60% - 强调文字颜色 4 5 12" xfId="11776"/>
    <cellStyle name="20% - 强调文字颜色 3 6 2 5 3" xfId="11777"/>
    <cellStyle name="20% - 强调文字颜色 3 6 2 5 3 2" xfId="11778"/>
    <cellStyle name="40% - 强调文字颜色 5 3 17 2" xfId="11779"/>
    <cellStyle name="20% - 强调文字颜色 3 6 2 5 4" xfId="11780"/>
    <cellStyle name="20% - 强调文字颜色 3 6 2 5 4 2" xfId="11781"/>
    <cellStyle name="40% - 强调文字颜色 5 2 2 2 2 2 2 2" xfId="11782"/>
    <cellStyle name="20% - 强调文字颜色 3 6 2 5 5" xfId="11783"/>
    <cellStyle name="20% - 强调文字颜色 3 6 2 6" xfId="11784"/>
    <cellStyle name="20% - 强调文字颜色 3 6 2 6 2" xfId="11785"/>
    <cellStyle name="20% - 强调文字颜色 3 6 2 7" xfId="11786"/>
    <cellStyle name="20% - 强调文字颜色 3 6 2 7 2" xfId="11787"/>
    <cellStyle name="20% - 强调文字颜色 3 6 2 8" xfId="11788"/>
    <cellStyle name="20% - 强调文字颜色 3 6 2 8 2" xfId="11789"/>
    <cellStyle name="20% - 强调文字颜色 3 6 2 9" xfId="11790"/>
    <cellStyle name="40% - 强调文字颜色 6 2 2 11 4 2" xfId="11791"/>
    <cellStyle name="60% - 强调文字颜色 1 3 2 2" xfId="11792"/>
    <cellStyle name="20% - 强调文字颜色 3 6 3" xfId="11793"/>
    <cellStyle name="60% - 强调文字颜色 1 2 2 7 4" xfId="11794"/>
    <cellStyle name="20% - 强调文字颜色 3 6 3 2" xfId="11795"/>
    <cellStyle name="60% - 强调文字颜色 1 2 2 7 4 2" xfId="11796"/>
    <cellStyle name="40% - 强调文字颜色 3 2 4 2 2 2 2 5" xfId="11797"/>
    <cellStyle name="20% - 强调文字颜色 3 6 3 2 2" xfId="11798"/>
    <cellStyle name="40% - 强调文字颜色 6 4 6 3 5" xfId="11799"/>
    <cellStyle name="20% - 强调文字颜色 3 6 3 2 2 2" xfId="11800"/>
    <cellStyle name="20% - 强调文字颜色 3 6 3 2 2 2 2" xfId="11801"/>
    <cellStyle name="20% - 强调文字颜色 3 6 3 2 2 3" xfId="11802"/>
    <cellStyle name="20% - 强调文字颜色 3 6 3 2 2 3 2" xfId="11803"/>
    <cellStyle name="20% - 强调文字颜色 3 6 3 2 2 4" xfId="11804"/>
    <cellStyle name="20% - 强调文字颜色 3 6 3 2 2 4 2" xfId="11805"/>
    <cellStyle name="20% - 强调文字颜色 3 6 3 2 3" xfId="11806"/>
    <cellStyle name="40% - 强调文字颜色 6 4 6 4 5" xfId="11807"/>
    <cellStyle name="20% - 强调文字颜色 3 6 3 2 3 2" xfId="11808"/>
    <cellStyle name="40% - 强调文字颜色 2 4 2 2 2 5" xfId="11809"/>
    <cellStyle name="20% - 强调文字颜色 3 6 3 2 4 2" xfId="11810"/>
    <cellStyle name="40% - 强调文字颜色 2 4 2 2 3 5" xfId="11811"/>
    <cellStyle name="20% - 强调文字颜色 3 6 3 2 5" xfId="11812"/>
    <cellStyle name="20% - 强调文字颜色 3 6 3 2 5 2" xfId="11813"/>
    <cellStyle name="40% - 强调文字颜色 2 4 2 2 4 5" xfId="11814"/>
    <cellStyle name="40% - 强调文字颜色 1 4 3 2 3 3 2" xfId="11815"/>
    <cellStyle name="60% - 强调文字颜色 3 3 4 2 2 2" xfId="11816"/>
    <cellStyle name="20% - 强调文字颜色 3 6 3 2 6" xfId="11817"/>
    <cellStyle name="60% - 强调文字颜色 2 2 4 2 2 2 2" xfId="11818"/>
    <cellStyle name="20% - 强调文字颜色 3 6 3 3" xfId="11819"/>
    <cellStyle name="20% - 强调文字颜色 3 6 3 3 2" xfId="11820"/>
    <cellStyle name="20% - 强调文字颜色 3 6 3 4" xfId="11821"/>
    <cellStyle name="20% - 强调文字颜色 3 6 3 4 2" xfId="11822"/>
    <cellStyle name="20% - 强调文字颜色 3 6 3 5" xfId="11823"/>
    <cellStyle name="20% - 强调文字颜色 3 6 3 5 2" xfId="11824"/>
    <cellStyle name="20% - 强调文字颜色 3 6 3 6" xfId="11825"/>
    <cellStyle name="60% - 强调文字颜色 1 3 2 3" xfId="11826"/>
    <cellStyle name="20% - 强调文字颜色 3 6 4" xfId="11827"/>
    <cellStyle name="60% - 强调文字颜色 1 2 2 7 5" xfId="11828"/>
    <cellStyle name="20% - 强调文字颜色 3 6 4 2" xfId="11829"/>
    <cellStyle name="20% - 强调文字颜色 3 6 4 2 2" xfId="11830"/>
    <cellStyle name="20% - 强调文字颜色 6 2 2 2 33 2 2 2" xfId="11831"/>
    <cellStyle name="20% - 强调文字颜色 3 6 4 3" xfId="11832"/>
    <cellStyle name="20% - 强调文字颜色 6 2 2 2 33 2 2 2 2" xfId="11833"/>
    <cellStyle name="20% - 强调文字颜色 3 6 4 3 2" xfId="11834"/>
    <cellStyle name="20% - 强调文字颜色 6 2 2 2 33 2 2 3" xfId="11835"/>
    <cellStyle name="20% - 强调文字颜色 3 6 4 4" xfId="11836"/>
    <cellStyle name="20% - 强调文字颜色 6 2 2 2 33 2 2 3 2" xfId="11837"/>
    <cellStyle name="20% - 强调文字颜色 3 6 4 4 2" xfId="11838"/>
    <cellStyle name="60% - 强调文字颜色 1 3 2 4" xfId="11839"/>
    <cellStyle name="20% - 强调文字颜色 3 6 5" xfId="11840"/>
    <cellStyle name="20% - 强调文字颜色 3 6 5 2" xfId="11841"/>
    <cellStyle name="60% - 强调文字颜色 4 4 13" xfId="11842"/>
    <cellStyle name="20% - 强调文字颜色 3 6 5 2 2" xfId="11843"/>
    <cellStyle name="60% - 强调文字颜色 4 4 13 2" xfId="11844"/>
    <cellStyle name="20% - 强调文字颜色 3 6 5 3" xfId="11845"/>
    <cellStyle name="60% - 强调文字颜色 4 4 14" xfId="11846"/>
    <cellStyle name="20% - 强调文字颜色 6 2 2 2 33 2 3 2" xfId="11847"/>
    <cellStyle name="20% - 强调文字颜色 3 6 5 3 2" xfId="11848"/>
    <cellStyle name="60% - 强调文字颜色 4 4 14 2" xfId="11849"/>
    <cellStyle name="20% - 强调文字颜色 4 2 44 2 16" xfId="11850"/>
    <cellStyle name="20% - 强调文字颜色 3 6 5 4" xfId="11851"/>
    <cellStyle name="60% - 强调文字颜色 4 4 15" xfId="11852"/>
    <cellStyle name="20% - 强调文字颜色 3 6 5 4 2" xfId="11853"/>
    <cellStyle name="60% - 强调文字颜色 4 4 15 2" xfId="11854"/>
    <cellStyle name="20% - 强调文字颜色 3 6 5 5" xfId="11855"/>
    <cellStyle name="60% - 强调文字颜色 4 4 16" xfId="11856"/>
    <cellStyle name="60% - 强调文字颜色 1 3 2 5" xfId="11857"/>
    <cellStyle name="20% - 强调文字颜色 3 6 6" xfId="11858"/>
    <cellStyle name="20% - 强调文字颜色 3 6 6 2" xfId="11859"/>
    <cellStyle name="40% - 强调文字颜色 1 2 36 10" xfId="11860"/>
    <cellStyle name="20% - 强调文字颜色 3 6 6 2 2" xfId="11861"/>
    <cellStyle name="20% - 强调文字颜色 6 2 2 2 33 2 4 2" xfId="11862"/>
    <cellStyle name="20% - 强调文字颜色 3 6 6 3" xfId="11863"/>
    <cellStyle name="20% - 强调文字颜色 3 6 6 3 2" xfId="11864"/>
    <cellStyle name="60% - 强调文字颜色 1 3 2 6" xfId="11865"/>
    <cellStyle name="20% - 强调文字颜色 3 6 7" xfId="11866"/>
    <cellStyle name="20% - 强调文字颜色 3 6 7 2" xfId="11867"/>
    <cellStyle name="60% - 强调文字颜色 1 3 2 7" xfId="11868"/>
    <cellStyle name="20% - 强调文字颜色 3 6 8" xfId="11869"/>
    <cellStyle name="20% - 强调文字颜色 3 6 8 2" xfId="11870"/>
    <cellStyle name="60% - 强调文字颜色 4 2" xfId="11871"/>
    <cellStyle name="20% - 强调文字颜色 3 6 9" xfId="11872"/>
    <cellStyle name="60% - 强调文字颜色 4 2 2" xfId="11873"/>
    <cellStyle name="40% - 强调文字颜色 6 3 9 2 6" xfId="11874"/>
    <cellStyle name="20% - 强调文字颜色 3 6 9 2" xfId="11875"/>
    <cellStyle name="40% - 强调文字颜色 3 5 15 2" xfId="11876"/>
    <cellStyle name="20% - 强调文字颜色 3 7" xfId="11877"/>
    <cellStyle name="20% - 强调文字颜色 3 7 10" xfId="11878"/>
    <cellStyle name="20% - 强调文字颜色 3 7 2" xfId="11879"/>
    <cellStyle name="60% - 强调文字颜色 1 2 2 8 3" xfId="11880"/>
    <cellStyle name="20% - 强调文字颜色 3 7 2 2" xfId="11881"/>
    <cellStyle name="60% - 强调文字颜色 1 2 2 8 3 2" xfId="11882"/>
    <cellStyle name="20% - 强调文字颜色 3 7 2 2 2" xfId="11883"/>
    <cellStyle name="40% - 强调文字颜色 6 37" xfId="11884"/>
    <cellStyle name="40% - 强调文字颜色 6 42" xfId="11885"/>
    <cellStyle name="20% - 强调文字颜色 3 7 2 2 2 2" xfId="11886"/>
    <cellStyle name="20% - 强调文字颜色 6 2 2 14 2" xfId="11887"/>
    <cellStyle name="20% - 强调文字颜色 3 7 2 2 3" xfId="11888"/>
    <cellStyle name="20% - 强调文字颜色 6 2 2 14 2 2" xfId="11889"/>
    <cellStyle name="20% - 强调文字颜色 3 7 2 2 3 2" xfId="11890"/>
    <cellStyle name="20% - 强调文字颜色 6 2 2 14 3" xfId="11891"/>
    <cellStyle name="20% - 强调文字颜色 3 7 2 2 4" xfId="11892"/>
    <cellStyle name="20% - 强调文字颜色 6 2 2 14 4" xfId="11893"/>
    <cellStyle name="20% - 强调文字颜色 3 7 2 2 5" xfId="11894"/>
    <cellStyle name="20% - 强调文字颜色 3 7 2 3" xfId="11895"/>
    <cellStyle name="20% - 强调文字颜色 3 7 2 3 2" xfId="11896"/>
    <cellStyle name="20% - 强调文字颜色 6 17 5" xfId="11897"/>
    <cellStyle name="20% - 强调文字颜色 6 22 5" xfId="11898"/>
    <cellStyle name="20% - 强调文字颜色 3 7 2 3 2 2" xfId="11899"/>
    <cellStyle name="40% - 强调文字颜色 2 3 7 2 2" xfId="11900"/>
    <cellStyle name="20% - 强调文字颜色 6 2 2 15 2" xfId="11901"/>
    <cellStyle name="20% - 强调文字颜色 6 2 2 20 2" xfId="11902"/>
    <cellStyle name="20% - 强调文字颜色 3 7 2 3 3" xfId="11903"/>
    <cellStyle name="20% - 强调文字颜色 6 18 5" xfId="11904"/>
    <cellStyle name="20% - 强调文字颜色 6 23 5" xfId="11905"/>
    <cellStyle name="20% - 强调文字颜色 6 2 2 15 2 2" xfId="11906"/>
    <cellStyle name="20% - 强调文字颜色 6 2 2 20 2 2" xfId="11907"/>
    <cellStyle name="20% - 强调文字颜色 3 7 2 3 3 2" xfId="11908"/>
    <cellStyle name="40% - 强调文字颜色 2 3 4 2 2 2 2" xfId="11909"/>
    <cellStyle name="20% - 强调文字颜色 6 2 2 15 3" xfId="11910"/>
    <cellStyle name="20% - 强调文字颜色 6 2 2 20 3" xfId="11911"/>
    <cellStyle name="20% - 强调文字颜色 3 7 2 3 4" xfId="11912"/>
    <cellStyle name="40% - 强调文字颜色 2 3 4 2 2 2 3" xfId="11913"/>
    <cellStyle name="20% - 强调文字颜色 6 2 2 15 4" xfId="11914"/>
    <cellStyle name="20% - 强调文字颜色 6 2 2 20 4" xfId="11915"/>
    <cellStyle name="20% - 强调文字颜色 3 7 2 3 5" xfId="11916"/>
    <cellStyle name="20% - 强调文字颜色 3 7 2 4" xfId="11917"/>
    <cellStyle name="20% - 强调文字颜色 3 7 2 4 2" xfId="11918"/>
    <cellStyle name="20% - 强调文字颜色 3 7 2 4 2 2" xfId="11919"/>
    <cellStyle name="40% - 强调文字颜色 2 3 7 3 2" xfId="11920"/>
    <cellStyle name="20% - 强调文字颜色 6 2 2 16 2" xfId="11921"/>
    <cellStyle name="20% - 强调文字颜色 6 2 2 21 2" xfId="11922"/>
    <cellStyle name="20% - 强调文字颜色 3 7 2 4 3" xfId="11923"/>
    <cellStyle name="20% - 强调文字颜色 6 2 2 16 2 2" xfId="11924"/>
    <cellStyle name="20% - 强调文字颜色 6 2 2 21 2 2" xfId="11925"/>
    <cellStyle name="20% - 强调文字颜色 3 7 2 4 3 2" xfId="11926"/>
    <cellStyle name="40% - 强调文字颜色 2 3 4 2 2 3 2" xfId="11927"/>
    <cellStyle name="20% - 强调文字颜色 6 2 2 16 3" xfId="11928"/>
    <cellStyle name="20% - 强调文字颜色 6 2 2 21 3" xfId="11929"/>
    <cellStyle name="20% - 强调文字颜色 3 7 2 4 4" xfId="11930"/>
    <cellStyle name="20% - 强调文字颜色 6 2 2 16 3 2" xfId="11931"/>
    <cellStyle name="20% - 强调文字颜色 6 2 2 21 3 2" xfId="11932"/>
    <cellStyle name="20% - 强调文字颜色 3 7 2 4 4 2" xfId="11933"/>
    <cellStyle name="20% - 强调文字颜色 6 2 2 16 4" xfId="11934"/>
    <cellStyle name="20% - 强调文字颜色 6 2 2 21 4" xfId="11935"/>
    <cellStyle name="20% - 强调文字颜色 3 7 2 4 5" xfId="11936"/>
    <cellStyle name="20% - 强调文字颜色 3 7 2 5" xfId="11937"/>
    <cellStyle name="20% - 强调文字颜色 3 7 2 5 2" xfId="11938"/>
    <cellStyle name="20% - 强调文字颜色 3 7 2 5 2 2" xfId="11939"/>
    <cellStyle name="40% - 强调文字颜色 2 3 7 4 2" xfId="11940"/>
    <cellStyle name="20% - 强调文字颜色 6 2 2 17 2" xfId="11941"/>
    <cellStyle name="20% - 强调文字颜色 6 2 2 22 2" xfId="11942"/>
    <cellStyle name="20% - 强调文字颜色 3 7 2 5 3" xfId="11943"/>
    <cellStyle name="40% - 强调文字颜色 4 2 36 4 14" xfId="11944"/>
    <cellStyle name="20% - 强调文字颜色 6 2 2 17 2 2" xfId="11945"/>
    <cellStyle name="20% - 强调文字颜色 6 2 2 22 2 2" xfId="11946"/>
    <cellStyle name="20% - 强调文字颜色 3 7 2 5 3 2" xfId="11947"/>
    <cellStyle name="40% - 强调文字颜色 2 3 4 2 2 4 2" xfId="11948"/>
    <cellStyle name="20% - 强调文字颜色 6 2 2 17 3" xfId="11949"/>
    <cellStyle name="20% - 强调文字颜色 6 2 2 22 3" xfId="11950"/>
    <cellStyle name="20% - 强调文字颜色 3 7 2 5 4" xfId="11951"/>
    <cellStyle name="20% - 强调文字颜色 6 2 2 17 3 2" xfId="11952"/>
    <cellStyle name="20% - 强调文字颜色 6 2 2 22 3 2" xfId="11953"/>
    <cellStyle name="20% - 强调文字颜色 3 7 2 5 4 2" xfId="11954"/>
    <cellStyle name="20% - 强调文字颜色 6 2 2 17 4" xfId="11955"/>
    <cellStyle name="20% - 强调文字颜色 6 2 2 22 4" xfId="11956"/>
    <cellStyle name="20% - 强调文字颜色 3 7 2 5 5" xfId="11957"/>
    <cellStyle name="20% - 强调文字颜色 3 7 2 6 2" xfId="11958"/>
    <cellStyle name="40% - 强调文字颜色 3 2 2 2 19 3" xfId="11959"/>
    <cellStyle name="40% - 强调文字颜色 3 2 2 2 24 3" xfId="11960"/>
    <cellStyle name="20% - 强调文字颜色 3 7 2 8" xfId="11961"/>
    <cellStyle name="40% - 强调文字颜色 3 2 2 2 19 3 2" xfId="11962"/>
    <cellStyle name="40% - 强调文字颜色 3 2 2 2 24 3 2" xfId="11963"/>
    <cellStyle name="20% - 强调文字颜色 3 7 2 8 2" xfId="11964"/>
    <cellStyle name="20% - 强调文字颜色 6 6 2 2 3 2" xfId="11965"/>
    <cellStyle name="40% - 强调文字颜色 3 2 2 2 19 4" xfId="11966"/>
    <cellStyle name="40% - 强调文字颜色 3 2 2 2 24 4" xfId="11967"/>
    <cellStyle name="40% - 强调文字颜色 2 2 43 2 2" xfId="11968"/>
    <cellStyle name="20% - 强调文字颜色 3 7 2 9" xfId="11969"/>
    <cellStyle name="60% - 强调文字颜色 1 3 3 2" xfId="11970"/>
    <cellStyle name="20% - 强调文字颜色 3 7 3" xfId="11971"/>
    <cellStyle name="60% - 强调文字颜色 1 2 2 8 4" xfId="11972"/>
    <cellStyle name="60% - 强调文字颜色 1 3 3 2 2" xfId="11973"/>
    <cellStyle name="20% - 强调文字颜色 3 7 3 2" xfId="11974"/>
    <cellStyle name="60% - 强调文字颜色 1 2 2 8 4 2" xfId="11975"/>
    <cellStyle name="60% - 强调文字颜色 1 3 3 2 2 2" xfId="11976"/>
    <cellStyle name="20% - 强调文字颜色 3 7 3 2 2" xfId="11977"/>
    <cellStyle name="60% - 强调文字颜色 1 3 3 2 2 2 2" xfId="11978"/>
    <cellStyle name="40% - 强调文字颜色 4 10 4" xfId="11979"/>
    <cellStyle name="20% - 强调文字颜色 3 7 3 2 2 2" xfId="11980"/>
    <cellStyle name="40% - 强调文字颜色 4 10 4 2" xfId="11981"/>
    <cellStyle name="20% - 强调文字颜色 3 7 3 2 2 2 2" xfId="11982"/>
    <cellStyle name="40% - 强调文字颜色 4 10 5" xfId="11983"/>
    <cellStyle name="20% - 强调文字颜色 3 7 3 2 2 3" xfId="11984"/>
    <cellStyle name="20% - 强调文字颜色 3 7 3 2 2 3 2" xfId="11985"/>
    <cellStyle name="20% - 强调文字颜色 3 7 3 2 2 4" xfId="11986"/>
    <cellStyle name="20% - 强调文字颜色 3 7 3 2 2 4 2" xfId="11987"/>
    <cellStyle name="20% - 强调文字颜色 6 53 10" xfId="11988"/>
    <cellStyle name="20% - 强调文字颜色 4 5 7 4 2" xfId="11989"/>
    <cellStyle name="20% - 强调文字颜色 3 7 3 2 2 5" xfId="11990"/>
    <cellStyle name="20% - 强调文字颜色 3 7 3 2 3" xfId="11991"/>
    <cellStyle name="40% - 强调文字颜色 4 11 4" xfId="11992"/>
    <cellStyle name="20% - 强调文字颜色 3 7 3 2 3 2" xfId="11993"/>
    <cellStyle name="60% - 强调文字颜色 1 3 3 2 3" xfId="11994"/>
    <cellStyle name="20% - 强调文字颜色 3 7 3 3" xfId="11995"/>
    <cellStyle name="计算 2 2 3" xfId="11996"/>
    <cellStyle name="20% - 强调文字颜色 3 7 3 3 2" xfId="11997"/>
    <cellStyle name="60% - 强调文字颜色 1 3 3 2 4" xfId="11998"/>
    <cellStyle name="20% - 强调文字颜色 3 7 3 4" xfId="11999"/>
    <cellStyle name="计算 2 3 3" xfId="12000"/>
    <cellStyle name="20% - 强调文字颜色 3 7 3 4 2" xfId="12001"/>
    <cellStyle name="20% - 强调文字颜色 3 7 3 5" xfId="12002"/>
    <cellStyle name="计算 2 4 3" xfId="12003"/>
    <cellStyle name="20% - 强调文字颜色 3 7 3 5 2" xfId="12004"/>
    <cellStyle name="60% - 强调文字颜色 1 3 3 3" xfId="12005"/>
    <cellStyle name="20% - 强调文字颜色 3 7 4" xfId="12006"/>
    <cellStyle name="60% - 强调文字颜色 1 2 2 8 5" xfId="12007"/>
    <cellStyle name="60% - 强调文字颜色 1 3 3 3 2" xfId="12008"/>
    <cellStyle name="20% - 强调文字颜色 3 7 4 2" xfId="12009"/>
    <cellStyle name="60% - 强调文字颜色 1 3 3 3 2 2" xfId="12010"/>
    <cellStyle name="20% - 强调文字颜色 3 7 4 2 2" xfId="12011"/>
    <cellStyle name="20% - 强调文字颜色 3 7 4 3" xfId="12012"/>
    <cellStyle name="计算 3 2 3" xfId="12013"/>
    <cellStyle name="20% - 强调文字颜色 3 7 4 3 2" xfId="12014"/>
    <cellStyle name="20% - 强调文字颜色 3 7 4 4" xfId="12015"/>
    <cellStyle name="计算 3 3 3" xfId="12016"/>
    <cellStyle name="20% - 强调文字颜色 3 7 4 4 2" xfId="12017"/>
    <cellStyle name="20% - 强调文字颜色 3 7 4 5" xfId="12018"/>
    <cellStyle name="60% - 强调文字颜色 1 3 3 4" xfId="12019"/>
    <cellStyle name="20% - 强调文字颜色 3 7 5" xfId="12020"/>
    <cellStyle name="20% - 强调文字颜色 3 7 5 2" xfId="12021"/>
    <cellStyle name="20% - 强调文字颜色 3 7 5 2 2" xfId="12022"/>
    <cellStyle name="20% - 强调文字颜色 3 7 5 3" xfId="12023"/>
    <cellStyle name="计算 4 2 3" xfId="12024"/>
    <cellStyle name="20% - 强调文字颜色 3 7 5 3 2" xfId="12025"/>
    <cellStyle name="20% - 强调文字颜色 3 7 5 4" xfId="12026"/>
    <cellStyle name="40% - 强调文字颜色 4 2 45" xfId="12027"/>
    <cellStyle name="计算 4 3 3" xfId="12028"/>
    <cellStyle name="20% - 强调文字颜色 3 7 5 4 2" xfId="12029"/>
    <cellStyle name="20% - 强调文字颜色 3 7 5 5" xfId="12030"/>
    <cellStyle name="20% - 强调文字颜色 3 7 6" xfId="12031"/>
    <cellStyle name="40% - 强调文字颜色 3 3 2 2 2 2" xfId="12032"/>
    <cellStyle name="20% - 强调文字颜色 3 7 6 2" xfId="12033"/>
    <cellStyle name="40% - 强调文字颜色 4 36 5" xfId="12034"/>
    <cellStyle name="40% - 强调文字颜色 4 41 5" xfId="12035"/>
    <cellStyle name="20% - 强调文字颜色 3 7 6 2 2" xfId="12036"/>
    <cellStyle name="20% - 强调文字颜色 3 7 6 3" xfId="12037"/>
    <cellStyle name="40% - 强调文字颜色 4 37 5" xfId="12038"/>
    <cellStyle name="40% - 强调文字颜色 4 42 5" xfId="12039"/>
    <cellStyle name="计算 5 2 3" xfId="12040"/>
    <cellStyle name="20% - 强调文字颜色 3 7 6 3 2" xfId="12041"/>
    <cellStyle name="20% - 强调文字颜色 3 7 6 4" xfId="12042"/>
    <cellStyle name="40% - 强调文字颜色 4 38 5" xfId="12043"/>
    <cellStyle name="40% - 强调文字颜色 4 43 5" xfId="12044"/>
    <cellStyle name="20% - 强调文字颜色 3 7 6 4 2" xfId="12045"/>
    <cellStyle name="20% - 强调文字颜色 3 7 6 5" xfId="12046"/>
    <cellStyle name="20% - 强调文字颜色 3 7 7" xfId="12047"/>
    <cellStyle name="20% - 强调文字颜色 3 7 7 2" xfId="12048"/>
    <cellStyle name="解释性文本 3 9 2 2" xfId="12049"/>
    <cellStyle name="20% - 强调文字颜色 3 7 8" xfId="12050"/>
    <cellStyle name="20% - 强调文字颜色 3 7 8 2" xfId="12051"/>
    <cellStyle name="60% - 强调文字颜色 5 2" xfId="12052"/>
    <cellStyle name="20% - 强调文字颜色 3 7 9" xfId="12053"/>
    <cellStyle name="60% - 强调文字颜色 5 2 2" xfId="12054"/>
    <cellStyle name="20% - 强调文字颜色 3 7 9 2" xfId="12055"/>
    <cellStyle name="20% - 强调文字颜色 3 8" xfId="12056"/>
    <cellStyle name="20% - 强调文字颜色 3 8 2" xfId="12057"/>
    <cellStyle name="60% - 强调文字颜色 1 2 2 9 3" xfId="12058"/>
    <cellStyle name="20% - 强调文字颜色 3 8 2 2" xfId="12059"/>
    <cellStyle name="60% - 强调文字颜色 1 2 2 9 3 2" xfId="12060"/>
    <cellStyle name="40% - 强调文字颜色 1 2 3 2 2 3" xfId="12061"/>
    <cellStyle name="60% - 强调文字颜色 1 3 4 2" xfId="12062"/>
    <cellStyle name="20% - 强调文字颜色 3 8 3" xfId="12063"/>
    <cellStyle name="60% - 强调文字颜色 1 2 2 9 4" xfId="12064"/>
    <cellStyle name="40% - 强调文字颜色 1 2 3 2 3 3" xfId="12065"/>
    <cellStyle name="60% - 强调文字颜色 1 3 4 2 2" xfId="12066"/>
    <cellStyle name="20% - 强调文字颜色 3 8 3 2" xfId="12067"/>
    <cellStyle name="60% - 强调文字颜色 1 2 2 9 4 2" xfId="12068"/>
    <cellStyle name="60% - 强调文字颜色 1 3 4 3" xfId="12069"/>
    <cellStyle name="20% - 强调文字颜色 3 8 4" xfId="12070"/>
    <cellStyle name="60% - 强调文字颜色 1 2 2 9 5" xfId="12071"/>
    <cellStyle name="40% - 强调文字颜色 1 2 3 2 4 3" xfId="12072"/>
    <cellStyle name="60% - 强调文字颜色 1 3 4 3 2" xfId="12073"/>
    <cellStyle name="20% - 强调文字颜色 3 8 4 2" xfId="12074"/>
    <cellStyle name="60% - 强调文字颜色 1 3 4 4" xfId="12075"/>
    <cellStyle name="20% - 强调文字颜色 3 8 5" xfId="12076"/>
    <cellStyle name="20% - 强调文字颜色 3 9" xfId="12077"/>
    <cellStyle name="20% - 强调文字颜色 3 9 2" xfId="12078"/>
    <cellStyle name="40% - 强调文字颜色 1 2 3 3 2 3" xfId="12079"/>
    <cellStyle name="20% - 强调文字颜色 3 9 2 2" xfId="12080"/>
    <cellStyle name="20% - 强调文字颜色 3 9 3" xfId="12081"/>
    <cellStyle name="20% - 强调文字颜色 3 9 3 2" xfId="12082"/>
    <cellStyle name="20% - 强调文字颜色 3 9 4" xfId="12083"/>
    <cellStyle name="20% - 强调文字颜色 3 9 4 2" xfId="12084"/>
    <cellStyle name="20% - 强调文字颜色 3 9 5" xfId="12085"/>
    <cellStyle name="40% - 强调文字颜色 3 2 2 2 10 3 2" xfId="12086"/>
    <cellStyle name="20% - 强调文字颜色 4 10" xfId="12087"/>
    <cellStyle name="20% - 强调文字颜色 4 10 2" xfId="12088"/>
    <cellStyle name="20% - 强调文字颜色 6 4 6 4 3" xfId="12089"/>
    <cellStyle name="20% - 强调文字颜色 4 10 2 2" xfId="12090"/>
    <cellStyle name="20% - 强调文字颜色 6 4 6 4 3 2" xfId="12091"/>
    <cellStyle name="20% - 强调文字颜色 4 10 3" xfId="12092"/>
    <cellStyle name="20% - 强调文字颜色 6 4 6 4 4" xfId="12093"/>
    <cellStyle name="20% - 强调文字颜色 6 39" xfId="12094"/>
    <cellStyle name="20% - 强调文字颜色 6 44" xfId="12095"/>
    <cellStyle name="20% - 强调文字颜色 4 10 3 2" xfId="12096"/>
    <cellStyle name="20% - 强调文字颜色 6 4 6 4 4 2" xfId="12097"/>
    <cellStyle name="20% - 强调文字颜色 4 10 4" xfId="12098"/>
    <cellStyle name="20% - 强调文字颜色 6 4 6 4 5" xfId="12099"/>
    <cellStyle name="20% - 强调文字颜色 5 7 2 2 3" xfId="12100"/>
    <cellStyle name="20% - 强调文字颜色 4 10 4 2" xfId="12101"/>
    <cellStyle name="40% - 强调文字颜色 4 3 7 2" xfId="12102"/>
    <cellStyle name="20% - 强调文字颜色 4 10 5" xfId="12103"/>
    <cellStyle name="20% - 强调文字颜色 4 11" xfId="12104"/>
    <cellStyle name="20% - 强调文字颜色 4 11 2" xfId="12105"/>
    <cellStyle name="20% - 强调文字颜色 4 11 2 2" xfId="12106"/>
    <cellStyle name="20% - 强调文字颜色 4 11 3" xfId="12107"/>
    <cellStyle name="20% - 强调文字颜色 4 11 3 2" xfId="12108"/>
    <cellStyle name="20% - 强调文字颜色 4 11 4" xfId="12109"/>
    <cellStyle name="20% - 强调文字颜色 5 7 3 2 3" xfId="12110"/>
    <cellStyle name="20% - 强调文字颜色 4 11 4 2" xfId="12111"/>
    <cellStyle name="40% - 强调文字颜色 4 3 8 2" xfId="12112"/>
    <cellStyle name="20% - 强调文字颜色 4 11 5" xfId="12113"/>
    <cellStyle name="20% - 强调文字颜色 4 12" xfId="12114"/>
    <cellStyle name="20% - 强调文字颜色 4 12 2" xfId="12115"/>
    <cellStyle name="20% - 强调文字颜色 4 12 2 2" xfId="12116"/>
    <cellStyle name="20% - 强调文字颜色 4 12 3" xfId="12117"/>
    <cellStyle name="20% - 强调文字颜色 4 12 3 2" xfId="12118"/>
    <cellStyle name="20% - 强调文字颜色 4 12 4" xfId="12119"/>
    <cellStyle name="20% - 强调文字颜色 4 12 4 2" xfId="12120"/>
    <cellStyle name="40% - 强调文字颜色 4 3 9 2" xfId="12121"/>
    <cellStyle name="20% - 强调文字颜色 4 12 5" xfId="12122"/>
    <cellStyle name="20% - 强调文字颜色 4 13 2" xfId="12123"/>
    <cellStyle name="20% - 强调文字颜色 4 13 2 2" xfId="12124"/>
    <cellStyle name="20% - 强调文字颜色 4 13 3" xfId="12125"/>
    <cellStyle name="20% - 强调文字颜色 4 13 3 2" xfId="12126"/>
    <cellStyle name="20% - 强调文字颜色 4 13 4" xfId="12127"/>
    <cellStyle name="20% - 强调文字颜色 4 13 4 2" xfId="12128"/>
    <cellStyle name="20% - 强调文字颜色 4 13 5" xfId="12129"/>
    <cellStyle name="20% - 强调文字颜色 4 14" xfId="12130"/>
    <cellStyle name="20% - 强调文字颜色 4 14 3 2" xfId="12131"/>
    <cellStyle name="40% - 强调文字颜色 6 49 2 2" xfId="12132"/>
    <cellStyle name="20% - 强调文字颜色 4 14 4" xfId="12133"/>
    <cellStyle name="20% - 强调文字颜色 4 14 4 2" xfId="12134"/>
    <cellStyle name="20% - 强调文字颜色 4 14 5" xfId="12135"/>
    <cellStyle name="20% - 强调文字颜色 4 15" xfId="12136"/>
    <cellStyle name="20% - 强调文字颜色 4 20" xfId="12137"/>
    <cellStyle name="40% - 强调文字颜色 6 2 2 3 2 3" xfId="12138"/>
    <cellStyle name="20% - 强调文字颜色 4 15 2" xfId="12139"/>
    <cellStyle name="20% - 强调文字颜色 4 20 2" xfId="12140"/>
    <cellStyle name="40% - 强调文字颜色 1 3 8" xfId="12141"/>
    <cellStyle name="40% - 强调文字颜色 6 2 2 3 2 3 2" xfId="12142"/>
    <cellStyle name="40% - 强调文字颜色 1 2 36 2 2 8" xfId="12143"/>
    <cellStyle name="20% - 强调文字颜色 4 15 2 2" xfId="12144"/>
    <cellStyle name="20% - 强调文字颜色 4 20 2 2" xfId="12145"/>
    <cellStyle name="40% - 强调文字颜色 6 2 2 3 2 4" xfId="12146"/>
    <cellStyle name="20% - 强调文字颜色 4 15 3" xfId="12147"/>
    <cellStyle name="20% - 强调文字颜色 4 20 3" xfId="12148"/>
    <cellStyle name="40% - 强调文字颜色 1 4 8" xfId="12149"/>
    <cellStyle name="40% - 强调文字颜色 6 2 2 3 2 4 2" xfId="12150"/>
    <cellStyle name="20% - 强调文字颜色 5 2 6 2 2 6" xfId="12151"/>
    <cellStyle name="20% - 强调文字颜色 4 15 3 2" xfId="12152"/>
    <cellStyle name="20% - 强调文字颜色 4 20 3 2" xfId="12153"/>
    <cellStyle name="40% - 强调文字颜色 6 2 2 3 2 5" xfId="12154"/>
    <cellStyle name="40% - 强调文字颜色 6 49 3 2" xfId="12155"/>
    <cellStyle name="20% - 强调文字颜色 4 15 4" xfId="12156"/>
    <cellStyle name="20% - 强调文字颜色 4 20 4" xfId="12157"/>
    <cellStyle name="40% - 强调文字颜色 1 5 8" xfId="12158"/>
    <cellStyle name="40% - 强调文字颜色 6 2 2 3 2 5 2" xfId="12159"/>
    <cellStyle name="20% - 强调文字颜色 4 15 4 2" xfId="12160"/>
    <cellStyle name="20% - 强调文字颜色 4 20 4 2" xfId="12161"/>
    <cellStyle name="40% - 强调文字颜色 3 2 36 2 2 17" xfId="12162"/>
    <cellStyle name="40% - 强调文字颜色 6 2 2 3 2 6" xfId="12163"/>
    <cellStyle name="20% - 强调文字颜色 4 15 5" xfId="12164"/>
    <cellStyle name="20% - 强调文字颜色 4 20 5" xfId="12165"/>
    <cellStyle name="20% - 强调文字颜色 4 16" xfId="12166"/>
    <cellStyle name="20% - 强调文字颜色 4 21" xfId="12167"/>
    <cellStyle name="40% - 强调文字颜色 6 2 2 3 3 3" xfId="12168"/>
    <cellStyle name="20% - 强调文字颜色 4 16 2" xfId="12169"/>
    <cellStyle name="20% - 强调文字颜色 4 21 2" xfId="12170"/>
    <cellStyle name="40% - 强调文字颜色 2 3 8" xfId="12171"/>
    <cellStyle name="40% - 强调文字颜色 6 2 2 3 3 3 2" xfId="12172"/>
    <cellStyle name="40% - 强调文字颜色 1 2 36 3 2 8" xfId="12173"/>
    <cellStyle name="20% - 强调文字颜色 4 16 2 2" xfId="12174"/>
    <cellStyle name="20% - 强调文字颜色 4 21 2 2" xfId="12175"/>
    <cellStyle name="40% - 强调文字颜色 6 2 2 3 3 4" xfId="12176"/>
    <cellStyle name="20% - 强调文字颜色 4 16 3" xfId="12177"/>
    <cellStyle name="20% - 强调文字颜色 4 21 3" xfId="12178"/>
    <cellStyle name="40% - 强调文字颜色 2 4 8" xfId="12179"/>
    <cellStyle name="40% - 强调文字颜色 6 2 2 3 3 4 2" xfId="12180"/>
    <cellStyle name="20% - 强调文字颜色 4 16 3 2" xfId="12181"/>
    <cellStyle name="20% - 强调文字颜色 4 21 3 2" xfId="12182"/>
    <cellStyle name="40% - 强调文字颜色 6 2 2 3 3 5" xfId="12183"/>
    <cellStyle name="40% - 强调文字颜色 6 49 4 2" xfId="12184"/>
    <cellStyle name="20% - 强调文字颜色 4 16 4" xfId="12185"/>
    <cellStyle name="20% - 强调文字颜色 4 21 4" xfId="12186"/>
    <cellStyle name="40% - 强调文字颜色 2 5 8" xfId="12187"/>
    <cellStyle name="标题 2 2 2 2 21" xfId="12188"/>
    <cellStyle name="标题 2 2 2 2 16" xfId="12189"/>
    <cellStyle name="20% - 强调文字颜色 4 16 4 2" xfId="12190"/>
    <cellStyle name="20% - 强调文字颜色 4 21 4 2" xfId="12191"/>
    <cellStyle name="20% - 强调文字颜色 4 16 5" xfId="12192"/>
    <cellStyle name="20% - 强调文字颜色 4 21 5" xfId="12193"/>
    <cellStyle name="20% - 强调文字颜色 4 17" xfId="12194"/>
    <cellStyle name="20% - 强调文字颜色 4 22" xfId="12195"/>
    <cellStyle name="40% - 强调文字颜色 6 2 2 3 4 3" xfId="12196"/>
    <cellStyle name="20% - 强调文字颜色 4 17 2" xfId="12197"/>
    <cellStyle name="20% - 强调文字颜色 4 22 2" xfId="12198"/>
    <cellStyle name="40% - 强调文字颜色 3 3 8" xfId="12199"/>
    <cellStyle name="40% - 强调文字颜色 6 2 2 3 4 3 2" xfId="12200"/>
    <cellStyle name="20% - 强调文字颜色 4 17 2 2" xfId="12201"/>
    <cellStyle name="20% - 强调文字颜色 4 22 2 2" xfId="12202"/>
    <cellStyle name="40% - 强调文字颜色 6 2 2 3 4 4" xfId="12203"/>
    <cellStyle name="20% - 强调文字颜色 4 17 3" xfId="12204"/>
    <cellStyle name="20% - 强调文字颜色 4 22 3" xfId="12205"/>
    <cellStyle name="40% - 强调文字颜色 3 4 8" xfId="12206"/>
    <cellStyle name="40% - 强调文字颜色 6 2 2 3 4 4 2" xfId="12207"/>
    <cellStyle name="20% - 强调文字颜色 4 17 3 2" xfId="12208"/>
    <cellStyle name="20% - 强调文字颜色 4 22 3 2" xfId="12209"/>
    <cellStyle name="40% - 强调文字颜色 6 2 2 3 4 5" xfId="12210"/>
    <cellStyle name="20% - 强调文字颜色 4 17 4" xfId="12211"/>
    <cellStyle name="20% - 强调文字颜色 4 22 4" xfId="12212"/>
    <cellStyle name="40% - 强调文字颜色 3 5 8" xfId="12213"/>
    <cellStyle name="20% - 强调文字颜色 4 17 4 2" xfId="12214"/>
    <cellStyle name="20% - 强调文字颜色 4 22 4 2" xfId="12215"/>
    <cellStyle name="20% - 强调文字颜色 4 17 5" xfId="12216"/>
    <cellStyle name="20% - 强调文字颜色 4 22 5" xfId="12217"/>
    <cellStyle name="20% - 强调文字颜色 4 18" xfId="12218"/>
    <cellStyle name="20% - 强调文字颜色 4 23" xfId="12219"/>
    <cellStyle name="20% - 强调文字颜色 4 18 2" xfId="12220"/>
    <cellStyle name="20% - 强调文字颜色 4 23 2" xfId="12221"/>
    <cellStyle name="40% - 强调文字颜色 4 3 8" xfId="12222"/>
    <cellStyle name="20% - 强调文字颜色 4 18 2 2" xfId="12223"/>
    <cellStyle name="20% - 强调文字颜色 4 23 2 2" xfId="12224"/>
    <cellStyle name="20% - 强调文字颜色 4 18 3" xfId="12225"/>
    <cellStyle name="20% - 强调文字颜色 4 23 3" xfId="12226"/>
    <cellStyle name="40% - 强调文字颜色 4 4 8" xfId="12227"/>
    <cellStyle name="20% - 强调文字颜色 4 18 3 2" xfId="12228"/>
    <cellStyle name="20% - 强调文字颜色 4 23 3 2" xfId="12229"/>
    <cellStyle name="20% - 强调文字颜色 4 18 4" xfId="12230"/>
    <cellStyle name="20% - 强调文字颜色 4 23 4" xfId="12231"/>
    <cellStyle name="40% - 强调文字颜色 4 5 8" xfId="12232"/>
    <cellStyle name="20% - 强调文字颜色 4 18 4 2" xfId="12233"/>
    <cellStyle name="20% - 强调文字颜色 4 23 4 2" xfId="12234"/>
    <cellStyle name="20% - 强调文字颜色 4 18 5" xfId="12235"/>
    <cellStyle name="20% - 强调文字颜色 4 23 5" xfId="12236"/>
    <cellStyle name="20% - 强调文字颜色 4 19" xfId="12237"/>
    <cellStyle name="20% - 强调文字颜色 4 24" xfId="12238"/>
    <cellStyle name="20% - 强调文字颜色 4 19 2" xfId="12239"/>
    <cellStyle name="20% - 强调文字颜色 4 24 2" xfId="12240"/>
    <cellStyle name="40% - 强调文字颜色 5 3 8" xfId="12241"/>
    <cellStyle name="20% - 强调文字颜色 4 19 2 2" xfId="12242"/>
    <cellStyle name="20% - 强调文字颜色 4 24 2 2" xfId="12243"/>
    <cellStyle name="20% - 强调文字颜色 4 19 3" xfId="12244"/>
    <cellStyle name="20% - 强调文字颜色 4 24 3" xfId="12245"/>
    <cellStyle name="40% - 强调文字颜色 5 4 8" xfId="12246"/>
    <cellStyle name="20% - 强调文字颜色 4 19 3 2" xfId="12247"/>
    <cellStyle name="20% - 强调文字颜色 4 24 3 2" xfId="12248"/>
    <cellStyle name="20% - 强调文字颜色 4 19 4" xfId="12249"/>
    <cellStyle name="20% - 强调文字颜色 4 24 4" xfId="12250"/>
    <cellStyle name="40% - 强调文字颜色 5 5 8" xfId="12251"/>
    <cellStyle name="20% - 强调文字颜色 4 19 4 2" xfId="12252"/>
    <cellStyle name="20% - 强调文字颜色 4 24 4 2" xfId="12253"/>
    <cellStyle name="20% - 强调文字颜色 4 19 5" xfId="12254"/>
    <cellStyle name="20% - 强调文字颜色 4 24 5" xfId="12255"/>
    <cellStyle name="40% - 强调文字颜色 5 2 44 2 16" xfId="12256"/>
    <cellStyle name="20% - 强调文字颜色 6 2 2 2 27 3 2" xfId="12257"/>
    <cellStyle name="20% - 强调文字颜色 6 2 2 2 32 3 2" xfId="12258"/>
    <cellStyle name="20% - 强调文字颜色 4 2" xfId="12259"/>
    <cellStyle name="20% - 强调文字颜色 4 2 10" xfId="12260"/>
    <cellStyle name="20% - 强调文字颜色 4 2 11" xfId="12261"/>
    <cellStyle name="20% - 强调文字颜色 4 3 3 2 3 2" xfId="12262"/>
    <cellStyle name="20% - 强调文字颜色 4 2 12" xfId="12263"/>
    <cellStyle name="20% - 强调文字颜色 4 3 3 2 3 3" xfId="12264"/>
    <cellStyle name="20% - 强调文字颜色 4 2 13" xfId="12265"/>
    <cellStyle name="40% - 强调文字颜色 2 4 3 6 2" xfId="12266"/>
    <cellStyle name="20% - 强调文字颜色 4 3 3 2 3 4" xfId="12267"/>
    <cellStyle name="20% - 强调文字颜色 4 2 14" xfId="12268"/>
    <cellStyle name="20% - 强调文字颜色 4 3 3 2 3 5" xfId="12269"/>
    <cellStyle name="20% - 强调文字颜色 4 2 15" xfId="12270"/>
    <cellStyle name="20% - 强调文字颜色 4 2 20" xfId="12271"/>
    <cellStyle name="20% - 强调文字颜色 4 2 16" xfId="12272"/>
    <cellStyle name="20% - 强调文字颜色 4 2 21" xfId="12273"/>
    <cellStyle name="20% - 强调文字颜色 4 2 17" xfId="12274"/>
    <cellStyle name="20% - 强调文字颜色 4 2 22" xfId="12275"/>
    <cellStyle name="20% - 强调文字颜色 4 2 18" xfId="12276"/>
    <cellStyle name="20% - 强调文字颜色 4 2 23" xfId="12277"/>
    <cellStyle name="20% - 强调文字颜色 5 2 2 36 2" xfId="12278"/>
    <cellStyle name="20% - 强调文字颜色 4 2 19" xfId="12279"/>
    <cellStyle name="20% - 强调文字颜色 4 2 24" xfId="12280"/>
    <cellStyle name="20% - 强调文字颜色 4 2 2 10" xfId="12281"/>
    <cellStyle name="20% - 强调文字颜色 4 2 2 10 4 2" xfId="12282"/>
    <cellStyle name="20% - 强调文字颜色 4 2 2 10 5" xfId="12283"/>
    <cellStyle name="40% - 强调文字颜色 5 3 3 3 2" xfId="12284"/>
    <cellStyle name="20% - 强调文字颜色 4 2 2 11" xfId="12285"/>
    <cellStyle name="40% - 强调文字颜色 5 3 3 3 2 4 2" xfId="12286"/>
    <cellStyle name="20% - 强调文字颜色 4 2 2 11 4 2" xfId="12287"/>
    <cellStyle name="40% - 强调文字颜色 5 3 3 3 2 5" xfId="12288"/>
    <cellStyle name="20% - 强调文字颜色 4 2 2 11 5" xfId="12289"/>
    <cellStyle name="40% - 强调文字颜色 5 3 3 3 3" xfId="12290"/>
    <cellStyle name="20% - 强调文字颜色 4 2 2 12" xfId="12291"/>
    <cellStyle name="20% - 强调文字颜色 4 2 2 12 4 2" xfId="12292"/>
    <cellStyle name="20% - 强调文字颜色 4 2 2 12 5" xfId="12293"/>
    <cellStyle name="40% - 强调文字颜色 5 3 3 3 4" xfId="12294"/>
    <cellStyle name="20% - 强调文字颜色 4 2 2 13" xfId="12295"/>
    <cellStyle name="20% - 强调文字颜色 4 2 2 13 4 2" xfId="12296"/>
    <cellStyle name="20% - 强调文字颜色 4 2 2 13 5" xfId="12297"/>
    <cellStyle name="40% - 强调文字颜色 5 3 3 3 5" xfId="12298"/>
    <cellStyle name="20% - 强调文字颜色 4 2 2 14" xfId="12299"/>
    <cellStyle name="20% - 强调文字颜色 4 2 2 14 4 2" xfId="12300"/>
    <cellStyle name="20% - 强调文字颜色 4 2 2 14 5" xfId="12301"/>
    <cellStyle name="40% - 强调文字颜色 5 3 3 3 6" xfId="12302"/>
    <cellStyle name="20% - 强调文字颜色 4 2 2 15" xfId="12303"/>
    <cellStyle name="20% - 强调文字颜色 4 2 2 20" xfId="12304"/>
    <cellStyle name="20% - 强调文字颜色 4 2 2 15 4 2" xfId="12305"/>
    <cellStyle name="20% - 强调文字颜色 4 2 2 20 4 2" xfId="12306"/>
    <cellStyle name="20% - 强调文字颜色 4 2 2 15 5" xfId="12307"/>
    <cellStyle name="20% - 强调文字颜色 4 2 2 20 5" xfId="12308"/>
    <cellStyle name="20% - 强调文字颜色 4 2 2 16" xfId="12309"/>
    <cellStyle name="20% - 强调文字颜色 4 2 2 21" xfId="12310"/>
    <cellStyle name="20% - 强调文字颜色 5 2 2 14 3" xfId="12311"/>
    <cellStyle name="20% - 强调文字颜色 4 2 2 16 4 2" xfId="12312"/>
    <cellStyle name="20% - 强调文字颜色 4 2 2 21 4 2" xfId="12313"/>
    <cellStyle name="40% - 强调文字颜色 4 2 2 2 13 2 2" xfId="12314"/>
    <cellStyle name="20% - 强调文字颜色 4 2 2 16 5" xfId="12315"/>
    <cellStyle name="20% - 强调文字颜色 4 2 2 21 5" xfId="12316"/>
    <cellStyle name="40% - 强调文字颜色 4 2 2 2 13 3 2" xfId="12317"/>
    <cellStyle name="20% - 强调文字颜色 4 2 2 17 5" xfId="12318"/>
    <cellStyle name="20% - 强调文字颜色 4 2 2 22 5" xfId="12319"/>
    <cellStyle name="60% - 强调文字颜色 1 4 11" xfId="12320"/>
    <cellStyle name="20% - 强调文字颜色 4 2 2 18 4 2" xfId="12321"/>
    <cellStyle name="20% - 强调文字颜色 4 2 2 23 4 2" xfId="12322"/>
    <cellStyle name="40% - 强调文字颜色 4 2 2 2 13 4 2" xfId="12323"/>
    <cellStyle name="20% - 强调文字颜色 4 2 2 18 5" xfId="12324"/>
    <cellStyle name="20% - 强调文字颜色 4 2 2 23 5" xfId="12325"/>
    <cellStyle name="40% - 强调文字颜色 2 2 43 2 13" xfId="12326"/>
    <cellStyle name="20% - 强调文字颜色 4 2 2 2 10" xfId="12327"/>
    <cellStyle name="20% - 强调文字颜色 4 2 2 2 10 2" xfId="12328"/>
    <cellStyle name="40% - 强调文字颜色 3 2 3 5" xfId="12329"/>
    <cellStyle name="20% - 强调文字颜色 4 2 2 2 10 2 2" xfId="12330"/>
    <cellStyle name="20% - 强调文字颜色 4 2 2 2 10 3" xfId="12331"/>
    <cellStyle name="40% - 强调文字颜色 3 2 4 5" xfId="12332"/>
    <cellStyle name="20% - 强调文字颜色 4 2 2 2 10 3 2" xfId="12333"/>
    <cellStyle name="20% - 强调文字颜色 4 2 2 2 10 4" xfId="12334"/>
    <cellStyle name="40% - 强调文字颜色 3 2 5 5" xfId="12335"/>
    <cellStyle name="20% - 强调文字颜色 4 2 2 2 10 4 2" xfId="12336"/>
    <cellStyle name="20% - 强调文字颜色 4 2 2 2 10 5" xfId="12337"/>
    <cellStyle name="40% - 强调文字颜色 5 26 3 2" xfId="12338"/>
    <cellStyle name="40% - 强调文字颜色 5 31 3 2" xfId="12339"/>
    <cellStyle name="20% - 强调文字颜色 6 7 3 2 2" xfId="12340"/>
    <cellStyle name="40% - 强调文字颜色 2 2 43 2 14" xfId="12341"/>
    <cellStyle name="40% - 强调文字颜色 3 4 2 2 3 2 2" xfId="12342"/>
    <cellStyle name="20% - 强调文字颜色 4 2 2 2 11" xfId="12343"/>
    <cellStyle name="60% - 强调文字颜色 5 2 2 9" xfId="12344"/>
    <cellStyle name="20% - 强调文字颜色 6 7 3 2 2 2" xfId="12345"/>
    <cellStyle name="40% - 强调文字颜色 3 4 2 2 3 2 2 2" xfId="12346"/>
    <cellStyle name="20% - 强调文字颜色 4 2 2 2 11 2" xfId="12347"/>
    <cellStyle name="20% - 强调文字颜色 6 7 3 2 2 2 2" xfId="12348"/>
    <cellStyle name="40% - 强调文字颜色 3 4 2 2 3 2 2 2 2" xfId="12349"/>
    <cellStyle name="40% - 强调文字颜色 3 3 3 5" xfId="12350"/>
    <cellStyle name="20% - 强调文字颜色 4 2 2 2 11 2 2" xfId="12351"/>
    <cellStyle name="20% - 强调文字颜色 6 7 3 2 2 3" xfId="12352"/>
    <cellStyle name="40% - 强调文字颜色 3 4 2 2 3 2 2 3" xfId="12353"/>
    <cellStyle name="20% - 强调文字颜色 4 2 2 2 11 3" xfId="12354"/>
    <cellStyle name="20% - 强调文字颜色 6 7 3 2 2 3 2" xfId="12355"/>
    <cellStyle name="40% - 强调文字颜色 3 4 2 2 3 2 2 3 2" xfId="12356"/>
    <cellStyle name="40% - 强调文字颜色 3 3 4 5" xfId="12357"/>
    <cellStyle name="20% - 强调文字颜色 4 2 2 2 11 3 2" xfId="12358"/>
    <cellStyle name="20% - 强调文字颜色 6 7 3 2 2 4" xfId="12359"/>
    <cellStyle name="40% - 强调文字颜色 3 4 2 2 3 2 2 4" xfId="12360"/>
    <cellStyle name="20% - 强调文字颜色 4 2 2 2 11 4" xfId="12361"/>
    <cellStyle name="20% - 强调文字颜色 6 7 3 2 2 4 2" xfId="12362"/>
    <cellStyle name="40% - 强调文字颜色 3 4 2 2 3 2 2 4 2" xfId="12363"/>
    <cellStyle name="40% - 强调文字颜色 3 3 5 5" xfId="12364"/>
    <cellStyle name="20% - 强调文字颜色 4 2 2 2 11 4 2" xfId="12365"/>
    <cellStyle name="20% - 强调文字颜色 6 7 3 2 2 5" xfId="12366"/>
    <cellStyle name="40% - 强调文字颜色 3 4 2 2 3 2 2 5" xfId="12367"/>
    <cellStyle name="20% - 强调文字颜色 4 2 2 2 11 5" xfId="12368"/>
    <cellStyle name="20% - 强调文字颜色 6 7 3 2 3" xfId="12369"/>
    <cellStyle name="40% - 强调文字颜色 2 2 43 2 15" xfId="12370"/>
    <cellStyle name="40% - 强调文字颜色 3 4 2 2 3 2 3" xfId="12371"/>
    <cellStyle name="40% - 强调文字颜色 2 39 3 2" xfId="12372"/>
    <cellStyle name="40% - 强调文字颜色 2 44 3 2" xfId="12373"/>
    <cellStyle name="20% - 强调文字颜色 4 2 2 2 12" xfId="12374"/>
    <cellStyle name="20% - 强调文字颜色 6 7 3 2 3 2" xfId="12375"/>
    <cellStyle name="40% - 强调文字颜色 3 4 2 2 3 2 3 2" xfId="12376"/>
    <cellStyle name="20% - 强调文字颜色 4 2 2 2 12 2" xfId="12377"/>
    <cellStyle name="40% - 强调文字颜色 3 4 3 5" xfId="12378"/>
    <cellStyle name="20% - 强调文字颜色 4 2 2 2 12 2 2" xfId="12379"/>
    <cellStyle name="20% - 强调文字颜色 4 2 2 2 12 3" xfId="12380"/>
    <cellStyle name="40% - 强调文字颜色 3 4 4 5" xfId="12381"/>
    <cellStyle name="20% - 强调文字颜色 4 2 2 2 12 3 2" xfId="12382"/>
    <cellStyle name="20% - 强调文字颜色 4 2 2 2 12 4" xfId="12383"/>
    <cellStyle name="40% - 强调文字颜色 3 4 5 5" xfId="12384"/>
    <cellStyle name="20% - 强调文字颜色 4 2 2 2 12 4 2" xfId="12385"/>
    <cellStyle name="20% - 强调文字颜色 4 2 2 2 12 5" xfId="12386"/>
    <cellStyle name="20% - 强调文字颜色 6 7 3 2 4 2" xfId="12387"/>
    <cellStyle name="40% - 强调文字颜色 3 4 2 2 3 2 4 2" xfId="12388"/>
    <cellStyle name="20% - 强调文字颜色 4 2 2 2 13 2" xfId="12389"/>
    <cellStyle name="40% - 强调文字颜色 3 5 3 5" xfId="12390"/>
    <cellStyle name="20% - 强调文字颜色 4 2 2 2 13 2 2" xfId="12391"/>
    <cellStyle name="20% - 强调文字颜色 4 2 2 2 13 3" xfId="12392"/>
    <cellStyle name="40% - 强调文字颜色 3 5 4 5" xfId="12393"/>
    <cellStyle name="20% - 强调文字颜色 4 2 2 2 13 3 2" xfId="12394"/>
    <cellStyle name="20% - 强调文字颜色 4 2 2 2 13 4" xfId="12395"/>
    <cellStyle name="40% - 强调文字颜色 3 5 5 5" xfId="12396"/>
    <cellStyle name="40% - 强调文字颜色 6 2 44 2 13" xfId="12397"/>
    <cellStyle name="20% - 强调文字颜色 4 2 2 2 13 4 2" xfId="12398"/>
    <cellStyle name="20% - 强调文字颜色 4 2 2 2 13 5" xfId="12399"/>
    <cellStyle name="20% - 强调文字颜色 6 7 3 2 5 2" xfId="12400"/>
    <cellStyle name="40% - 强调文字颜色 3 4 2 2 3 2 5 2" xfId="12401"/>
    <cellStyle name="20% - 强调文字颜色 4 2 2 2 14 2" xfId="12402"/>
    <cellStyle name="40% - 强调文字颜色 3 6 3 5" xfId="12403"/>
    <cellStyle name="40% - 强调文字颜色 1 3 2 6 5" xfId="12404"/>
    <cellStyle name="20% - 强调文字颜色 4 2 2 2 14 2 2" xfId="12405"/>
    <cellStyle name="20% - 强调文字颜色 4 2 2 2 14 3" xfId="12406"/>
    <cellStyle name="40% - 强调文字颜色 3 6 4 5" xfId="12407"/>
    <cellStyle name="40% - 强调文字颜色 1 3 2 7 5" xfId="12408"/>
    <cellStyle name="20% - 强调文字颜色 4 2 2 2 14 3 2" xfId="12409"/>
    <cellStyle name="20% - 强调文字颜色 4 2 2 2 14 4" xfId="12410"/>
    <cellStyle name="40% - 强调文字颜色 3 6 5 5" xfId="12411"/>
    <cellStyle name="20% - 强调文字颜色 4 2 2 2 14 4 2" xfId="12412"/>
    <cellStyle name="20% - 强调文字颜色 4 2 2 2 14 5" xfId="12413"/>
    <cellStyle name="20% - 强调文字颜色 6 7 3 2 6" xfId="12414"/>
    <cellStyle name="40% - 强调文字颜色 2 2 43 2 18" xfId="12415"/>
    <cellStyle name="40% - 强调文字颜色 3 4 2 2 3 2 6" xfId="12416"/>
    <cellStyle name="20% - 强调文字颜色 4 2 2 2 15" xfId="12417"/>
    <cellStyle name="20% - 强调文字颜色 4 2 2 2 20" xfId="12418"/>
    <cellStyle name="20% - 强调文字颜色 4 2 2 2 15 2" xfId="12419"/>
    <cellStyle name="20% - 强调文字颜色 4 2 2 2 20 2" xfId="12420"/>
    <cellStyle name="40% - 强调文字颜色 3 7 3 5" xfId="12421"/>
    <cellStyle name="20% - 强调文字颜色 6 2 4 2 3 3" xfId="12422"/>
    <cellStyle name="20% - 强调文字颜色 4 2 2 2 15 2 2" xfId="12423"/>
    <cellStyle name="20% - 强调文字颜色 4 2 2 2 20 2 2" xfId="12424"/>
    <cellStyle name="20% - 强调文字颜色 4 2 2 2 15 3" xfId="12425"/>
    <cellStyle name="20% - 强调文字颜色 4 2 2 2 20 3" xfId="12426"/>
    <cellStyle name="40% - 强调文字颜色 3 7 4 5" xfId="12427"/>
    <cellStyle name="20% - 强调文字颜色 6 2 4 2 4 3" xfId="12428"/>
    <cellStyle name="20% - 强调文字颜色 4 2 2 2 15 3 2" xfId="12429"/>
    <cellStyle name="20% - 强调文字颜色 4 2 2 2 20 3 2" xfId="12430"/>
    <cellStyle name="20% - 强调文字颜色 4 2 2 2 15 4" xfId="12431"/>
    <cellStyle name="20% - 强调文字颜色 4 2 2 2 20 4" xfId="12432"/>
    <cellStyle name="40% - 强调文字颜色 3 7 5 5" xfId="12433"/>
    <cellStyle name="20% - 强调文字颜色 4 2 2 2 15 4 2" xfId="12434"/>
    <cellStyle name="20% - 强调文字颜色 4 2 2 2 20 4 2" xfId="12435"/>
    <cellStyle name="40% - 强调文字颜色 5 6 4 2 2" xfId="12436"/>
    <cellStyle name="40% - 强调文字颜色 1 5 2 7 2 2" xfId="12437"/>
    <cellStyle name="20% - 强调文字颜色 4 2 2 2 15 5" xfId="12438"/>
    <cellStyle name="20% - 强调文字颜色 4 2 2 2 20 5" xfId="12439"/>
    <cellStyle name="40% - 强调文字颜色 2 2 43 2 19" xfId="12440"/>
    <cellStyle name="20% - 强调文字颜色 4 2 2 2 16" xfId="12441"/>
    <cellStyle name="20% - 强调文字颜色 4 2 2 2 21" xfId="12442"/>
    <cellStyle name="20% - 强调文字颜色 4 2 2 2 16 2" xfId="12443"/>
    <cellStyle name="20% - 强调文字颜色 4 2 2 2 21 2" xfId="12444"/>
    <cellStyle name="20% - 强调文字颜色 4 2 2 2 16 2 2" xfId="12445"/>
    <cellStyle name="20% - 强调文字颜色 4 2 2 2 21 2 2" xfId="12446"/>
    <cellStyle name="20% - 强调文字颜色 4 2 2 2 16 3" xfId="12447"/>
    <cellStyle name="20% - 强调文字颜色 4 2 2 2 21 3" xfId="12448"/>
    <cellStyle name="20% - 强调文字颜色 4 2 2 2 16 3 2" xfId="12449"/>
    <cellStyle name="20% - 强调文字颜色 4 2 2 2 21 3 2" xfId="12450"/>
    <cellStyle name="20% - 强调文字颜色 4 2 2 2 16 4" xfId="12451"/>
    <cellStyle name="20% - 强调文字颜色 4 2 2 2 21 4" xfId="12452"/>
    <cellStyle name="40% - 强调文字颜色 2 2 4 2 2 2 2 5" xfId="12453"/>
    <cellStyle name="20% - 强调文字颜色 4 2 2 2 16 4 2" xfId="12454"/>
    <cellStyle name="20% - 强调文字颜色 4 2 2 2 21 4 2" xfId="12455"/>
    <cellStyle name="40% - 强调文字颜色 5 6 4 3 2" xfId="12456"/>
    <cellStyle name="40% - 强调文字颜色 1 5 2 7 3 2" xfId="12457"/>
    <cellStyle name="20% - 强调文字颜色 4 2 2 2 16 5" xfId="12458"/>
    <cellStyle name="20% - 强调文字颜色 4 2 2 2 21 5" xfId="12459"/>
    <cellStyle name="20% - 强调文字颜色 4 2 2 2 17" xfId="12460"/>
    <cellStyle name="20% - 强调文字颜色 4 2 2 2 22" xfId="12461"/>
    <cellStyle name="20% - 强调文字颜色 4 2 2 2 17 2" xfId="12462"/>
    <cellStyle name="20% - 强调文字颜色 4 2 2 2 22 2" xfId="12463"/>
    <cellStyle name="20% - 强调文字颜色 4 2 2 2 17 2 2" xfId="12464"/>
    <cellStyle name="20% - 强调文字颜色 4 2 2 2 22 2 2" xfId="12465"/>
    <cellStyle name="20% - 强调文字颜色 4 2 2 2 17 3" xfId="12466"/>
    <cellStyle name="20% - 强调文字颜色 4 2 2 2 22 3" xfId="12467"/>
    <cellStyle name="20% - 强调文字颜色 4 2 2 2 17 3 2" xfId="12468"/>
    <cellStyle name="20% - 强调文字颜色 4 2 2 2 22 3 2" xfId="12469"/>
    <cellStyle name="20% - 强调文字颜色 4 2 2 2 17 4" xfId="12470"/>
    <cellStyle name="20% - 强调文字颜色 4 2 2 2 22 4" xfId="12471"/>
    <cellStyle name="40% - 强调文字颜色 5 6 4 4 2" xfId="12472"/>
    <cellStyle name="40% - 强调文字颜色 1 5 2 7 4 2" xfId="12473"/>
    <cellStyle name="20% - 强调文字颜色 4 2 2 2 17 5" xfId="12474"/>
    <cellStyle name="20% - 强调文字颜色 4 2 2 2 22 5" xfId="12475"/>
    <cellStyle name="20% - 强调文字颜色 4 2 2 2 18 2" xfId="12476"/>
    <cellStyle name="20% - 强调文字颜色 4 2 2 2 23 2" xfId="12477"/>
    <cellStyle name="20% - 强调文字颜色 4 2 2 2 18 2 2" xfId="12478"/>
    <cellStyle name="20% - 强调文字颜色 4 2 2 2 23 2 2" xfId="12479"/>
    <cellStyle name="40% - 强调文字颜色 5 2 2 14 3" xfId="12480"/>
    <cellStyle name="20% - 强调文字颜色 4 2 2 2 18 3" xfId="12481"/>
    <cellStyle name="20% - 强调文字颜色 4 2 2 2 23 3" xfId="12482"/>
    <cellStyle name="20% - 强调文字颜色 4 2 2 2 18 3 2" xfId="12483"/>
    <cellStyle name="20% - 强调文字颜色 4 2 2 2 23 3 2" xfId="12484"/>
    <cellStyle name="40% - 强调文字颜色 5 2 2 15 3" xfId="12485"/>
    <cellStyle name="40% - 强调文字颜色 5 2 2 20 3" xfId="12486"/>
    <cellStyle name="20% - 强调文字颜色 4 2 2 2 18 4" xfId="12487"/>
    <cellStyle name="20% - 强调文字颜色 4 2 2 2 23 4" xfId="12488"/>
    <cellStyle name="20% - 强调文字颜色 4 2 2 2 18 4 2" xfId="12489"/>
    <cellStyle name="20% - 强调文字颜色 4 2 2 2 23 4 2" xfId="12490"/>
    <cellStyle name="40% - 强调文字颜色 5 2 2 16 3" xfId="12491"/>
    <cellStyle name="40% - 强调文字颜色 5 2 2 21 3" xfId="12492"/>
    <cellStyle name="20% - 强调文字颜色 4 2 2 2 18 5" xfId="12493"/>
    <cellStyle name="20% - 强调文字颜色 4 2 2 2 23 5" xfId="12494"/>
    <cellStyle name="20% - 强调文字颜色 4 2 2 2 19" xfId="12495"/>
    <cellStyle name="20% - 强调文字颜色 4 2 2 2 24" xfId="12496"/>
    <cellStyle name="40% - 强调文字颜色 3 4 4 3 2 4" xfId="12497"/>
    <cellStyle name="20% - 强调文字颜色 4 2 2 2 19 2" xfId="12498"/>
    <cellStyle name="20% - 强调文字颜色 4 2 2 2 24 2" xfId="12499"/>
    <cellStyle name="40% - 强调文字颜色 3 4 4 3 2 4 2" xfId="12500"/>
    <cellStyle name="20% - 强调文字颜色 4 2 2 2 19 2 2" xfId="12501"/>
    <cellStyle name="20% - 强调文字颜色 4 2 2 2 24 2 2" xfId="12502"/>
    <cellStyle name="40% - 强调文字颜色 3 4 4 3 2 5" xfId="12503"/>
    <cellStyle name="20% - 强调文字颜色 4 2 2 2 19 3" xfId="12504"/>
    <cellStyle name="20% - 强调文字颜色 4 2 2 2 24 3" xfId="12505"/>
    <cellStyle name="40% - 强调文字颜色 3 4 4 3 2 5 2" xfId="12506"/>
    <cellStyle name="20% - 强调文字颜色 4 2 2 2 19 3 2" xfId="12507"/>
    <cellStyle name="20% - 强调文字颜色 4 2 2 2 24 3 2" xfId="12508"/>
    <cellStyle name="40% - 强调文字颜色 5 4 6 3 2 2" xfId="12509"/>
    <cellStyle name="40% - 强调文字颜色 3 4 4 3 2 6" xfId="12510"/>
    <cellStyle name="20% - 强调文字颜色 4 2 2 2 19 4" xfId="12511"/>
    <cellStyle name="20% - 强调文字颜色 4 2 2 2 24 4" xfId="12512"/>
    <cellStyle name="20% - 强调文字颜色 4 2 2 2 19 4 2" xfId="12513"/>
    <cellStyle name="20% - 强调文字颜色 4 2 2 2 24 4 2" xfId="12514"/>
    <cellStyle name="20% - 强调文字颜色 4 2 2 2 19 5" xfId="12515"/>
    <cellStyle name="20% - 强调文字颜色 4 2 2 2 24 5" xfId="12516"/>
    <cellStyle name="20% - 强调文字颜色 4 2 2 2 2" xfId="12517"/>
    <cellStyle name="40% - 强调文字颜色 3 2 2 2 13 5" xfId="12518"/>
    <cellStyle name="20% - 强调文字颜色 4 2 2 2 2 2 2" xfId="12519"/>
    <cellStyle name="20% - 强调文字颜色 4 2 2 2 2 2 2 2" xfId="12520"/>
    <cellStyle name="40% - 强调文字颜色 2 49 5" xfId="12521"/>
    <cellStyle name="20% - 强调文字颜色 4 2 2 2 2 2 2 2 3 2" xfId="12522"/>
    <cellStyle name="40% - 强调文字颜色 2 5 10" xfId="12523"/>
    <cellStyle name="20% - 强调文字颜色 4 2 2 2 2 2 2 2 4" xfId="12524"/>
    <cellStyle name="40% - 强调文字颜色 2 5 10 2" xfId="12525"/>
    <cellStyle name="20% - 强调文字颜色 4 2 2 2 2 2 2 2 4 2" xfId="12526"/>
    <cellStyle name="40% - 强调文字颜色 2 5 11" xfId="12527"/>
    <cellStyle name="20% - 强调文字颜色 4 2 2 2 2 2 2 2 5" xfId="12528"/>
    <cellStyle name="20% - 强调文字颜色 4 2 2 2 2 2 2 3" xfId="12529"/>
    <cellStyle name="20% - 强调文字颜色 4 2 2 2 2 2 2 3 2" xfId="12530"/>
    <cellStyle name="20% - 强调文字颜色 4 2 2 2 2 2 2 4" xfId="12531"/>
    <cellStyle name="20% - 强调文字颜色 4 2 2 2 2 2 2 4 2" xfId="12532"/>
    <cellStyle name="20% - 强调文字颜色 4 2 2 2 2 2 2 5" xfId="12533"/>
    <cellStyle name="20% - 强调文字颜色 4 2 2 2 2 2 2 5 2" xfId="12534"/>
    <cellStyle name="20% - 强调文字颜色 4 2 2 2 2 2 2 6" xfId="12535"/>
    <cellStyle name="20% - 强调文字颜色 4 2 2 2 2 2 3 2" xfId="12536"/>
    <cellStyle name="20% - 强调文字颜色 4 2 2 2 2 2 4" xfId="12537"/>
    <cellStyle name="20% - 强调文字颜色 4 2 2 2 2 2 4 2" xfId="12538"/>
    <cellStyle name="20% - 强调文字颜色 4 2 2 2 2 2 5" xfId="12539"/>
    <cellStyle name="20% - 强调文字颜色 4 2 2 2 2 2 5 2" xfId="12540"/>
    <cellStyle name="20% - 强调文字颜色 4 2 2 2 2 2 6" xfId="12541"/>
    <cellStyle name="40% - 强调文字颜色 6 4 18 2" xfId="12542"/>
    <cellStyle name="20% - 强调文字颜色 5 2 2 2 25 3 2" xfId="12543"/>
    <cellStyle name="20% - 强调文字颜色 5 2 2 2 30 3 2" xfId="12544"/>
    <cellStyle name="注释 2 37 3 2 18" xfId="12545"/>
    <cellStyle name="20% - 强调文字颜色 4 2 2 2 2 3" xfId="12546"/>
    <cellStyle name="40% - 强调文字颜色 3 2 2 2 14 5" xfId="12547"/>
    <cellStyle name="20% - 强调文字颜色 4 2 2 2 2 3 2" xfId="12548"/>
    <cellStyle name="60% - 强调文字颜色 4 6 2 3" xfId="12549"/>
    <cellStyle name="20% - 强调文字颜色 4 2 2 2 2 3 4" xfId="12550"/>
    <cellStyle name="20% - 强调文字颜色 4 2 2 2 2 3 4 2" xfId="12551"/>
    <cellStyle name="40% - 强调文字颜色 3 7 2 2" xfId="12552"/>
    <cellStyle name="40% - 强调文字颜色 1 3 3 5 2" xfId="12553"/>
    <cellStyle name="注释 2 37 3 2 19" xfId="12554"/>
    <cellStyle name="20% - 强调文字颜色 4 2 2 2 2 4" xfId="12555"/>
    <cellStyle name="40% - 强调文字颜色 3 7 2 2 2" xfId="12556"/>
    <cellStyle name="40% - 强调文字颜色 3 2 2 2 15 5" xfId="12557"/>
    <cellStyle name="40% - 强调文字颜色 3 2 2 2 20 5" xfId="12558"/>
    <cellStyle name="20% - 强调文字颜色 4 2 2 2 2 4 2" xfId="12559"/>
    <cellStyle name="40% - 强调文字颜色 3 7 2 2 2 2" xfId="12560"/>
    <cellStyle name="20% - 强调文字颜色 4 2 2 2 2 4 2 2" xfId="12561"/>
    <cellStyle name="60% - 强调文字颜色 4 6 3 2" xfId="12562"/>
    <cellStyle name="40% - 强调文字颜色 5 2 2 2 2 2 2 2 4 2" xfId="12563"/>
    <cellStyle name="40% - 强调文字颜色 3 7 2 2 3" xfId="12564"/>
    <cellStyle name="20% - 强调文字颜色 4 2 2 2 2 4 3" xfId="12565"/>
    <cellStyle name="60% - 强调文字颜色 4 6 3 2 2" xfId="12566"/>
    <cellStyle name="40% - 强调文字颜色 3 7 2 2 3 2" xfId="12567"/>
    <cellStyle name="20% - 强调文字颜色 4 2 2 2 2 4 3 2" xfId="12568"/>
    <cellStyle name="20% - 强调文字颜色 5 3 3 3 2 2 2" xfId="12569"/>
    <cellStyle name="40% - 强调文字颜色 3 7 2 2 4" xfId="12570"/>
    <cellStyle name="20% - 强调文字颜色 4 2 2 2 2 4 4" xfId="12571"/>
    <cellStyle name="20% - 强调文字颜色 5 3 3 3 2 2 2 2" xfId="12572"/>
    <cellStyle name="40% - 强调文字颜色 3 7 2 2 4 2" xfId="12573"/>
    <cellStyle name="20% - 强调文字颜色 4 2 2 2 2 4 4 2" xfId="12574"/>
    <cellStyle name="40% - 强调文字颜色 3 7 2 3" xfId="12575"/>
    <cellStyle name="20% - 强调文字颜色 4 2 2 2 2 5" xfId="12576"/>
    <cellStyle name="40% - 强调文字颜色 3 7 2 3 2" xfId="12577"/>
    <cellStyle name="40% - 强调文字颜色 3 2 2 2 16 5" xfId="12578"/>
    <cellStyle name="40% - 强调文字颜色 3 2 2 2 21 5" xfId="12579"/>
    <cellStyle name="20% - 强调文字颜色 4 2 2 2 2 5 2" xfId="12580"/>
    <cellStyle name="40% - 强调文字颜色 3 7 2 4" xfId="12581"/>
    <cellStyle name="20% - 强调文字颜色 6 2 4 2 2 2" xfId="12582"/>
    <cellStyle name="20% - 强调文字颜色 4 2 2 2 2 6" xfId="12583"/>
    <cellStyle name="40% - 强调文字颜色 3 7 2 4 2" xfId="12584"/>
    <cellStyle name="40% - 强调文字颜色 3 2 2 2 17 5" xfId="12585"/>
    <cellStyle name="40% - 强调文字颜色 3 2 2 2 22 5" xfId="12586"/>
    <cellStyle name="20% - 强调文字颜色 6 2 4 2 2 2 2" xfId="12587"/>
    <cellStyle name="20% - 强调文字颜色 4 2 2 2 2 6 2" xfId="12588"/>
    <cellStyle name="40% - 强调文字颜色 3 7 2 5" xfId="12589"/>
    <cellStyle name="20% - 强调文字颜色 6 2 4 2 2 3" xfId="12590"/>
    <cellStyle name="20% - 强调文字颜色 4 2 2 2 2 7" xfId="12591"/>
    <cellStyle name="40% - 强调文字颜色 3 7 2 5 2" xfId="12592"/>
    <cellStyle name="40% - 强调文字颜色 3 2 2 2 18 5" xfId="12593"/>
    <cellStyle name="40% - 强调文字颜色 3 2 2 2 23 5" xfId="12594"/>
    <cellStyle name="20% - 强调文字颜色 6 2 4 2 2 3 2" xfId="12595"/>
    <cellStyle name="20% - 强调文字颜色 4 2 2 2 2 7 2" xfId="12596"/>
    <cellStyle name="40% - 强调文字颜色 3 7 2 6" xfId="12597"/>
    <cellStyle name="20% - 强调文字颜色 6 2 4 2 2 4" xfId="12598"/>
    <cellStyle name="20% - 强调文字颜色 4 2 2 2 2 8" xfId="12599"/>
    <cellStyle name="20% - 强调文字颜色 4 2 2 2 25" xfId="12600"/>
    <cellStyle name="20% - 强调文字颜色 4 2 2 2 30" xfId="12601"/>
    <cellStyle name="20% - 强调文字颜色 4 2 2 2 25 2" xfId="12602"/>
    <cellStyle name="20% - 强调文字颜色 4 2 2 2 30 2" xfId="12603"/>
    <cellStyle name="20% - 强调文字颜色 4 2 2 2 25 2 2" xfId="12604"/>
    <cellStyle name="20% - 强调文字颜色 4 2 2 2 30 2 2" xfId="12605"/>
    <cellStyle name="40% - 强调文字颜色 1 2 2 2 16 2 2" xfId="12606"/>
    <cellStyle name="40% - 强调文字颜色 1 2 2 2 21 2 2" xfId="12607"/>
    <cellStyle name="20% - 强调文字颜色 4 2 2 2 25 3" xfId="12608"/>
    <cellStyle name="20% - 强调文字颜色 4 2 2 2 30 3" xfId="12609"/>
    <cellStyle name="20% - 强调文字颜色 4 2 2 2 25 3 2" xfId="12610"/>
    <cellStyle name="20% - 强调文字颜色 4 2 2 2 30 3 2" xfId="12611"/>
    <cellStyle name="40% - 强调文字颜色 5 4 6 3 3 2" xfId="12612"/>
    <cellStyle name="20% - 强调文字颜色 4 2 2 2 25 4" xfId="12613"/>
    <cellStyle name="20% - 强调文字颜色 4 2 2 2 30 4" xfId="12614"/>
    <cellStyle name="20% - 强调文字颜色 4 2 2 2 25 5" xfId="12615"/>
    <cellStyle name="20% - 强调文字颜色 4 2 2 2 30 5" xfId="12616"/>
    <cellStyle name="20% - 强调文字颜色 4 2 2 2 26" xfId="12617"/>
    <cellStyle name="20% - 强调文字颜色 4 2 2 2 31" xfId="12618"/>
    <cellStyle name="20% - 强调文字颜色 4 2 2 2 26 2" xfId="12619"/>
    <cellStyle name="20% - 强调文字颜色 4 2 2 2 31 2" xfId="12620"/>
    <cellStyle name="20% - 强调文字颜色 4 2 6 6" xfId="12621"/>
    <cellStyle name="20% - 强调文字颜色 4 2 2 2 26 2 2" xfId="12622"/>
    <cellStyle name="20% - 强调文字颜色 4 2 2 2 31 2 2" xfId="12623"/>
    <cellStyle name="40% - 强调文字颜色 1 2 2 2 16 3 2" xfId="12624"/>
    <cellStyle name="40% - 强调文字颜色 1 2 2 2 21 3 2" xfId="12625"/>
    <cellStyle name="20% - 强调文字颜色 4 2 2 2 26 3" xfId="12626"/>
    <cellStyle name="20% - 强调文字颜色 4 2 2 2 31 3" xfId="12627"/>
    <cellStyle name="20% - 强调文字颜色 4 2 2 2 26 3 2" xfId="12628"/>
    <cellStyle name="20% - 强调文字颜色 4 2 2 2 31 3 2" xfId="12629"/>
    <cellStyle name="40% - 强调文字颜色 5 4 6 3 4 2" xfId="12630"/>
    <cellStyle name="20% - 强调文字颜色 4 2 2 2 26 4" xfId="12631"/>
    <cellStyle name="20% - 强调文字颜色 4 2 2 2 31 4" xfId="12632"/>
    <cellStyle name="20% - 强调文字颜色 4 2 2 2 26 4 2" xfId="12633"/>
    <cellStyle name="20% - 强调文字颜色 4 2 2 2 31 4 2" xfId="12634"/>
    <cellStyle name="20% - 强调文字颜色 4 2 2 2 26 5" xfId="12635"/>
    <cellStyle name="20% - 强调文字颜色 4 2 2 2 31 5" xfId="12636"/>
    <cellStyle name="20% - 强调文字颜色 4 2 2 2 27" xfId="12637"/>
    <cellStyle name="20% - 强调文字颜色 4 2 2 2 32" xfId="12638"/>
    <cellStyle name="20% - 强调文字颜色 4 2 2 2 27 2" xfId="12639"/>
    <cellStyle name="20% - 强调文字颜色 4 2 2 2 32 2" xfId="12640"/>
    <cellStyle name="20% - 强调文字颜色 4 2 2 2 27 2 2" xfId="12641"/>
    <cellStyle name="20% - 强调文字颜色 4 2 2 2 32 2 2" xfId="12642"/>
    <cellStyle name="40% - 强调文字颜色 1 2 2 2 16 4 2" xfId="12643"/>
    <cellStyle name="40% - 强调文字颜色 1 2 2 2 21 4 2" xfId="12644"/>
    <cellStyle name="20% - 强调文字颜色 4 2 2 2 27 3" xfId="12645"/>
    <cellStyle name="20% - 强调文字颜色 4 2 2 2 32 3" xfId="12646"/>
    <cellStyle name="20% - 强调文字颜色 4 2 2 2 27 3 2" xfId="12647"/>
    <cellStyle name="20% - 强调文字颜色 4 2 2 2 32 3 2" xfId="12648"/>
    <cellStyle name="20% - 强调文字颜色 4 2 2 2 27 4" xfId="12649"/>
    <cellStyle name="20% - 强调文字颜色 4 2 2 2 32 4" xfId="12650"/>
    <cellStyle name="20% - 强调文字颜色 4 2 2 2 27 5" xfId="12651"/>
    <cellStyle name="20% - 强调文字颜色 4 2 2 2 32 5" xfId="12652"/>
    <cellStyle name="60% - 强调文字颜色 5 2 34 2" xfId="12653"/>
    <cellStyle name="20% - 强调文字颜色 4 2 2 2 28" xfId="12654"/>
    <cellStyle name="20% - 强调文字颜色 4 2 2 2 33" xfId="12655"/>
    <cellStyle name="60% - 强调文字颜色 5 2 34 2 2" xfId="12656"/>
    <cellStyle name="20% - 强调文字颜色 4 2 2 2 28 2" xfId="12657"/>
    <cellStyle name="20% - 强调文字颜色 4 2 2 2 33 2" xfId="12658"/>
    <cellStyle name="20% - 强调文字颜色 4 4 6 6" xfId="12659"/>
    <cellStyle name="20% - 强调文字颜色 4 2 2 2 28 2 2" xfId="12660"/>
    <cellStyle name="20% - 强调文字颜色 4 2 2 2 33 2 2" xfId="12661"/>
    <cellStyle name="20% - 强调文字颜色 4 2 2 2 28 3" xfId="12662"/>
    <cellStyle name="20% - 强调文字颜色 4 2 2 2 33 3" xfId="12663"/>
    <cellStyle name="20% - 强调文字颜色 4 2 2 2 28 3 2" xfId="12664"/>
    <cellStyle name="20% - 强调文字颜色 4 2 2 2 33 3 2" xfId="12665"/>
    <cellStyle name="20% - 强调文字颜色 4 2 2 2 28 4" xfId="12666"/>
    <cellStyle name="20% - 强调文字颜色 4 2 2 2 33 4" xfId="12667"/>
    <cellStyle name="20% - 强调文字颜色 4 2 2 2 28 4 2" xfId="12668"/>
    <cellStyle name="20% - 强调文字颜色 4 2 2 2 33 4 2" xfId="12669"/>
    <cellStyle name="20% - 强调文字颜色 4 2 2 2 28 5" xfId="12670"/>
    <cellStyle name="20% - 强调文字颜色 4 2 2 2 33 5" xfId="12671"/>
    <cellStyle name="20% - 强调文字颜色 4 2 2 2 29" xfId="12672"/>
    <cellStyle name="20% - 强调文字颜色 4 2 2 2 34" xfId="12673"/>
    <cellStyle name="20% - 强调文字颜色 4 2 2 2 29 2" xfId="12674"/>
    <cellStyle name="20% - 强调文字颜色 4 2 2 2 34 2" xfId="12675"/>
    <cellStyle name="20% - 强调文字颜色 4 2 2 2 29 2 2" xfId="12676"/>
    <cellStyle name="20% - 强调文字颜色 4 2 2 2 34 2 2" xfId="12677"/>
    <cellStyle name="20% - 强调文字颜色 4 2 2 2 29 3" xfId="12678"/>
    <cellStyle name="20% - 强调文字颜色 4 2 2 2 34 3" xfId="12679"/>
    <cellStyle name="20% - 强调文字颜色 4 2 2 2 29 3 2" xfId="12680"/>
    <cellStyle name="20% - 强调文字颜色 4 2 2 2 34 3 2" xfId="12681"/>
    <cellStyle name="20% - 强调文字颜色 4 2 2 2 29 4" xfId="12682"/>
    <cellStyle name="20% - 强调文字颜色 4 2 2 2 34 4" xfId="12683"/>
    <cellStyle name="60% - 强调文字颜色 3 2 2 4" xfId="12684"/>
    <cellStyle name="20% - 强调文字颜色 4 2 2 2 29 4 2" xfId="12685"/>
    <cellStyle name="20% - 强调文字颜色 4 2 2 2 34 4 2" xfId="12686"/>
    <cellStyle name="检查单元格 3 4 3 2 2" xfId="12687"/>
    <cellStyle name="20% - 强调文字颜色 4 2 2 2 29 5" xfId="12688"/>
    <cellStyle name="20% - 强调文字颜色 4 2 2 2 34 5" xfId="12689"/>
    <cellStyle name="20% - 强调文字颜色 4 2 2 2 3" xfId="12690"/>
    <cellStyle name="20% - 强调文字颜色 4 2 2 2 3 2" xfId="12691"/>
    <cellStyle name="20% - 强调文字颜色 4 2 2 2 3 2 2" xfId="12692"/>
    <cellStyle name="20% - 强调文字颜色 5 2 2 2 25 4 2" xfId="12693"/>
    <cellStyle name="20% - 强调文字颜色 5 2 2 2 30 4 2" xfId="12694"/>
    <cellStyle name="20% - 强调文字颜色 4 2 2 2 3 3" xfId="12695"/>
    <cellStyle name="20% - 强调文字颜色 4 2 2 2 3 3 2" xfId="12696"/>
    <cellStyle name="40% - 强调文字颜色 3 7 3 2" xfId="12697"/>
    <cellStyle name="40% - 强调文字颜色 1 3 3 6 2" xfId="12698"/>
    <cellStyle name="20% - 强调文字颜色 4 2 2 2 3 4" xfId="12699"/>
    <cellStyle name="40% - 强调文字颜色 3 7 3 2 2" xfId="12700"/>
    <cellStyle name="20% - 强调文字颜色 4 2 2 2 3 4 2" xfId="12701"/>
    <cellStyle name="40% - 强调文字颜色 3 7 3 3" xfId="12702"/>
    <cellStyle name="20% - 强调文字颜色 4 2 2 2 3 5" xfId="12703"/>
    <cellStyle name="20% - 强调文字颜色 4 2 2 2 33 2 2 2" xfId="12704"/>
    <cellStyle name="40% - 强调文字颜色 5 2 44 2 3" xfId="12705"/>
    <cellStyle name="强调文字颜色 2 2 20" xfId="12706"/>
    <cellStyle name="强调文字颜色 2 2 15" xfId="12707"/>
    <cellStyle name="20% - 强调文字颜色 4 4 6 6 2" xfId="12708"/>
    <cellStyle name="20% - 强调文字颜色 4 2 2 2 33 2 2 2 2" xfId="12709"/>
    <cellStyle name="20% - 强调文字颜色 4 2 2 2 33 2 2 3" xfId="12710"/>
    <cellStyle name="40% - 强调文字颜色 5 2 44 2 4" xfId="12711"/>
    <cellStyle name="20% - 强调文字颜色 4 2 2 2 33 2 2 3 2" xfId="12712"/>
    <cellStyle name="20% - 强调文字颜色 4 2 2 2 33 2 2 4" xfId="12713"/>
    <cellStyle name="40% - 强调文字颜色 5 2 44 2 5" xfId="12714"/>
    <cellStyle name="20% - 强调文字颜色 4 2 2 2 33 2 2 4 2" xfId="12715"/>
    <cellStyle name="20% - 强调文字颜色 4 2 2 2 33 2 2 5" xfId="12716"/>
    <cellStyle name="40% - 强调文字颜色 5 2 44 2 6" xfId="12717"/>
    <cellStyle name="20% - 强调文字颜色 4 4 6 7" xfId="12718"/>
    <cellStyle name="20% - 强调文字颜色 4 2 2 2 33 2 3" xfId="12719"/>
    <cellStyle name="20% - 强调文字颜色 4 4 6 7 2" xfId="12720"/>
    <cellStyle name="20% - 强调文字颜色 4 2 2 2 33 2 3 2" xfId="12721"/>
    <cellStyle name="40% - 强调文字颜色 5 10 2" xfId="12722"/>
    <cellStyle name="20% - 强调文字颜色 4 4 6 8" xfId="12723"/>
    <cellStyle name="20% - 强调文字颜色 4 2 2 2 33 2 4" xfId="12724"/>
    <cellStyle name="40% - 强调文字颜色 5 10 2 2" xfId="12725"/>
    <cellStyle name="20% - 强调文字颜色 4 2 2 2 33 2 4 2" xfId="12726"/>
    <cellStyle name="40% - 强调文字颜色 5 10 3" xfId="12727"/>
    <cellStyle name="常规 2 3 5 2" xfId="12728"/>
    <cellStyle name="40% - 强调文字颜色 4 2 4 2 3 4 2" xfId="12729"/>
    <cellStyle name="20% - 强调文字颜色 4 2 2 2 33 2 5" xfId="12730"/>
    <cellStyle name="常规 2 3 5 2 2" xfId="12731"/>
    <cellStyle name="40% - 强调文字颜色 5 2 4 2 2 2 2 4" xfId="12732"/>
    <cellStyle name="40% - 强调文字颜色 5 10 3 2" xfId="12733"/>
    <cellStyle name="40% - 强调文字颜色 2 45" xfId="12734"/>
    <cellStyle name="40% - 强调文字颜色 2 50" xfId="12735"/>
    <cellStyle name="20% - 强调文字颜色 4 2 2 2 33 2 5 2" xfId="12736"/>
    <cellStyle name="40% - 强调文字颜色 5 10 4" xfId="12737"/>
    <cellStyle name="20% - 强调文字颜色 4 2 2 2 33 2 6" xfId="12738"/>
    <cellStyle name="20% - 强调文字颜色 4 2 2 2 33 5 2" xfId="12739"/>
    <cellStyle name="20% - 强调文字颜色 4 2 2 2 33 6" xfId="12740"/>
    <cellStyle name="40% - 强调文字颜色 5 3 4 2 4 4 2" xfId="12741"/>
    <cellStyle name="20% - 强调文字颜色 4 2 2 2 35" xfId="12742"/>
    <cellStyle name="20% - 强调文字颜色 5 2 2 2 33 2 2 3" xfId="12743"/>
    <cellStyle name="20% - 强调文字颜色 4 2 2 2 35 2" xfId="12744"/>
    <cellStyle name="40% - 强调文字颜色 3 5 2 5 2" xfId="12745"/>
    <cellStyle name="20% - 强调文字颜色 4 2 2 2 36" xfId="12746"/>
    <cellStyle name="40% - 强调文字颜色 3 5 2 5 2 2" xfId="12747"/>
    <cellStyle name="40% - 强调文字颜色 5 4 2 2 6" xfId="12748"/>
    <cellStyle name="20% - 强调文字颜色 4 2 2 2 36 2" xfId="12749"/>
    <cellStyle name="40% - 强调文字颜色 3 5 2 5 3" xfId="12750"/>
    <cellStyle name="20% - 强调文字颜色 4 2 2 2 37" xfId="12751"/>
    <cellStyle name="40% - 强调文字颜色 3 5 2 5 3 2" xfId="12752"/>
    <cellStyle name="20% - 强调文字颜色 4 2 2 2 37 2" xfId="12753"/>
    <cellStyle name="40% - 强调文字颜色 3 5 2 5 4" xfId="12754"/>
    <cellStyle name="20% - 强调文字颜色 4 2 2 2 38" xfId="12755"/>
    <cellStyle name="20% - 强调文字颜色 4 2 2 2 4" xfId="12756"/>
    <cellStyle name="20% - 强调文字颜色 4 2 2 2 4 2" xfId="12757"/>
    <cellStyle name="20% - 强调文字颜色 4 2 2 2 4 2 2" xfId="12758"/>
    <cellStyle name="20% - 强调文字颜色 4 2 2 2 4 3" xfId="12759"/>
    <cellStyle name="20% - 强调文字颜色 4 2 2 2 4 3 2" xfId="12760"/>
    <cellStyle name="40% - 强调文字颜色 3 7 4 2 2" xfId="12761"/>
    <cellStyle name="20% - 强调文字颜色 4 2 2 2 4 4 2" xfId="12762"/>
    <cellStyle name="40% - 强调文字颜色 3 7 4 3" xfId="12763"/>
    <cellStyle name="20% - 强调文字颜色 4 2 2 2 4 5" xfId="12764"/>
    <cellStyle name="20% - 强调文字颜色 4 2 2 2 5 2" xfId="12765"/>
    <cellStyle name="40% - 强调文字颜色 1 35 4" xfId="12766"/>
    <cellStyle name="40% - 强调文字颜色 1 40 4" xfId="12767"/>
    <cellStyle name="20% - 强调文字颜色 4 2 2 2 5 2 2" xfId="12768"/>
    <cellStyle name="40% - 强调文字颜色 2 2 2 28 2 2" xfId="12769"/>
    <cellStyle name="40% - 强调文字颜色 2 2 2 33 2 2" xfId="12770"/>
    <cellStyle name="20% - 强调文字颜色 4 2 2 2 5 3" xfId="12771"/>
    <cellStyle name="40% - 强调文字颜色 1 36 4" xfId="12772"/>
    <cellStyle name="40% - 强调文字颜色 1 41 4" xfId="12773"/>
    <cellStyle name="20% - 强调文字颜色 4 2 2 2 5 3 2" xfId="12774"/>
    <cellStyle name="40% - 强调文字颜色 3 7 5 2 2" xfId="12775"/>
    <cellStyle name="40% - 强调文字颜色 1 37 4" xfId="12776"/>
    <cellStyle name="40% - 强调文字颜色 1 42 4" xfId="12777"/>
    <cellStyle name="20% - 强调文字颜色 4 2 2 2 5 4 2" xfId="12778"/>
    <cellStyle name="40% - 强调文字颜色 3 7 5 3" xfId="12779"/>
    <cellStyle name="20% - 强调文字颜色 4 2 2 2 5 5" xfId="12780"/>
    <cellStyle name="20% - 强调文字颜色 4 2 2 2 6" xfId="12781"/>
    <cellStyle name="20% - 强调文字颜色 4 2 2 2 6 2" xfId="12782"/>
    <cellStyle name="20% - 强调文字颜色 4 2 2 2 6 2 2" xfId="12783"/>
    <cellStyle name="20% - 强调文字颜色 4 2 2 2 6 3" xfId="12784"/>
    <cellStyle name="40% - 强调文字颜色 3 6 2 2 2 2" xfId="12785"/>
    <cellStyle name="汇总 4 4 2 4" xfId="12786"/>
    <cellStyle name="40% - 强调文字颜色 2 2 2 28 3 2" xfId="12787"/>
    <cellStyle name="40% - 强调文字颜色 2 2 2 33 3 2" xfId="12788"/>
    <cellStyle name="20% - 强调文字颜色 4 2 2 2 6 3 2" xfId="12789"/>
    <cellStyle name="40% - 强调文字颜色 3 7 6 2 2" xfId="12790"/>
    <cellStyle name="20% - 强调文字颜色 4 2 2 2 6 4 2" xfId="12791"/>
    <cellStyle name="40% - 强调文字颜色 3 7 6 3" xfId="12792"/>
    <cellStyle name="20% - 强调文字颜色 4 2 2 2 6 5" xfId="12793"/>
    <cellStyle name="40% - 强调文字颜色 4 3 3 3 2 2 4 2" xfId="12794"/>
    <cellStyle name="20% - 强调文字颜色 4 2 2 2 7" xfId="12795"/>
    <cellStyle name="20% - 强调文字颜色 4 2 2 2 7 2" xfId="12796"/>
    <cellStyle name="20% - 强调文字颜色 4 2 2 2 7 2 2" xfId="12797"/>
    <cellStyle name="60% - 强调文字颜色 3 6 3 2 2" xfId="12798"/>
    <cellStyle name="20% - 强调文字颜色 4 2 2 2 7 3" xfId="12799"/>
    <cellStyle name="40% - 强调文字颜色 3 6 2 2 3 2" xfId="12800"/>
    <cellStyle name="40% - 强调文字颜色 2 2 2 28 4 2" xfId="12801"/>
    <cellStyle name="40% - 强调文字颜色 2 2 2 33 4 2" xfId="12802"/>
    <cellStyle name="20% - 强调文字颜色 4 2 2 2 7 3 2" xfId="12803"/>
    <cellStyle name="40% - 强调文字颜色 4 2 43 2 14" xfId="12804"/>
    <cellStyle name="60% - 强调文字颜色 4 4 3 2 2 2" xfId="12805"/>
    <cellStyle name="40% - 强调文字颜色 3 7 7 2" xfId="12806"/>
    <cellStyle name="20% - 强调文字颜色 4 2 2 2 7 4" xfId="12807"/>
    <cellStyle name="60% - 强调文字颜色 4 4 3 2 2 2 2" xfId="12808"/>
    <cellStyle name="20% - 强调文字颜色 4 2 2 2 7 4 2" xfId="12809"/>
    <cellStyle name="20% - 强调文字颜色 4 2 2 2 7 5" xfId="12810"/>
    <cellStyle name="20% - 强调文字颜色 4 2 2 2 8" xfId="12811"/>
    <cellStyle name="20% - 强调文字颜色 4 2 2 2 8 2" xfId="12812"/>
    <cellStyle name="20% - 强调文字颜色 4 2 2 2 8 2 2" xfId="12813"/>
    <cellStyle name="20% - 强调文字颜色 4 2 2 2 8 3" xfId="12814"/>
    <cellStyle name="20% - 强调文字颜色 5 3 3 2 2 2 2 2" xfId="12815"/>
    <cellStyle name="40% - 强调文字颜色 3 6 2 2 4 2" xfId="12816"/>
    <cellStyle name="20% - 强调文字颜色 4 2 2 2 8 3 2" xfId="12817"/>
    <cellStyle name="20% - 强调文字颜色 5 3 3 2 2 2 2 2 2" xfId="12818"/>
    <cellStyle name="40% - 强调文字颜色 3 7 8 2" xfId="12819"/>
    <cellStyle name="20% - 强调文字颜色 4 2 2 2 8 4" xfId="12820"/>
    <cellStyle name="20% - 强调文字颜色 5 3 3 2 2 2 2 3" xfId="12821"/>
    <cellStyle name="20% - 强调文字颜色 4 2 2 2 8 4 2" xfId="12822"/>
    <cellStyle name="20% - 强调文字颜色 5 3 3 2 2 2 2 3 2" xfId="12823"/>
    <cellStyle name="20% - 强调文字颜色 4 2 2 2 8 5" xfId="12824"/>
    <cellStyle name="20% - 强调文字颜色 5 3 3 2 2 2 2 4" xfId="12825"/>
    <cellStyle name="20% - 强调文字颜色 4 2 2 2 9" xfId="12826"/>
    <cellStyle name="40% - 强调文字颜色 5 2 4" xfId="12827"/>
    <cellStyle name="20% - 强调文字颜色 4 2 2 2 9 2" xfId="12828"/>
    <cellStyle name="40% - 强调文字颜色 5 2 4 2" xfId="12829"/>
    <cellStyle name="20% - 强调文字颜色 4 2 2 2 9 2 2" xfId="12830"/>
    <cellStyle name="40% - 强调文字颜色 5 2 5" xfId="12831"/>
    <cellStyle name="20% - 强调文字颜色 4 2 2 2 9 3" xfId="12832"/>
    <cellStyle name="20% - 强调文字颜色 5 3 3 2 2 2 3 2" xfId="12833"/>
    <cellStyle name="40% - 强调文字颜色 5 2 5 2" xfId="12834"/>
    <cellStyle name="20% - 强调文字颜色 6 5 5 2 6" xfId="12835"/>
    <cellStyle name="20% - 强调文字颜色 4 2 2 2 9 3 2" xfId="12836"/>
    <cellStyle name="40% - 强调文字颜色 5 2 6" xfId="12837"/>
    <cellStyle name="40% - 强调文字颜色 3 7 9 2" xfId="12838"/>
    <cellStyle name="20% - 强调文字颜色 4 2 2 2 9 4" xfId="12839"/>
    <cellStyle name="40% - 强调文字颜色 5 2 6 2" xfId="12840"/>
    <cellStyle name="20% - 强调文字颜色 4 2 2 2 9 4 2" xfId="12841"/>
    <cellStyle name="40% - 强调文字颜色 5 2 7" xfId="12842"/>
    <cellStyle name="20% - 强调文字颜色 4 2 2 2 9 5" xfId="12843"/>
    <cellStyle name="20% - 强调文字颜色 4 2 2 25 4 2" xfId="12844"/>
    <cellStyle name="20% - 强调文字颜色 4 2 2 30 4 2" xfId="12845"/>
    <cellStyle name="20% - 强调文字颜色 4 2 2 25 5" xfId="12846"/>
    <cellStyle name="20% - 强调文字颜色 4 2 2 30 5" xfId="12847"/>
    <cellStyle name="20% - 强调文字颜色 5 4 6 4 5" xfId="12848"/>
    <cellStyle name="20% - 强调文字颜色 4 2 2 26 2 2" xfId="12849"/>
    <cellStyle name="20% - 强调文字颜色 4 2 2 31 2 2" xfId="12850"/>
    <cellStyle name="20% - 强调文字颜色 4 3 19 2" xfId="12851"/>
    <cellStyle name="20% - 强调文字颜色 4 2 2 26 3" xfId="12852"/>
    <cellStyle name="20% - 强调文字颜色 4 2 2 31 3" xfId="12853"/>
    <cellStyle name="20% - 强调文字颜色 4 2 2 26 3 2" xfId="12854"/>
    <cellStyle name="20% - 强调文字颜色 4 2 2 31 3 2" xfId="12855"/>
    <cellStyle name="20% - 强调文字颜色 4 2 2 26 4" xfId="12856"/>
    <cellStyle name="20% - 强调文字颜色 4 2 2 31 4" xfId="12857"/>
    <cellStyle name="20% - 强调文字颜色 4 2 2 26 4 2" xfId="12858"/>
    <cellStyle name="20% - 强调文字颜色 4 2 2 31 4 2" xfId="12859"/>
    <cellStyle name="20% - 强调文字颜色 4 2 2 26 5" xfId="12860"/>
    <cellStyle name="20% - 强调文字颜色 4 2 2 31 5" xfId="12861"/>
    <cellStyle name="40% - 强调文字颜色 1 2 2 2 29 5" xfId="12862"/>
    <cellStyle name="40% - 强调文字颜色 1 2 2 2 34 5" xfId="12863"/>
    <cellStyle name="20% - 强调文字颜色 4 2 2 27 2 2" xfId="12864"/>
    <cellStyle name="20% - 强调文字颜色 4 2 2 32 2 2" xfId="12865"/>
    <cellStyle name="20% - 强调文字颜色 4 2 2 27 3" xfId="12866"/>
    <cellStyle name="20% - 强调文字颜色 4 2 2 32 3" xfId="12867"/>
    <cellStyle name="20% - 强调文字颜色 5 2 43 2 19" xfId="12868"/>
    <cellStyle name="20% - 强调文字颜色 4 2 2 27 3 2" xfId="12869"/>
    <cellStyle name="20% - 强调文字颜色 4 2 2 32 3 2" xfId="12870"/>
    <cellStyle name="20% - 强调文字颜色 4 2 2 27 4" xfId="12871"/>
    <cellStyle name="20% - 强调文字颜色 4 2 2 32 4" xfId="12872"/>
    <cellStyle name="20% - 强调文字颜色 4 2 2 27 4 2" xfId="12873"/>
    <cellStyle name="20% - 强调文字颜色 4 2 2 32 4 2" xfId="12874"/>
    <cellStyle name="20% - 强调文字颜色 4 2 2 27 5" xfId="12875"/>
    <cellStyle name="20% - 强调文字颜色 4 2 2 32 5" xfId="12876"/>
    <cellStyle name="20% - 强调文字颜色 4 2 2 28 2" xfId="12877"/>
    <cellStyle name="20% - 强调文字颜色 4 2 2 33 2" xfId="12878"/>
    <cellStyle name="20% - 强调文字颜色 4 2 2 28 2 2" xfId="12879"/>
    <cellStyle name="20% - 强调文字颜色 4 2 2 33 2 2" xfId="12880"/>
    <cellStyle name="20% - 强调文字颜色 4 2 2 28 3" xfId="12881"/>
    <cellStyle name="20% - 强调文字颜色 4 2 2 33 3" xfId="12882"/>
    <cellStyle name="40% - 强调文字颜色 2 2 43 15" xfId="12883"/>
    <cellStyle name="40% - 强调文字颜色 2 2 43 20" xfId="12884"/>
    <cellStyle name="20% - 强调文字颜色 4 2 2 28 3 2" xfId="12885"/>
    <cellStyle name="20% - 强调文字颜色 4 2 2 33 3 2" xfId="12886"/>
    <cellStyle name="20% - 强调文字颜色 4 2 2 28 4" xfId="12887"/>
    <cellStyle name="20% - 强调文字颜色 4 2 2 33 4" xfId="12888"/>
    <cellStyle name="60% - 强调文字颜色 2 4 11" xfId="12889"/>
    <cellStyle name="20% - 强调文字颜色 4 2 2 28 4 2" xfId="12890"/>
    <cellStyle name="20% - 强调文字颜色 4 2 2 33 4 2" xfId="12891"/>
    <cellStyle name="20% - 强调文字颜色 4 4 2 2 3 2 2" xfId="12892"/>
    <cellStyle name="20% - 强调文字颜色 4 2 2 28 5" xfId="12893"/>
    <cellStyle name="20% - 强调文字颜色 4 2 2 33 5" xfId="12894"/>
    <cellStyle name="20% - 强调文字颜色 4 2 2 29" xfId="12895"/>
    <cellStyle name="20% - 强调文字颜色 4 2 2 34" xfId="12896"/>
    <cellStyle name="60% - 强调文字颜色 2 7 2" xfId="12897"/>
    <cellStyle name="40% - 强调文字颜色 4 4 3 3 5 2" xfId="12898"/>
    <cellStyle name="20% - 强调文字颜色 4 2 2 29 2 2" xfId="12899"/>
    <cellStyle name="20% - 强调文字颜色 4 2 2 34 2 2" xfId="12900"/>
    <cellStyle name="20% - 强调文字颜色 4 2 2 29 3 2" xfId="12901"/>
    <cellStyle name="20% - 强调文字颜色 4 2 2 34 3 2" xfId="12902"/>
    <cellStyle name="20% - 强调文字颜色 4 2 2 29 4 2" xfId="12903"/>
    <cellStyle name="20% - 强调文字颜色 4 2 2 34 4 2" xfId="12904"/>
    <cellStyle name="20% - 强调文字颜色 4 2 2 29 5" xfId="12905"/>
    <cellStyle name="20% - 强调文字颜色 4 2 2 34 5" xfId="12906"/>
    <cellStyle name="60% - 强调文字颜色 2 7 2 5" xfId="12907"/>
    <cellStyle name="40% - 强调文字颜色 5 2 3 2 2 2 2" xfId="12908"/>
    <cellStyle name="20% - 强调文字颜色 4 4 2 2 3 3 2" xfId="12909"/>
    <cellStyle name="40% - 强调文字颜色 6 2 36 3 5" xfId="12910"/>
    <cellStyle name="40% - 强调文字颜色 1 3 9 2 2" xfId="12911"/>
    <cellStyle name="20% - 强调文字颜色 4 2 2 3" xfId="12912"/>
    <cellStyle name="20% - 强调文字颜色 4 2 2 3 2" xfId="12913"/>
    <cellStyle name="20% - 强调文字颜色 4 2 2 3 2 2" xfId="12914"/>
    <cellStyle name="20% - 强调文字颜色 4 2 2 3 2 2 2" xfId="12915"/>
    <cellStyle name="20% - 强调文字颜色 4 2 2 3 2 2 2 2" xfId="12916"/>
    <cellStyle name="40% - 强调文字颜色 1 2 43 9" xfId="12917"/>
    <cellStyle name="20% - 强调文字颜色 4 2 2 3 2 2 2 2 2" xfId="12918"/>
    <cellStyle name="20% - 强调文字颜色 4 2 2 3 2 2 2 3" xfId="12919"/>
    <cellStyle name="20% - 强调文字颜色 4 2 2 3 2 2 2 3 2" xfId="12920"/>
    <cellStyle name="60% - 强调文字颜色 6 2 11" xfId="12921"/>
    <cellStyle name="40% - 强调文字颜色 3 3 6 2 6" xfId="12922"/>
    <cellStyle name="40% - 强调文字颜色 1 2 44 9" xfId="12923"/>
    <cellStyle name="20% - 强调文字颜色 4 2 2 3 2 2 2 4" xfId="12924"/>
    <cellStyle name="20% - 强调文字颜色 4 2 2 3 2 2 2 4 2" xfId="12925"/>
    <cellStyle name="40% - 强调文字颜色 4 2 2 3 4 3 2" xfId="12926"/>
    <cellStyle name="20% - 强调文字颜色 6 2 2 2 15 2 2" xfId="12927"/>
    <cellStyle name="20% - 强调文字颜色 6 2 2 2 20 2 2" xfId="12928"/>
    <cellStyle name="20% - 强调文字颜色 4 2 2 3 2 2 2 5" xfId="12929"/>
    <cellStyle name="20% - 强调文字颜色 4 2 2 3 2 2 3 2" xfId="12930"/>
    <cellStyle name="20% - 强调文字颜色 4 2 2 3 2 2 4" xfId="12931"/>
    <cellStyle name="20% - 强调文字颜色 4 2 2 3 2 2 4 2" xfId="12932"/>
    <cellStyle name="20% - 强调文字颜色 4 2 2 3 2 2 5" xfId="12933"/>
    <cellStyle name="20% - 强调文字颜色 4 2 2 3 2 2 5 2" xfId="12934"/>
    <cellStyle name="20% - 强调文字颜色 4 2 2 3 2 2 6" xfId="12935"/>
    <cellStyle name="20% - 强调文字颜色 5 2 2 2 26 3 2" xfId="12936"/>
    <cellStyle name="20% - 强调文字颜色 5 2 2 2 31 3 2" xfId="12937"/>
    <cellStyle name="20% - 强调文字颜色 4 2 2 3 2 3" xfId="12938"/>
    <cellStyle name="20% - 强调文字颜色 4 2 2 3 2 3 2" xfId="12939"/>
    <cellStyle name="40% - 强调文字颜色 3 8 2 2" xfId="12940"/>
    <cellStyle name="40% - 强调文字颜色 1 3 4 5 2" xfId="12941"/>
    <cellStyle name="20% - 强调文字颜色 4 2 2 3 2 4" xfId="12942"/>
    <cellStyle name="60% - 强调文字颜色 1 2 2 2 10 3" xfId="12943"/>
    <cellStyle name="20% - 强调文字颜色 4 2 2 3 2 4 2" xfId="12944"/>
    <cellStyle name="20% - 强调文字颜色 4 2 2 3 2 5" xfId="12945"/>
    <cellStyle name="20% - 强调文字颜色 6 2 4 3 2 2" xfId="12946"/>
    <cellStyle name="20% - 强调文字颜色 4 2 2 3 2 6" xfId="12947"/>
    <cellStyle name="20% - 强调文字颜色 4 2 2 3 3" xfId="12948"/>
    <cellStyle name="20% - 强调文字颜色 4 2 2 3 3 2" xfId="12949"/>
    <cellStyle name="20% - 强调文字颜色 4 2 2 3 3 2 2" xfId="12950"/>
    <cellStyle name="20% - 强调文字颜色 5 2 2 2 26 4 2" xfId="12951"/>
    <cellStyle name="20% - 强调文字颜色 5 2 2 2 31 4 2" xfId="12952"/>
    <cellStyle name="20% - 强调文字颜色 4 2 2 3 3 3" xfId="12953"/>
    <cellStyle name="20% - 强调文字颜色 4 2 2 3 3 3 2" xfId="12954"/>
    <cellStyle name="40% - 强调文字颜色 3 8 3 2" xfId="12955"/>
    <cellStyle name="40% - 强调文字颜色 1 3 4 6 2" xfId="12956"/>
    <cellStyle name="20% - 强调文字颜色 4 2 2 3 3 4" xfId="12957"/>
    <cellStyle name="20% - 强调文字颜色 4 2 2 3 3 4 2" xfId="12958"/>
    <cellStyle name="20% - 强调文字颜色 4 2 2 3 3 5" xfId="12959"/>
    <cellStyle name="20% - 强调文字颜色 4 2 2 3 4" xfId="12960"/>
    <cellStyle name="20% - 强调文字颜色 4 2 2 3 4 2" xfId="12961"/>
    <cellStyle name="20% - 强调文字颜色 4 2 2 3 4 2 2" xfId="12962"/>
    <cellStyle name="20% - 强调文字颜色 4 2 2 3 4 3" xfId="12963"/>
    <cellStyle name="20% - 强调文字颜色 4 2 2 3 4 3 2" xfId="12964"/>
    <cellStyle name="20% - 强调文字颜色 4 2 2 3 4 5" xfId="12965"/>
    <cellStyle name="20% - 强调文字颜色 4 2 2 3 5" xfId="12966"/>
    <cellStyle name="40% - 强调文字颜色 4 4 6 2 2 2 4" xfId="12967"/>
    <cellStyle name="20% - 强调文字颜色 4 2 2 3 5 2" xfId="12968"/>
    <cellStyle name="40% - 强调文字颜色 1 4 6 2 2" xfId="12969"/>
    <cellStyle name="20% - 强调文字颜色 4 2 2 3 6" xfId="12970"/>
    <cellStyle name="40% - 强调文字颜色 1 4 6 2 2 2" xfId="12971"/>
    <cellStyle name="20% - 强调文字颜色 4 2 2 3 6 2" xfId="12972"/>
    <cellStyle name="40% - 强调文字颜色 1 4 6 2 3" xfId="12973"/>
    <cellStyle name="20% - 强调文字颜色 4 2 2 3 7" xfId="12974"/>
    <cellStyle name="40% - 强调文字颜色 1 4 6 2 3 2" xfId="12975"/>
    <cellStyle name="20% - 强调文字颜色 4 2 2 3 7 2" xfId="12976"/>
    <cellStyle name="40% - 强调文字颜色 1 4 6 2 4" xfId="12977"/>
    <cellStyle name="20% - 强调文字颜色 4 2 2 3 8" xfId="12978"/>
    <cellStyle name="20% - 强调文字颜色 4 2 2 35" xfId="12979"/>
    <cellStyle name="60% - 强调文字颜色 2 7 3" xfId="12980"/>
    <cellStyle name="20% - 强调文字颜色 4 2 2 35 2" xfId="12981"/>
    <cellStyle name="60% - 强调文字颜色 2 7 3 2" xfId="12982"/>
    <cellStyle name="20% - 强调文字颜色 4 2 2 36" xfId="12983"/>
    <cellStyle name="60% - 强调文字颜色 2 7 4" xfId="12984"/>
    <cellStyle name="20% - 强调文字颜色 4 2 2 36 2" xfId="12985"/>
    <cellStyle name="20% - 强调文字颜色 4 2 2 37" xfId="12986"/>
    <cellStyle name="60% - 强调文字颜色 2 7 5" xfId="12987"/>
    <cellStyle name="20% - 强调文字颜色 4 2 2 37 2" xfId="12988"/>
    <cellStyle name="40% - 强调文字颜色 6 2 36 3 6" xfId="12989"/>
    <cellStyle name="40% - 强调文字颜色 2 3 3 2 4 2 2" xfId="12990"/>
    <cellStyle name="40% - 强调文字颜色 1 3 9 2 3" xfId="12991"/>
    <cellStyle name="20% - 强调文字颜色 4 2 2 4" xfId="12992"/>
    <cellStyle name="40% - 强调文字颜色 1 3 9 2 3 2" xfId="12993"/>
    <cellStyle name="20% - 强调文字颜色 4 2 2 4 2" xfId="12994"/>
    <cellStyle name="20% - 强调文字颜色 4 2 2 4 2 2" xfId="12995"/>
    <cellStyle name="20% - 强调文字颜色 4 2 2 4 3" xfId="12996"/>
    <cellStyle name="20% - 强调文字颜色 5 4 2 2 3 2 2 5" xfId="12997"/>
    <cellStyle name="20% - 强调文字颜色 4 2 2 4 3 2" xfId="12998"/>
    <cellStyle name="20% - 强调文字颜色 4 2 2 4 4" xfId="12999"/>
    <cellStyle name="20% - 强调文字颜色 4 2 2 4 4 2" xfId="13000"/>
    <cellStyle name="40% - 强调文字颜色 6 2 36 3 7" xfId="13001"/>
    <cellStyle name="20% - 强调文字颜色 4 2 2 5" xfId="13002"/>
    <cellStyle name="40% - 强调文字颜色 2 4 4 3 4 2" xfId="13003"/>
    <cellStyle name="40% - 强调文字颜色 1 3 9 2 4" xfId="13004"/>
    <cellStyle name="40% - 强调文字颜色 1 3 9 2 4 2" xfId="13005"/>
    <cellStyle name="20% - 强调文字颜色 4 2 2 5 2" xfId="13006"/>
    <cellStyle name="20% - 强调文字颜色 4 2 2 5 2 2" xfId="13007"/>
    <cellStyle name="20% - 强调文字颜色 4 2 2 5 3" xfId="13008"/>
    <cellStyle name="40% - 强调文字颜色 6 2 3 2 2 2 2 5" xfId="13009"/>
    <cellStyle name="20% - 强调文字颜色 4 2 2 5 3 2" xfId="13010"/>
    <cellStyle name="20% - 强调文字颜色 4 2 2 5 4" xfId="13011"/>
    <cellStyle name="20% - 强调文字颜色 4 2 2 5 4 2" xfId="13012"/>
    <cellStyle name="40% - 强调文字颜色 6 2 36 3 8" xfId="13013"/>
    <cellStyle name="40% - 强调文字颜色 1 3 9 2 5" xfId="13014"/>
    <cellStyle name="常规 2 2 6 7 2" xfId="13015"/>
    <cellStyle name="20% - 强调文字颜色 4 2 2 6" xfId="13016"/>
    <cellStyle name="40% - 强调文字颜色 1 3 9 2 5 2" xfId="13017"/>
    <cellStyle name="20% - 强调文字颜色 4 2 2 6 2" xfId="13018"/>
    <cellStyle name="20% - 强调文字颜色 4 2 2 6 2 2" xfId="13019"/>
    <cellStyle name="20% - 强调文字颜色 4 2 2 6 3" xfId="13020"/>
    <cellStyle name="20% - 强调文字颜色 4 2 2 6 3 2" xfId="13021"/>
    <cellStyle name="20% - 强调文字颜色 4 2 2 6 4" xfId="13022"/>
    <cellStyle name="20% - 强调文字颜色 4 2 2 6 4 2" xfId="13023"/>
    <cellStyle name="40% - 强调文字颜色 6 2 36 3 9" xfId="13024"/>
    <cellStyle name="40% - 强调文字颜色 1 3 9 2 6" xfId="13025"/>
    <cellStyle name="20% - 强调文字颜色 4 2 2 7" xfId="13026"/>
    <cellStyle name="20% - 强调文字颜色 4 2 2 7 2" xfId="13027"/>
    <cellStyle name="20% - 强调文字颜色 4 2 2 7 2 2" xfId="13028"/>
    <cellStyle name="20% - 强调文字颜色 4 2 2 7 3" xfId="13029"/>
    <cellStyle name="20% - 强调文字颜色 4 2 2 7 3 2" xfId="13030"/>
    <cellStyle name="20% - 强调文字颜色 4 2 2 7 4" xfId="13031"/>
    <cellStyle name="20% - 强调文字颜色 4 2 2 7 4 2" xfId="13032"/>
    <cellStyle name="20% - 强调文字颜色 4 2 2 8 2" xfId="13033"/>
    <cellStyle name="20% - 强调文字颜色 4 2 2 8 2 2" xfId="13034"/>
    <cellStyle name="20% - 强调文字颜色 4 2 2 8 3" xfId="13035"/>
    <cellStyle name="20% - 强调文字颜色 4 2 2 8 3 2" xfId="13036"/>
    <cellStyle name="20% - 强调文字颜色 4 2 2 8 4" xfId="13037"/>
    <cellStyle name="20% - 强调文字颜色 4 2 2 8 4 2" xfId="13038"/>
    <cellStyle name="20% - 强调文字颜色 4 2 2 8 5" xfId="13039"/>
    <cellStyle name="20% - 强调文字颜色 4 2 2 9 2" xfId="13040"/>
    <cellStyle name="20% - 强调文字颜色 4 2 2 9 3" xfId="13041"/>
    <cellStyle name="20% - 强调文字颜色 4 2 2 9 4" xfId="13042"/>
    <cellStyle name="40% - 强调文字颜色 3 2 4 2 2 2 2 2" xfId="13043"/>
    <cellStyle name="20% - 强调文字颜色 4 2 2 9 5" xfId="13044"/>
    <cellStyle name="40% - 强调文字颜色 3 2 4 2 2 2 2 3" xfId="13045"/>
    <cellStyle name="警告文本 2 5 4" xfId="13046"/>
    <cellStyle name="40% - 强调文字颜色 6 3 3 2 2 5 2" xfId="13047"/>
    <cellStyle name="20% - 强调文字颜色 4 2 25" xfId="13048"/>
    <cellStyle name="20% - 强调文字颜色 4 2 30" xfId="13049"/>
    <cellStyle name="20% - 强调文字颜色 4 2 26" xfId="13050"/>
    <cellStyle name="20% - 强调文字颜色 4 2 31" xfId="13051"/>
    <cellStyle name="20% - 强调文字颜色 4 2 27" xfId="13052"/>
    <cellStyle name="20% - 强调文字颜色 4 2 32" xfId="13053"/>
    <cellStyle name="20% - 强调文字颜色 4 2 28" xfId="13054"/>
    <cellStyle name="20% - 强调文字颜色 4 2 33" xfId="13055"/>
    <cellStyle name="强调文字颜色 3 4 13 2" xfId="13056"/>
    <cellStyle name="20% - 强调文字颜色 5 6 4 4 2" xfId="13057"/>
    <cellStyle name="20% - 强调文字颜色 4 2 29" xfId="13058"/>
    <cellStyle name="20% - 强调文字颜色 4 2 34" xfId="13059"/>
    <cellStyle name="20% - 强调文字颜色 4 2 3 2 2 2 2" xfId="13060"/>
    <cellStyle name="20% - 强调文字颜色 4 2 3 2 2 2 2 2" xfId="13061"/>
    <cellStyle name="20% - 强调文字颜色 4 2 3 2 2 2 2 3" xfId="13062"/>
    <cellStyle name="标题 3 9" xfId="13063"/>
    <cellStyle name="40% - 强调文字颜色 2 4 6 4 4" xfId="13064"/>
    <cellStyle name="20% - 强调文字颜色 4 2 3 2 2 2 2 3 2" xfId="13065"/>
    <cellStyle name="20% - 强调文字颜色 4 2 3 2 2 2 2 4" xfId="13066"/>
    <cellStyle name="20% - 强调文字颜色 4 2 3 2 2 2 2 4 2" xfId="13067"/>
    <cellStyle name="20% - 强调文字颜色 4 2 3 2 2 2 2 5" xfId="13068"/>
    <cellStyle name="20% - 强调文字颜色 4 2 3 2 2 3 2" xfId="13069"/>
    <cellStyle name="40% - 强调文字颜色 4 7 2 2 2" xfId="13070"/>
    <cellStyle name="20% - 强调文字颜色 4 2 3 2 2 4 2" xfId="13071"/>
    <cellStyle name="40% - 强调文字颜色 4 7 2 3 2" xfId="13072"/>
    <cellStyle name="20% - 强调文字颜色 4 2 3 2 2 5 2" xfId="13073"/>
    <cellStyle name="20% - 强调文字颜色 4 2 3 2 3 2" xfId="13074"/>
    <cellStyle name="20% - 强调文字颜色 4 2 3 2 3 2 2" xfId="13075"/>
    <cellStyle name="40% - 强调文字颜色 4 2 2 9 4 2" xfId="13076"/>
    <cellStyle name="20% - 强调文字颜色 4 2 3 2 3 3" xfId="13077"/>
    <cellStyle name="40% - 强调文字颜色 4 7 3 2" xfId="13078"/>
    <cellStyle name="40% - 强调文字颜色 1 4 3 6 2" xfId="13079"/>
    <cellStyle name="20% - 强调文字颜色 4 2 3 2 3 4" xfId="13080"/>
    <cellStyle name="40% - 强调文字颜色 4 7 3 2 2" xfId="13081"/>
    <cellStyle name="20% - 强调文字颜色 4 2 3 2 3 4 2" xfId="13082"/>
    <cellStyle name="60% - 强调文字颜色 4 3 11 2" xfId="13083"/>
    <cellStyle name="40% - 强调文字颜色 4 7 3 3" xfId="13084"/>
    <cellStyle name="20% - 强调文字颜色 4 2 3 2 3 5" xfId="13085"/>
    <cellStyle name="20% - 强调文字颜色 4 2 3 2 4 2" xfId="13086"/>
    <cellStyle name="20% - 强调文字颜色 4 2 3 2 4 2 2" xfId="13087"/>
    <cellStyle name="20% - 强调文字颜色 4 2 3 2 4 3" xfId="13088"/>
    <cellStyle name="40% - 强调文字颜色 4 7 4 2" xfId="13089"/>
    <cellStyle name="40% - 强调文字颜色 1 4 3 7 2" xfId="13090"/>
    <cellStyle name="20% - 强调文字颜色 4 2 3 2 4 4" xfId="13091"/>
    <cellStyle name="40% - 强调文字颜色 4 7 4 2 2" xfId="13092"/>
    <cellStyle name="20% - 强调文字颜色 4 2 3 2 4 4 2" xfId="13093"/>
    <cellStyle name="60% - 强调文字颜色 4 3 12 2" xfId="13094"/>
    <cellStyle name="40% - 强调文字颜色 4 7 4 3" xfId="13095"/>
    <cellStyle name="20% - 强调文字颜色 4 2 3 2 4 5" xfId="13096"/>
    <cellStyle name="20% - 强调文字颜色 4 2 3 3 2 2" xfId="13097"/>
    <cellStyle name="20% - 强调文字颜色 4 2 3 3 2 3" xfId="13098"/>
    <cellStyle name="20% - 强调文字颜色 4 2 3 3 2 3 2" xfId="13099"/>
    <cellStyle name="40% - 强调文字颜色 4 8 2 2" xfId="13100"/>
    <cellStyle name="40% - 强调文字颜色 1 4 4 5 2" xfId="13101"/>
    <cellStyle name="20% - 强调文字颜色 4 2 3 3 2 4" xfId="13102"/>
    <cellStyle name="20% - 强调文字颜色 4 2 3 3 2 4 2" xfId="13103"/>
    <cellStyle name="20% - 强调文字颜色 4 2 3 3 2 5" xfId="13104"/>
    <cellStyle name="40% - 强调文字颜色 1 2 43 2 7" xfId="13105"/>
    <cellStyle name="20% - 强调文字颜色 4 2 3 3 2 5 2" xfId="13106"/>
    <cellStyle name="20% - 强调文字颜色 4 2 3 3 2 6" xfId="13107"/>
    <cellStyle name="40% - 强调文字颜色 6 2 36 4 7" xfId="13108"/>
    <cellStyle name="20% - 强调文字颜色 4 2 3 5" xfId="13109"/>
    <cellStyle name="40% - 强调文字颜色 2 4 4 3 5 2" xfId="13110"/>
    <cellStyle name="20% - 强调文字颜色 4 2 3 5 2" xfId="13111"/>
    <cellStyle name="60% - 强调文字颜色 4 2 2 2 10" xfId="13112"/>
    <cellStyle name="40% - 强调文字颜色 6 2 36 4 8" xfId="13113"/>
    <cellStyle name="常规 2 2 6 8 2" xfId="13114"/>
    <cellStyle name="20% - 强调文字颜色 4 2 3 6" xfId="13115"/>
    <cellStyle name="20% - 强调文字颜色 4 2 3 6 2" xfId="13116"/>
    <cellStyle name="60% - 强调文字颜色 4 2 2 2 11" xfId="13117"/>
    <cellStyle name="40% - 强调文字颜色 6 2 36 4 9" xfId="13118"/>
    <cellStyle name="20% - 强调文字颜色 4 2 3 7" xfId="13119"/>
    <cellStyle name="20% - 强调文字颜色 6 4 2 2 3 2 2 5" xfId="13120"/>
    <cellStyle name="20% - 强调文字颜色 4 2 3 7 2" xfId="13121"/>
    <cellStyle name="60% - 强调文字颜色 4 2 2 2 12" xfId="13122"/>
    <cellStyle name="20% - 强调文字颜色 4 2 3 8" xfId="13123"/>
    <cellStyle name="20% - 强调文字颜色 4 2 34 2" xfId="13124"/>
    <cellStyle name="60% - 强调文字颜色 3 3 5" xfId="13125"/>
    <cellStyle name="60% - 强调文字颜色 2 2 4 3" xfId="13126"/>
    <cellStyle name="60% - 强调文字颜色 2 2 4 3 2" xfId="13127"/>
    <cellStyle name="20% - 强调文字颜色 4 2 34 2 2" xfId="13128"/>
    <cellStyle name="20% - 强调文字颜色 5 4 4 2 2 2 6" xfId="13129"/>
    <cellStyle name="60% - 强调文字颜色 3 2 46" xfId="13130"/>
    <cellStyle name="60% - 强调文字颜色 2 2 4 3 2 2" xfId="13131"/>
    <cellStyle name="20% - 强调文字颜色 4 2 34 2 2 2" xfId="13132"/>
    <cellStyle name="20% - 强调文字颜色 4 2 34 2 2 3" xfId="13133"/>
    <cellStyle name="20% - 强调文字颜色 4 2 34 2 3" xfId="13134"/>
    <cellStyle name="40% - 强调文字颜色 3 2 36 3 10" xfId="13135"/>
    <cellStyle name="20% - 强调文字颜色 4 2 34 2 3 2" xfId="13136"/>
    <cellStyle name="40% - 强调文字颜色 2 4 2 2 3 2 2" xfId="13137"/>
    <cellStyle name="20% - 强调文字颜色 4 2 34 2 4" xfId="13138"/>
    <cellStyle name="常规 3 2 7 6" xfId="13139"/>
    <cellStyle name="40% - 强调文字颜色 2 4 2 2 3 2 2 2" xfId="13140"/>
    <cellStyle name="20% - 强调文字颜色 4 2 34 2 4 2" xfId="13141"/>
    <cellStyle name="40% - 强调文字颜色 3 3 4 2 4 2" xfId="13142"/>
    <cellStyle name="40% - 强调文字颜色 2 4 2 2 3 2 3" xfId="13143"/>
    <cellStyle name="20% - 强调文字颜色 4 2 34 2 5" xfId="13144"/>
    <cellStyle name="40% - 强调文字颜色 3 3 4 2 4 2 2" xfId="13145"/>
    <cellStyle name="常规 3 2 8 6" xfId="13146"/>
    <cellStyle name="40% - 强调文字颜色 2 4 2 2 3 2 3 2" xfId="13147"/>
    <cellStyle name="20% - 强调文字颜色 4 2 34 2 5 2" xfId="13148"/>
    <cellStyle name="20% - 强调文字颜色 4 2 34 3" xfId="13149"/>
    <cellStyle name="60% - 强调文字颜色 3 3 6" xfId="13150"/>
    <cellStyle name="60% - 强调文字颜色 2 2 4 4" xfId="13151"/>
    <cellStyle name="20% - 强调文字颜色 4 2 34 3 2" xfId="13152"/>
    <cellStyle name="60% - 强调文字颜色 3 3 6 2" xfId="13153"/>
    <cellStyle name="20% - 强调文字颜色 4 2 34 4" xfId="13154"/>
    <cellStyle name="60% - 强调文字颜色 3 3 7" xfId="13155"/>
    <cellStyle name="20% - 强调文字颜色 4 2 34 4 2" xfId="13156"/>
    <cellStyle name="20% - 强调文字颜色 4 2 34 5" xfId="13157"/>
    <cellStyle name="60% - 强调文字颜色 3 3 8" xfId="13158"/>
    <cellStyle name="20% - 强调文字颜色 4 2 34 5 2" xfId="13159"/>
    <cellStyle name="20% - 强调文字颜色 4 2 34 6" xfId="13160"/>
    <cellStyle name="60% - 强调文字颜色 3 3 9" xfId="13161"/>
    <cellStyle name="20% - 强调文字颜色 4 2 35" xfId="13162"/>
    <cellStyle name="20% - 强调文字颜色 4 2 40" xfId="13163"/>
    <cellStyle name="20% - 强调文字颜色 4 2 35 2" xfId="13164"/>
    <cellStyle name="20% - 强调文字颜色 4 2 40 2" xfId="13165"/>
    <cellStyle name="60% - 强调文字颜色 3 4 5" xfId="13166"/>
    <cellStyle name="60% - 强调文字颜色 2 2 5 3" xfId="13167"/>
    <cellStyle name="20% - 强调文字颜色 4 2 35 2 2" xfId="13168"/>
    <cellStyle name="20% - 强调文字颜色 4 2 35 3" xfId="13169"/>
    <cellStyle name="60% - 强调文字颜色 3 4 6" xfId="13170"/>
    <cellStyle name="60% - 强调文字颜色 2 2 5 4" xfId="13171"/>
    <cellStyle name="20% - 强调文字颜色 4 2 35 3 2" xfId="13172"/>
    <cellStyle name="60% - 强调文字颜色 3 4 6 2" xfId="13173"/>
    <cellStyle name="20% - 强调文字颜色 4 2 35 4" xfId="13174"/>
    <cellStyle name="60% - 强调文字颜色 3 4 7" xfId="13175"/>
    <cellStyle name="20% - 强调文字颜色 4 2 35 4 2" xfId="13176"/>
    <cellStyle name="20% - 强调文字颜色 4 2 35 5" xfId="13177"/>
    <cellStyle name="60% - 强调文字颜色 3 4 8" xfId="13178"/>
    <cellStyle name="20% - 强调文字颜色 4 2 36" xfId="13179"/>
    <cellStyle name="20% - 强调文字颜色 4 2 41" xfId="13180"/>
    <cellStyle name="20% - 强调文字颜色 4 2 36 11" xfId="13181"/>
    <cellStyle name="40% - 强调文字颜色 1 4 2 2 2 2 4 2" xfId="13182"/>
    <cellStyle name="标题 4 4 12" xfId="13183"/>
    <cellStyle name="20% - 强调文字颜色 6 11 3 2" xfId="13184"/>
    <cellStyle name="20% - 强调文字颜色 4 2 36 13" xfId="13185"/>
    <cellStyle name="20% - 强调文字颜色 4 2 36 14" xfId="13186"/>
    <cellStyle name="20% - 强调文字颜色 4 2 36 15" xfId="13187"/>
    <cellStyle name="20% - 强调文字颜色 4 2 36 20" xfId="13188"/>
    <cellStyle name="标题 4 4 17" xfId="13189"/>
    <cellStyle name="40% - 强调文字颜色 6 4 2 2 2 2 2 2 2" xfId="13190"/>
    <cellStyle name="20% - 强调文字颜色 4 2 36 16" xfId="13191"/>
    <cellStyle name="20% - 强调文字颜色 4 2 36 21" xfId="13192"/>
    <cellStyle name="40% - 强调文字颜色 6 4 2 2 2 2 2 2 3" xfId="13193"/>
    <cellStyle name="20% - 强调文字颜色 4 2 36 17" xfId="13194"/>
    <cellStyle name="20% - 强调文字颜色 4 2 36 22" xfId="13195"/>
    <cellStyle name="40% - 强调文字颜色 6 4 2 2 2 2 2 2 4" xfId="13196"/>
    <cellStyle name="20% - 强调文字颜色 4 2 36 18" xfId="13197"/>
    <cellStyle name="40% - 强调文字颜色 6 4 2 2 2 2 2 2 5" xfId="13198"/>
    <cellStyle name="40% - 强调文字颜色 6 3 4 4 2" xfId="13199"/>
    <cellStyle name="20% - 强调文字颜色 4 2 36 19" xfId="13200"/>
    <cellStyle name="20% - 强调文字颜色 4 2 36 2" xfId="13201"/>
    <cellStyle name="20% - 强调文字颜色 4 2 41 2" xfId="13202"/>
    <cellStyle name="60% - 强调文字颜色 3 5 5" xfId="13203"/>
    <cellStyle name="60% - 强调文字颜色 2 2 6 3" xfId="13204"/>
    <cellStyle name="40% - 强调文字颜色 5 2 44 18" xfId="13205"/>
    <cellStyle name="20% - 强调文字颜色 4 2 36 2 10" xfId="13206"/>
    <cellStyle name="注释 10 10" xfId="13207"/>
    <cellStyle name="40% - 强调文字颜色 5 2 44 19" xfId="13208"/>
    <cellStyle name="20% - 强调文字颜色 4 2 36 2 11" xfId="13209"/>
    <cellStyle name="20% - 强调文字颜色 4 2 36 2 12" xfId="13210"/>
    <cellStyle name="20% - 强调文字颜色 4 2 36 2 13" xfId="13211"/>
    <cellStyle name="20% - 强调文字颜色 4 2 36 2 14" xfId="13212"/>
    <cellStyle name="40% - 强调文字颜色 3 6 4 2 2" xfId="13213"/>
    <cellStyle name="40% - 强调文字颜色 1 3 2 7 2 2" xfId="13214"/>
    <cellStyle name="20% - 强调文字颜色 4 2 36 2 15" xfId="13215"/>
    <cellStyle name="20% - 强调文字颜色 4 2 36 2 20" xfId="13216"/>
    <cellStyle name="20% - 强调文字颜色 4 2 36 2 16" xfId="13217"/>
    <cellStyle name="20% - 强调文字颜色 5 3 3 2 4 2 2" xfId="13218"/>
    <cellStyle name="20% - 强调文字颜色 4 2 36 2 17" xfId="13219"/>
    <cellStyle name="20% - 强调文字颜色 4 2 36 2 18" xfId="13220"/>
    <cellStyle name="20% - 强调文字颜色 4 2 36 2 19" xfId="13221"/>
    <cellStyle name="20% - 强调文字颜色 4 2 36 2 2" xfId="13222"/>
    <cellStyle name="60% - 强调文字颜色 3 5 5 2" xfId="13223"/>
    <cellStyle name="20% - 强调文字颜色 4 2 36 2 2 10" xfId="13224"/>
    <cellStyle name="20% - 强调文字颜色 4 2 36 2 2 11" xfId="13225"/>
    <cellStyle name="20% - 强调文字颜色 4 2 36 2 2 12" xfId="13226"/>
    <cellStyle name="20% - 强调文字颜色 4 2 36 2 2 13" xfId="13227"/>
    <cellStyle name="20% - 强调文字颜色 4 2 36 2 2 15" xfId="13228"/>
    <cellStyle name="40% - 强调文字颜色 4 7 2 2 2 2" xfId="13229"/>
    <cellStyle name="20% - 强调文字颜色 4 2 36 2 2 16" xfId="13230"/>
    <cellStyle name="20% - 强调文字颜色 4 2 36 2 2 17" xfId="13231"/>
    <cellStyle name="20% - 强调文字颜色 4 2 36 2 2 18" xfId="13232"/>
    <cellStyle name="20% - 强调文字颜色 4 2 36 2 2 19" xfId="13233"/>
    <cellStyle name="20% - 强调文字颜色 4 2 36 2 2 2" xfId="13234"/>
    <cellStyle name="60% - 强调文字颜色 3 5 5 2 2" xfId="13235"/>
    <cellStyle name="20% - 强调文字颜色 4 2 36 2 2 8" xfId="13236"/>
    <cellStyle name="20% - 强调文字颜色 4 2 36 2 2 9" xfId="13237"/>
    <cellStyle name="20% - 强调文字颜色 4 2 36 2 3" xfId="13238"/>
    <cellStyle name="20% - 强调文字颜色 4 2 36 2 4" xfId="13239"/>
    <cellStyle name="40% - 强调文字颜色 3 3 4 4 4 2" xfId="13240"/>
    <cellStyle name="20% - 强调文字颜色 4 2 36 2 5" xfId="13241"/>
    <cellStyle name="20% - 强调文字颜色 4 2 36 2 7" xfId="13242"/>
    <cellStyle name="20% - 强调文字颜色 4 2 36 2 8" xfId="13243"/>
    <cellStyle name="40% - 强调文字颜色 5 3 6 4 4 2" xfId="13244"/>
    <cellStyle name="20% - 强调文字颜色 4 2 36 2 9" xfId="13245"/>
    <cellStyle name="20% - 强调文字颜色 4 2 36 3" xfId="13246"/>
    <cellStyle name="60% - 强调文字颜色 3 5 6" xfId="13247"/>
    <cellStyle name="60% - 强调文字颜色 2 2 6 4" xfId="13248"/>
    <cellStyle name="20% - 强调文字颜色 4 2 36 3 10" xfId="13249"/>
    <cellStyle name="20% - 强调文字颜色 4 2 36 3 11" xfId="13250"/>
    <cellStyle name="20% - 强调文字颜色 4 2 36 3 12" xfId="13251"/>
    <cellStyle name="20% - 强调文字颜色 4 2 36 3 13" xfId="13252"/>
    <cellStyle name="40% - 强调文字颜色 6 38 2 2" xfId="13253"/>
    <cellStyle name="40% - 强调文字颜色 6 43 2 2" xfId="13254"/>
    <cellStyle name="20% - 强调文字颜色 4 2 36 3 14" xfId="13255"/>
    <cellStyle name="20% - 强调文字颜色 4 2 36 3 15" xfId="13256"/>
    <cellStyle name="20% - 强调文字颜色 4 2 36 3 20" xfId="13257"/>
    <cellStyle name="20% - 强调文字颜色 4 2 36 3 16" xfId="13258"/>
    <cellStyle name="20% - 强调文字颜色 4 49 3 2" xfId="13259"/>
    <cellStyle name="20% - 强调文字颜色 4 2 36 3 17" xfId="13260"/>
    <cellStyle name="20% - 强调文字颜色 4 2 36 3 18" xfId="13261"/>
    <cellStyle name="20% - 强调文字颜色 4 2 36 3 19" xfId="13262"/>
    <cellStyle name="20% - 强调文字颜色 4 2 36 3 2" xfId="13263"/>
    <cellStyle name="20% - 强调文字颜色 4 2 36 3 2 10" xfId="13264"/>
    <cellStyle name="20% - 强调文字颜色 4 2 36 3 2 11" xfId="13265"/>
    <cellStyle name="20% - 强调文字颜色 4 2 36 3 2 12" xfId="13266"/>
    <cellStyle name="20% - 强调文字颜色 4 2 36 3 2 13" xfId="13267"/>
    <cellStyle name="20% - 强调文字颜色 4 2 36 3 2 15" xfId="13268"/>
    <cellStyle name="20% - 强调文字颜色 4 2 36 3 2 16" xfId="13269"/>
    <cellStyle name="20% - 强调文字颜色 4 2 36 3 2 17" xfId="13270"/>
    <cellStyle name="20% - 强调文字颜色 4 2 36 3 2 18" xfId="13271"/>
    <cellStyle name="40% - 强调文字颜色 3 2 2 2 33 2 2 5" xfId="13272"/>
    <cellStyle name="20% - 强调文字颜色 4 2 36 3 2 2" xfId="13273"/>
    <cellStyle name="20% - 强调文字颜色 4 2 36 3 2 8" xfId="13274"/>
    <cellStyle name="20% - 强调文字颜色 4 2 36 3 2 9" xfId="13275"/>
    <cellStyle name="20% - 强调文字颜色 4 2 36 3 3" xfId="13276"/>
    <cellStyle name="20% - 强调文字颜色 4 2 36 3 4" xfId="13277"/>
    <cellStyle name="20% - 强调文字颜色 4 2 36 3 5" xfId="13278"/>
    <cellStyle name="20% - 强调文字颜色 4 2 36 3 6" xfId="13279"/>
    <cellStyle name="20% - 强调文字颜色 4 2 36 3 7" xfId="13280"/>
    <cellStyle name="20% - 强调文字颜色 4 2 36 3 8" xfId="13281"/>
    <cellStyle name="20% - 强调文字颜色 4 2 36 3 9" xfId="13282"/>
    <cellStyle name="20% - 强调文字颜色 4 2 36 4" xfId="13283"/>
    <cellStyle name="60% - 强调文字颜色 3 5 7" xfId="13284"/>
    <cellStyle name="20% - 强调文字颜色 5 2 36 3 2 2" xfId="13285"/>
    <cellStyle name="20% - 强调文字颜色 4 2 36 4 10" xfId="13286"/>
    <cellStyle name="60% - 强调文字颜色 1 6 2 3" xfId="13287"/>
    <cellStyle name="20% - 强调文字颜色 6 6 4" xfId="13288"/>
    <cellStyle name="20% - 强调文字颜色 4 2 36 4 11" xfId="13289"/>
    <cellStyle name="60% - 强调文字颜色 1 6 2 4" xfId="13290"/>
    <cellStyle name="20% - 强调文字颜色 6 6 5" xfId="13291"/>
    <cellStyle name="20% - 强调文字颜色 4 2 36 4 12" xfId="13292"/>
    <cellStyle name="60% - 强调文字颜色 1 6 2 5" xfId="13293"/>
    <cellStyle name="20% - 强调文字颜色 6 6 6" xfId="13294"/>
    <cellStyle name="20% - 强调文字颜色 6 3 4 2 2 2 2 4 2" xfId="13295"/>
    <cellStyle name="20% - 强调文字颜色 6 6 7" xfId="13296"/>
    <cellStyle name="20% - 强调文字颜色 4 2 36 4 13" xfId="13297"/>
    <cellStyle name="20% - 强调文字颜色 6 6 8" xfId="13298"/>
    <cellStyle name="20% - 强调文字颜色 4 2 36 4 14" xfId="13299"/>
    <cellStyle name="20% - 强调文字颜色 6 6 9" xfId="13300"/>
    <cellStyle name="20% - 强调文字颜色 4 2 36 4 15" xfId="13301"/>
    <cellStyle name="40% - 强调文字颜色 4 4 6 5 2" xfId="13302"/>
    <cellStyle name="40% - 强调文字颜色 2 2 2 2 3 2" xfId="13303"/>
    <cellStyle name="20% - 强调文字颜色 4 2 36 4 17" xfId="13304"/>
    <cellStyle name="40% - 强调文字颜色 2 2 2 2 3 3" xfId="13305"/>
    <cellStyle name="20% - 强调文字颜色 4 2 36 4 18" xfId="13306"/>
    <cellStyle name="40% - 强调文字颜色 2 2 2 2 3 4" xfId="13307"/>
    <cellStyle name="20% - 强调文字颜色 4 2 36 4 19" xfId="13308"/>
    <cellStyle name="20% - 强调文字颜色 4 2 36 4 2" xfId="13309"/>
    <cellStyle name="20% - 强调文字颜色 4 46 2 2" xfId="13310"/>
    <cellStyle name="20% - 强调文字颜色 4 51 2 2" xfId="13311"/>
    <cellStyle name="20% - 强调文字颜色 4 2 36 4 3" xfId="13312"/>
    <cellStyle name="20% - 强调文字颜色 4 2 36 4 4" xfId="13313"/>
    <cellStyle name="20% - 强调文字颜色 4 2 36 4 5" xfId="13314"/>
    <cellStyle name="20% - 强调文字颜色 4 2 36 4 6" xfId="13315"/>
    <cellStyle name="20% - 强调文字颜色 4 2 36 4 7" xfId="13316"/>
    <cellStyle name="40% - 强调文字颜色 2 2 2 2 10" xfId="13317"/>
    <cellStyle name="20% - 强调文字颜色 4 2 36 4 8" xfId="13318"/>
    <cellStyle name="40% - 强调文字颜色 4 3 3 2 2 2 2" xfId="13319"/>
    <cellStyle name="40% - 强调文字颜色 2 2 2 2 11" xfId="13320"/>
    <cellStyle name="20% - 强调文字颜色 4 2 36 4 9" xfId="13321"/>
    <cellStyle name="20% - 强调文字颜色 4 2 36 5" xfId="13322"/>
    <cellStyle name="60% - 强调文字颜色 3 5 8" xfId="13323"/>
    <cellStyle name="20% - 强调文字颜色 5 2 36 3 2 3" xfId="13324"/>
    <cellStyle name="20% - 强调文字颜色 4 2 36 6" xfId="13325"/>
    <cellStyle name="60% - 强调文字颜色 3 5 9" xfId="13326"/>
    <cellStyle name="20% - 强调文字颜色 5 2 36 3 2 4" xfId="13327"/>
    <cellStyle name="20% - 强调文字颜色 5 2 36 3 2 5" xfId="13328"/>
    <cellStyle name="20% - 强调文字颜色 4 2 36 7" xfId="13329"/>
    <cellStyle name="20% - 强调文字颜色 5 2 36 3 2 6" xfId="13330"/>
    <cellStyle name="20% - 强调文字颜色 4 2 36 8" xfId="13331"/>
    <cellStyle name="40% - 强调文字颜色 4 5 2 9 2" xfId="13332"/>
    <cellStyle name="20% - 强调文字颜色 5 2 36 3 2 7" xfId="13333"/>
    <cellStyle name="20% - 强调文字颜色 4 2 36 9" xfId="13334"/>
    <cellStyle name="20% - 强调文字颜色 4 2 37" xfId="13335"/>
    <cellStyle name="20% - 强调文字颜色 4 2 42" xfId="13336"/>
    <cellStyle name="20% - 强调文字颜色 4 2 37 2" xfId="13337"/>
    <cellStyle name="20% - 强调文字颜色 4 2 42 2" xfId="13338"/>
    <cellStyle name="60% - 强调文字颜色 3 6 5" xfId="13339"/>
    <cellStyle name="20% - 强调文字颜色 4 2 38" xfId="13340"/>
    <cellStyle name="20% - 强调文字颜色 4 2 43" xfId="13341"/>
    <cellStyle name="20% - 强调文字颜色 4 2 39" xfId="13342"/>
    <cellStyle name="20% - 强调文字颜色 4 2 44" xfId="13343"/>
    <cellStyle name="20% - 强调文字颜色 4 2 39 2" xfId="13344"/>
    <cellStyle name="20% - 强调文字颜色 4 2 44 2" xfId="13345"/>
    <cellStyle name="20% - 强调文字颜色 4 2 4 2" xfId="13346"/>
    <cellStyle name="20% - 强调文字颜色 4 2 4 2 2" xfId="13347"/>
    <cellStyle name="20% - 强调文字颜色 4 2 4 2 2 2 2 2" xfId="13348"/>
    <cellStyle name="20% - 强调文字颜色 4 2 4 2 2 2 2 3" xfId="13349"/>
    <cellStyle name="20% - 强调文字颜色 4 2 4 2 2 2 2 3 2" xfId="13350"/>
    <cellStyle name="40% - 强调文字颜色 1 5 2 2 2" xfId="13351"/>
    <cellStyle name="20% - 强调文字颜色 4 2 4 2 2 2 2 4" xfId="13352"/>
    <cellStyle name="40% - 强调文字颜色 1 5 2 2 2 2" xfId="13353"/>
    <cellStyle name="20% - 强调文字颜色 4 2 4 2 2 2 2 4 2" xfId="13354"/>
    <cellStyle name="40% - 强调文字颜色 1 5 2 2 3" xfId="13355"/>
    <cellStyle name="20% - 强调文字颜色 4 2 4 2 2 2 2 5" xfId="13356"/>
    <cellStyle name="40% - 强调文字颜色 5 7 2 2 2" xfId="13357"/>
    <cellStyle name="40% - 强调文字颜色 3 25" xfId="13358"/>
    <cellStyle name="40% - 强调文字颜色 3 30" xfId="13359"/>
    <cellStyle name="40% - 强调文字颜色 1 2 36 4 15" xfId="13360"/>
    <cellStyle name="20% - 强调文字颜色 4 2 4 2 2 4 2" xfId="13361"/>
    <cellStyle name="40% - 强调文字颜色 5 7 2 3" xfId="13362"/>
    <cellStyle name="20% - 强调文字颜色 4 2 4 2 2 5" xfId="13363"/>
    <cellStyle name="40% - 强调文字颜色 5 7 2 3 2" xfId="13364"/>
    <cellStyle name="20% - 强调文字颜色 4 2 4 2 2 5 2" xfId="13365"/>
    <cellStyle name="40% - 强调文字颜色 5 7 2 4" xfId="13366"/>
    <cellStyle name="20% - 强调文字颜色 6 2 6 2 2 2" xfId="13367"/>
    <cellStyle name="20% - 强调文字颜色 4 2 4 2 2 6" xfId="13368"/>
    <cellStyle name="20% - 强调文字颜色 4 2 4 2 3" xfId="13369"/>
    <cellStyle name="注释 51 3 12" xfId="13370"/>
    <cellStyle name="20% - 强调文字颜色 4 2 4 2 3 2" xfId="13371"/>
    <cellStyle name="20% - 强调文字颜色 4 2 4 2 3 2 2" xfId="13372"/>
    <cellStyle name="注释 51 3 13" xfId="13373"/>
    <cellStyle name="20% - 强调文字颜色 4 2 4 2 3 3" xfId="13374"/>
    <cellStyle name="20% - 强调文字颜色 4 2 4 2 3 3 2" xfId="13375"/>
    <cellStyle name="40% - 强调文字颜色 5 7 3 2" xfId="13376"/>
    <cellStyle name="注释 51 3 14" xfId="13377"/>
    <cellStyle name="20% - 强调文字颜色 4 2 4 2 3 4" xfId="13378"/>
    <cellStyle name="40% - 强调文字颜色 5 7 3 2 2" xfId="13379"/>
    <cellStyle name="20% - 强调文字颜色 4 2 4 2 3 4 2" xfId="13380"/>
    <cellStyle name="40% - 强调文字颜色 5 7 3 3" xfId="13381"/>
    <cellStyle name="注释 51 3 20" xfId="13382"/>
    <cellStyle name="注释 51 3 15" xfId="13383"/>
    <cellStyle name="20% - 强调文字颜色 4 2 4 2 3 5" xfId="13384"/>
    <cellStyle name="20% - 强调文字颜色 4 2 4 2 4" xfId="13385"/>
    <cellStyle name="20% - 强调文字颜色 4 2 4 2 4 2" xfId="13386"/>
    <cellStyle name="20% - 强调文字颜色 4 2 4 2 4 2 2" xfId="13387"/>
    <cellStyle name="20% - 强调文字颜色 4 2 4 2 4 3" xfId="13388"/>
    <cellStyle name="20% - 强调文字颜色 4 2 4 2 4 3 2" xfId="13389"/>
    <cellStyle name="40% - 强调文字颜色 5 7 4 2" xfId="13390"/>
    <cellStyle name="20% - 强调文字颜色 4 2 4 2 4 4" xfId="13391"/>
    <cellStyle name="40% - 强调文字颜色 5 7 4 2 2" xfId="13392"/>
    <cellStyle name="40% - 强调文字颜色 2 2 2 2 10 3" xfId="13393"/>
    <cellStyle name="20% - 强调文字颜色 4 2 4 2 4 4 2" xfId="13394"/>
    <cellStyle name="40% - 强调文字颜色 5 7 4 3" xfId="13395"/>
    <cellStyle name="20% - 强调文字颜色 4 2 4 2 4 5" xfId="13396"/>
    <cellStyle name="20% - 强调文字颜色 4 2 4 3" xfId="13397"/>
    <cellStyle name="40% - 强调文字颜色 5 7 2 2 5" xfId="13398"/>
    <cellStyle name="40% - 强调文字颜色 3 28" xfId="13399"/>
    <cellStyle name="40% - 强调文字颜色 3 33" xfId="13400"/>
    <cellStyle name="20% - 强调文字颜色 4 2 4 3 2" xfId="13401"/>
    <cellStyle name="40% - 强调文字颜色 1 2 36 4 18" xfId="13402"/>
    <cellStyle name="40% - 强调文字颜色 3 28 3" xfId="13403"/>
    <cellStyle name="40% - 强调文字颜色 3 33 3" xfId="13404"/>
    <cellStyle name="20% - 强调文字颜色 4 2 4 3 2 3" xfId="13405"/>
    <cellStyle name="40% - 强调文字颜色 3 28 3 2" xfId="13406"/>
    <cellStyle name="40% - 强调文字颜色 3 33 3 2" xfId="13407"/>
    <cellStyle name="常规 21 6" xfId="13408"/>
    <cellStyle name="20% - 强调文字颜色 4 2 4 3 2 3 2" xfId="13409"/>
    <cellStyle name="40% - 强调文字颜色 5 8 2 2" xfId="13410"/>
    <cellStyle name="40% - 强调文字颜色 3 28 4" xfId="13411"/>
    <cellStyle name="40% - 强调文字颜色 3 33 4" xfId="13412"/>
    <cellStyle name="20% - 强调文字颜色 4 2 4 3 2 4" xfId="13413"/>
    <cellStyle name="40% - 强调文字颜色 3 28 4 2" xfId="13414"/>
    <cellStyle name="40% - 强调文字颜色 3 33 4 2" xfId="13415"/>
    <cellStyle name="40% - 强调文字颜色 1 7 2 9" xfId="13416"/>
    <cellStyle name="20% - 强调文字颜色 6 2 2 2 2 7" xfId="13417"/>
    <cellStyle name="20% - 强调文字颜色 4 2 4 3 2 4 2" xfId="13418"/>
    <cellStyle name="40% - 强调文字颜色 3 28 5" xfId="13419"/>
    <cellStyle name="40% - 强调文字颜色 3 33 5" xfId="13420"/>
    <cellStyle name="20% - 强调文字颜色 4 2 4 3 2 5" xfId="13421"/>
    <cellStyle name="20% - 强调文字颜色 4 2 4 3 2 5 2" xfId="13422"/>
    <cellStyle name="20% - 强调文字颜色 4 2 4 3 2 6" xfId="13423"/>
    <cellStyle name="40% - 强调文字颜色 2 3 3 2 4 4 2" xfId="13424"/>
    <cellStyle name="20% - 强调文字颜色 4 2 4 4" xfId="13425"/>
    <cellStyle name="20% - 强调文字颜色 4 2 4 5" xfId="13426"/>
    <cellStyle name="40% - 强调文字颜色 5 7 2 4 5" xfId="13427"/>
    <cellStyle name="20% - 强调文字颜色 4 2 4 5 2" xfId="13428"/>
    <cellStyle name="常规 2 2 6 9 2" xfId="13429"/>
    <cellStyle name="20% - 强调文字颜色 4 2 4 6" xfId="13430"/>
    <cellStyle name="40% - 强调文字颜色 5 7 2 5 5" xfId="13431"/>
    <cellStyle name="20% - 强调文字颜色 4 2 4 6 2" xfId="13432"/>
    <cellStyle name="20% - 强调文字颜色 4 2 4 7" xfId="13433"/>
    <cellStyle name="20% - 强调文字颜色 4 2 4 7 2" xfId="13434"/>
    <cellStyle name="20% - 强调文字颜色 4 2 4 8" xfId="13435"/>
    <cellStyle name="20% - 强调文字颜色 5 4 6 7" xfId="13436"/>
    <cellStyle name="20% - 强调文字颜色 4 2 43 10" xfId="13437"/>
    <cellStyle name="20% - 强调文字颜色 4 3 4 2 4 3 2" xfId="13438"/>
    <cellStyle name="20% - 强调文字颜色 5 4 6 8" xfId="13439"/>
    <cellStyle name="20% - 强调文字颜色 4 2 43 11" xfId="13440"/>
    <cellStyle name="20% - 强调文字颜色 4 2 43 2 10" xfId="13441"/>
    <cellStyle name="20% - 强调文字颜色 4 2 43 2 11" xfId="13442"/>
    <cellStyle name="20% - 强调文字颜色 4 2 43 2 12" xfId="13443"/>
    <cellStyle name="40% - 强调文字颜色 1 2 2 2 2 3 3 2" xfId="13444"/>
    <cellStyle name="20% - 强调文字颜色 4 2 43 2 13" xfId="13445"/>
    <cellStyle name="40% - 强调文字颜色 3 6 3 2 2 2" xfId="13446"/>
    <cellStyle name="20% - 强调文字颜色 4 2 43 2 14" xfId="13447"/>
    <cellStyle name="40% - 强调文字颜色 4 7 6 2" xfId="13448"/>
    <cellStyle name="40% - 强调文字颜色 3 6 3 2 2 3" xfId="13449"/>
    <cellStyle name="20% - 强调文字颜色 4 2 43 2 15" xfId="13450"/>
    <cellStyle name="60% - 强调文字颜色 4 3 14 2" xfId="13451"/>
    <cellStyle name="40% - 强调文字颜色 4 7 6 3" xfId="13452"/>
    <cellStyle name="40% - 强调文字颜色 3 6 3 2 2 4" xfId="13453"/>
    <cellStyle name="20% - 强调文字颜色 4 2 43 2 16" xfId="13454"/>
    <cellStyle name="40% - 强调文字颜色 4 7 6 4" xfId="13455"/>
    <cellStyle name="40% - 强调文字颜色 3 6 3 2 2 5" xfId="13456"/>
    <cellStyle name="强调文字颜色 1 5 14" xfId="13457"/>
    <cellStyle name="40% - 强调文字颜色 2 2 5 2 2" xfId="13458"/>
    <cellStyle name="20% - 强调文字颜色 4 2 43 2 17" xfId="13459"/>
    <cellStyle name="40% - 强调文字颜色 4 7 6 5" xfId="13460"/>
    <cellStyle name="20% - 强调文字颜色 4 2 43 2 18" xfId="13461"/>
    <cellStyle name="20% - 强调文字颜色 4 2 43 2 19" xfId="13462"/>
    <cellStyle name="20% - 强调文字颜色 4 2 43 2 2" xfId="13463"/>
    <cellStyle name="20% - 强调文字颜色 5 3 3 2 3 4 2" xfId="13464"/>
    <cellStyle name="20% - 强调文字颜色 4 2 43 2 3" xfId="13465"/>
    <cellStyle name="汇总 5 12 2" xfId="13466"/>
    <cellStyle name="20% - 强调文字颜色 4 2 43 2 4" xfId="13467"/>
    <cellStyle name="40% - 强调文字颜色 5 2 3 3 2 5 2" xfId="13468"/>
    <cellStyle name="20% - 强调文字颜色 4 2 43 2 5" xfId="13469"/>
    <cellStyle name="20% - 强调文字颜色 4 2 43 2 7" xfId="13470"/>
    <cellStyle name="20% - 强调文字颜色 4 2 43 2 8" xfId="13471"/>
    <cellStyle name="20% - 强调文字颜色 4 2 43 2 9" xfId="13472"/>
    <cellStyle name="20% - 强调文字颜色 4 2 44 10" xfId="13473"/>
    <cellStyle name="20% - 强调文字颜色 4 2 44 11" xfId="13474"/>
    <cellStyle name="20% - 强调文字颜色 4 2 44 12" xfId="13475"/>
    <cellStyle name="60% - 强调文字颜色 3 53 2" xfId="13476"/>
    <cellStyle name="20% - 强调文字颜色 4 2 44 13" xfId="13477"/>
    <cellStyle name="20% - 强调文字颜色 4 2 44 14" xfId="13478"/>
    <cellStyle name="20% - 强调文字颜色 4 2 44 15" xfId="13479"/>
    <cellStyle name="20% - 强调文字颜色 4 2 44 20" xfId="13480"/>
    <cellStyle name="20% - 强调文字颜色 4 2 44 16" xfId="13481"/>
    <cellStyle name="20% - 强调文字颜色 4 2 44 17" xfId="13482"/>
    <cellStyle name="20% - 强调文字颜色 4 2 44 18" xfId="13483"/>
    <cellStyle name="20% - 强调文字颜色 4 2 44 19" xfId="13484"/>
    <cellStyle name="40% - 强调文字颜色 6 5 4 2 2" xfId="13485"/>
    <cellStyle name="20% - 强调文字颜色 4 2 44 2 10" xfId="13486"/>
    <cellStyle name="20% - 强调文字颜色 4 2 44 2 11" xfId="13487"/>
    <cellStyle name="20% - 强调文字颜色 4 2 44 2 12" xfId="13488"/>
    <cellStyle name="20% - 强调文字颜色 4 2 44 2 13" xfId="13489"/>
    <cellStyle name="20% - 强调文字颜色 4 2 44 2 14" xfId="13490"/>
    <cellStyle name="20% - 强调文字颜色 4 2 44 2 15" xfId="13491"/>
    <cellStyle name="20% - 强调文字颜色 4 2 44 2 17" xfId="13492"/>
    <cellStyle name="20% - 强调文字颜色 4 2 44 2 18" xfId="13493"/>
    <cellStyle name="20% - 强调文字颜色 4 2 44 2 19" xfId="13494"/>
    <cellStyle name="20% - 强调文字颜色 4 2 44 2 2" xfId="13495"/>
    <cellStyle name="20% - 强调文字颜色 5 3 3 2 4 4 2" xfId="13496"/>
    <cellStyle name="20% - 强调文字颜色 4 2 44 2 3" xfId="13497"/>
    <cellStyle name="20% - 强调文字颜色 4 2 44 2 4" xfId="13498"/>
    <cellStyle name="20% - 强调文字颜色 4 2 44 2 5" xfId="13499"/>
    <cellStyle name="20% - 强调文字颜色 4 2 44 2 7" xfId="13500"/>
    <cellStyle name="20% - 强调文字颜色 4 2 44 2 8" xfId="13501"/>
    <cellStyle name="20% - 强调文字颜色 4 2 44 2 9" xfId="13502"/>
    <cellStyle name="20% - 强调文字颜色 4 2 44 4" xfId="13503"/>
    <cellStyle name="20% - 强调文字颜色 4 2 44 5" xfId="13504"/>
    <cellStyle name="20% - 强调文字颜色 4 2 44 6" xfId="13505"/>
    <cellStyle name="20% - 强调文字颜色 4 2 44 7" xfId="13506"/>
    <cellStyle name="20% - 强调文字颜色 4 2 45" xfId="13507"/>
    <cellStyle name="20% - 强调文字颜色 4 2 45 2" xfId="13508"/>
    <cellStyle name="20% - 强调文字颜色 4 2 46" xfId="13509"/>
    <cellStyle name="20% - 强调文字颜色 4 2 5" xfId="13510"/>
    <cellStyle name="20% - 强调文字颜色 4 2 5 2" xfId="13511"/>
    <cellStyle name="20% - 强调文字颜色 4 2 5 2 2" xfId="13512"/>
    <cellStyle name="60% - 强调文字颜色 1 16 2" xfId="13513"/>
    <cellStyle name="40% - 强调文字颜色 5 2 35 5" xfId="13514"/>
    <cellStyle name="20% - 强调文字颜色 4 2 5 2 2 3" xfId="13515"/>
    <cellStyle name="60% - 强调文字颜色 1 16 2 2" xfId="13516"/>
    <cellStyle name="40% - 强调文字颜色 3 2 2 2 2 2 2 3" xfId="13517"/>
    <cellStyle name="20% - 强调文字颜色 4 2 5 2 2 3 2" xfId="13518"/>
    <cellStyle name="60% - 强调文字颜色 1 16 3" xfId="13519"/>
    <cellStyle name="40% - 强调文字颜色 6 7 2 2" xfId="13520"/>
    <cellStyle name="40% - 强调文字颜色 1 6 3 5 2" xfId="13521"/>
    <cellStyle name="20% - 强调文字颜色 4 2 5 2 2 4" xfId="13522"/>
    <cellStyle name="60% - 强调文字颜色 1 16 3 2" xfId="13523"/>
    <cellStyle name="40% - 强调文字颜色 6 7 2 2 2" xfId="13524"/>
    <cellStyle name="20% - 强调文字颜色 4 2 5 2 2 4 2" xfId="13525"/>
    <cellStyle name="60% - 强调文字颜色 1 16 4" xfId="13526"/>
    <cellStyle name="40% - 强调文字颜色 6 7 2 3" xfId="13527"/>
    <cellStyle name="20% - 强调文字颜色 4 2 5 2 2 5" xfId="13528"/>
    <cellStyle name="60% - 强调文字颜色 1 16 4 2" xfId="13529"/>
    <cellStyle name="40% - 强调文字颜色 6 7 2 3 2" xfId="13530"/>
    <cellStyle name="20% - 强调文字颜色 4 2 5 2 2 5 2" xfId="13531"/>
    <cellStyle name="60% - 强调文字颜色 1 16 5" xfId="13532"/>
    <cellStyle name="40% - 强调文字颜色 6 7 2 4" xfId="13533"/>
    <cellStyle name="20% - 强调文字颜色 4 2 5 2 2 6" xfId="13534"/>
    <cellStyle name="20% - 强调文字颜色 4 2 5 3" xfId="13535"/>
    <cellStyle name="20% - 强调文字颜色 4 2 5 4" xfId="13536"/>
    <cellStyle name="20% - 强调文字颜色 4 2 5 5" xfId="13537"/>
    <cellStyle name="20% - 强调文字颜色 4 2 5 5 2" xfId="13538"/>
    <cellStyle name="20% - 强调文字颜色 4 2 5 6" xfId="13539"/>
    <cellStyle name="20% - 强调文字颜色 4 2 5 6 2" xfId="13540"/>
    <cellStyle name="20% - 强调文字颜色 4 2 5 7" xfId="13541"/>
    <cellStyle name="20% - 强调文字颜色 4 2 5 7 2" xfId="13542"/>
    <cellStyle name="20% - 强调文字颜色 4 2 5 8" xfId="13543"/>
    <cellStyle name="20% - 强调文字颜色 4 2 6" xfId="13544"/>
    <cellStyle name="20% - 强调文字颜色 4 2 6 2" xfId="13545"/>
    <cellStyle name="40% - 强调文字颜色 4 2 36 3 2 11" xfId="13546"/>
    <cellStyle name="20% - 强调文字颜色 4 2 6 2 2" xfId="13547"/>
    <cellStyle name="20% - 强调文字颜色 6 4 2 3 2 2" xfId="13548"/>
    <cellStyle name="20% - 强调文字颜色 4 2 6 2 2 3" xfId="13549"/>
    <cellStyle name="40% - 强调文字颜色 3 2 2 3 2 2 2 3" xfId="13550"/>
    <cellStyle name="20% - 强调文字颜色 4 2 6 2 2 3 2" xfId="13551"/>
    <cellStyle name="40% - 强调文字颜色 1 7 3 5 2" xfId="13552"/>
    <cellStyle name="20% - 强调文字颜色 4 2 6 2 2 4" xfId="13553"/>
    <cellStyle name="20% - 强调文字颜色 6 2 2 2 3 3 2" xfId="13554"/>
    <cellStyle name="40% - 强调文字颜色 6 6 2 6" xfId="13555"/>
    <cellStyle name="20% - 强调文字颜色 4 2 6 2 2 4 2" xfId="13556"/>
    <cellStyle name="20% - 强调文字颜色 4 2 6 2 2 5" xfId="13557"/>
    <cellStyle name="40% - 强调文字颜色 6 6 3 6" xfId="13558"/>
    <cellStyle name="20% - 强调文字颜色 4 2 6 2 2 5 2" xfId="13559"/>
    <cellStyle name="20% - 强调文字颜色 4 2 6 2 2 6" xfId="13560"/>
    <cellStyle name="20% - 强调文字颜色 4 2 6 3" xfId="13561"/>
    <cellStyle name="20% - 强调文字颜色 4 2 6 4" xfId="13562"/>
    <cellStyle name="20% - 强调文字颜色 4 2 6 5" xfId="13563"/>
    <cellStyle name="20% - 强调文字颜色 4 2 6 5 2" xfId="13564"/>
    <cellStyle name="20% - 强调文字颜色 4 2 6 6 2" xfId="13565"/>
    <cellStyle name="20% - 强调文字颜色 4 2 6 7" xfId="13566"/>
    <cellStyle name="20% - 强调文字颜色 4 2 6 7 2" xfId="13567"/>
    <cellStyle name="60% - 强调文字颜色 3 2 17" xfId="13568"/>
    <cellStyle name="60% - 强调文字颜色 3 2 22" xfId="13569"/>
    <cellStyle name="20% - 强调文字颜色 4 2 6 8" xfId="13570"/>
    <cellStyle name="20% - 强调文字颜色 4 2 7" xfId="13571"/>
    <cellStyle name="40% - 强调文字颜色 6 36 3 2" xfId="13572"/>
    <cellStyle name="40% - 强调文字颜色 6 41 3 2" xfId="13573"/>
    <cellStyle name="20% - 强调文字颜色 4 2 8" xfId="13574"/>
    <cellStyle name="40% - 强调文字颜色 3 6 2 8 2" xfId="13575"/>
    <cellStyle name="40% - 强调文字颜色 3 49 3 2" xfId="13576"/>
    <cellStyle name="20% - 强调文字颜色 4 2 9" xfId="13577"/>
    <cellStyle name="20% - 强调文字颜色 4 25" xfId="13578"/>
    <cellStyle name="20% - 强调文字颜色 4 30" xfId="13579"/>
    <cellStyle name="20% - 强调文字颜色 4 25 2" xfId="13580"/>
    <cellStyle name="20% - 强调文字颜色 4 30 2" xfId="13581"/>
    <cellStyle name="40% - 强调文字颜色 6 3 8" xfId="13582"/>
    <cellStyle name="20% - 强调文字颜色 4 25 2 2" xfId="13583"/>
    <cellStyle name="20% - 强调文字颜色 4 30 2 2" xfId="13584"/>
    <cellStyle name="20% - 强调文字颜色 4 25 3" xfId="13585"/>
    <cellStyle name="20% - 强调文字颜色 4 30 3" xfId="13586"/>
    <cellStyle name="40% - 强调文字颜色 6 4 8" xfId="13587"/>
    <cellStyle name="20% - 强调文字颜色 4 25 3 2" xfId="13588"/>
    <cellStyle name="20% - 强调文字颜色 4 30 3 2" xfId="13589"/>
    <cellStyle name="20% - 强调文字颜色 4 25 4" xfId="13590"/>
    <cellStyle name="20% - 强调文字颜色 4 30 4" xfId="13591"/>
    <cellStyle name="40% - 强调文字颜色 6 5 8" xfId="13592"/>
    <cellStyle name="20% - 强调文字颜色 4 25 4 2" xfId="13593"/>
    <cellStyle name="20% - 强调文字颜色 4 30 4 2" xfId="13594"/>
    <cellStyle name="40% - 强调文字颜色 3 2 36 3 2 17" xfId="13595"/>
    <cellStyle name="20% - 强调文字颜色 4 25 5" xfId="13596"/>
    <cellStyle name="20% - 强调文字颜色 4 30 5" xfId="13597"/>
    <cellStyle name="20% - 强调文字颜色 4 26" xfId="13598"/>
    <cellStyle name="20% - 强调文字颜色 4 31" xfId="13599"/>
    <cellStyle name="20% - 强调文字颜色 4 26 2" xfId="13600"/>
    <cellStyle name="20% - 强调文字颜色 4 31 2" xfId="13601"/>
    <cellStyle name="20% - 强调文字颜色 4 26 3" xfId="13602"/>
    <cellStyle name="20% - 强调文字颜色 4 31 3" xfId="13603"/>
    <cellStyle name="20% - 强调文字颜色 4 26 3 2" xfId="13604"/>
    <cellStyle name="20% - 强调文字颜色 4 31 3 2" xfId="13605"/>
    <cellStyle name="20% - 强调文字颜色 4 26 4" xfId="13606"/>
    <cellStyle name="20% - 强调文字颜色 4 31 4" xfId="13607"/>
    <cellStyle name="常规 21 8" xfId="13608"/>
    <cellStyle name="40% - 强调文字颜色 2 2 36 2 2 3" xfId="13609"/>
    <cellStyle name="20% - 强调文字颜色 4 26 4 2" xfId="13610"/>
    <cellStyle name="20% - 强调文字颜色 4 31 4 2" xfId="13611"/>
    <cellStyle name="20% - 强调文字颜色 4 26 5" xfId="13612"/>
    <cellStyle name="20% - 强调文字颜色 4 31 5" xfId="13613"/>
    <cellStyle name="20% - 强调文字颜色 6 2 2 2 16 4 2" xfId="13614"/>
    <cellStyle name="20% - 强调文字颜色 6 2 2 2 21 4 2" xfId="13615"/>
    <cellStyle name="20% - 强调文字颜色 4 27" xfId="13616"/>
    <cellStyle name="20% - 强调文字颜色 4 32" xfId="13617"/>
    <cellStyle name="40% - 强调文字颜色 5 2 2 26" xfId="13618"/>
    <cellStyle name="40% - 强调文字颜色 5 2 2 31" xfId="13619"/>
    <cellStyle name="40% - 强调文字颜色 5 2 36 3 2 8" xfId="13620"/>
    <cellStyle name="20% - 强调文字颜色 4 27 2" xfId="13621"/>
    <cellStyle name="20% - 强调文字颜色 4 32 2" xfId="13622"/>
    <cellStyle name="40% - 强调文字颜色 5 2 2 26 2" xfId="13623"/>
    <cellStyle name="40% - 强调文字颜色 5 2 2 31 2" xfId="13624"/>
    <cellStyle name="20% - 强调文字颜色 4 27 2 2" xfId="13625"/>
    <cellStyle name="20% - 强调文字颜色 4 32 2 2" xfId="13626"/>
    <cellStyle name="40% - 强调文字颜色 5 2 2 27" xfId="13627"/>
    <cellStyle name="40% - 强调文字颜色 5 2 2 32" xfId="13628"/>
    <cellStyle name="40% - 强调文字颜色 5 2 36 3 2 9" xfId="13629"/>
    <cellStyle name="20% - 强调文字颜色 4 27 3" xfId="13630"/>
    <cellStyle name="20% - 强调文字颜色 4 32 3" xfId="13631"/>
    <cellStyle name="40% - 强调文字颜色 5 2 2 27 2" xfId="13632"/>
    <cellStyle name="40% - 强调文字颜色 5 2 2 32 2" xfId="13633"/>
    <cellStyle name="20% - 强调文字颜色 4 27 3 2" xfId="13634"/>
    <cellStyle name="20% - 强调文字颜色 4 32 3 2" xfId="13635"/>
    <cellStyle name="40% - 强调文字颜色 5 2 2 28" xfId="13636"/>
    <cellStyle name="40% - 强调文字颜色 5 2 2 33" xfId="13637"/>
    <cellStyle name="20% - 强调文字颜色 4 27 4" xfId="13638"/>
    <cellStyle name="20% - 强调文字颜色 4 32 4" xfId="13639"/>
    <cellStyle name="40% - 强调文字颜色 5 2 2 28 2" xfId="13640"/>
    <cellStyle name="40% - 强调文字颜色 5 2 2 33 2" xfId="13641"/>
    <cellStyle name="40% - 强调文字颜色 2 2 36 3 2 3" xfId="13642"/>
    <cellStyle name="20% - 强调文字颜色 4 27 4 2" xfId="13643"/>
    <cellStyle name="20% - 强调文字颜色 4 32 4 2" xfId="13644"/>
    <cellStyle name="40% - 强调文字颜色 5 2 2 29" xfId="13645"/>
    <cellStyle name="40% - 强调文字颜色 5 2 2 34" xfId="13646"/>
    <cellStyle name="20% - 强调文字颜色 4 27 5" xfId="13647"/>
    <cellStyle name="20% - 强调文字颜色 4 32 5" xfId="13648"/>
    <cellStyle name="20% - 强调文字颜色 4 28" xfId="13649"/>
    <cellStyle name="20% - 强调文字颜色 4 33" xfId="13650"/>
    <cellStyle name="20% - 强调文字颜色 4 28 2" xfId="13651"/>
    <cellStyle name="20% - 强调文字颜色 4 33 2" xfId="13652"/>
    <cellStyle name="20% - 强调文字颜色 4 28 2 2" xfId="13653"/>
    <cellStyle name="20% - 强调文字颜色 4 33 2 2" xfId="13654"/>
    <cellStyle name="20% - 强调文字颜色 4 28 3" xfId="13655"/>
    <cellStyle name="20% - 强调文字颜色 4 33 3" xfId="13656"/>
    <cellStyle name="20% - 强调文字颜色 4 28 3 2" xfId="13657"/>
    <cellStyle name="20% - 强调文字颜色 4 33 3 2" xfId="13658"/>
    <cellStyle name="20% - 强调文字颜色 4 28 4" xfId="13659"/>
    <cellStyle name="20% - 强调文字颜色 4 33 4" xfId="13660"/>
    <cellStyle name="20% - 强调文字颜色 4 28 4 2" xfId="13661"/>
    <cellStyle name="20% - 强调文字颜色 4 33 4 2" xfId="13662"/>
    <cellStyle name="20% - 强调文字颜色 4 28 5" xfId="13663"/>
    <cellStyle name="20% - 强调文字颜色 4 33 5" xfId="13664"/>
    <cellStyle name="20% - 强调文字颜色 4 29" xfId="13665"/>
    <cellStyle name="20% - 强调文字颜色 4 34" xfId="13666"/>
    <cellStyle name="20% - 强调文字颜色 4 29 2" xfId="13667"/>
    <cellStyle name="20% - 强调文字颜色 4 34 2" xfId="13668"/>
    <cellStyle name="20% - 强调文字颜色 4 29 2 2" xfId="13669"/>
    <cellStyle name="20% - 强调文字颜色 4 34 2 2" xfId="13670"/>
    <cellStyle name="20% - 强调文字颜色 4 29 3" xfId="13671"/>
    <cellStyle name="20% - 强调文字颜色 4 34 3" xfId="13672"/>
    <cellStyle name="20% - 强调文字颜色 4 29 3 2" xfId="13673"/>
    <cellStyle name="20% - 强调文字颜色 4 34 3 2" xfId="13674"/>
    <cellStyle name="20% - 强调文字颜色 4 29 4" xfId="13675"/>
    <cellStyle name="20% - 强调文字颜色 4 34 4" xfId="13676"/>
    <cellStyle name="20% - 强调文字颜色 4 29 4 2" xfId="13677"/>
    <cellStyle name="20% - 强调文字颜色 4 34 4 2" xfId="13678"/>
    <cellStyle name="20% - 强调文字颜色 4 29 5" xfId="13679"/>
    <cellStyle name="20% - 强调文字颜色 4 34 5" xfId="13680"/>
    <cellStyle name="40% - 强调文字颜色 5 2 44 2 17" xfId="13681"/>
    <cellStyle name="20% - 强调文字颜色 4 3" xfId="13682"/>
    <cellStyle name="40% - 强调文字颜色 4 3 4 7" xfId="13683"/>
    <cellStyle name="20% - 强调文字颜色 4 3 10" xfId="13684"/>
    <cellStyle name="20% - 强调文字颜色 4 3 12" xfId="13685"/>
    <cellStyle name="20% - 强调文字颜色 5 2 2 2 7 2 2" xfId="13686"/>
    <cellStyle name="40% - 强调文字颜色 3 7 3 2 4 2" xfId="13687"/>
    <cellStyle name="20% - 强调文字颜色 4 3 13" xfId="13688"/>
    <cellStyle name="20% - 强调文字颜色 4 3 14" xfId="13689"/>
    <cellStyle name="20% - 强调文字颜色 4 3 15" xfId="13690"/>
    <cellStyle name="20% - 强调文字颜色 4 3 20" xfId="13691"/>
    <cellStyle name="20% - 强调文字颜色 4 3 16" xfId="13692"/>
    <cellStyle name="20% - 强调文字颜色 4 3 17" xfId="13693"/>
    <cellStyle name="20% - 强调文字颜色 4 3 18" xfId="13694"/>
    <cellStyle name="20% - 强调文字颜色 6 2 2 3 4 2 2" xfId="13695"/>
    <cellStyle name="20% - 强调文字颜色 4 3 19" xfId="13696"/>
    <cellStyle name="20% - 强调文字颜色 6 7 3 4 2" xfId="13697"/>
    <cellStyle name="40% - 强调文字颜色 3 4 2 2 3 4 2" xfId="13698"/>
    <cellStyle name="20% - 强调文字颜色 4 3 2 10" xfId="13699"/>
    <cellStyle name="40% - 强调文字颜色 4 4 2 2 2 2 2 4" xfId="13700"/>
    <cellStyle name="20% - 强调文字颜色 4 3 2 10 2" xfId="13701"/>
    <cellStyle name="40% - 强调文字颜色 5 3 8 3 2" xfId="13702"/>
    <cellStyle name="20% - 强调文字颜色 4 3 2 11" xfId="13703"/>
    <cellStyle name="40% - 强调文字颜色 5 5 9 2" xfId="13704"/>
    <cellStyle name="20% - 强调文字颜色 4 3 2 2 2 2" xfId="13705"/>
    <cellStyle name="20% - 强调文字颜色 4 3 2 2 3" xfId="13706"/>
    <cellStyle name="20% - 强调文字颜色 4 3 2 2 3 2" xfId="13707"/>
    <cellStyle name="20% - 强调文字颜色 4 3 2 2 4" xfId="13708"/>
    <cellStyle name="20% - 强调文字颜色 4 3 2 2 4 2" xfId="13709"/>
    <cellStyle name="20% - 强调文字颜色 4 3 2 2 5" xfId="13710"/>
    <cellStyle name="40% - 强调文字颜色 5 6 9" xfId="13711"/>
    <cellStyle name="20% - 强调文字颜色 4 3 2 3 2" xfId="13712"/>
    <cellStyle name="40% - 强调文字颜色 5 6 9 2" xfId="13713"/>
    <cellStyle name="20% - 强调文字颜色 4 3 2 3 2 2" xfId="13714"/>
    <cellStyle name="20% - 强调文字颜色 4 3 2 3 3" xfId="13715"/>
    <cellStyle name="20% - 强调文字颜色 4 3 2 3 3 2" xfId="13716"/>
    <cellStyle name="40% - 强调文字颜色 5 7 2 4 2 2" xfId="13717"/>
    <cellStyle name="20% - 强调文字颜色 4 3 2 3 4" xfId="13718"/>
    <cellStyle name="20% - 强调文字颜色 4 3 2 3 4 2" xfId="13719"/>
    <cellStyle name="20% - 强调文字颜色 4 3 2 3 5" xfId="13720"/>
    <cellStyle name="20% - 强调文字颜色 4 3 2 4" xfId="13721"/>
    <cellStyle name="40% - 强调文字颜色 5 7 9" xfId="13722"/>
    <cellStyle name="20% - 强调文字颜色 4 3 2 4 2" xfId="13723"/>
    <cellStyle name="40% - 强调文字颜色 5 7 9 2" xfId="13724"/>
    <cellStyle name="20% - 强调文字颜色 4 3 2 4 2 2" xfId="13725"/>
    <cellStyle name="20% - 强调文字颜色 4 3 2 4 3" xfId="13726"/>
    <cellStyle name="20% - 强调文字颜色 4 3 2 4 3 2" xfId="13727"/>
    <cellStyle name="40% - 强调文字颜色 5 7 2 4 3 2" xfId="13728"/>
    <cellStyle name="20% - 强调文字颜色 4 3 2 4 4" xfId="13729"/>
    <cellStyle name="20% - 强调文字颜色 4 3 2 4 4 2" xfId="13730"/>
    <cellStyle name="20% - 强调文字颜色 4 3 2 5" xfId="13731"/>
    <cellStyle name="40% - 强调文字颜色 2 4 4 4 4 2" xfId="13732"/>
    <cellStyle name="适中 11" xfId="13733"/>
    <cellStyle name="20% - 强调文字颜色 4 3 2 5 2" xfId="13734"/>
    <cellStyle name="40% - 强调文字颜色 3 45 4" xfId="13735"/>
    <cellStyle name="40% - 强调文字颜色 3 50 4" xfId="13736"/>
    <cellStyle name="适中 11 2" xfId="13737"/>
    <cellStyle name="20% - 强调文字颜色 4 3 2 5 2 2" xfId="13738"/>
    <cellStyle name="适中 12" xfId="13739"/>
    <cellStyle name="20% - 强调文字颜色 4 3 2 5 3" xfId="13740"/>
    <cellStyle name="40% - 强调文字颜色 3 46 4" xfId="13741"/>
    <cellStyle name="40% - 强调文字颜色 3 51 4" xfId="13742"/>
    <cellStyle name="适中 12 2" xfId="13743"/>
    <cellStyle name="20% - 强调文字颜色 4 3 2 5 3 2" xfId="13744"/>
    <cellStyle name="40% - 强调文字颜色 5 7 2 4 4 2" xfId="13745"/>
    <cellStyle name="适中 13" xfId="13746"/>
    <cellStyle name="20% - 强调文字颜色 4 3 2 5 4" xfId="13747"/>
    <cellStyle name="40% - 强调文字颜色 3 47 4" xfId="13748"/>
    <cellStyle name="40% - 强调文字颜色 3 52 4" xfId="13749"/>
    <cellStyle name="20% - 强调文字颜色 4 3 2 5 4 2" xfId="13750"/>
    <cellStyle name="常规 2 2 7 7 2" xfId="13751"/>
    <cellStyle name="20% - 强调文字颜色 4 3 2 6" xfId="13752"/>
    <cellStyle name="40% - 强调文字颜色 2 4 2 2 2 2 2 3 2" xfId="13753"/>
    <cellStyle name="20% - 强调文字颜色 4 3 2 6 2" xfId="13754"/>
    <cellStyle name="20% - 强调文字颜色 4 3 2 6 2 2" xfId="13755"/>
    <cellStyle name="20% - 强调文字颜色 4 3 2 7" xfId="13756"/>
    <cellStyle name="20% - 强调文字颜色 4 3 2 7 2" xfId="13757"/>
    <cellStyle name="20% - 强调文字颜色 4 3 2 7 2 2" xfId="13758"/>
    <cellStyle name="20% - 强调文字颜色 4 3 2 7 3 2" xfId="13759"/>
    <cellStyle name="20% - 强调文字颜色 4 3 2 7 4" xfId="13760"/>
    <cellStyle name="20% - 强调文字颜色 4 3 2 7 4 2" xfId="13761"/>
    <cellStyle name="20% - 强调文字颜色 4 3 2 8 2" xfId="13762"/>
    <cellStyle name="40% - 强调文字颜色 4 4 6 4 4 2" xfId="13763"/>
    <cellStyle name="40% - 强调文字颜色 2 2 2 2 2 4 2" xfId="13764"/>
    <cellStyle name="20% - 强调文字颜色 4 3 2 9" xfId="13765"/>
    <cellStyle name="40% - 强调文字颜色 2 2 2 2 2 4 2 2" xfId="13766"/>
    <cellStyle name="20% - 强调文字颜色 4 3 2 9 2" xfId="13767"/>
    <cellStyle name="40% - 强调文字颜色 6 5 9 2" xfId="13768"/>
    <cellStyle name="20% - 强调文字颜色 4 3 3 2 2 2" xfId="13769"/>
    <cellStyle name="20% - 强调文字颜色 4 3 3 2 2 2 2" xfId="13770"/>
    <cellStyle name="40% - 强调文字颜色 2 5 8 3" xfId="13771"/>
    <cellStyle name="20% - 强调文字颜色 4 3 3 2 2 2 2 2" xfId="13772"/>
    <cellStyle name="40% - 强调文字颜色 3 5 13" xfId="13773"/>
    <cellStyle name="强调文字颜色 5 2 2 14" xfId="13774"/>
    <cellStyle name="40% - 强调文字颜色 2 5 8 3 2" xfId="13775"/>
    <cellStyle name="20% - 强调文字颜色 4 3 3 2 2 2 2 2 2" xfId="13776"/>
    <cellStyle name="40% - 强调文字颜色 2 5 8 4" xfId="13777"/>
    <cellStyle name="20% - 强调文字颜色 4 3 3 2 2 2 2 3" xfId="13778"/>
    <cellStyle name="40% - 强调文字颜色 2 5 8 4 2" xfId="13779"/>
    <cellStyle name="20% - 强调文字颜色 4 3 3 2 2 2 2 3 2" xfId="13780"/>
    <cellStyle name="40% - 强调文字颜色 2 5 8 5" xfId="13781"/>
    <cellStyle name="20% - 强调文字颜色 4 3 3 2 2 2 2 4" xfId="13782"/>
    <cellStyle name="20% - 强调文字颜色 4 3 3 2 2 2 2 4 2" xfId="13783"/>
    <cellStyle name="20% - 强调文字颜色 4 3 3 2 2 2 2 5" xfId="13784"/>
    <cellStyle name="20% - 强调文字颜色 4 3 3 2 2 2 3" xfId="13785"/>
    <cellStyle name="20% - 强调文字颜色 4 3 3 2 2 2 3 2" xfId="13786"/>
    <cellStyle name="20% - 强调文字颜色 4 3 3 2 2 2 4 2" xfId="13787"/>
    <cellStyle name="20% - 强调文字颜色 4 3 3 2 2 2 5" xfId="13788"/>
    <cellStyle name="20% - 强调文字颜色 4 3 3 2 2 2 5 2" xfId="13789"/>
    <cellStyle name="强调文字颜色 3 5 11" xfId="13790"/>
    <cellStyle name="20% - 强调文字颜色 5 6 9 2" xfId="13791"/>
    <cellStyle name="20% - 强调文字颜色 4 3 3 2 2 2 6" xfId="13792"/>
    <cellStyle name="20% - 强调文字颜色 4 3 3 2 2 3" xfId="13793"/>
    <cellStyle name="20% - 强调文字颜色 4 3 3 2 2 3 2" xfId="13794"/>
    <cellStyle name="40% - 强调文字颜色 2 4 3 5 2" xfId="13795"/>
    <cellStyle name="20% - 强调文字颜色 4 3 3 2 2 4" xfId="13796"/>
    <cellStyle name="20% - 强调文字颜色 4 3 3 2 2 4 2" xfId="13797"/>
    <cellStyle name="20% - 强调文字颜色 4 3 3 2 2 5" xfId="13798"/>
    <cellStyle name="20% - 强调文字颜色 4 3 3 2 2 5 2" xfId="13799"/>
    <cellStyle name="20% - 强调文字颜色 4 3 3 2 2 6" xfId="13800"/>
    <cellStyle name="40% - 强调文字颜色 3 2 36 3 2 19" xfId="13801"/>
    <cellStyle name="20% - 强调文字颜色 4 3 3 2 3" xfId="13802"/>
    <cellStyle name="20% - 强调文字颜色 4 3 3 2 3 2 2" xfId="13803"/>
    <cellStyle name="20% - 强调文字颜色 4 3 3 2 3 3 2" xfId="13804"/>
    <cellStyle name="20% - 强调文字颜色 4 3 3 2 3 4 2" xfId="13805"/>
    <cellStyle name="20% - 强调文字颜色 4 3 3 2 4" xfId="13806"/>
    <cellStyle name="20% - 强调文字颜色 4 3 3 2 4 2" xfId="13807"/>
    <cellStyle name="20% - 强调文字颜色 4 3 3 2 4 2 2" xfId="13808"/>
    <cellStyle name="20% - 强调文字颜色 4 3 3 2 4 3" xfId="13809"/>
    <cellStyle name="40% - 强调文字颜色 2 4 3 7 2" xfId="13810"/>
    <cellStyle name="20% - 强调文字颜色 4 3 3 2 4 4" xfId="13811"/>
    <cellStyle name="60% - 强调文字颜色 4 3 16" xfId="13812"/>
    <cellStyle name="20% - 强调文字颜色 4 3 3 2 4 4 2" xfId="13813"/>
    <cellStyle name="20% - 强调文字颜色 4 3 3 2 4 5" xfId="13814"/>
    <cellStyle name="40% - 强调文字颜色 1 2 2 3 2 3 2" xfId="13815"/>
    <cellStyle name="20% - 强调文字颜色 4 3 3 2 5" xfId="13816"/>
    <cellStyle name="标题 5 40" xfId="13817"/>
    <cellStyle name="标题 5 35" xfId="13818"/>
    <cellStyle name="20% - 强调文字颜色 4 3 3 2 5 2" xfId="13819"/>
    <cellStyle name="20% - 强调文字颜色 4 3 3 2 6" xfId="13820"/>
    <cellStyle name="40% - 强调文字颜色 4 3 2 9" xfId="13821"/>
    <cellStyle name="20% - 强调文字颜色 5 2 2 2 2 2 2 3" xfId="13822"/>
    <cellStyle name="20% - 强调文字颜色 4 3 3 2 6 2" xfId="13823"/>
    <cellStyle name="20% - 强调文字颜色 4 3 3 2 7" xfId="13824"/>
    <cellStyle name="20% - 强调文字颜色 4 3 3 2 7 2" xfId="13825"/>
    <cellStyle name="20% - 强调文字颜色 5 2 2 2 7 2" xfId="13826"/>
    <cellStyle name="20% - 强调文字颜色 4 3 3 2 8" xfId="13827"/>
    <cellStyle name="40% - 强调文字颜色 6 6 9" xfId="13828"/>
    <cellStyle name="20% - 强调文字颜色 4 3 3 3 2" xfId="13829"/>
    <cellStyle name="40% - 强调文字颜色 6 6 9 2" xfId="13830"/>
    <cellStyle name="20% - 强调文字颜色 4 3 3 3 2 2" xfId="13831"/>
    <cellStyle name="20% - 强调文字颜色 4 3 3 3 2 2 3 2" xfId="13832"/>
    <cellStyle name="20% - 强调文字颜色 4 3 3 3 2 2 4" xfId="13833"/>
    <cellStyle name="20% - 强调文字颜色 4 3 3 3 2 2 4 2" xfId="13834"/>
    <cellStyle name="20% - 强调文字颜色 4 3 3 3 2 2 5" xfId="13835"/>
    <cellStyle name="20% - 强调文字颜色 4 3 3 3 2 3" xfId="13836"/>
    <cellStyle name="20% - 强调文字颜色 4 3 3 3 2 3 2" xfId="13837"/>
    <cellStyle name="40% - 强调文字颜色 5 2 29" xfId="13838"/>
    <cellStyle name="40% - 强调文字颜色 5 2 34" xfId="13839"/>
    <cellStyle name="40% - 强调文字颜色 2 4 4 5 2" xfId="13840"/>
    <cellStyle name="20% - 强调文字颜色 4 3 3 3 2 4" xfId="13841"/>
    <cellStyle name="20% - 强调文字颜色 4 3 3 3 2 4 2" xfId="13842"/>
    <cellStyle name="20% - 强调文字颜色 4 3 3 3 2 5" xfId="13843"/>
    <cellStyle name="40% - 强调文字颜色 6 2 43 2 7" xfId="13844"/>
    <cellStyle name="20% - 强调文字颜色 4 3 3 3 2 5 2" xfId="13845"/>
    <cellStyle name="20% - 强调文字颜色 4 3 3 3 2 6" xfId="13846"/>
    <cellStyle name="20% - 强调文字颜色 4 3 3 3 3" xfId="13847"/>
    <cellStyle name="20% - 强调文字颜色 4 3 3 3 3 2" xfId="13848"/>
    <cellStyle name="40% - 强调文字颜色 5 7 2 5 2 2" xfId="13849"/>
    <cellStyle name="20% - 强调文字颜色 4 3 3 3 4" xfId="13850"/>
    <cellStyle name="20% - 强调文字颜色 4 3 3 3 4 2" xfId="13851"/>
    <cellStyle name="40% - 强调文字颜色 1 2 2 3 2 4 2" xfId="13852"/>
    <cellStyle name="20% - 强调文字颜色 4 3 3 3 5" xfId="13853"/>
    <cellStyle name="20% - 强调文字颜色 4 3 3 3 5 2" xfId="13854"/>
    <cellStyle name="40% - 强调文字颜色 1 5 7 2 2" xfId="13855"/>
    <cellStyle name="差 3 3 2 2 2 2" xfId="13856"/>
    <cellStyle name="20% - 强调文字颜色 4 3 3 3 6" xfId="13857"/>
    <cellStyle name="20% - 强调文字颜色 4 3 3 4" xfId="13858"/>
    <cellStyle name="40% - 强调文字颜色 6 7 9" xfId="13859"/>
    <cellStyle name="20% - 强调文字颜色 4 3 3 4 2" xfId="13860"/>
    <cellStyle name="标题 2 5 14" xfId="13861"/>
    <cellStyle name="40% - 强调文字颜色 6 7 9 2" xfId="13862"/>
    <cellStyle name="20% - 强调文字颜色 4 3 3 4 2 2" xfId="13863"/>
    <cellStyle name="20% - 强调文字颜色 4 3 3 4 3" xfId="13864"/>
    <cellStyle name="20% - 强调文字颜色 4 3 3 4 3 2" xfId="13865"/>
    <cellStyle name="40% - 强调文字颜色 5 7 2 5 3 2" xfId="13866"/>
    <cellStyle name="20% - 强调文字颜色 4 3 3 4 4" xfId="13867"/>
    <cellStyle name="20% - 强调文字颜色 4 3 3 4 4 2" xfId="13868"/>
    <cellStyle name="40% - 强调文字颜色 1 2 2 3 2 5 2" xfId="13869"/>
    <cellStyle name="20% - 强调文字颜色 4 3 3 4 5" xfId="13870"/>
    <cellStyle name="20% - 强调文字颜色 4 3 3 5" xfId="13871"/>
    <cellStyle name="40% - 强调文字颜色 4 2 2 16" xfId="13872"/>
    <cellStyle name="40% - 强调文字颜色 4 2 2 21" xfId="13873"/>
    <cellStyle name="20% - 强调文字颜色 4 3 3 5 2" xfId="13874"/>
    <cellStyle name="常规 2 2 7 8 2" xfId="13875"/>
    <cellStyle name="20% - 强调文字颜色 4 3 3 6" xfId="13876"/>
    <cellStyle name="40% - 强调文字颜色 2 4 2 2 2 2 2 4 2" xfId="13877"/>
    <cellStyle name="20% - 强调文字颜色 4 3 3 6 2" xfId="13878"/>
    <cellStyle name="20% - 强调文字颜色 4 3 3 7" xfId="13879"/>
    <cellStyle name="20% - 强调文字颜色 4 3 3 7 2" xfId="13880"/>
    <cellStyle name="20% - 强调文字颜色 4 3 3 8" xfId="13881"/>
    <cellStyle name="20% - 强调文字颜色 4 3 4 2 2 2" xfId="13882"/>
    <cellStyle name="20% - 强调文字颜色 5 2 5 7" xfId="13883"/>
    <cellStyle name="20% - 强调文字颜色 4 3 4 2 2 2 2" xfId="13884"/>
    <cellStyle name="常规 2 3 2 7 4" xfId="13885"/>
    <cellStyle name="20% - 强调文字颜色 5 7 10" xfId="13886"/>
    <cellStyle name="20% - 强调文字颜色 5 2 5 7 2" xfId="13887"/>
    <cellStyle name="20% - 强调文字颜色 4 3 4 2 2 2 2 2" xfId="13888"/>
    <cellStyle name="20% - 强调文字颜色 4 3 4 2 2 2 2 2 2" xfId="13889"/>
    <cellStyle name="20% - 强调文字颜色 4 3 4 2 2 2 2 3" xfId="13890"/>
    <cellStyle name="20% - 强调文字颜色 4 3 4 2 2 2 2 3 2" xfId="13891"/>
    <cellStyle name="20% - 强调文字颜色 4 3 4 2 2 2 2 4" xfId="13892"/>
    <cellStyle name="20% - 强调文字颜色 4 3 4 2 2 2 2 4 2" xfId="13893"/>
    <cellStyle name="20% - 强调文字颜色 4 3 4 2 2 2 2 5" xfId="13894"/>
    <cellStyle name="20% - 强调文字颜色 5 2 5 8" xfId="13895"/>
    <cellStyle name="20% - 强调文字颜色 4 3 4 2 2 2 3" xfId="13896"/>
    <cellStyle name="差 3 15" xfId="13897"/>
    <cellStyle name="20% - 强调文字颜色 4 3 4 2 2 2 3 2" xfId="13898"/>
    <cellStyle name="20% - 强调文字颜色 4 3 4 2 2 2 4 2" xfId="13899"/>
    <cellStyle name="20% - 强调文字颜色 4 3 4 2 2 2 5" xfId="13900"/>
    <cellStyle name="20% - 强调文字颜色 4 3 4 2 2 2 5 2" xfId="13901"/>
    <cellStyle name="20% - 强调文字颜色 4 3 4 2 2 2 6" xfId="13902"/>
    <cellStyle name="20% - 强调文字颜色 4 3 4 2 2 3" xfId="13903"/>
    <cellStyle name="20% - 强调文字颜色 5 2 6 7" xfId="13904"/>
    <cellStyle name="20% - 强调文字颜色 4 3 4 2 2 3 2" xfId="13905"/>
    <cellStyle name="20% - 强调文字颜色 4 3 4 2 2 4" xfId="13906"/>
    <cellStyle name="40% - 强调文字颜色 2 2 36 4 15" xfId="13907"/>
    <cellStyle name="20% - 强调文字颜色 4 3 4 2 2 4 2" xfId="13908"/>
    <cellStyle name="20% - 强调文字颜色 4 3 4 2 2 5" xfId="13909"/>
    <cellStyle name="40% - 强调文字颜色 1 2 36 13" xfId="13910"/>
    <cellStyle name="20% - 强调文字颜色 4 3 4 2 2 5 2" xfId="13911"/>
    <cellStyle name="20% - 强调文字颜色 6 3 6 2 2 2" xfId="13912"/>
    <cellStyle name="20% - 强调文字颜色 4 3 4 2 2 6" xfId="13913"/>
    <cellStyle name="20% - 强调文字颜色 4 3 4 2 3 2" xfId="13914"/>
    <cellStyle name="20% - 强调文字颜色 4 3 4 2 3 2 2" xfId="13915"/>
    <cellStyle name="20% - 强调文字颜色 4 3 4 2 3 3" xfId="13916"/>
    <cellStyle name="20% - 强调文字颜色 4 3 4 2 3 3 2" xfId="13917"/>
    <cellStyle name="60% - 强调文字颜色 3 2 35" xfId="13918"/>
    <cellStyle name="60% - 强调文字颜色 3 2 40" xfId="13919"/>
    <cellStyle name="20% - 强调文字颜色 4 3 4 2 3 4" xfId="13920"/>
    <cellStyle name="20% - 强调文字颜色 4 3 4 2 3 4 2" xfId="13921"/>
    <cellStyle name="20% - 强调文字颜色 4 3 4 2 3 5" xfId="13922"/>
    <cellStyle name="40% - 强调文字颜色 2 2 36 2 2 6" xfId="13923"/>
    <cellStyle name="20% - 强调文字颜色 4 3 4 2 4" xfId="13924"/>
    <cellStyle name="20% - 强调文字颜色 4 3 4 2 4 2" xfId="13925"/>
    <cellStyle name="20% - 强调文字颜色 4 3 4 2 4 2 2" xfId="13926"/>
    <cellStyle name="20% - 强调文字颜色 4 3 4 2 4 3" xfId="13927"/>
    <cellStyle name="20% - 强调文字颜色 4 3 4 2 4 4" xfId="13928"/>
    <cellStyle name="40% - 强调文字颜色 1 2 2 2 37" xfId="13929"/>
    <cellStyle name="20% - 强调文字颜色 4 3 4 2 4 4 2" xfId="13930"/>
    <cellStyle name="20% - 强调文字颜色 4 3 4 2 4 5" xfId="13931"/>
    <cellStyle name="40% - 强调文字颜色 1 2 2 3 3 3 2" xfId="13932"/>
    <cellStyle name="60% - 强调文字颜色 1 2 5 2 2 2" xfId="13933"/>
    <cellStyle name="40% - 强调文字颜色 5 3 3 3 2 2 4 2" xfId="13934"/>
    <cellStyle name="40% - 强调文字颜色 2 2 36 2 2 7" xfId="13935"/>
    <cellStyle name="20% - 强调文字颜色 4 3 4 2 5" xfId="13936"/>
    <cellStyle name="40% - 强调文字颜色 1 2 2 36" xfId="13937"/>
    <cellStyle name="20% - 强调文字颜色 4 3 4 2 5 2" xfId="13938"/>
    <cellStyle name="60% - 强调文字颜色 1 2 5 2 2 3" xfId="13939"/>
    <cellStyle name="40% - 强调文字颜色 2 2 36 2 2 8" xfId="13940"/>
    <cellStyle name="20% - 强调文字颜色 4 3 4 2 6" xfId="13941"/>
    <cellStyle name="60% - 强调文字颜色 1 2 5 2 2 3 2" xfId="13942"/>
    <cellStyle name="40% - 强调文字颜色 5 3 2 9" xfId="13943"/>
    <cellStyle name="20% - 强调文字颜色 4 3 4 2 6 2" xfId="13944"/>
    <cellStyle name="60% - 强调文字颜色 1 2 5 2 2 4" xfId="13945"/>
    <cellStyle name="40% - 强调文字颜色 2 2 36 2 2 9" xfId="13946"/>
    <cellStyle name="20% - 强调文字颜色 4 3 4 2 7" xfId="13947"/>
    <cellStyle name="60% - 强调文字颜色 1 2 5 2 2 4 2" xfId="13948"/>
    <cellStyle name="20% - 强调文字颜色 4 3 4 2 7 2" xfId="13949"/>
    <cellStyle name="标题 1 8 2" xfId="13950"/>
    <cellStyle name="40% - 强调文字颜色 2 4 6 2 3 2" xfId="13951"/>
    <cellStyle name="60% - 强调文字颜色 1 2 5 2 2 5" xfId="13952"/>
    <cellStyle name="20% - 强调文字颜色 5 2 2 3 7 2" xfId="13953"/>
    <cellStyle name="20% - 强调文字颜色 4 3 4 2 8" xfId="13954"/>
    <cellStyle name="20% - 强调文字颜色 4 3 4 3 2" xfId="13955"/>
    <cellStyle name="20% - 强调文字颜色 4 3 4 3 2 2" xfId="13956"/>
    <cellStyle name="20% - 强调文字颜色 6 2 5 7" xfId="13957"/>
    <cellStyle name="20% - 强调文字颜色 4 3 4 3 2 2 2" xfId="13958"/>
    <cellStyle name="20% - 强调文字颜色 6 2 5 7 2" xfId="13959"/>
    <cellStyle name="20% - 强调文字颜色 4 3 4 3 2 2 2 2" xfId="13960"/>
    <cellStyle name="20% - 强调文字颜色 6 2 5 8" xfId="13961"/>
    <cellStyle name="20% - 强调文字颜色 4 3 4 3 2 2 3" xfId="13962"/>
    <cellStyle name="20% - 强调文字颜色 4 3 4 3 2 2 3 2" xfId="13963"/>
    <cellStyle name="20% - 强调文字颜色 4 3 4 3 2 2 4" xfId="13964"/>
    <cellStyle name="20% - 强调文字颜色 4 3 4 3 2 2 4 2" xfId="13965"/>
    <cellStyle name="20% - 强调文字颜色 4 3 4 3 2 2 5" xfId="13966"/>
    <cellStyle name="40% - 强调文字颜色 1 2 35 2" xfId="13967"/>
    <cellStyle name="40% - 强调文字颜色 1 2 40 2" xfId="13968"/>
    <cellStyle name="20% - 强调文字颜色 4 3 4 3 2 3" xfId="13969"/>
    <cellStyle name="40% - 强调文字颜色 1 2 35 2 2" xfId="13970"/>
    <cellStyle name="20% - 强调文字颜色 6 2 6 7" xfId="13971"/>
    <cellStyle name="20% - 强调文字颜色 4 3 4 3 2 3 2" xfId="13972"/>
    <cellStyle name="40% - 强调文字颜色 1 2 35 3" xfId="13973"/>
    <cellStyle name="20% - 强调文字颜色 4 3 4 3 2 4" xfId="13974"/>
    <cellStyle name="40% - 强调文字颜色 1 2 35 3 2" xfId="13975"/>
    <cellStyle name="20% - 强调文字颜色 4 3 4 3 2 4 2" xfId="13976"/>
    <cellStyle name="40% - 强调文字颜色 1 2 35 4" xfId="13977"/>
    <cellStyle name="20% - 强调文字颜色 4 3 4 3 2 5" xfId="13978"/>
    <cellStyle name="40% - 强调文字颜色 1 2 35 4 2" xfId="13979"/>
    <cellStyle name="20% - 强调文字颜色 4 3 4 3 2 5 2" xfId="13980"/>
    <cellStyle name="20% - 强调文字颜色 6 3 6 3 2 2" xfId="13981"/>
    <cellStyle name="40% - 强调文字颜色 1 2 35 5" xfId="13982"/>
    <cellStyle name="20% - 强调文字颜色 4 3 4 3 2 6" xfId="13983"/>
    <cellStyle name="20% - 强调文字颜色 4 3 4 3 3" xfId="13984"/>
    <cellStyle name="20% - 强调文字颜色 4 3 4 3 3 2" xfId="13985"/>
    <cellStyle name="20% - 强调文字颜色 4 3 4 3 4" xfId="13986"/>
    <cellStyle name="20% - 强调文字颜色 4 3 4 3 4 2" xfId="13987"/>
    <cellStyle name="40% - 强调文字颜色 1 2 2 3 3 4 2" xfId="13988"/>
    <cellStyle name="20% - 强调文字颜色 4 3 4 3 5" xfId="13989"/>
    <cellStyle name="40% - 强调文字颜色 2 2 2 3 2 2 2 4" xfId="13990"/>
    <cellStyle name="20% - 强调文字颜色 4 3 4 3 5 2" xfId="13991"/>
    <cellStyle name="40% - 强调文字颜色 1 5 8 2 2" xfId="13992"/>
    <cellStyle name="20% - 强调文字颜色 4 3 4 3 6" xfId="13993"/>
    <cellStyle name="20% - 强调文字颜色 4 3 4 4" xfId="13994"/>
    <cellStyle name="20% - 强调文字颜色 4 3 4 4 2" xfId="13995"/>
    <cellStyle name="20% - 强调文字颜色 4 3 4 4 2 2" xfId="13996"/>
    <cellStyle name="20% - 强调文字颜色 4 3 4 4 3" xfId="13997"/>
    <cellStyle name="20% - 强调文字颜色 4 3 4 4 3 2" xfId="13998"/>
    <cellStyle name="20% - 强调文字颜色 4 3 4 4 4" xfId="13999"/>
    <cellStyle name="20% - 强调文字颜色 4 3 4 4 5" xfId="14000"/>
    <cellStyle name="20% - 强调文字颜色 4 3 4 5" xfId="14001"/>
    <cellStyle name="20% - 强调文字颜色 4 3 4 5 2" xfId="14002"/>
    <cellStyle name="常规 2 2 7 9 2" xfId="14003"/>
    <cellStyle name="20% - 强调文字颜色 4 3 4 6" xfId="14004"/>
    <cellStyle name="40% - 强调文字颜色 2 4 2 2 2 2 2 5 2" xfId="14005"/>
    <cellStyle name="20% - 强调文字颜色 4 3 4 6 2" xfId="14006"/>
    <cellStyle name="20% - 强调文字颜色 4 3 4 7" xfId="14007"/>
    <cellStyle name="40% - 强调文字颜色 5 2 2 2 38" xfId="14008"/>
    <cellStyle name="20% - 强调文字颜色 4 3 4 7 2" xfId="14009"/>
    <cellStyle name="20% - 强调文字颜色 4 3 4 8" xfId="14010"/>
    <cellStyle name="40% - 强调文字颜色 1 3 6 2 2 2 2" xfId="14011"/>
    <cellStyle name="20% - 强调文字颜色 4 3 5" xfId="14012"/>
    <cellStyle name="40% - 强调文字颜色 5 2 2 29 3" xfId="14013"/>
    <cellStyle name="40% - 强调文字颜色 5 2 2 34 3" xfId="14014"/>
    <cellStyle name="20% - 强调文字颜色 4 3 5 3 2" xfId="14015"/>
    <cellStyle name="20% - 强调文字颜色 4 3 5 4" xfId="14016"/>
    <cellStyle name="20% - 强调文字颜色 5 2 2 14" xfId="14017"/>
    <cellStyle name="20% - 强调文字颜色 4 3 5 4 2" xfId="14018"/>
    <cellStyle name="20% - 强调文字颜色 4 3 5 5" xfId="14019"/>
    <cellStyle name="40% - 强调文字颜色 1 3 6 2 2 2 3" xfId="14020"/>
    <cellStyle name="20% - 强调文字颜色 4 3 6" xfId="14021"/>
    <cellStyle name="20% - 强调文字颜色 4 3 6 2 2 2 2" xfId="14022"/>
    <cellStyle name="20% - 强调文字颜色 4 3 6 2 2 2 2 2" xfId="14023"/>
    <cellStyle name="20% - 强调文字颜色 4 3 6 2 2 2 3 2" xfId="14024"/>
    <cellStyle name="20% - 强调文字颜色 4 3 6 2 2 2 4 2" xfId="14025"/>
    <cellStyle name="20% - 强调文字颜色 4 3 6 2 3" xfId="14026"/>
    <cellStyle name="20% - 强调文字颜色 4 3 6 2 3 2" xfId="14027"/>
    <cellStyle name="20% - 强调文字颜色 4 3 6 2 4" xfId="14028"/>
    <cellStyle name="20% - 强调文字颜色 4 3 6 2 4 2" xfId="14029"/>
    <cellStyle name="20% - 强调文字颜色 4 3 6 2 5" xfId="14030"/>
    <cellStyle name="20% - 强调文字颜色 4 3 6 2 5 2" xfId="14031"/>
    <cellStyle name="20% - 强调文字颜色 4 3 6 2 6" xfId="14032"/>
    <cellStyle name="20% - 强调文字颜色 4 3 6 3 2" xfId="14033"/>
    <cellStyle name="20% - 强调文字颜色 4 3 6 3 3" xfId="14034"/>
    <cellStyle name="40% - 强调文字颜色 3 2 2 13 4" xfId="14035"/>
    <cellStyle name="40% - 强调文字颜色 1 2 44 2 11" xfId="14036"/>
    <cellStyle name="20% - 强调文字颜色 4 3 6 3 3 2" xfId="14037"/>
    <cellStyle name="20% - 强调文字颜色 4 3 6 3 4" xfId="14038"/>
    <cellStyle name="40% - 强调文字颜色 3 2 2 14 4" xfId="14039"/>
    <cellStyle name="20% - 强调文字颜色 4 3 6 3 4 2" xfId="14040"/>
    <cellStyle name="20% - 强调文字颜色 6 3 2 2" xfId="14041"/>
    <cellStyle name="20% - 强调文字颜色 4 3 6 3 5" xfId="14042"/>
    <cellStyle name="20% - 强调文字颜色 4 3 6 4" xfId="14043"/>
    <cellStyle name="20% - 强调文字颜色 4 3 6 4 2" xfId="14044"/>
    <cellStyle name="20% - 强调文字颜色 4 3 6 4 2 2" xfId="14045"/>
    <cellStyle name="20% - 强调文字颜色 4 3 6 4 3" xfId="14046"/>
    <cellStyle name="20% - 强调文字颜色 4 3 6 4 3 2" xfId="14047"/>
    <cellStyle name="20% - 强调文字颜色 4 3 6 4 4" xfId="14048"/>
    <cellStyle name="20% - 强调文字颜色 4 3 6 4 4 2" xfId="14049"/>
    <cellStyle name="20% - 强调文字颜色 6 3 3 2" xfId="14050"/>
    <cellStyle name="20% - 强调文字颜色 4 3 6 4 5" xfId="14051"/>
    <cellStyle name="40% - 强调文字颜色 1 3 6 2 2 2 4" xfId="14052"/>
    <cellStyle name="20% - 强调文字颜色 4 3 7" xfId="14053"/>
    <cellStyle name="20% - 强调文字颜色 4 3 7 3 2" xfId="14054"/>
    <cellStyle name="20% - 强调文字颜色 4 3 7 4" xfId="14055"/>
    <cellStyle name="20% - 强调文字颜色 4 3 7 4 2" xfId="14056"/>
    <cellStyle name="20% - 强调文字颜色 4 3 7 5" xfId="14057"/>
    <cellStyle name="40% - 强调文字颜色 6 36 4 2" xfId="14058"/>
    <cellStyle name="40% - 强调文字颜色 6 41 4 2" xfId="14059"/>
    <cellStyle name="40% - 强调文字颜色 1 3 6 2 2 2 5" xfId="14060"/>
    <cellStyle name="20% - 强调文字颜色 4 3 8" xfId="14061"/>
    <cellStyle name="20% - 强调文字颜色 4 3 8 3 2" xfId="14062"/>
    <cellStyle name="20% - 强调文字颜色 4 3 8 4 2" xfId="14063"/>
    <cellStyle name="40% - 强调文字颜色 3 49 4 2" xfId="14064"/>
    <cellStyle name="20% - 强调文字颜色 4 3 9" xfId="14065"/>
    <cellStyle name="20% - 强调文字颜色 4 3 9 2 3" xfId="14066"/>
    <cellStyle name="40% - 强调文字颜色 5 3 4 3 2 4" xfId="14067"/>
    <cellStyle name="20% - 强调文字颜色 4 3 9 2 3 2" xfId="14068"/>
    <cellStyle name="20% - 强调文字颜色 4 3 9 2 4" xfId="14069"/>
    <cellStyle name="20% - 强调文字颜色 4 3 9 2 4 2" xfId="14070"/>
    <cellStyle name="20% - 强调文字颜色 4 3 9 2 5" xfId="14071"/>
    <cellStyle name="40% - 强调文字颜色 2 2 2 36" xfId="14072"/>
    <cellStyle name="20% - 强调文字颜色 4 3 9 2 5 2" xfId="14073"/>
    <cellStyle name="20% - 强调文字颜色 4 3 9 2 6" xfId="14074"/>
    <cellStyle name="40% - 强调文字颜色 2 7 3 4 2" xfId="14075"/>
    <cellStyle name="20% - 强调文字颜色 6 2 3 2 3 2 2" xfId="14076"/>
    <cellStyle name="20% - 强调文字颜色 4 35" xfId="14077"/>
    <cellStyle name="20% - 强调文字颜色 4 40" xfId="14078"/>
    <cellStyle name="20% - 强调文字颜色 4 35 2" xfId="14079"/>
    <cellStyle name="20% - 强调文字颜色 4 40 2" xfId="14080"/>
    <cellStyle name="20% - 强调文字颜色 4 35 2 2" xfId="14081"/>
    <cellStyle name="20% - 强调文字颜色 4 40 2 2" xfId="14082"/>
    <cellStyle name="20% - 强调文字颜色 4 35 3" xfId="14083"/>
    <cellStyle name="20% - 强调文字颜色 4 40 3" xfId="14084"/>
    <cellStyle name="20% - 强调文字颜色 4 35 3 2" xfId="14085"/>
    <cellStyle name="20% - 强调文字颜色 4 40 3 2" xfId="14086"/>
    <cellStyle name="20% - 强调文字颜色 4 35 4" xfId="14087"/>
    <cellStyle name="20% - 强调文字颜色 4 40 4" xfId="14088"/>
    <cellStyle name="20% - 强调文字颜色 4 35 4 2" xfId="14089"/>
    <cellStyle name="20% - 强调文字颜色 4 40 4 2" xfId="14090"/>
    <cellStyle name="20% - 强调文字颜色 4 35 5" xfId="14091"/>
    <cellStyle name="20% - 强调文字颜色 4 40 5" xfId="14092"/>
    <cellStyle name="20% - 强调文字颜色 4 36" xfId="14093"/>
    <cellStyle name="20% - 强调文字颜色 4 41" xfId="14094"/>
    <cellStyle name="20% - 强调文字颜色 5 2 2 2 11 2 2" xfId="14095"/>
    <cellStyle name="20% - 强调文字颜色 4 36 2" xfId="14096"/>
    <cellStyle name="20% - 强调文字颜色 4 41 2" xfId="14097"/>
    <cellStyle name="40% - 强调文字颜色 4 4 4 2 4 5" xfId="14098"/>
    <cellStyle name="20% - 强调文字颜色 4 36 2 2" xfId="14099"/>
    <cellStyle name="20% - 强调文字颜色 4 41 2 2" xfId="14100"/>
    <cellStyle name="20% - 强调文字颜色 4 36 3" xfId="14101"/>
    <cellStyle name="20% - 强调文字颜色 4 41 3" xfId="14102"/>
    <cellStyle name="20% - 强调文字颜色 4 36 3 2" xfId="14103"/>
    <cellStyle name="20% - 强调文字颜色 4 41 3 2" xfId="14104"/>
    <cellStyle name="20% - 强调文字颜色 4 36 4" xfId="14105"/>
    <cellStyle name="20% - 强调文字颜色 4 41 4" xfId="14106"/>
    <cellStyle name="20% - 强调文字颜色 4 36 4 2" xfId="14107"/>
    <cellStyle name="20% - 强调文字颜色 4 41 4 2" xfId="14108"/>
    <cellStyle name="20% - 强调文字颜色 4 36 5" xfId="14109"/>
    <cellStyle name="20% - 强调文字颜色 4 41 5" xfId="14110"/>
    <cellStyle name="20% - 强调文字颜色 4 37" xfId="14111"/>
    <cellStyle name="20% - 强调文字颜色 4 42" xfId="14112"/>
    <cellStyle name="20% - 强调文字颜色 4 37 2" xfId="14113"/>
    <cellStyle name="20% - 强调文字颜色 4 42 2" xfId="14114"/>
    <cellStyle name="40% - 强调文字颜色 4 2 2 2 33 2 2 4" xfId="14115"/>
    <cellStyle name="20% - 强调文字颜色 4 37 2 2" xfId="14116"/>
    <cellStyle name="20% - 强调文字颜色 4 42 2 2" xfId="14117"/>
    <cellStyle name="20% - 强调文字颜色 4 37 3" xfId="14118"/>
    <cellStyle name="20% - 强调文字颜色 4 42 3" xfId="14119"/>
    <cellStyle name="20% - 强调文字颜色 4 37 3 2" xfId="14120"/>
    <cellStyle name="20% - 强调文字颜色 4 42 3 2" xfId="14121"/>
    <cellStyle name="20% - 强调文字颜色 4 37 4" xfId="14122"/>
    <cellStyle name="20% - 强调文字颜色 4 42 4" xfId="14123"/>
    <cellStyle name="20% - 强调文字颜色 4 37 4 2" xfId="14124"/>
    <cellStyle name="20% - 强调文字颜色 4 42 4 2" xfId="14125"/>
    <cellStyle name="20% - 强调文字颜色 4 38 2" xfId="14126"/>
    <cellStyle name="20% - 强调文字颜色 4 43 2" xfId="14127"/>
    <cellStyle name="20% - 强调文字颜色 4 38 2 2" xfId="14128"/>
    <cellStyle name="20% - 强调文字颜色 4 43 2 2" xfId="14129"/>
    <cellStyle name="20% - 强调文字颜色 4 38 3" xfId="14130"/>
    <cellStyle name="20% - 强调文字颜色 4 43 3" xfId="14131"/>
    <cellStyle name="20% - 强调文字颜色 4 38 3 2" xfId="14132"/>
    <cellStyle name="20% - 强调文字颜色 4 43 3 2" xfId="14133"/>
    <cellStyle name="20% - 强调文字颜色 4 38 4" xfId="14134"/>
    <cellStyle name="20% - 强调文字颜色 4 43 4" xfId="14135"/>
    <cellStyle name="20% - 强调文字颜色 4 38 4 2" xfId="14136"/>
    <cellStyle name="20% - 强调文字颜色 4 43 4 2" xfId="14137"/>
    <cellStyle name="20% - 强调文字颜色 4 38 5" xfId="14138"/>
    <cellStyle name="20% - 强调文字颜色 4 43 5" xfId="14139"/>
    <cellStyle name="20% - 强调文字颜色 4 39" xfId="14140"/>
    <cellStyle name="20% - 强调文字颜色 4 44" xfId="14141"/>
    <cellStyle name="20% - 强调文字颜色 4 39 2" xfId="14142"/>
    <cellStyle name="20% - 强调文字颜色 4 44 2" xfId="14143"/>
    <cellStyle name="20% - 强调文字颜色 4 39 2 2" xfId="14144"/>
    <cellStyle name="20% - 强调文字颜色 4 44 2 2" xfId="14145"/>
    <cellStyle name="20% - 强调文字颜色 4 39 3" xfId="14146"/>
    <cellStyle name="20% - 强调文字颜色 4 44 3" xfId="14147"/>
    <cellStyle name="20% - 强调文字颜色 4 39 3 2" xfId="14148"/>
    <cellStyle name="20% - 强调文字颜色 4 44 3 2" xfId="14149"/>
    <cellStyle name="40% - 强调文字颜色 4 2 2 6 2 2" xfId="14150"/>
    <cellStyle name="20% - 强调文字颜色 4 39 4" xfId="14151"/>
    <cellStyle name="20% - 强调文字颜色 4 44 4" xfId="14152"/>
    <cellStyle name="40% - 强调文字颜色 6 2 36 16" xfId="14153"/>
    <cellStyle name="40% - 强调文字颜色 6 2 36 21" xfId="14154"/>
    <cellStyle name="20% - 强调文字颜色 4 39 4 2" xfId="14155"/>
    <cellStyle name="20% - 强调文字颜色 4 44 4 2" xfId="14156"/>
    <cellStyle name="20% - 强调文字颜色 4 39 5" xfId="14157"/>
    <cellStyle name="20% - 强调文字颜色 4 44 5" xfId="14158"/>
    <cellStyle name="40% - 强调文字颜色 5 2 44 2 18" xfId="14159"/>
    <cellStyle name="20% - 强调文字颜色 4 4" xfId="14160"/>
    <cellStyle name="40% - 强调文字颜色 6 3 2 7 3 2" xfId="14161"/>
    <cellStyle name="20% - 强调文字颜色 4 4 10" xfId="14162"/>
    <cellStyle name="20% - 强调文字颜色 4 4 10 2" xfId="14163"/>
    <cellStyle name="20% - 强调文字颜色 4 4 11 2" xfId="14164"/>
    <cellStyle name="20% - 强调文字颜色 4 4 12" xfId="14165"/>
    <cellStyle name="40% - 强调文字颜色 5 2 2 2 33 2 4" xfId="14166"/>
    <cellStyle name="20% - 强调文字颜色 4 4 12 2" xfId="14167"/>
    <cellStyle name="强调文字颜色 4 2 2 2 2 2 2" xfId="14168"/>
    <cellStyle name="20% - 强调文字颜色 4 4 13" xfId="14169"/>
    <cellStyle name="强调文字颜色 4 2 2 2 2 2 2 2" xfId="14170"/>
    <cellStyle name="20% - 强调文字颜色 4 4 13 2" xfId="14171"/>
    <cellStyle name="20% - 强调文字颜色 6 2 34 4 2" xfId="14172"/>
    <cellStyle name="20% - 强调文字颜色 4 4 14" xfId="14173"/>
    <cellStyle name="20% - 强调文字颜色 4 4 14 2" xfId="14174"/>
    <cellStyle name="20% - 强调文字颜色 4 4 15 2" xfId="14175"/>
    <cellStyle name="20% - 强调文字颜色 4 4 16" xfId="14176"/>
    <cellStyle name="20% - 强调文字颜色 4 4 16 2" xfId="14177"/>
    <cellStyle name="20% - 强调文字颜色 5 4 2 3 2" xfId="14178"/>
    <cellStyle name="20% - 强调文字颜色 4 4 17" xfId="14179"/>
    <cellStyle name="20% - 强调文字颜色 5 4 2 3 3 2" xfId="14180"/>
    <cellStyle name="20% - 强调文字颜色 4 4 18 2" xfId="14181"/>
    <cellStyle name="20% - 强调文字颜色 5 4 2 3 4" xfId="14182"/>
    <cellStyle name="20% - 强调文字颜色 4 4 19" xfId="14183"/>
    <cellStyle name="20% - 强调文字颜色 4 4 2 2 2" xfId="14184"/>
    <cellStyle name="20% - 强调文字颜色 4 4 2 2 2 2" xfId="14185"/>
    <cellStyle name="40% - 强调文字颜色 4 2 36 3" xfId="14186"/>
    <cellStyle name="20% - 强调文字颜色 4 4 2 2 2 2 2 2" xfId="14187"/>
    <cellStyle name="解释性文本 5 7" xfId="14188"/>
    <cellStyle name="40% - 强调文字颜色 4 2 36 3 2" xfId="14189"/>
    <cellStyle name="60% - 强调文字颜色 6 10 3" xfId="14190"/>
    <cellStyle name="20% - 强调文字颜色 4 4 2 2 2 2 2 2 2" xfId="14191"/>
    <cellStyle name="40% - 强调文字颜色 4 2 36 3 2 2" xfId="14192"/>
    <cellStyle name="20% - 强调文字颜色 4 4 2 2 2 2 2 2 2 2" xfId="14193"/>
    <cellStyle name="解释性文本 5 8" xfId="14194"/>
    <cellStyle name="40% - 强调文字颜色 4 2 36 3 3" xfId="14195"/>
    <cellStyle name="20% - 强调文字颜色 4 4 2 2 2 2 2 2 3" xfId="14196"/>
    <cellStyle name="20% - 强调文字颜色 4 4 2 2 2 2 2 2 3 2" xfId="14197"/>
    <cellStyle name="解释性文本 5 9" xfId="14198"/>
    <cellStyle name="40% - 强调文字颜色 4 2 36 3 4" xfId="14199"/>
    <cellStyle name="20% - 强调文字颜色 4 4 2 2 2 2 2 2 4" xfId="14200"/>
    <cellStyle name="20% - 强调文字颜色 4 4 2 2 2 2 2 2 4 2" xfId="14201"/>
    <cellStyle name="60% - 强调文字颜色 1 2 2 2 13 4 2" xfId="14202"/>
    <cellStyle name="40% - 强调文字颜色 4 2 36 3 5" xfId="14203"/>
    <cellStyle name="20% - 强调文字颜色 4 4 2 2 2 2 2 2 5" xfId="14204"/>
    <cellStyle name="20% - 强调文字颜色 6 6 3 2 2 4 2" xfId="14205"/>
    <cellStyle name="40% - 强调文字颜色 4 2 36 4" xfId="14206"/>
    <cellStyle name="20% - 强调文字颜色 4 4 2 2 2 2 2 3" xfId="14207"/>
    <cellStyle name="解释性文本 6 7" xfId="14208"/>
    <cellStyle name="40% - 强调文字颜色 4 2 36 4 2" xfId="14209"/>
    <cellStyle name="60% - 强调文字颜色 6 11 3" xfId="14210"/>
    <cellStyle name="20% - 强调文字颜色 4 4 2 2 2 2 2 3 2" xfId="14211"/>
    <cellStyle name="40% - 强调文字颜色 4 2 36 5" xfId="14212"/>
    <cellStyle name="20% - 强调文字颜色 4 4 2 2 2 2 2 4" xfId="14213"/>
    <cellStyle name="解释性文本 7 7" xfId="14214"/>
    <cellStyle name="60% - 强调文字颜色 6 12 3" xfId="14215"/>
    <cellStyle name="20% - 强调文字颜色 4 4 2 2 2 2 2 4 2" xfId="14216"/>
    <cellStyle name="40% - 强调文字颜色 4 2 36 6" xfId="14217"/>
    <cellStyle name="20% - 强调文字颜色 4 4 2 2 2 2 2 5" xfId="14218"/>
    <cellStyle name="40% - 强调文字颜色 1 7 3 2" xfId="14219"/>
    <cellStyle name="20% - 强调文字颜色 4 4 2 2 2 2 2 5 2" xfId="14220"/>
    <cellStyle name="40% - 强调文字颜色 1 7 3 2 2" xfId="14221"/>
    <cellStyle name="40% - 强调文字颜色 4 2 36 7" xfId="14222"/>
    <cellStyle name="20% - 强调文字颜色 4 4 2 2 2 2 2 6" xfId="14223"/>
    <cellStyle name="40% - 强调文字颜色 1 7 3 3" xfId="14224"/>
    <cellStyle name="40% - 强调文字颜色 1 11 2" xfId="14225"/>
    <cellStyle name="20% - 强调文字颜色 4 4 2 2 2 2 3" xfId="14226"/>
    <cellStyle name="40% - 强调文字颜色 1 11 2 2" xfId="14227"/>
    <cellStyle name="20% - 强调文字颜色 4 4 2 2 2 2 3 2" xfId="14228"/>
    <cellStyle name="40% - 强调文字颜色 1 11 3" xfId="14229"/>
    <cellStyle name="20% - 强调文字颜色 4 4 2 2 2 2 4" xfId="14230"/>
    <cellStyle name="40% - 强调文字颜色 4 2 43 3" xfId="14231"/>
    <cellStyle name="40% - 强调文字颜色 1 11 3 2" xfId="14232"/>
    <cellStyle name="20% - 强调文字颜色 4 4 2 2 2 2 4 2" xfId="14233"/>
    <cellStyle name="40% - 强调文字颜色 1 11 4" xfId="14234"/>
    <cellStyle name="20% - 强调文字颜色 6 2 2 29 2 2" xfId="14235"/>
    <cellStyle name="20% - 强调文字颜色 6 2 2 34 2 2" xfId="14236"/>
    <cellStyle name="20% - 强调文字颜色 4 4 2 2 2 2 5" xfId="14237"/>
    <cellStyle name="40% - 强调文字颜色 1 11 4 2" xfId="14238"/>
    <cellStyle name="40% - 强调文字颜色 5 2 2 2 15" xfId="14239"/>
    <cellStyle name="40% - 强调文字颜色 5 2 2 2 20" xfId="14240"/>
    <cellStyle name="汇总 2 4 2 2" xfId="14241"/>
    <cellStyle name="40% - 强调文字颜色 4 2 44 3" xfId="14242"/>
    <cellStyle name="20% - 强调文字颜色 4 4 2 2 2 2 5 2" xfId="14243"/>
    <cellStyle name="20% - 强调文字颜色 4 4 2 2 2 3" xfId="14244"/>
    <cellStyle name="20% - 强调文字颜色 4 4 2 2 2 3 2 2" xfId="14245"/>
    <cellStyle name="40% - 强调文字颜色 1 12 2" xfId="14246"/>
    <cellStyle name="20% - 强调文字颜色 4 4 2 2 2 3 3" xfId="14247"/>
    <cellStyle name="40% - 强调文字颜色 1 12 2 2" xfId="14248"/>
    <cellStyle name="20% - 强调文字颜色 4 4 2 2 2 3 3 2" xfId="14249"/>
    <cellStyle name="20% - 强调文字颜色 5 2 2 36" xfId="14250"/>
    <cellStyle name="40% - 强调文字颜色 1 12 3" xfId="14251"/>
    <cellStyle name="20% - 强调文字颜色 4 4 2 2 2 3 4" xfId="14252"/>
    <cellStyle name="40% - 强调文字颜色 1 12 3 2" xfId="14253"/>
    <cellStyle name="20% - 强调文字颜色 4 4 2 2 2 3 4 2" xfId="14254"/>
    <cellStyle name="适中 3 9 2 2" xfId="14255"/>
    <cellStyle name="40% - 强调文字颜色 1 12 4" xfId="14256"/>
    <cellStyle name="20% - 强调文字颜色 6 2 2 29 3 2" xfId="14257"/>
    <cellStyle name="20% - 强调文字颜色 6 2 2 34 3 2" xfId="14258"/>
    <cellStyle name="20% - 强调文字颜色 4 4 2 2 2 3 5" xfId="14259"/>
    <cellStyle name="40% - 强调文字颜色 3 3 3 5 2" xfId="14260"/>
    <cellStyle name="20% - 强调文字颜色 4 4 2 2 2 4" xfId="14261"/>
    <cellStyle name="20% - 强调文字颜色 4 4 2 2 2 4 2" xfId="14262"/>
    <cellStyle name="20% - 强调文字颜色 4 4 2 2 2 4 2 2" xfId="14263"/>
    <cellStyle name="40% - 强调文字颜色 1 13 2" xfId="14264"/>
    <cellStyle name="20% - 强调文字颜色 4 4 2 2 2 4 3" xfId="14265"/>
    <cellStyle name="40% - 强调文字颜色 1 13 2 2" xfId="14266"/>
    <cellStyle name="20% - 强调文字颜色 4 4 2 2 2 4 3 2" xfId="14267"/>
    <cellStyle name="40% - 强调文字颜色 1 13 3" xfId="14268"/>
    <cellStyle name="20% - 强调文字颜色 4 4 2 2 2 4 4" xfId="14269"/>
    <cellStyle name="40% - 强调文字颜色 1 13 3 2" xfId="14270"/>
    <cellStyle name="20% - 强调文字颜色 4 4 2 2 2 4 4 2" xfId="14271"/>
    <cellStyle name="40% - 强调文字颜色 1 13 4" xfId="14272"/>
    <cellStyle name="20% - 强调文字颜色 6 2 2 29 4 2" xfId="14273"/>
    <cellStyle name="20% - 强调文字颜色 6 2 2 34 4 2" xfId="14274"/>
    <cellStyle name="20% - 强调文字颜色 4 4 2 2 2 4 5" xfId="14275"/>
    <cellStyle name="20% - 强调文字颜色 4 4 2 2 2 5" xfId="14276"/>
    <cellStyle name="20% - 强调文字颜色 4 4 2 2 2 5 2" xfId="14277"/>
    <cellStyle name="20% - 强调文字颜色 6 4 4 2 2 2" xfId="14278"/>
    <cellStyle name="20% - 强调文字颜色 4 4 2 2 2 6" xfId="14279"/>
    <cellStyle name="20% - 强调文字颜色 6 4 4 2 2 2 2" xfId="14280"/>
    <cellStyle name="20% - 强调文字颜色 4 4 2 2 2 6 2" xfId="14281"/>
    <cellStyle name="20% - 强调文字颜色 6 4 4 2 2 3" xfId="14282"/>
    <cellStyle name="20% - 强调文字颜色 4 4 2 2 2 7" xfId="14283"/>
    <cellStyle name="20% - 强调文字颜色 6 4 4 2 2 3 2" xfId="14284"/>
    <cellStyle name="20% - 强调文字颜色 4 4 2 2 2 7 2" xfId="14285"/>
    <cellStyle name="20% - 强调文字颜色 6 4 4 2 2 4" xfId="14286"/>
    <cellStyle name="20% - 强调文字颜色 4 4 2 2 2 8" xfId="14287"/>
    <cellStyle name="20% - 强调文字颜色 4 4 2 2 3" xfId="14288"/>
    <cellStyle name="20% - 强调文字颜色 4 4 2 2 3 2" xfId="14289"/>
    <cellStyle name="20% - 强调文字颜色 4 4 2 2 3 2 2 2" xfId="14290"/>
    <cellStyle name="20% - 强调文字颜色 4 4 2 2 3 2 2 3" xfId="14291"/>
    <cellStyle name="20% - 强调文字颜色 5 36 2 2" xfId="14292"/>
    <cellStyle name="20% - 强调文字颜色 5 41 2 2" xfId="14293"/>
    <cellStyle name="20% - 强调文字颜色 4 4 2 2 3 2 2 3 2" xfId="14294"/>
    <cellStyle name="20% - 强调文字颜色 4 4 2 2 3 2 2 4 2" xfId="14295"/>
    <cellStyle name="20% - 强调文字颜色 4 4 2 2 3 2 2 5" xfId="14296"/>
    <cellStyle name="40% - 强调文字颜色 2 7 3 2" xfId="14297"/>
    <cellStyle name="强调文字颜色 6 11 2 2" xfId="14298"/>
    <cellStyle name="40% - 强调文字颜色 1 2 3 6 2" xfId="14299"/>
    <cellStyle name="20% - 强调文字颜色 4 4 2 2 3 2 3" xfId="14300"/>
    <cellStyle name="20% - 强调文字颜色 4 4 2 2 3 2 3 2" xfId="14301"/>
    <cellStyle name="20% - 强调文字颜色 4 4 2 2 3 2 4" xfId="14302"/>
    <cellStyle name="20% - 强调文字颜色 4 4 2 2 3 2 4 2" xfId="14303"/>
    <cellStyle name="20% - 强调文字颜色 4 4 2 2 3 2 5" xfId="14304"/>
    <cellStyle name="40% - 强调文字颜色 2 2 44 15" xfId="14305"/>
    <cellStyle name="40% - 强调文字颜色 2 2 44 20" xfId="14306"/>
    <cellStyle name="20% - 强调文字颜色 4 4 2 2 3 2 5 2" xfId="14307"/>
    <cellStyle name="40% - 强调文字颜色 5 2 3 2 2 2" xfId="14308"/>
    <cellStyle name="20% - 强调文字颜色 4 4 2 2 3 3" xfId="14309"/>
    <cellStyle name="40% - 强调文字颜色 5 2 3 2 2 3" xfId="14310"/>
    <cellStyle name="40% - 强调文字颜色 3 3 3 6 2" xfId="14311"/>
    <cellStyle name="20% - 强调文字颜色 4 4 2 2 3 4" xfId="14312"/>
    <cellStyle name="40% - 强调文字颜色 5 2 3 2 2 3 2" xfId="14313"/>
    <cellStyle name="20% - 强调文字颜色 4 4 2 2 3 4 2" xfId="14314"/>
    <cellStyle name="40% - 强调文字颜色 5 2 3 2 2 4" xfId="14315"/>
    <cellStyle name="20% - 强调文字颜色 4 4 2 2 3 5" xfId="14316"/>
    <cellStyle name="40% - 强调文字颜色 5 2 3 2 2 4 2" xfId="14317"/>
    <cellStyle name="20% - 强调文字颜色 4 4 2 2 3 5 2" xfId="14318"/>
    <cellStyle name="20% - 强调文字颜色 6 4 4 2 3 2" xfId="14319"/>
    <cellStyle name="40% - 强调文字颜色 5 2 3 2 2 5" xfId="14320"/>
    <cellStyle name="20% - 强调文字颜色 4 4 2 2 3 6" xfId="14321"/>
    <cellStyle name="20% - 强调文字颜色 4 4 2 2 4" xfId="14322"/>
    <cellStyle name="20% - 强调文字颜色 4 4 2 2 4 2" xfId="14323"/>
    <cellStyle name="20% - 强调文字颜色 4 4 2 2 4 2 2" xfId="14324"/>
    <cellStyle name="40% - 强调文字颜色 5 2 3 2 3 2" xfId="14325"/>
    <cellStyle name="20% - 强调文字颜色 4 4 2 2 4 3" xfId="14326"/>
    <cellStyle name="40% - 强调文字颜色 5 2 3 2 3 2 2" xfId="14327"/>
    <cellStyle name="20% - 强调文字颜色 4 4 2 2 4 3 2" xfId="14328"/>
    <cellStyle name="40% - 强调文字颜色 5 2 3 2 3 3" xfId="14329"/>
    <cellStyle name="40% - 强调文字颜色 3 3 3 7 2" xfId="14330"/>
    <cellStyle name="20% - 强调文字颜色 4 4 2 2 4 4" xfId="14331"/>
    <cellStyle name="40% - 强调文字颜色 5 2 3 2 3 3 2" xfId="14332"/>
    <cellStyle name="20% - 强调文字颜色 4 4 2 2 4 4 2" xfId="14333"/>
    <cellStyle name="40% - 强调文字颜色 5 2 3 2 3 4" xfId="14334"/>
    <cellStyle name="20% - 强调文字颜色 4 4 2 2 4 5" xfId="14335"/>
    <cellStyle name="60% - 强调文字颜色 1 2 2 17 2 2" xfId="14336"/>
    <cellStyle name="60% - 强调文字颜色 1 2 2 22 2 2" xfId="14337"/>
    <cellStyle name="20% - 强调文字颜色 4 4 2 2 5" xfId="14338"/>
    <cellStyle name="20% - 强调文字颜色 4 4 2 2 5 2" xfId="14339"/>
    <cellStyle name="20% - 强调文字颜色 4 4 2 2 6" xfId="14340"/>
    <cellStyle name="20% - 强调文字颜色 4 4 2 2 6 2" xfId="14341"/>
    <cellStyle name="20% - 强调文字颜色 4 4 2 2 7" xfId="14342"/>
    <cellStyle name="40% - 强调文字颜色 5 2 43 2 12" xfId="14343"/>
    <cellStyle name="20% - 强调文字颜色 4 4 2 2 7 2" xfId="14344"/>
    <cellStyle name="20% - 强调文字颜色 4 4 2 2 8" xfId="14345"/>
    <cellStyle name="20% - 强调文字颜色 4 4 2 3" xfId="14346"/>
    <cellStyle name="20% - 强调文字颜色 5 2 4 2 2 4 2" xfId="14347"/>
    <cellStyle name="20% - 强调文字颜色 4 4 2 3 2" xfId="14348"/>
    <cellStyle name="20% - 强调文字颜色 4 4 2 3 3" xfId="14349"/>
    <cellStyle name="40% - 强调文字颜色 2 2 13" xfId="14350"/>
    <cellStyle name="20% - 强调文字颜色 4 4 2 3 3 2" xfId="14351"/>
    <cellStyle name="20% - 强调文字颜色 4 4 2 3 4" xfId="14352"/>
    <cellStyle name="20% - 强调文字颜色 4 4 2 3 4 2" xfId="14353"/>
    <cellStyle name="60% - 强调文字颜色 1 2 2 17 3 2" xfId="14354"/>
    <cellStyle name="60% - 强调文字颜色 1 2 2 22 3 2" xfId="14355"/>
    <cellStyle name="20% - 强调文字颜色 4 4 2 3 5" xfId="14356"/>
    <cellStyle name="20% - 强调文字颜色 4 4 2 4" xfId="14357"/>
    <cellStyle name="20% - 强调文字颜色 4 4 2 4 2" xfId="14358"/>
    <cellStyle name="20% - 强调文字颜色 4 4 2 4 2 2" xfId="14359"/>
    <cellStyle name="20% - 强调文字颜色 4 4 2 4 3" xfId="14360"/>
    <cellStyle name="20% - 强调文字颜色 4 4 2 4 3 2" xfId="14361"/>
    <cellStyle name="20% - 强调文字颜色 4 4 2 4 4" xfId="14362"/>
    <cellStyle name="60% - 强调文字颜色 1 2 2 17 4 2" xfId="14363"/>
    <cellStyle name="60% - 强调文字颜色 1 2 2 22 4 2" xfId="14364"/>
    <cellStyle name="20% - 强调文字颜色 4 4 2 4 5" xfId="14365"/>
    <cellStyle name="20% - 强调文字颜色 4 4 2 5" xfId="14366"/>
    <cellStyle name="20% - 强调文字颜色 4 4 2 5 2" xfId="14367"/>
    <cellStyle name="20% - 强调文字颜色 4 4 2 5 2 2" xfId="14368"/>
    <cellStyle name="20% - 强调文字颜色 4 4 2 5 3" xfId="14369"/>
    <cellStyle name="20% - 强调文字颜色 4 4 2 5 3 2" xfId="14370"/>
    <cellStyle name="20% - 强调文字颜色 4 4 2 5 4" xfId="14371"/>
    <cellStyle name="20% - 强调文字颜色 4 4 2 5 4 2" xfId="14372"/>
    <cellStyle name="20% - 强调文字颜色 4 4 2 5 5" xfId="14373"/>
    <cellStyle name="20% - 强调文字颜色 4 4 2 6" xfId="14374"/>
    <cellStyle name="20% - 强调文字颜色 4 4 2 6 2" xfId="14375"/>
    <cellStyle name="20% - 强调文字颜色 4 4 2 6 2 2" xfId="14376"/>
    <cellStyle name="20% - 强调文字颜色 4 4 2 7" xfId="14377"/>
    <cellStyle name="20% - 强调文字颜色 4 4 2 7 2" xfId="14378"/>
    <cellStyle name="20% - 强调文字颜色 4 4 2 7 2 2" xfId="14379"/>
    <cellStyle name="20% - 强调文字颜色 4 4 2 7 3 2" xfId="14380"/>
    <cellStyle name="20% - 强调文字颜色 4 4 2 7 4" xfId="14381"/>
    <cellStyle name="20% - 强调文字颜色 4 4 2 7 4 2" xfId="14382"/>
    <cellStyle name="20% - 强调文字颜色 4 4 2 8" xfId="14383"/>
    <cellStyle name="20% - 强调文字颜色 4 4 2 8 2" xfId="14384"/>
    <cellStyle name="40% - 强调文字颜色 2 2 2 2 3 4 2" xfId="14385"/>
    <cellStyle name="20% - 强调文字颜色 4 4 2 9" xfId="14386"/>
    <cellStyle name="40% - 强调文字颜色 3 2 2 2 2 2 2 4" xfId="14387"/>
    <cellStyle name="20% - 强调文字颜色 4 4 2 9 2" xfId="14388"/>
    <cellStyle name="20% - 强调文字颜色 4 4 3 2 2" xfId="14389"/>
    <cellStyle name="20% - 强调文字颜色 4 4 3 2 2 2" xfId="14390"/>
    <cellStyle name="20% - 强调文字颜色 4 4 3 2 2 2 2 2" xfId="14391"/>
    <cellStyle name="20% - 强调文字颜色 5 4 6 4 4" xfId="14392"/>
    <cellStyle name="20% - 强调文字颜色 4 4 3 2 2 2 2 2 2" xfId="14393"/>
    <cellStyle name="20% - 强调文字颜色 4 4 3 2 2 2 2 3" xfId="14394"/>
    <cellStyle name="20% - 强调文字颜色 4 4 3 2 2 2 2 3 2" xfId="14395"/>
    <cellStyle name="20% - 强调文字颜色 4 4 3 2 2 2 2 4" xfId="14396"/>
    <cellStyle name="20% - 强调文字颜色 4 4 3 2 2 2 2 4 2" xfId="14397"/>
    <cellStyle name="20% - 强调文字颜色 4 4 3 2 2 2 2 5" xfId="14398"/>
    <cellStyle name="20% - 强调文字颜色 4 4 3 2 2 2 3" xfId="14399"/>
    <cellStyle name="20% - 强调文字颜色 4 4 3 2 2 2 3 2" xfId="14400"/>
    <cellStyle name="20% - 强调文字颜色 4 4 3 2 2 2 4" xfId="14401"/>
    <cellStyle name="20% - 强调文字颜色 4 4 3 2 2 2 4 2" xfId="14402"/>
    <cellStyle name="20% - 强调文字颜色 4 4 3 2 2 2 5" xfId="14403"/>
    <cellStyle name="20% - 强调文字颜色 4 4 3 2 2 2 5 2" xfId="14404"/>
    <cellStyle name="20% - 强调文字颜色 4 4 3 2 2 3" xfId="14405"/>
    <cellStyle name="40% - 强调文字颜色 3 4 3 5 2" xfId="14406"/>
    <cellStyle name="20% - 强调文字颜色 4 4 3 2 2 4" xfId="14407"/>
    <cellStyle name="20% - 强调文字颜色 4 4 3 2 2 4 2" xfId="14408"/>
    <cellStyle name="20% - 强调文字颜色 4 4 3 2 2 5" xfId="14409"/>
    <cellStyle name="20% - 强调文字颜色 4 4 3 2 2 5 2" xfId="14410"/>
    <cellStyle name="20% - 强调文字颜色 4 4 3 2 2 6" xfId="14411"/>
    <cellStyle name="20% - 强调文字颜色 4 4 3 2 3" xfId="14412"/>
    <cellStyle name="60% - 强调文字颜色 4 11" xfId="14413"/>
    <cellStyle name="20% - 强调文字颜色 4 4 3 2 3 2" xfId="14414"/>
    <cellStyle name="40% - 强调文字颜色 3 2 2 2 2 5" xfId="14415"/>
    <cellStyle name="60% - 强调文字颜色 4 11 2" xfId="14416"/>
    <cellStyle name="20% - 强调文字颜色 4 4 3 2 3 2 2" xfId="14417"/>
    <cellStyle name="40% - 强调文字颜色 3 2 2 2 2 5 2" xfId="14418"/>
    <cellStyle name="60% - 强调文字颜色 4 12" xfId="14419"/>
    <cellStyle name="40% - 强调文字颜色 5 2 4 2 2 2" xfId="14420"/>
    <cellStyle name="20% - 强调文字颜色 4 4 3 2 3 3" xfId="14421"/>
    <cellStyle name="40% - 强调文字颜色 3 2 2 2 2 6" xfId="14422"/>
    <cellStyle name="60% - 强调文字颜色 4 12 2" xfId="14423"/>
    <cellStyle name="40% - 强调文字颜色 5 2 4 2 2 2 2" xfId="14424"/>
    <cellStyle name="20% - 强调文字颜色 4 4 3 2 3 3 2" xfId="14425"/>
    <cellStyle name="40% - 强调文字颜色 3 2 2 2 2 6 2" xfId="14426"/>
    <cellStyle name="60% - 强调文字颜色 4 13" xfId="14427"/>
    <cellStyle name="40% - 强调文字颜色 5 2 4 2 2 3" xfId="14428"/>
    <cellStyle name="40% - 强调文字颜色 3 4 3 6 2" xfId="14429"/>
    <cellStyle name="20% - 强调文字颜色 4 4 3 2 3 4" xfId="14430"/>
    <cellStyle name="40% - 强调文字颜色 3 2 2 2 2 7" xfId="14431"/>
    <cellStyle name="40% - 强调文字颜色 5 2 4 2 2 3 2" xfId="14432"/>
    <cellStyle name="20% - 强调文字颜色 4 4 3 2 3 4 2" xfId="14433"/>
    <cellStyle name="40% - 强调文字颜色 3 2 2 2 2 7 2" xfId="14434"/>
    <cellStyle name="60% - 强调文字颜色 1 7 7 2" xfId="14435"/>
    <cellStyle name="60% - 强调文字颜色 4 14" xfId="14436"/>
    <cellStyle name="40% - 强调文字颜色 5 2 4 2 2 4" xfId="14437"/>
    <cellStyle name="20% - 强调文字颜色 4 4 3 2 3 5" xfId="14438"/>
    <cellStyle name="40% - 强调文字颜色 3 2 2 2 2 8" xfId="14439"/>
    <cellStyle name="20% - 强调文字颜色 4 4 3 2 4" xfId="14440"/>
    <cellStyle name="20% - 强调文字颜色 4 4 3 2 4 2" xfId="14441"/>
    <cellStyle name="40% - 强调文字颜色 3 2 2 2 3 5" xfId="14442"/>
    <cellStyle name="20% - 强调文字颜色 4 4 3 2 4 2 2" xfId="14443"/>
    <cellStyle name="40% - 强调文字颜色 5 2 4 2 3 2" xfId="14444"/>
    <cellStyle name="20% - 强调文字颜色 4 4 3 2 4 3" xfId="14445"/>
    <cellStyle name="40% - 强调文字颜色 5 2 4 2 3 2 2" xfId="14446"/>
    <cellStyle name="20% - 强调文字颜色 4 4 3 2 4 3 2" xfId="14447"/>
    <cellStyle name="40% - 强调文字颜色 5 2 4 2 3 3" xfId="14448"/>
    <cellStyle name="40% - 强调文字颜色 3 4 3 7 2" xfId="14449"/>
    <cellStyle name="20% - 强调文字颜色 4 4 3 2 4 4" xfId="14450"/>
    <cellStyle name="40% - 强调文字颜色 5 2 4 2 3 3 2" xfId="14451"/>
    <cellStyle name="40% - 强调文字颜色 5 2 2 2 33 2 2 4" xfId="14452"/>
    <cellStyle name="20% - 强调文字颜色 4 4 3 2 4 4 2" xfId="14453"/>
    <cellStyle name="40% - 强调文字颜色 5 2 4 2 3 4" xfId="14454"/>
    <cellStyle name="20% - 强调文字颜色 4 4 3 2 4 5" xfId="14455"/>
    <cellStyle name="60% - 强调文字颜色 1 2 2 18 2 2" xfId="14456"/>
    <cellStyle name="60% - 强调文字颜色 1 2 2 23 2 2" xfId="14457"/>
    <cellStyle name="20% - 强调文字颜色 4 4 3 2 5" xfId="14458"/>
    <cellStyle name="20% - 强调文字颜色 4 4 3 2 5 2" xfId="14459"/>
    <cellStyle name="40% - 强调文字颜色 3 2 2 2 4 5" xfId="14460"/>
    <cellStyle name="60% - 强调文字颜色 3 4 2 2 2 2 2" xfId="14461"/>
    <cellStyle name="20% - 强调文字颜色 4 4 3 2 6 2" xfId="14462"/>
    <cellStyle name="40% - 强调文字颜色 3 2 2 2 5 5" xfId="14463"/>
    <cellStyle name="20% - 强调文字颜色 5 2 2 3 2 2 2 3" xfId="14464"/>
    <cellStyle name="60% - 强调文字颜色 3 4 2 2 2 3" xfId="14465"/>
    <cellStyle name="20% - 强调文字颜色 4 4 3 2 7" xfId="14466"/>
    <cellStyle name="20% - 强调文字颜色 4 4 3 2 7 2" xfId="14467"/>
    <cellStyle name="40% - 强调文字颜色 3 2 2 2 6 5" xfId="14468"/>
    <cellStyle name="60% - 强调文字颜色 3 4 2 2 2 4" xfId="14469"/>
    <cellStyle name="20% - 强调文字颜色 4 4 3 2 8" xfId="14470"/>
    <cellStyle name="20% - 强调文字颜色 4 4 3 3" xfId="14471"/>
    <cellStyle name="20% - 强调文字颜色 5 2 4 2 2 5 2" xfId="14472"/>
    <cellStyle name="20% - 强调文字颜色 4 4 3 3 2" xfId="14473"/>
    <cellStyle name="20% - 强调文字颜色 4 4 3 3 2 2" xfId="14474"/>
    <cellStyle name="20% - 强调文字颜色 4 4 3 3 2 2 2" xfId="14475"/>
    <cellStyle name="20% - 强调文字颜色 6 2 2 10 3" xfId="14476"/>
    <cellStyle name="20% - 强调文字颜色 4 4 3 3 2 2 2 2" xfId="14477"/>
    <cellStyle name="20% - 强调文字颜色 4 4 3 3 2 2 3" xfId="14478"/>
    <cellStyle name="20% - 强调文字颜色 6 2 2 11 3" xfId="14479"/>
    <cellStyle name="20% - 强调文字颜色 4 4 3 3 2 2 3 2" xfId="14480"/>
    <cellStyle name="40% - 强调文字颜色 1 5 13 2" xfId="14481"/>
    <cellStyle name="20% - 强调文字颜色 4 4 3 3 2 2 4" xfId="14482"/>
    <cellStyle name="20% - 强调文字颜色 6 2 2 12 3" xfId="14483"/>
    <cellStyle name="20% - 强调文字颜色 4 4 3 3 2 2 4 2" xfId="14484"/>
    <cellStyle name="20% - 强调文字颜色 5 3 14 2" xfId="14485"/>
    <cellStyle name="20% - 强调文字颜色 4 4 3 3 2 2 5" xfId="14486"/>
    <cellStyle name="20% - 强调文字颜色 4 4 3 3 2 3" xfId="14487"/>
    <cellStyle name="20% - 强调文字颜色 4 4 3 3 2 3 2" xfId="14488"/>
    <cellStyle name="40% - 强调文字颜色 2 2 2 2 33 2 3" xfId="14489"/>
    <cellStyle name="40% - 强调文字颜色 3 4 4 5 2" xfId="14490"/>
    <cellStyle name="20% - 强调文字颜色 4 4 3 3 2 4" xfId="14491"/>
    <cellStyle name="20% - 强调文字颜色 5 3 4 2 2 2 4" xfId="14492"/>
    <cellStyle name="20% - 强调文字颜色 4 4 3 3 2 4 2" xfId="14493"/>
    <cellStyle name="20% - 强调文字颜色 4 4 3 3 2 5" xfId="14494"/>
    <cellStyle name="20% - 强调文字颜色 4 4 3 3 2 5 2" xfId="14495"/>
    <cellStyle name="20% - 强调文字颜色 4 4 3 3 2 6" xfId="14496"/>
    <cellStyle name="20% - 强调文字颜色 4 4 3 3 3" xfId="14497"/>
    <cellStyle name="20% - 强调文字颜色 4 4 3 3 3 2" xfId="14498"/>
    <cellStyle name="40% - 强调文字颜色 3 2 2 3 2 5" xfId="14499"/>
    <cellStyle name="20% - 强调文字颜色 4 4 3 3 4" xfId="14500"/>
    <cellStyle name="20% - 强调文字颜色 4 4 3 3 4 2" xfId="14501"/>
    <cellStyle name="40% - 强调文字颜色 3 2 2 3 3 5" xfId="14502"/>
    <cellStyle name="好 2 2 3" xfId="14503"/>
    <cellStyle name="60% - 强调文字颜色 1 2 2 18 3 2" xfId="14504"/>
    <cellStyle name="60% - 强调文字颜色 1 2 2 23 3 2" xfId="14505"/>
    <cellStyle name="20% - 强调文字颜色 4 4 3 3 5" xfId="14506"/>
    <cellStyle name="20% - 强调文字颜色 4 4 3 3 5 2" xfId="14507"/>
    <cellStyle name="40% - 强调文字颜色 3 2 2 3 4 5" xfId="14508"/>
    <cellStyle name="20% - 强调文字颜色 4 4 3 4" xfId="14509"/>
    <cellStyle name="20% - 强调文字颜色 4 4 3 4 2" xfId="14510"/>
    <cellStyle name="20% - 强调文字颜色 4 4 3 4 2 2" xfId="14511"/>
    <cellStyle name="20% - 强调文字颜色 4 4 3 4 3" xfId="14512"/>
    <cellStyle name="20% - 强调文字颜色 4 4 3 4 3 2" xfId="14513"/>
    <cellStyle name="20% - 强调文字颜色 4 4 3 4 4" xfId="14514"/>
    <cellStyle name="20% - 强调文字颜色 5 5 10" xfId="14515"/>
    <cellStyle name="20% - 强调文字颜色 4 4 3 4 4 2" xfId="14516"/>
    <cellStyle name="20% - 强调文字颜色 5 5 10 2" xfId="14517"/>
    <cellStyle name="好 2 3 3" xfId="14518"/>
    <cellStyle name="60% - 强调文字颜色 1 2 2 18 4 2" xfId="14519"/>
    <cellStyle name="60% - 强调文字颜色 1 2 2 23 4 2" xfId="14520"/>
    <cellStyle name="20% - 强调文字颜色 4 4 3 4 5" xfId="14521"/>
    <cellStyle name="20% - 强调文字颜色 5 5 11" xfId="14522"/>
    <cellStyle name="20% - 强调文字颜色 4 4 3 5" xfId="14523"/>
    <cellStyle name="20% - 强调文字颜色 4 4 3 5 2" xfId="14524"/>
    <cellStyle name="20% - 强调文字颜色 4 4 3 6" xfId="14525"/>
    <cellStyle name="40% - 强调文字颜色 5 2 36 2 3" xfId="14526"/>
    <cellStyle name="20% - 强调文字颜色 4 4 3 6 2" xfId="14527"/>
    <cellStyle name="20% - 强调文字颜色 4 4 3 7" xfId="14528"/>
    <cellStyle name="40% - 强调文字颜色 5 2 36 3 3" xfId="14529"/>
    <cellStyle name="20% - 强调文字颜色 4 4 3 7 2" xfId="14530"/>
    <cellStyle name="20% - 强调文字颜色 4 4 3 8" xfId="14531"/>
    <cellStyle name="20% - 强调文字颜色 4 4 4 2" xfId="14532"/>
    <cellStyle name="20% - 强调文字颜色 4 4 4 2 2" xfId="14533"/>
    <cellStyle name="60% - 强调文字颜色 3 3 11 2" xfId="14534"/>
    <cellStyle name="20% - 强调文字颜色 4 4 4 2 2 2 2 2" xfId="14535"/>
    <cellStyle name="40% - 强调文字颜色 6 4 2 7 3" xfId="14536"/>
    <cellStyle name="20% - 强调文字颜色 4 4 4 2 2 2 2 2 2" xfId="14537"/>
    <cellStyle name="40% - 强调文字颜色 4 5 18" xfId="14538"/>
    <cellStyle name="20% - 强调文字颜色 4 4 4 2 2 2 2 3" xfId="14539"/>
    <cellStyle name="20% - 强调文字颜色 4 4 4 2 2 2 2 3 2" xfId="14540"/>
    <cellStyle name="20% - 强调文字颜色 4 4 4 2 2 2 2 4" xfId="14541"/>
    <cellStyle name="20% - 强调文字颜色 6 2 2 3 2 3" xfId="14542"/>
    <cellStyle name="20% - 强调文字颜色 4 4 4 2 2 2 2 4 2" xfId="14543"/>
    <cellStyle name="20% - 强调文字颜色 4 4 4 2 2 2 2 5" xfId="14544"/>
    <cellStyle name="60% - 强调文字颜色 3 3 12" xfId="14545"/>
    <cellStyle name="20% - 强调文字颜色 4 4 4 2 2 2 3" xfId="14546"/>
    <cellStyle name="60% - 强调文字颜色 3 3 12 2" xfId="14547"/>
    <cellStyle name="20% - 强调文字颜色 4 4 4 2 2 2 3 2" xfId="14548"/>
    <cellStyle name="60% - 强调文字颜色 3 3 13" xfId="14549"/>
    <cellStyle name="40% - 强调文字颜色 2 2 2 2 19 2" xfId="14550"/>
    <cellStyle name="40% - 强调文字颜色 2 2 2 2 24 2" xfId="14551"/>
    <cellStyle name="20% - 强调文字颜色 4 4 4 2 2 2 4" xfId="14552"/>
    <cellStyle name="60% - 强调文字颜色 3 3 13 2" xfId="14553"/>
    <cellStyle name="40% - 强调文字颜色 2 2 2 2 19 2 2" xfId="14554"/>
    <cellStyle name="40% - 强调文字颜色 2 2 2 2 24 2 2" xfId="14555"/>
    <cellStyle name="20% - 强调文字颜色 4 4 4 2 2 2 4 2" xfId="14556"/>
    <cellStyle name="60% - 强调文字颜色 3 3 14" xfId="14557"/>
    <cellStyle name="40% - 强调文字颜色 2 2 2 2 19 3" xfId="14558"/>
    <cellStyle name="40% - 强调文字颜色 2 2 2 2 24 3" xfId="14559"/>
    <cellStyle name="20% - 强调文字颜色 4 4 4 2 2 2 5" xfId="14560"/>
    <cellStyle name="60% - 强调文字颜色 3 3 14 2" xfId="14561"/>
    <cellStyle name="40% - 强调文字颜色 2 2 2 2 19 3 2" xfId="14562"/>
    <cellStyle name="40% - 强调文字颜色 2 2 2 2 24 3 2" xfId="14563"/>
    <cellStyle name="20% - 强调文字颜色 4 4 4 2 2 2 5 2" xfId="14564"/>
    <cellStyle name="40% - 强调文字颜色 3 2 36 4 15" xfId="14565"/>
    <cellStyle name="20% - 强调文字颜色 4 4 4 2 2 4 2" xfId="14566"/>
    <cellStyle name="20% - 强调文字颜色 4 4 4 2 2 5" xfId="14567"/>
    <cellStyle name="20% - 强调文字颜色 4 4 4 2 2 5 2" xfId="14568"/>
    <cellStyle name="20% - 强调文字颜色 6 4 6 2 2 2" xfId="14569"/>
    <cellStyle name="20% - 强调文字颜色 4 4 4 2 2 6" xfId="14570"/>
    <cellStyle name="20% - 强调文字颜色 4 4 4 2 3" xfId="14571"/>
    <cellStyle name="20% - 强调文字颜色 4 4 4 2 3 2 2" xfId="14572"/>
    <cellStyle name="40% - 强调文字颜色 3 2 3 2 2 5 2" xfId="14573"/>
    <cellStyle name="40% - 强调文字颜色 5 2 5 2 2 2" xfId="14574"/>
    <cellStyle name="20% - 强调文字颜色 4 4 4 2 3 3" xfId="14575"/>
    <cellStyle name="40% - 强调文字颜色 3 2 3 2 2 6" xfId="14576"/>
    <cellStyle name="20% - 强调文字颜色 4 4 4 2 3 3 2" xfId="14577"/>
    <cellStyle name="40% - 强调文字颜色 5 2 5 2 2 3" xfId="14578"/>
    <cellStyle name="20% - 强调文字颜色 4 4 4 2 3 4" xfId="14579"/>
    <cellStyle name="40% - 强调文字颜色 5 2 5 2 2 3 2" xfId="14580"/>
    <cellStyle name="20% - 强调文字颜色 4 4 4 2 3 4 2" xfId="14581"/>
    <cellStyle name="60% - 强调文字颜色 2 7 7 2" xfId="14582"/>
    <cellStyle name="40% - 强调文字颜色 5 2 5 2 2 4" xfId="14583"/>
    <cellStyle name="20% - 强调文字颜色 4 4 4 2 3 5" xfId="14584"/>
    <cellStyle name="20% - 强调文字颜色 4 4 4 2 4" xfId="14585"/>
    <cellStyle name="20% - 强调文字颜色 4 4 4 2 4 2" xfId="14586"/>
    <cellStyle name="40% - 强调文字颜色 3 2 3 2 3 5" xfId="14587"/>
    <cellStyle name="20% - 强调文字颜色 4 4 4 2 4 2 2" xfId="14588"/>
    <cellStyle name="20% - 强调文字颜色 4 4 4 2 4 3" xfId="14589"/>
    <cellStyle name="20% - 强调文字颜色 4 4 4 2 4 3 2" xfId="14590"/>
    <cellStyle name="40% - 强调文字颜色 3 10 2 2" xfId="14591"/>
    <cellStyle name="20% - 强调文字颜色 4 4 4 2 4 4" xfId="14592"/>
    <cellStyle name="40% - 强调文字颜色 6 2 2 2 37" xfId="14593"/>
    <cellStyle name="20% - 强调文字颜色 4 4 4 2 4 4 2" xfId="14594"/>
    <cellStyle name="20% - 强调文字颜色 4 4 4 2 4 5" xfId="14595"/>
    <cellStyle name="60% - 强调文字颜色 2 12 2" xfId="14596"/>
    <cellStyle name="60% - 强调文字颜色 1 2 6 2 2 2" xfId="14597"/>
    <cellStyle name="60% - 强调文字颜色 1 2 2 19 2 2" xfId="14598"/>
    <cellStyle name="60% - 强调文字颜色 1 2 2 24 2 2" xfId="14599"/>
    <cellStyle name="20% - 强调文字颜色 4 4 4 2 5" xfId="14600"/>
    <cellStyle name="强调文字颜色 3 24" xfId="14601"/>
    <cellStyle name="强调文字颜色 3 19" xfId="14602"/>
    <cellStyle name="60% - 强调文字颜色 2 12 2 2" xfId="14603"/>
    <cellStyle name="40% - 强调文字颜色 6 2 2 36" xfId="14604"/>
    <cellStyle name="20% - 强调文字颜色 4 4 4 2 5 2" xfId="14605"/>
    <cellStyle name="40% - 强调文字颜色 3 2 3 2 4 5" xfId="14606"/>
    <cellStyle name="20% - 强调文字颜色 4 4 4 2 6 2" xfId="14607"/>
    <cellStyle name="20% - 强调文字颜色 4 4 4 2 7" xfId="14608"/>
    <cellStyle name="40% - 强调文字颜色 3 2 43 2 16" xfId="14609"/>
    <cellStyle name="20% - 强调文字颜色 4 4 4 2 7 2" xfId="14610"/>
    <cellStyle name="40% - 强调文字颜色 2 3 4 3 2 2 2 2" xfId="14611"/>
    <cellStyle name="20% - 强调文字颜色 4 4 4 2 8" xfId="14612"/>
    <cellStyle name="20% - 强调文字颜色 4 4 4 3" xfId="14613"/>
    <cellStyle name="20% - 强调文字颜色 4 4 4 3 2" xfId="14614"/>
    <cellStyle name="20% - 强调文字颜色 4 4 4 3 2 2" xfId="14615"/>
    <cellStyle name="20% - 强调文字颜色 4 4 4 3 2 2 2" xfId="14616"/>
    <cellStyle name="20% - 强调文字颜色 4 4 4 3 2 2 2 2" xfId="14617"/>
    <cellStyle name="强调文字颜色 2 6 2" xfId="14618"/>
    <cellStyle name="20% - 强调文字颜色 4 4 4 3 2 2 3" xfId="14619"/>
    <cellStyle name="强调文字颜色 2 6 2 2" xfId="14620"/>
    <cellStyle name="20% - 强调文字颜色 4 4 4 3 2 2 3 2" xfId="14621"/>
    <cellStyle name="40% - 强调文字颜色 6 5 13 2" xfId="14622"/>
    <cellStyle name="强调文字颜色 2 6 3" xfId="14623"/>
    <cellStyle name="20% - 强调文字颜色 4 4 4 3 2 2 4" xfId="14624"/>
    <cellStyle name="强调文字颜色 2 6 3 2" xfId="14625"/>
    <cellStyle name="20% - 强调文字颜色 4 4 4 3 2 2 4 2" xfId="14626"/>
    <cellStyle name="强调文字颜色 2 6 4" xfId="14627"/>
    <cellStyle name="20% - 强调文字颜色 4 4 4 3 2 2 5" xfId="14628"/>
    <cellStyle name="40% - 强调文字颜色 6 2 35 2" xfId="14629"/>
    <cellStyle name="40% - 强调文字颜色 6 2 40 2" xfId="14630"/>
    <cellStyle name="20% - 强调文字颜色 4 4 4 3 2 3" xfId="14631"/>
    <cellStyle name="40% - 强调文字颜色 6 2 35 2 2" xfId="14632"/>
    <cellStyle name="40% - 强调文字颜色 2 2 34 2 2 5" xfId="14633"/>
    <cellStyle name="20% - 强调文字颜色 4 4 4 3 2 3 2" xfId="14634"/>
    <cellStyle name="40% - 强调文字颜色 6 2 35 3" xfId="14635"/>
    <cellStyle name="20% - 强调文字颜色 4 4 4 3 2 4" xfId="14636"/>
    <cellStyle name="常规 40" xfId="14637"/>
    <cellStyle name="40% - 强调文字颜色 6 2 35 3 2" xfId="14638"/>
    <cellStyle name="20% - 强调文字颜色 4 4 4 3 2 4 2" xfId="14639"/>
    <cellStyle name="40% - 强调文字颜色 6 2 35 4" xfId="14640"/>
    <cellStyle name="20% - 强调文字颜色 4 4 4 3 2 5" xfId="14641"/>
    <cellStyle name="40% - 强调文字颜色 6 2 35 4 2" xfId="14642"/>
    <cellStyle name="40% - 强调文字颜色 3 3 3 2 2 2 2 5" xfId="14643"/>
    <cellStyle name="20% - 强调文字颜色 4 4 4 3 2 5 2" xfId="14644"/>
    <cellStyle name="20% - 强调文字颜色 6 4 6 3 2 2" xfId="14645"/>
    <cellStyle name="40% - 强调文字颜色 6 2 35 5" xfId="14646"/>
    <cellStyle name="20% - 强调文字颜色 4 4 4 3 2 6" xfId="14647"/>
    <cellStyle name="20% - 强调文字颜色 4 4 4 3 3" xfId="14648"/>
    <cellStyle name="20% - 强调文字颜色 4 4 4 3 3 2" xfId="14649"/>
    <cellStyle name="40% - 强调文字颜色 3 2 3 3 2 5" xfId="14650"/>
    <cellStyle name="20% - 强调文字颜色 4 4 4 3 4" xfId="14651"/>
    <cellStyle name="好 3 2 3" xfId="14652"/>
    <cellStyle name="60% - 强调文字颜色 1 2 2 19 3 2" xfId="14653"/>
    <cellStyle name="60% - 强调文字颜色 1 2 2 24 3 2" xfId="14654"/>
    <cellStyle name="20% - 强调文字颜色 4 4 4 3 5" xfId="14655"/>
    <cellStyle name="20% - 强调文字颜色 4 4 4 3 5 2" xfId="14656"/>
    <cellStyle name="20% - 强调文字颜色 4 4 4 3 6" xfId="14657"/>
    <cellStyle name="20% - 强调文字颜色 4 4 4 4" xfId="14658"/>
    <cellStyle name="20% - 强调文字颜色 4 4 4 4 2" xfId="14659"/>
    <cellStyle name="20% - 强调文字颜色 4 4 4 4 2 2" xfId="14660"/>
    <cellStyle name="20% - 强调文字颜色 4 4 4 4 3" xfId="14661"/>
    <cellStyle name="20% - 强调文字颜色 4 4 4 4 3 2" xfId="14662"/>
    <cellStyle name="20% - 强调文字颜色 4 4 4 4 4" xfId="14663"/>
    <cellStyle name="20% - 强调文字颜色 6 35" xfId="14664"/>
    <cellStyle name="20% - 强调文字颜色 6 40" xfId="14665"/>
    <cellStyle name="20% - 强调文字颜色 4 4 4 4 4 2" xfId="14666"/>
    <cellStyle name="好 3 3 3" xfId="14667"/>
    <cellStyle name="60% - 强调文字颜色 1 2 2 19 4 2" xfId="14668"/>
    <cellStyle name="60% - 强调文字颜色 1 2 2 24 4 2" xfId="14669"/>
    <cellStyle name="20% - 强调文字颜色 4 4 4 4 5" xfId="14670"/>
    <cellStyle name="20% - 强调文字颜色 4 4 4 5" xfId="14671"/>
    <cellStyle name="20% - 强调文字颜色 4 4 4 5 2" xfId="14672"/>
    <cellStyle name="20% - 强调文字颜色 4 4 4 6" xfId="14673"/>
    <cellStyle name="20% - 强调文字颜色 4 4 4 6 2" xfId="14674"/>
    <cellStyle name="20% - 强调文字颜色 4 4 4 7" xfId="14675"/>
    <cellStyle name="20% - 强调文字颜色 4 4 4 7 2" xfId="14676"/>
    <cellStyle name="20% - 强调文字颜色 4 4 4 8" xfId="14677"/>
    <cellStyle name="20% - 强调文字颜色 4 4 5" xfId="14678"/>
    <cellStyle name="20% - 强调文字颜色 4 4 5 2" xfId="14679"/>
    <cellStyle name="20% - 强调文字颜色 4 4 5 2 2" xfId="14680"/>
    <cellStyle name="20% - 强调文字颜色 4 4 5 3" xfId="14681"/>
    <cellStyle name="20% - 强调文字颜色 4 4 5 3 2" xfId="14682"/>
    <cellStyle name="20% - 强调文字颜色 4 4 5 4" xfId="14683"/>
    <cellStyle name="20% - 强调文字颜色 4 4 5 4 2" xfId="14684"/>
    <cellStyle name="20% - 强调文字颜色 4 4 5 5" xfId="14685"/>
    <cellStyle name="20% - 强调文字颜色 4 4 6" xfId="14686"/>
    <cellStyle name="20% - 强调文字颜色 4 4 6 2" xfId="14687"/>
    <cellStyle name="20% - 强调文字颜色 4 4 6 2 2" xfId="14688"/>
    <cellStyle name="40% - 强调文字颜色 4 2 2 18 3" xfId="14689"/>
    <cellStyle name="40% - 强调文字颜色 4 2 2 23 3" xfId="14690"/>
    <cellStyle name="20% - 强调文字颜色 5 2 2 8 5" xfId="14691"/>
    <cellStyle name="标题 6 6" xfId="14692"/>
    <cellStyle name="20% - 强调文字颜色 4 4 6 2 2 2 2" xfId="14693"/>
    <cellStyle name="40% - 强调文字颜色 4 2 2 18 3 2" xfId="14694"/>
    <cellStyle name="40% - 强调文字颜色 4 2 2 23 3 2" xfId="14695"/>
    <cellStyle name="20% - 强调文字颜色 4 4 6 2 2 2 2 2" xfId="14696"/>
    <cellStyle name="40% - 强调文字颜色 4 2 2 18 4 2" xfId="14697"/>
    <cellStyle name="40% - 强调文字颜色 4 2 2 23 4 2" xfId="14698"/>
    <cellStyle name="20% - 强调文字颜色 4 4 6 2 2 2 3 2" xfId="14699"/>
    <cellStyle name="20% - 强调文字颜色 4 4 6 2 2 2 4 2" xfId="14700"/>
    <cellStyle name="20% - 强调文字颜色 6 6 2 3 2 2" xfId="14701"/>
    <cellStyle name="20% - 强调文字颜色 4 4 6 2 2 3" xfId="14702"/>
    <cellStyle name="40% - 强调文字颜色 4 2 2 19 3" xfId="14703"/>
    <cellStyle name="40% - 强调文字颜色 4 2 2 24 3" xfId="14704"/>
    <cellStyle name="20% - 强调文字颜色 5 2 2 9 5" xfId="14705"/>
    <cellStyle name="标题 7 6" xfId="14706"/>
    <cellStyle name="20% - 强调文字颜色 4 4 6 2 2 3 2" xfId="14707"/>
    <cellStyle name="40% - 强调文字颜色 3 7 3 5 2" xfId="14708"/>
    <cellStyle name="20% - 强调文字颜色 4 4 6 2 2 4" xfId="14709"/>
    <cellStyle name="20% - 强调文字颜色 6 2 4 2 3 3 2" xfId="14710"/>
    <cellStyle name="40% - 强调文字颜色 4 2 2 25 3" xfId="14711"/>
    <cellStyle name="40% - 强调文字颜色 4 2 2 30 3" xfId="14712"/>
    <cellStyle name="标题 8 6" xfId="14713"/>
    <cellStyle name="20% - 强调文字颜色 4 4 6 2 2 4 2" xfId="14714"/>
    <cellStyle name="20% - 强调文字颜色 4 4 6 2 2 5" xfId="14715"/>
    <cellStyle name="40% - 强调文字颜色 4 2 2 26 3" xfId="14716"/>
    <cellStyle name="40% - 强调文字颜色 4 2 2 31 3" xfId="14717"/>
    <cellStyle name="标题 9 6" xfId="14718"/>
    <cellStyle name="20% - 强调文字颜色 4 4 6 2 2 5 2" xfId="14719"/>
    <cellStyle name="20% - 强调文字颜色 4 4 6 2 2 6" xfId="14720"/>
    <cellStyle name="40% - 强调文字颜色 6 3 3 3 2 2 4 2" xfId="14721"/>
    <cellStyle name="20% - 强调文字颜色 4 4 6 2 3" xfId="14722"/>
    <cellStyle name="20% - 强调文字颜色 4 4 6 2 3 2" xfId="14723"/>
    <cellStyle name="40% - 强调文字颜色 3 2 5 2 2 5" xfId="14724"/>
    <cellStyle name="20% - 强调文字颜色 4 4 6 2 4" xfId="14725"/>
    <cellStyle name="20% - 强调文字颜色 4 4 6 2 4 2" xfId="14726"/>
    <cellStyle name="60% - 强调文字颜色 1 2 2 26 2 2" xfId="14727"/>
    <cellStyle name="60% - 强调文字颜色 1 2 2 31 2 2" xfId="14728"/>
    <cellStyle name="20% - 强调文字颜色 4 4 6 2 5" xfId="14729"/>
    <cellStyle name="20% - 强调文字颜色 4 4 6 2 5 2" xfId="14730"/>
    <cellStyle name="20% - 强调文字颜色 4 4 6 2 6" xfId="14731"/>
    <cellStyle name="20% - 强调文字颜色 4 4 6 3" xfId="14732"/>
    <cellStyle name="20% - 强调文字颜色 4 4 6 3 2" xfId="14733"/>
    <cellStyle name="20% - 强调文字颜色 4 4 6 3 3" xfId="14734"/>
    <cellStyle name="20% - 强调文字颜色 4 4 6 3 4" xfId="14735"/>
    <cellStyle name="20% - 强调文字颜色 4 4 6 3 4 2" xfId="14736"/>
    <cellStyle name="好 5 2 3" xfId="14737"/>
    <cellStyle name="60% - 强调文字颜色 1 2 2 26 3 2" xfId="14738"/>
    <cellStyle name="60% - 强调文字颜色 1 2 2 31 3 2" xfId="14739"/>
    <cellStyle name="20% - 强调文字颜色 4 4 6 3 5" xfId="14740"/>
    <cellStyle name="20% - 强调文字颜色 4 4 6 4" xfId="14741"/>
    <cellStyle name="40% - 强调文字颜色 1 45" xfId="14742"/>
    <cellStyle name="40% - 强调文字颜色 1 50" xfId="14743"/>
    <cellStyle name="20% - 强调文字颜色 4 4 6 4 2" xfId="14744"/>
    <cellStyle name="40% - 强调文字颜色 1 45 2" xfId="14745"/>
    <cellStyle name="40% - 强调文字颜色 1 50 2" xfId="14746"/>
    <cellStyle name="20% - 强调文字颜色 4 4 6 4 2 2" xfId="14747"/>
    <cellStyle name="40% - 强调文字颜色 1 46" xfId="14748"/>
    <cellStyle name="40% - 强调文字颜色 1 51" xfId="14749"/>
    <cellStyle name="20% - 强调文字颜色 4 4 6 4 3" xfId="14750"/>
    <cellStyle name="40% - 强调文字颜色 1 46 2" xfId="14751"/>
    <cellStyle name="40% - 强调文字颜色 1 51 2" xfId="14752"/>
    <cellStyle name="20% - 强调文字颜色 4 4 6 4 3 2" xfId="14753"/>
    <cellStyle name="40% - 强调文字颜色 1 47" xfId="14754"/>
    <cellStyle name="40% - 强调文字颜色 1 52" xfId="14755"/>
    <cellStyle name="20% - 强调文字颜色 4 4 6 4 4" xfId="14756"/>
    <cellStyle name="40% - 强调文字颜色 1 47 2" xfId="14757"/>
    <cellStyle name="40% - 强调文字颜色 1 52 2" xfId="14758"/>
    <cellStyle name="20% - 强调文字颜色 4 4 6 4 4 2" xfId="14759"/>
    <cellStyle name="60% - 强调文字颜色 1 2 2 26 4 2" xfId="14760"/>
    <cellStyle name="60% - 强调文字颜色 1 2 2 31 4 2" xfId="14761"/>
    <cellStyle name="40% - 强调文字颜色 1 48" xfId="14762"/>
    <cellStyle name="40% - 强调文字颜色 1 53" xfId="14763"/>
    <cellStyle name="20% - 强调文字颜色 4 4 6 4 5" xfId="14764"/>
    <cellStyle name="20% - 强调文字颜色 4 4 6 5" xfId="14765"/>
    <cellStyle name="20% - 强调文字颜色 4 4 6 5 2" xfId="14766"/>
    <cellStyle name="20% - 强调文字颜色 4 4 7" xfId="14767"/>
    <cellStyle name="20% - 强调文字颜色 4 4 7 2" xfId="14768"/>
    <cellStyle name="20% - 强调文字颜色 4 4 7 2 2" xfId="14769"/>
    <cellStyle name="20% - 强调文字颜色 4 4 7 3 2" xfId="14770"/>
    <cellStyle name="20% - 强调文字颜色 4 4 7 4" xfId="14771"/>
    <cellStyle name="40% - 强调文字颜色 6 45" xfId="14772"/>
    <cellStyle name="40% - 强调文字颜色 6 50" xfId="14773"/>
    <cellStyle name="20% - 强调文字颜色 4 4 7 4 2" xfId="14774"/>
    <cellStyle name="20% - 强调文字颜色 4 4 7 5" xfId="14775"/>
    <cellStyle name="20% - 强调文字颜色 5 4 2 10" xfId="14776"/>
    <cellStyle name="20% - 强调文字颜色 4 4 8" xfId="14777"/>
    <cellStyle name="20% - 强调文字颜色 5 4 2 10 2" xfId="14778"/>
    <cellStyle name="20% - 强调文字颜色 4 4 8 2" xfId="14779"/>
    <cellStyle name="20% - 强调文字颜色 4 4 8 2 2" xfId="14780"/>
    <cellStyle name="20% - 强调文字颜色 4 4 8 3 2" xfId="14781"/>
    <cellStyle name="20% - 强调文字颜色 4 4 8 4 2" xfId="14782"/>
    <cellStyle name="20% - 强调文字颜色 4 4 8 5" xfId="14783"/>
    <cellStyle name="20% - 强调文字颜色 5 4 2 11" xfId="14784"/>
    <cellStyle name="20% - 强调文字颜色 4 4 9" xfId="14785"/>
    <cellStyle name="20% - 强调文字颜色 4 4 9 2" xfId="14786"/>
    <cellStyle name="20% - 强调文字颜色 4 4 9 2 2" xfId="14787"/>
    <cellStyle name="20% - 强调文字颜色 4 4 9 3 2" xfId="14788"/>
    <cellStyle name="20% - 强调文字颜色 4 4 9 4 2" xfId="14789"/>
    <cellStyle name="20% - 强调文字颜色 4 4 9 5" xfId="14790"/>
    <cellStyle name="20% - 强调文字颜色 4 45" xfId="14791"/>
    <cellStyle name="20% - 强调文字颜色 4 50" xfId="14792"/>
    <cellStyle name="20% - 强调文字颜色 4 45 2" xfId="14793"/>
    <cellStyle name="20% - 强调文字颜色 4 50 2" xfId="14794"/>
    <cellStyle name="20% - 强调文字颜色 4 45 2 2" xfId="14795"/>
    <cellStyle name="20% - 强调文字颜色 4 50 2 2" xfId="14796"/>
    <cellStyle name="20% - 强调文字颜色 4 45 4 2" xfId="14797"/>
    <cellStyle name="20% - 强调文字颜色 4 50 4 2" xfId="14798"/>
    <cellStyle name="20% - 强调文字颜色 4 46" xfId="14799"/>
    <cellStyle name="20% - 强调文字颜色 4 51" xfId="14800"/>
    <cellStyle name="60% - 强调文字颜色 1 2 18" xfId="14801"/>
    <cellStyle name="60% - 强调文字颜色 1 2 23" xfId="14802"/>
    <cellStyle name="20% - 强调文字颜色 4 46 2" xfId="14803"/>
    <cellStyle name="20% - 强调文字颜色 4 51 2" xfId="14804"/>
    <cellStyle name="20% - 强调文字颜色 4 46 4 2" xfId="14805"/>
    <cellStyle name="20% - 强调文字颜色 4 51 4 2" xfId="14806"/>
    <cellStyle name="20% - 强调文字颜色 4 47" xfId="14807"/>
    <cellStyle name="20% - 强调文字颜色 4 52" xfId="14808"/>
    <cellStyle name="20% - 强调文字颜色 5 3 3 2 2 6" xfId="14809"/>
    <cellStyle name="20% - 强调文字颜色 4 47 2" xfId="14810"/>
    <cellStyle name="20% - 强调文字颜色 4 52 2" xfId="14811"/>
    <cellStyle name="20% - 强调文字颜色 4 47 2 2" xfId="14812"/>
    <cellStyle name="20% - 强调文字颜色 4 52 2 2" xfId="14813"/>
    <cellStyle name="20% - 强调文字颜色 4 47 3 2" xfId="14814"/>
    <cellStyle name="20% - 强调文字颜色 4 52 3 2" xfId="14815"/>
    <cellStyle name="20% - 强调文字颜色 4 47 4 2" xfId="14816"/>
    <cellStyle name="20% - 强调文字颜色 4 52 4 2" xfId="14817"/>
    <cellStyle name="20% - 强调文字颜色 4 48" xfId="14818"/>
    <cellStyle name="20% - 强调文字颜色 4 53" xfId="14819"/>
    <cellStyle name="20% - 强调文字颜色 4 48 2" xfId="14820"/>
    <cellStyle name="20% - 强调文字颜色 4 53 2" xfId="14821"/>
    <cellStyle name="20% - 强调文字颜色 4 48 2 2" xfId="14822"/>
    <cellStyle name="40% - 强调文字颜色 5 2 6 2 2 5" xfId="14823"/>
    <cellStyle name="20% - 强调文字颜色 4 48 3" xfId="14824"/>
    <cellStyle name="20% - 强调文字颜色 4 53 3" xfId="14825"/>
    <cellStyle name="20% - 强调文字颜色 4 48 3 2" xfId="14826"/>
    <cellStyle name="20% - 强调文字颜色 4 48 4" xfId="14827"/>
    <cellStyle name="20% - 强调文字颜色 4 53 4" xfId="14828"/>
    <cellStyle name="20% - 强调文字颜色 4 48 4 2" xfId="14829"/>
    <cellStyle name="40% - 强调文字颜色 4 4 5 2" xfId="14830"/>
    <cellStyle name="20% - 强调文字颜色 4 48 5" xfId="14831"/>
    <cellStyle name="20% - 强调文字颜色 4 53 5" xfId="14832"/>
    <cellStyle name="20% - 强调文字颜色 4 49" xfId="14833"/>
    <cellStyle name="20% - 强调文字颜色 4 54" xfId="14834"/>
    <cellStyle name="20% - 强调文字颜色 4 49 2" xfId="14835"/>
    <cellStyle name="20% - 强调文字颜色 4 54 2" xfId="14836"/>
    <cellStyle name="20% - 强调文字颜色 4 49 2 2" xfId="14837"/>
    <cellStyle name="20% - 强调文字颜色 4 49 3" xfId="14838"/>
    <cellStyle name="20% - 强调文字颜色 4 49 4" xfId="14839"/>
    <cellStyle name="20% - 强调文字颜色 4 49 4 2" xfId="14840"/>
    <cellStyle name="40% - 强调文字颜色 4 4 6 2" xfId="14841"/>
    <cellStyle name="20% - 强调文字颜色 4 49 5" xfId="14842"/>
    <cellStyle name="40% - 强调文字颜色 5 2 44 2 19" xfId="14843"/>
    <cellStyle name="20% - 强调文字颜色 4 5" xfId="14844"/>
    <cellStyle name="20% - 强调文字颜色 4 5 10" xfId="14845"/>
    <cellStyle name="60% - 强调文字颜色 1 2 2 13 4 2" xfId="14846"/>
    <cellStyle name="20% - 强调文字颜色 4 5 11" xfId="14847"/>
    <cellStyle name="20% - 强调文字颜色 4 5 11 2" xfId="14848"/>
    <cellStyle name="40% - 强调文字颜色 1 6 2 3 2" xfId="14849"/>
    <cellStyle name="20% - 强调文字颜色 4 5 12" xfId="14850"/>
    <cellStyle name="40% - 强调文字颜色 1 6 2 3 2 2" xfId="14851"/>
    <cellStyle name="20% - 强调文字颜色 4 5 12 2" xfId="14852"/>
    <cellStyle name="40% - 强调文字颜色 1 6 2 3 3" xfId="14853"/>
    <cellStyle name="20% - 强调文字颜色 4 5 13" xfId="14854"/>
    <cellStyle name="40% - 强调文字颜色 1 6 2 3 3 2" xfId="14855"/>
    <cellStyle name="20% - 强调文字颜色 4 5 13 2" xfId="14856"/>
    <cellStyle name="40% - 强调文字颜色 1 6 2 3 4" xfId="14857"/>
    <cellStyle name="20% - 强调文字颜色 4 5 14" xfId="14858"/>
    <cellStyle name="40% - 强调文字颜色 1 6 2 3 4 2" xfId="14859"/>
    <cellStyle name="20% - 强调文字颜色 4 5 14 2" xfId="14860"/>
    <cellStyle name="40% - 强调文字颜色 1 6 2 3 5" xfId="14861"/>
    <cellStyle name="20% - 强调文字颜色 4 5 15" xfId="14862"/>
    <cellStyle name="20% - 强调文字颜色 4 5 15 2" xfId="14863"/>
    <cellStyle name="20% - 强调文字颜色 4 5 16" xfId="14864"/>
    <cellStyle name="40% - 强调文字颜色 1 3 2 2 4" xfId="14865"/>
    <cellStyle name="计算 34" xfId="14866"/>
    <cellStyle name="计算 29" xfId="14867"/>
    <cellStyle name="20% - 强调文字颜色 4 5 16 2" xfId="14868"/>
    <cellStyle name="40% - 强调文字颜色 1 3 2 3 4" xfId="14869"/>
    <cellStyle name="20% - 强调文字颜色 4 5 17 2" xfId="14870"/>
    <cellStyle name="20% - 强调文字颜色 4 5 2" xfId="14871"/>
    <cellStyle name="20% - 强调文字颜色 4 5 2 10" xfId="14872"/>
    <cellStyle name="20% - 强调文字颜色 4 5 2 10 2" xfId="14873"/>
    <cellStyle name="20% - 强调文字颜色 4 5 2 11" xfId="14874"/>
    <cellStyle name="20% - 强调文字颜色 4 5 2 2" xfId="14875"/>
    <cellStyle name="20% - 强调文字颜色 4 5 2 2 2" xfId="14876"/>
    <cellStyle name="20% - 强调文字颜色 4 5 2 2 2 2" xfId="14877"/>
    <cellStyle name="20% - 强调文字颜色 4 5 2 2 3" xfId="14878"/>
    <cellStyle name="20% - 强调文字颜色 4 5 2 2 3 2" xfId="14879"/>
    <cellStyle name="40% - 强调文字颜色 2 2 2 2 12 2 2" xfId="14880"/>
    <cellStyle name="20% - 强调文字颜色 4 5 2 2 4" xfId="14881"/>
    <cellStyle name="20% - 强调文字颜色 4 5 2 2 4 2" xfId="14882"/>
    <cellStyle name="20% - 强调文字颜色 4 5 2 2 5" xfId="14883"/>
    <cellStyle name="20% - 强调文字颜色 4 5 2 3" xfId="14884"/>
    <cellStyle name="20% - 强调文字颜色 5 2 4 2 3 4 2" xfId="14885"/>
    <cellStyle name="20% - 强调文字颜色 4 5 2 4" xfId="14886"/>
    <cellStyle name="20% - 强调文字颜色 4 5 2 4 2" xfId="14887"/>
    <cellStyle name="20% - 强调文字颜色 4 5 2 4 2 2" xfId="14888"/>
    <cellStyle name="20% - 强调文字颜色 4 5 2 4 3" xfId="14889"/>
    <cellStyle name="60% - 强调文字颜色 5 2 14" xfId="14890"/>
    <cellStyle name="20% - 强调文字颜色 4 5 2 4 3 2" xfId="14891"/>
    <cellStyle name="40% - 强调文字颜色 2 2 2 2 12 4 2" xfId="14892"/>
    <cellStyle name="20% - 强调文字颜色 4 5 2 4 4" xfId="14893"/>
    <cellStyle name="20% - 强调文字颜色 4 5 2 4 4 2" xfId="14894"/>
    <cellStyle name="20% - 强调文字颜色 4 5 2 4 5" xfId="14895"/>
    <cellStyle name="20% - 强调文字颜色 4 5 2 5" xfId="14896"/>
    <cellStyle name="20% - 强调文字颜色 4 5 2 5 2" xfId="14897"/>
    <cellStyle name="20% - 强调文字颜色 4 5 2 5 3" xfId="14898"/>
    <cellStyle name="20% - 强调文字颜色 4 5 2 5 3 2" xfId="14899"/>
    <cellStyle name="20% - 强调文字颜色 4 5 2 5 4" xfId="14900"/>
    <cellStyle name="20% - 强调文字颜色 4 5 2 5 4 2" xfId="14901"/>
    <cellStyle name="20% - 强调文字颜色 4 5 2 5 5" xfId="14902"/>
    <cellStyle name="20% - 强调文字颜色 4 5 2 6" xfId="14903"/>
    <cellStyle name="20% - 强调文字颜色 4 5 2 6 2" xfId="14904"/>
    <cellStyle name="20% - 强调文字颜色 5 2 36 3 6" xfId="14905"/>
    <cellStyle name="输出 3 15" xfId="14906"/>
    <cellStyle name="20% - 强调文字颜色 4 5 2 6 2 2" xfId="14907"/>
    <cellStyle name="20% - 强调文字颜色 4 5 2 6 3" xfId="14908"/>
    <cellStyle name="20% - 强调文字颜色 5 2 36 4 6" xfId="14909"/>
    <cellStyle name="20% - 强调文字颜色 4 5 2 6 3 2" xfId="14910"/>
    <cellStyle name="20% - 强调文字颜色 4 5 2 6 4" xfId="14911"/>
    <cellStyle name="20% - 强调文字颜色 4 5 2 6 4 2" xfId="14912"/>
    <cellStyle name="40% - 强调文字颜色 3 4 10" xfId="14913"/>
    <cellStyle name="20% - 强调文字颜色 6 4 2 6 2 2" xfId="14914"/>
    <cellStyle name="20% - 强调文字颜色 4 5 2 6 5" xfId="14915"/>
    <cellStyle name="20% - 强调文字颜色 4 5 2 7" xfId="14916"/>
    <cellStyle name="20% - 强调文字颜色 4 5 2 7 2" xfId="14917"/>
    <cellStyle name="20% - 强调文字颜色 4 5 2 7 2 2" xfId="14918"/>
    <cellStyle name="20% - 强调文字颜色 4 5 2 7 3" xfId="14919"/>
    <cellStyle name="20% - 强调文字颜色 4 5 2 7 3 2" xfId="14920"/>
    <cellStyle name="20% - 强调文字颜色 6 39 2 2" xfId="14921"/>
    <cellStyle name="20% - 强调文字颜色 6 44 2 2" xfId="14922"/>
    <cellStyle name="20% - 强调文字颜色 4 5 2 7 4" xfId="14923"/>
    <cellStyle name="20% - 强调文字颜色 4 5 2 7 4 2" xfId="14924"/>
    <cellStyle name="20% - 强调文字颜色 6 4 2 6 3 2" xfId="14925"/>
    <cellStyle name="20% - 强调文字颜色 4 5 2 7 5" xfId="14926"/>
    <cellStyle name="40% - 强调文字颜色 5 46 2" xfId="14927"/>
    <cellStyle name="40% - 强调文字颜色 5 51 2" xfId="14928"/>
    <cellStyle name="20% - 强调文字颜色 4 5 2 8" xfId="14929"/>
    <cellStyle name="40% - 强调文字颜色 5 46 2 2" xfId="14930"/>
    <cellStyle name="40% - 强调文字颜色 5 51 2 2" xfId="14931"/>
    <cellStyle name="20% - 强调文字颜色 4 5 2 8 2" xfId="14932"/>
    <cellStyle name="40% - 强调文字颜色 5 46 3" xfId="14933"/>
    <cellStyle name="40% - 强调文字颜色 5 51 3" xfId="14934"/>
    <cellStyle name="40% - 强调文字颜色 2 2 2 2 4 4 2" xfId="14935"/>
    <cellStyle name="20% - 强调文字颜色 4 5 2 9" xfId="14936"/>
    <cellStyle name="40% - 强调文字颜色 5 46 3 2" xfId="14937"/>
    <cellStyle name="40% - 强调文字颜色 5 51 3 2" xfId="14938"/>
    <cellStyle name="20% - 强调文字颜色 4 5 2 9 2" xfId="14939"/>
    <cellStyle name="40% - 强调文字颜色 6 2 2 12 3 2" xfId="14940"/>
    <cellStyle name="20% - 强调文字颜色 4 5 3" xfId="14941"/>
    <cellStyle name="20% - 强调文字颜色 4 5 3 3" xfId="14942"/>
    <cellStyle name="20% - 强调文字颜色 4 5 3 3 2" xfId="14943"/>
    <cellStyle name="20% - 强调文字颜色 4 5 3 4" xfId="14944"/>
    <cellStyle name="20% - 强调文字颜色 4 5 3 4 2" xfId="14945"/>
    <cellStyle name="20% - 强调文字颜色 4 5 3 5" xfId="14946"/>
    <cellStyle name="20% - 强调文字颜色 4 5 4" xfId="14947"/>
    <cellStyle name="20% - 强调文字颜色 4 5 4 2" xfId="14948"/>
    <cellStyle name="20% - 强调文字颜色 6 2 2 26 3" xfId="14949"/>
    <cellStyle name="20% - 强调文字颜色 6 2 2 31 3" xfId="14950"/>
    <cellStyle name="20% - 强调文字颜色 4 5 4 2 2" xfId="14951"/>
    <cellStyle name="20% - 强调文字颜色 4 5 4 3" xfId="14952"/>
    <cellStyle name="20% - 强调文字颜色 6 2 2 27 3" xfId="14953"/>
    <cellStyle name="20% - 强调文字颜色 6 2 2 32 3" xfId="14954"/>
    <cellStyle name="20% - 强调文字颜色 4 5 4 3 2" xfId="14955"/>
    <cellStyle name="20% - 强调文字颜色 4 5 4 4" xfId="14956"/>
    <cellStyle name="20% - 强调文字颜色 6 2 2 28 3" xfId="14957"/>
    <cellStyle name="20% - 强调文字颜色 6 2 2 33 3" xfId="14958"/>
    <cellStyle name="20% - 强调文字颜色 4 5 4 4 2" xfId="14959"/>
    <cellStyle name="20% - 强调文字颜色 4 5 4 5" xfId="14960"/>
    <cellStyle name="20% - 强调文字颜色 4 5 5" xfId="14961"/>
    <cellStyle name="20% - 强调文字颜色 4 5 5 2 2 2 2" xfId="14962"/>
    <cellStyle name="20% - 强调文字颜色 4 5 5 2 2 3" xfId="14963"/>
    <cellStyle name="20% - 强调文字颜色 4 5 5 2 2 3 2" xfId="14964"/>
    <cellStyle name="40% - 强调文字颜色 4 6 3 5 2" xfId="14965"/>
    <cellStyle name="20% - 强调文字颜色 4 5 5 2 2 4" xfId="14966"/>
    <cellStyle name="20% - 强调文字颜色 4 5 5 2 2 4 2" xfId="14967"/>
    <cellStyle name="20% - 强调文字颜色 4 5 5 2 2 5" xfId="14968"/>
    <cellStyle name="20% - 强调文字颜色 4 5 5 2 5 2" xfId="14969"/>
    <cellStyle name="40% - 强调文字颜色 3 3 4 2 4 5" xfId="14970"/>
    <cellStyle name="40% - 强调文字颜色 2 4 2 2 3 2 6" xfId="14971"/>
    <cellStyle name="20% - 强调文字颜色 4 5 5 2 6" xfId="14972"/>
    <cellStyle name="20% - 强调文字颜色 4 5 6" xfId="14973"/>
    <cellStyle name="20% - 强调文字颜色 4 5 6 2" xfId="14974"/>
    <cellStyle name="20% - 强调文字颜色 4 5 6 2 2" xfId="14975"/>
    <cellStyle name="20% - 强调文字颜色 4 5 6 3" xfId="14976"/>
    <cellStyle name="20% - 强调文字颜色 4 5 6 3 2" xfId="14977"/>
    <cellStyle name="20% - 强调文字颜色 4 5 6 4" xfId="14978"/>
    <cellStyle name="20% - 强调文字颜色 4 5 6 4 2" xfId="14979"/>
    <cellStyle name="20% - 强调文字颜色 4 5 6 5" xfId="14980"/>
    <cellStyle name="20% - 强调文字颜色 4 5 7" xfId="14981"/>
    <cellStyle name="20% - 强调文字颜色 4 5 7 2" xfId="14982"/>
    <cellStyle name="20% - 强调文字颜色 4 5 7 2 2" xfId="14983"/>
    <cellStyle name="20% - 强调文字颜色 4 5 7 3 2" xfId="14984"/>
    <cellStyle name="20% - 强调文字颜色 4 5 7 4" xfId="14985"/>
    <cellStyle name="20% - 强调文字颜色 4 5 7 5" xfId="14986"/>
    <cellStyle name="20% - 强调文字颜色 4 5 8" xfId="14987"/>
    <cellStyle name="20% - 强调文字颜色 4 5 8 2" xfId="14988"/>
    <cellStyle name="40% - 强调文字颜色 4 53 7" xfId="14989"/>
    <cellStyle name="20% - 强调文字颜色 4 5 8 2 2" xfId="14990"/>
    <cellStyle name="20% - 强调文字颜色 4 5 8 3 2" xfId="14991"/>
    <cellStyle name="60% - 强调文字颜色 3 2 2 2" xfId="14992"/>
    <cellStyle name="20% - 强调文字颜色 4 5 8 4" xfId="14993"/>
    <cellStyle name="60% - 强调文字颜色 3 2 2 2 2" xfId="14994"/>
    <cellStyle name="20% - 强调文字颜色 4 5 8 4 2" xfId="14995"/>
    <cellStyle name="60% - 强调文字颜色 3 2 2 3" xfId="14996"/>
    <cellStyle name="20% - 强调文字颜色 4 5 8 5" xfId="14997"/>
    <cellStyle name="20% - 强调文字颜色 4 5 9" xfId="14998"/>
    <cellStyle name="20% - 强调文字颜色 4 5 9 2" xfId="14999"/>
    <cellStyle name="20% - 强调文字颜色 4 53 10" xfId="15000"/>
    <cellStyle name="20% - 强调文字颜色 4 53 11" xfId="15001"/>
    <cellStyle name="40% - 强调文字颜色 4 6 5 4 2" xfId="15002"/>
    <cellStyle name="20% - 强调文字颜色 4 53 12" xfId="15003"/>
    <cellStyle name="20% - 强调文字颜色 4 53 13" xfId="15004"/>
    <cellStyle name="20% - 强调文字颜色 4 53 14" xfId="15005"/>
    <cellStyle name="20% - 强调文字颜色 4 53 15" xfId="15006"/>
    <cellStyle name="20% - 强调文字颜色 4 53 16" xfId="15007"/>
    <cellStyle name="40% - 强调文字颜色 6 4 2 2 2 2" xfId="15008"/>
    <cellStyle name="40% - 强调文字颜色 4 4 17 2" xfId="15009"/>
    <cellStyle name="20% - 强调文字颜色 4 53 17" xfId="15010"/>
    <cellStyle name="40% - 强调文字颜色 6 4 2 2 2 3" xfId="15011"/>
    <cellStyle name="20% - 强调文字颜色 4 53 18" xfId="15012"/>
    <cellStyle name="40% - 强调文字颜色 6 4 2 2 2 4" xfId="15013"/>
    <cellStyle name="40% - 强调文字颜色 1 2 2 2 26 3 2" xfId="15014"/>
    <cellStyle name="40% - 强调文字颜色 1 2 2 2 31 3 2" xfId="15015"/>
    <cellStyle name="20% - 强调文字颜色 4 53 19" xfId="15016"/>
    <cellStyle name="40% - 强调文字颜色 6 4 3 2 2 5 2" xfId="15017"/>
    <cellStyle name="40% - 强调文字颜色 4 4 5 3" xfId="15018"/>
    <cellStyle name="20% - 强调文字颜色 4 53 6" xfId="15019"/>
    <cellStyle name="60% - 强调文字颜色 1 4 13 2" xfId="15020"/>
    <cellStyle name="40% - 强调文字颜色 4 4 5 4" xfId="15021"/>
    <cellStyle name="20% - 强调文字颜色 4 53 7" xfId="15022"/>
    <cellStyle name="40% - 强调文字颜色 4 4 5 5" xfId="15023"/>
    <cellStyle name="20% - 强调文字颜色 4 53 8" xfId="15024"/>
    <cellStyle name="20% - 强调文字颜色 4 53 9" xfId="15025"/>
    <cellStyle name="20% - 强调文字颜色 4 6" xfId="15026"/>
    <cellStyle name="20% - 强调文字颜色 4 6 10" xfId="15027"/>
    <cellStyle name="20% - 强调文字颜色 4 6 2" xfId="15028"/>
    <cellStyle name="20% - 强调文字颜色 4 6 2 2" xfId="15029"/>
    <cellStyle name="20% - 强调文字颜色 4 6 2 2 2" xfId="15030"/>
    <cellStyle name="20% - 强调文字颜色 4 6 2 2 2 2" xfId="15031"/>
    <cellStyle name="20% - 强调文字颜色 4 6 2 2 3" xfId="15032"/>
    <cellStyle name="20% - 强调文字颜色 4 6 2 2 3 2" xfId="15033"/>
    <cellStyle name="20% - 强调文字颜色 5 7 2 5" xfId="15034"/>
    <cellStyle name="20% - 强调文字颜色 4 6 2 2 4" xfId="15035"/>
    <cellStyle name="60% - 强调文字颜色 4 2 2 2 2 4" xfId="15036"/>
    <cellStyle name="20% - 强调文字颜色 4 6 2 2 4 2" xfId="15037"/>
    <cellStyle name="20% - 强调文字颜色 5 7 3 5" xfId="15038"/>
    <cellStyle name="20% - 强调文字颜色 4 6 2 2 5" xfId="15039"/>
    <cellStyle name="20% - 强调文字颜色 4 6 2 3" xfId="15040"/>
    <cellStyle name="20% - 强调文字颜色 5 2 4 2 4 4 2" xfId="15041"/>
    <cellStyle name="20% - 强调文字颜色 4 6 2 3 2" xfId="15042"/>
    <cellStyle name="20% - 强调文字颜色 4 6 2 3 3" xfId="15043"/>
    <cellStyle name="40% - 强调文字颜色 1 2 5 2 2 6" xfId="15044"/>
    <cellStyle name="20% - 强调文字颜色 4 6 2 3 3 2" xfId="15045"/>
    <cellStyle name="20% - 强调文字颜色 4 6 2 3 4" xfId="15046"/>
    <cellStyle name="20% - 强调文字颜色 4 6 2 3 4 2" xfId="15047"/>
    <cellStyle name="20% - 强调文字颜色 4 6 2 3 5" xfId="15048"/>
    <cellStyle name="20% - 强调文字颜色 4 6 2 4" xfId="15049"/>
    <cellStyle name="20% - 强调文字颜色 4 6 2 4 2" xfId="15050"/>
    <cellStyle name="20% - 强调文字颜色 4 6 2 4 3" xfId="15051"/>
    <cellStyle name="20% - 强调文字颜色 4 6 2 4 4" xfId="15052"/>
    <cellStyle name="20% - 强调文字颜色 4 6 2 4 5" xfId="15053"/>
    <cellStyle name="20% - 强调文字颜色 4 6 2 5" xfId="15054"/>
    <cellStyle name="40% - 强调文字颜色 5 2 34 2 2 3" xfId="15055"/>
    <cellStyle name="20% - 强调文字颜色 4 6 2 5 2" xfId="15056"/>
    <cellStyle name="40% - 强调文字颜色 5 2 34 2 2 4" xfId="15057"/>
    <cellStyle name="20% - 强调文字颜色 4 6 2 5 3" xfId="15058"/>
    <cellStyle name="40% - 强调文字颜色 5 2 34 2 2 5" xfId="15059"/>
    <cellStyle name="20% - 强调文字颜色 4 6 2 5 4" xfId="15060"/>
    <cellStyle name="40% - 强调文字颜色 5 2 2 3 2 2 2 2" xfId="15061"/>
    <cellStyle name="20% - 强调文字颜色 4 6 2 5 5" xfId="15062"/>
    <cellStyle name="20% - 强调文字颜色 4 6 2 6" xfId="15063"/>
    <cellStyle name="20% - 强调文字颜色 4 6 2 6 2" xfId="15064"/>
    <cellStyle name="40% - 强调文字颜色 5 2 2 6 2" xfId="15065"/>
    <cellStyle name="20% - 强调文字颜色 4 6 2 7" xfId="15066"/>
    <cellStyle name="40% - 强调文字颜色 5 2 2 6 2 2" xfId="15067"/>
    <cellStyle name="20% - 强调文字颜色 4 6 2 7 2" xfId="15068"/>
    <cellStyle name="40% - 强调文字颜色 5 2 2 6 3" xfId="15069"/>
    <cellStyle name="20% - 强调文字颜色 4 6 2 8" xfId="15070"/>
    <cellStyle name="40% - 强调文字颜色 5 2 2 6 3 2" xfId="15071"/>
    <cellStyle name="20% - 强调文字颜色 6 2 36 2 3" xfId="15072"/>
    <cellStyle name="20% - 强调文字颜色 4 6 2 8 2" xfId="15073"/>
    <cellStyle name="40% - 强调文字颜色 6 2 2 12 4 2" xfId="15074"/>
    <cellStyle name="60% - 强调文字颜色 1 4 2 2" xfId="15075"/>
    <cellStyle name="40% - 强调文字颜色 4 4 3 2 2 2 2" xfId="15076"/>
    <cellStyle name="20% - 强调文字颜色 4 6 3" xfId="15077"/>
    <cellStyle name="60% - 强调文字颜色 1 4 2 2 2" xfId="15078"/>
    <cellStyle name="40% - 强调文字颜色 4 4 3 2 2 2 2 2" xfId="15079"/>
    <cellStyle name="20% - 强调文字颜色 4 6 3 2" xfId="15080"/>
    <cellStyle name="40% - 强调文字颜色 4 2 2 19 5" xfId="15081"/>
    <cellStyle name="40% - 强调文字颜色 4 2 2 24 5" xfId="15082"/>
    <cellStyle name="60% - 强调文字颜色 1 4 2 2 2 2" xfId="15083"/>
    <cellStyle name="40% - 强调文字颜色 4 4 3 2 2 2 2 2 2" xfId="15084"/>
    <cellStyle name="标题 7 8" xfId="15085"/>
    <cellStyle name="20% - 强调文字颜色 4 6 3 2 2" xfId="15086"/>
    <cellStyle name="60% - 强调文字颜色 1 4 2 2 2 2 2" xfId="15087"/>
    <cellStyle name="20% - 强调文字颜色 4 6 3 2 2 2" xfId="15088"/>
    <cellStyle name="60% - 强调文字颜色 1 4 2 2 2 2 2 2" xfId="15089"/>
    <cellStyle name="20% - 强调文字颜色 4 6 3 2 2 2 2" xfId="15090"/>
    <cellStyle name="20% - 强调文字颜色 4 6 3 2 2 3" xfId="15091"/>
    <cellStyle name="40% - 强调文字颜色 5 4 3 5 2" xfId="15092"/>
    <cellStyle name="20% - 强调文字颜色 4 6 3 2 2 4" xfId="15093"/>
    <cellStyle name="20% - 强调文字颜色 4 6 3 2 2 5" xfId="15094"/>
    <cellStyle name="60% - 强调文字颜色 1 4 2 2 2 3" xfId="15095"/>
    <cellStyle name="标题 7 9" xfId="15096"/>
    <cellStyle name="20% - 强调文字颜色 4 6 3 2 3" xfId="15097"/>
    <cellStyle name="标题 7 9 2" xfId="15098"/>
    <cellStyle name="20% - 强调文字颜色 4 6 3 2 3 2" xfId="15099"/>
    <cellStyle name="20% - 强调文字颜色 6 7 2 5" xfId="15100"/>
    <cellStyle name="40% - 强调文字颜色 3 4 2 2 2 5" xfId="15101"/>
    <cellStyle name="60% - 强调文字颜色 1 4 2 2 2 4" xfId="15102"/>
    <cellStyle name="20% - 强调文字颜色 4 6 3 2 4" xfId="15103"/>
    <cellStyle name="20% - 强调文字颜色 4 6 3 2 4 2" xfId="15104"/>
    <cellStyle name="20% - 强调文字颜色 6 7 3 5" xfId="15105"/>
    <cellStyle name="40% - 强调文字颜色 3 4 2 2 3 5" xfId="15106"/>
    <cellStyle name="40% - 强调文字颜色 3 2 36 2 2 5" xfId="15107"/>
    <cellStyle name="40% - 强调文字颜色 2 6 3 2 3 2" xfId="15108"/>
    <cellStyle name="20% - 强调文字颜色 4 6 3 2 5" xfId="15109"/>
    <cellStyle name="20% - 强调文字颜色 4 6 3 2 5 2" xfId="15110"/>
    <cellStyle name="20% - 强调文字颜色 6 7 4 5" xfId="15111"/>
    <cellStyle name="40% - 强调文字颜色 3 4 2 2 4 5" xfId="15112"/>
    <cellStyle name="40% - 强调文字颜色 1 4 4 2 3 3 2" xfId="15113"/>
    <cellStyle name="60% - 强调文字颜色 3 4 4 2 2 2" xfId="15114"/>
    <cellStyle name="20% - 强调文字颜色 4 6 3 2 6" xfId="15115"/>
    <cellStyle name="60% - 强调文字颜色 1 4 2 2 3" xfId="15116"/>
    <cellStyle name="40% - 强调文字颜色 4 4 3 2 2 2 2 3" xfId="15117"/>
    <cellStyle name="20% - 强调文字颜色 4 6 3 3" xfId="15118"/>
    <cellStyle name="40% - 强调文字颜色 4 2 2 25 5" xfId="15119"/>
    <cellStyle name="40% - 强调文字颜色 4 2 2 30 5" xfId="15120"/>
    <cellStyle name="60% - 强调文字颜色 1 4 2 2 3 2" xfId="15121"/>
    <cellStyle name="40% - 强调文字颜色 4 4 3 2 2 2 2 3 2" xfId="15122"/>
    <cellStyle name="标题 8 8" xfId="15123"/>
    <cellStyle name="20% - 强调文字颜色 4 6 3 3 2" xfId="15124"/>
    <cellStyle name="60% - 强调文字颜色 1 4 2 2 4" xfId="15125"/>
    <cellStyle name="40% - 强调文字颜色 4 4 3 2 2 2 2 4" xfId="15126"/>
    <cellStyle name="20% - 强调文字颜色 4 6 3 4" xfId="15127"/>
    <cellStyle name="40% - 强调文字颜色 4 4 3 2 2 2 2 4 2" xfId="15128"/>
    <cellStyle name="检查单元格 2 4 2 3" xfId="15129"/>
    <cellStyle name="40% - 强调文字颜色 4 2 2 26 5" xfId="15130"/>
    <cellStyle name="40% - 强调文字颜色 4 2 2 31 5" xfId="15131"/>
    <cellStyle name="20% - 强调文字颜色 4 6 3 4 2" xfId="15132"/>
    <cellStyle name="40% - 强调文字颜色 4 4 3 2 2 2 2 5" xfId="15133"/>
    <cellStyle name="20% - 强调文字颜色 4 6 3 5" xfId="15134"/>
    <cellStyle name="40% - 强调文字颜色 4 2 2 27 5" xfId="15135"/>
    <cellStyle name="40% - 强调文字颜色 4 2 2 32 5" xfId="15136"/>
    <cellStyle name="20% - 强调文字颜色 4 6 3 5 2" xfId="15137"/>
    <cellStyle name="20% - 强调文字颜色 4 6 3 6" xfId="15138"/>
    <cellStyle name="60% - 强调文字颜色 1 4 2 3" xfId="15139"/>
    <cellStyle name="40% - 强调文字颜色 4 4 3 2 2 2 3" xfId="15140"/>
    <cellStyle name="20% - 强调文字颜色 4 6 4" xfId="15141"/>
    <cellStyle name="40% - 强调文字颜色 4 4 3 2 2 2 3 2" xfId="15142"/>
    <cellStyle name="20% - 强调文字颜色 4 6 4 2" xfId="15143"/>
    <cellStyle name="20% - 强调文字颜色 4 6 4 2 2" xfId="15144"/>
    <cellStyle name="20% - 强调文字颜色 4 6 4 3" xfId="15145"/>
    <cellStyle name="20% - 强调文字颜色 4 6 4 3 2" xfId="15146"/>
    <cellStyle name="20% - 强调文字颜色 4 6 4 4" xfId="15147"/>
    <cellStyle name="20% - 强调文字颜色 4 6 4 4 2" xfId="15148"/>
    <cellStyle name="20% - 强调文字颜色 4 6 4 5" xfId="15149"/>
    <cellStyle name="60% - 强调文字颜色 1 4 2 4" xfId="15150"/>
    <cellStyle name="40% - 强调文字颜色 4 4 3 2 2 2 4" xfId="15151"/>
    <cellStyle name="20% - 强调文字颜色 4 6 5" xfId="15152"/>
    <cellStyle name="40% - 强调文字颜色 4 4 3 2 2 2 4 2" xfId="15153"/>
    <cellStyle name="20% - 强调文字颜色 4 6 5 2" xfId="15154"/>
    <cellStyle name="20% - 强调文字颜色 4 6 5 2 2" xfId="15155"/>
    <cellStyle name="20% - 强调文字颜色 4 6 5 3" xfId="15156"/>
    <cellStyle name="20% - 强调文字颜色 4 6 5 3 2" xfId="15157"/>
    <cellStyle name="20% - 强调文字颜色 4 6 5 4" xfId="15158"/>
    <cellStyle name="20% - 强调文字颜色 4 6 5 4 2" xfId="15159"/>
    <cellStyle name="20% - 强调文字颜色 4 6 5 5" xfId="15160"/>
    <cellStyle name="60% - 强调文字颜色 1 4 2 5" xfId="15161"/>
    <cellStyle name="40% - 强调文字颜色 4 4 3 2 2 2 5" xfId="15162"/>
    <cellStyle name="20% - 强调文字颜色 4 6 6" xfId="15163"/>
    <cellStyle name="40% - 强调文字颜色 4 4 3 2 2 2 5 2" xfId="15164"/>
    <cellStyle name="20% - 强调文字颜色 4 6 6 2" xfId="15165"/>
    <cellStyle name="40% - 强调文字颜色 2 2 36 10" xfId="15166"/>
    <cellStyle name="20% - 强调文字颜色 4 6 6 2 2" xfId="15167"/>
    <cellStyle name="20% - 强调文字颜色 4 6 6 3" xfId="15168"/>
    <cellStyle name="20% - 强调文字颜色 4 6 6 3 2" xfId="15169"/>
    <cellStyle name="20% - 强调文字颜色 4 6 6 4" xfId="15170"/>
    <cellStyle name="60% - 强调文字颜色 2 2 46" xfId="15171"/>
    <cellStyle name="20% - 强调文字颜色 4 6 6 4 2" xfId="15172"/>
    <cellStyle name="20% - 强调文字颜色 4 6 6 5" xfId="15173"/>
    <cellStyle name="60% - 强调文字颜色 1 4 2 6" xfId="15174"/>
    <cellStyle name="40% - 强调文字颜色 4 4 3 2 2 2 6" xfId="15175"/>
    <cellStyle name="20% - 强调文字颜色 4 6 7" xfId="15176"/>
    <cellStyle name="60% - 强调文字颜色 1 4 2 7" xfId="15177"/>
    <cellStyle name="20% - 强调文字颜色 4 6 8" xfId="15178"/>
    <cellStyle name="20% - 强调文字颜色 4 6 9" xfId="15179"/>
    <cellStyle name="40% - 强调文字颜色 3 5 16 2" xfId="15180"/>
    <cellStyle name="20% - 强调文字颜色 4 7" xfId="15181"/>
    <cellStyle name="40% - 强调文字颜色 3 3 6 2 2 2 4" xfId="15182"/>
    <cellStyle name="20% - 强调文字颜色 4 7 10" xfId="15183"/>
    <cellStyle name="20% - 强调文字颜色 4 7 2" xfId="15184"/>
    <cellStyle name="20% - 强调文字颜色 4 7 2 2" xfId="15185"/>
    <cellStyle name="20% - 强调文字颜色 4 7 2 2 2" xfId="15186"/>
    <cellStyle name="20% - 强调文字颜色 4 7 2 2 2 2" xfId="15187"/>
    <cellStyle name="20% - 强调文字颜色 4 7 2 2 3" xfId="15188"/>
    <cellStyle name="20% - 强调文字颜色 4 7 2 2 3 2" xfId="15189"/>
    <cellStyle name="20% - 强调文字颜色 4 7 2 2 4" xfId="15190"/>
    <cellStyle name="20% - 强调文字颜色 4 7 2 2 4 2" xfId="15191"/>
    <cellStyle name="20% - 强调文字颜色 4 7 2 2 5" xfId="15192"/>
    <cellStyle name="20% - 强调文字颜色 4 7 2 3" xfId="15193"/>
    <cellStyle name="20% - 强调文字颜色 4 7 2 3 2" xfId="15194"/>
    <cellStyle name="20% - 强调文字颜色 4 7 2 3 2 2" xfId="15195"/>
    <cellStyle name="40% - 强调文字颜色 3 3 7 2 2" xfId="15196"/>
    <cellStyle name="20% - 强调文字颜色 4 7 2 3 3" xfId="15197"/>
    <cellStyle name="20% - 强调文字颜色 4 7 2 3 3 2" xfId="15198"/>
    <cellStyle name="20% - 强调文字颜色 4 7 2 3 4" xfId="15199"/>
    <cellStyle name="20% - 强调文字颜色 4 7 2 3 4 2" xfId="15200"/>
    <cellStyle name="20% - 强调文字颜色 4 7 2 3 5" xfId="15201"/>
    <cellStyle name="40% - 强调文字颜色 5 5 2 10 2" xfId="15202"/>
    <cellStyle name="20% - 强调文字颜色 4 7 2 4" xfId="15203"/>
    <cellStyle name="20% - 强调文字颜色 4 7 2 4 2" xfId="15204"/>
    <cellStyle name="40% - 强调文字颜色 3 3 7 3 2" xfId="15205"/>
    <cellStyle name="20% - 强调文字颜色 4 7 2 4 3" xfId="15206"/>
    <cellStyle name="20% - 强调文字颜色 4 7 2 4 4" xfId="15207"/>
    <cellStyle name="20% - 强调文字颜色 4 7 2 4 5" xfId="15208"/>
    <cellStyle name="20% - 强调文字颜色 4 7 2 5" xfId="15209"/>
    <cellStyle name="20% - 强调文字颜色 4 7 2 5 2" xfId="15210"/>
    <cellStyle name="40% - 强调文字颜色 3 3 7 4 2" xfId="15211"/>
    <cellStyle name="20% - 强调文字颜色 4 7 2 5 3" xfId="15212"/>
    <cellStyle name="20% - 强调文字颜色 4 7 2 5 4" xfId="15213"/>
    <cellStyle name="20% - 强调文字颜色 4 7 2 5 5" xfId="15214"/>
    <cellStyle name="40% - 强调文字颜色 5 4 2 2 2 2" xfId="15215"/>
    <cellStyle name="20% - 强调文字颜色 4 7 2 6" xfId="15216"/>
    <cellStyle name="40% - 强调文字颜色 5 4 2 2 2 2 2" xfId="15217"/>
    <cellStyle name="20% - 强调文字颜色 4 7 2 6 2" xfId="15218"/>
    <cellStyle name="40% - 强调文字颜色 5 4 2 2 2 3" xfId="15219"/>
    <cellStyle name="40% - 强调文字颜色 5 2 3 6 2" xfId="15220"/>
    <cellStyle name="20% - 强调文字颜色 4 7 2 7" xfId="15221"/>
    <cellStyle name="40% - 强调文字颜色 5 4 2 2 2 3 2" xfId="15222"/>
    <cellStyle name="20% - 强调文字颜色 4 7 2 7 2" xfId="15223"/>
    <cellStyle name="40% - 强调文字颜色 5 4 2 2 2 4 2" xfId="15224"/>
    <cellStyle name="20% - 强调文字颜色 4 7 2 8 2" xfId="15225"/>
    <cellStyle name="60% - 强调文字颜色 1 4 3 2" xfId="15226"/>
    <cellStyle name="40% - 强调文字颜色 4 4 3 2 2 3 2" xfId="15227"/>
    <cellStyle name="40% - 强调文字颜色 3 2 34 2 2" xfId="15228"/>
    <cellStyle name="20% - 强调文字颜色 4 7 3" xfId="15229"/>
    <cellStyle name="20% - 强调文字颜色 4 7 3 2 2 2 2" xfId="15230"/>
    <cellStyle name="40% - 强调文字颜色 6 2 2 2 27 2 2" xfId="15231"/>
    <cellStyle name="40% - 强调文字颜色 6 2 2 2 32 2 2" xfId="15232"/>
    <cellStyle name="20% - 强调文字颜色 4 7 3 2 2 3 2" xfId="15233"/>
    <cellStyle name="40% - 强调文字颜色 6 2 2 2 27 3 2" xfId="15234"/>
    <cellStyle name="40% - 强调文字颜色 6 2 2 2 32 3 2" xfId="15235"/>
    <cellStyle name="20% - 强调文字颜色 4 7 3 2 2 4 2" xfId="15236"/>
    <cellStyle name="20% - 强调文字颜色 4 7 3 2 3 2" xfId="15237"/>
    <cellStyle name="20% - 强调文字颜色 5 2 34 4" xfId="15238"/>
    <cellStyle name="20% - 强调文字颜色 4 7 3 2 4 2" xfId="15239"/>
    <cellStyle name="20% - 强调文字颜色 5 2 35 4" xfId="15240"/>
    <cellStyle name="20% - 强调文字颜色 4 7 3 2 5 2" xfId="15241"/>
    <cellStyle name="40% - 强调文字颜色 3 2 34 2 2 5" xfId="15242"/>
    <cellStyle name="20% - 强调文字颜色 4 7 3 5" xfId="15243"/>
    <cellStyle name="20% - 强调文字颜色 4 7 3 5 2" xfId="15244"/>
    <cellStyle name="40% - 强调文字颜色 5 4 2 2 3 2" xfId="15245"/>
    <cellStyle name="20% - 强调文字颜色 4 7 3 6" xfId="15246"/>
    <cellStyle name="60% - 强调文字颜色 1 4 3 3" xfId="15247"/>
    <cellStyle name="40% - 强调文字颜色 3 2 34 2 3" xfId="15248"/>
    <cellStyle name="20% - 强调文字颜色 4 7 4" xfId="15249"/>
    <cellStyle name="60% - 强调文字颜色 1 4 3 3 2" xfId="15250"/>
    <cellStyle name="40% - 强调文字颜色 3 2 34 2 3 2" xfId="15251"/>
    <cellStyle name="20% - 强调文字颜色 4 7 4 2" xfId="15252"/>
    <cellStyle name="60% - 强调文字颜色 1 4 3 3 2 2" xfId="15253"/>
    <cellStyle name="20% - 强调文字颜色 4 7 4 2 2" xfId="15254"/>
    <cellStyle name="20% - 强调文字颜色 4 7 4 3" xfId="15255"/>
    <cellStyle name="20% - 强调文字颜色 4 7 4 3 2" xfId="15256"/>
    <cellStyle name="20% - 强调文字颜色 4 7 4 4" xfId="15257"/>
    <cellStyle name="20% - 强调文字颜色 4 7 4 4 2" xfId="15258"/>
    <cellStyle name="20% - 强调文字颜色 4 7 4 5" xfId="15259"/>
    <cellStyle name="60% - 强调文字颜色 1 4 3 4" xfId="15260"/>
    <cellStyle name="40% - 强调文字颜色 3 2 34 2 4" xfId="15261"/>
    <cellStyle name="20% - 强调文字颜色 4 7 5" xfId="15262"/>
    <cellStyle name="20% - 强调文字颜色 4 7 5 2" xfId="15263"/>
    <cellStyle name="40% - 强调文字颜色 6 2 44 13" xfId="15264"/>
    <cellStyle name="40% - 强调文字颜色 3 2 34 2 4 2" xfId="15265"/>
    <cellStyle name="20% - 强调文字颜色 4 7 5 2 2" xfId="15266"/>
    <cellStyle name="20% - 强调文字颜色 4 7 5 3" xfId="15267"/>
    <cellStyle name="40% - 强调文字颜色 6 2 44 14" xfId="15268"/>
    <cellStyle name="20% - 强调文字颜色 4 7 5 3 2" xfId="15269"/>
    <cellStyle name="20% - 强调文字颜色 4 7 5 4" xfId="15270"/>
    <cellStyle name="40% - 强调文字颜色 6 2 44 15" xfId="15271"/>
    <cellStyle name="40% - 强调文字颜色 6 2 44 20" xfId="15272"/>
    <cellStyle name="40% - 强调文字颜色 3 2 2 2 2 2 2 2 3" xfId="15273"/>
    <cellStyle name="20% - 强调文字颜色 4 7 5 4 2" xfId="15274"/>
    <cellStyle name="20% - 强调文字颜色 4 7 5 5" xfId="15275"/>
    <cellStyle name="40% - 强调文字颜色 6 2 44 16" xfId="15276"/>
    <cellStyle name="20% - 强调文字颜色 4 7 6" xfId="15277"/>
    <cellStyle name="40% - 强调文字颜色 3 3 2 3 2 2" xfId="15278"/>
    <cellStyle name="40% - 强调文字颜色 3 2 34 2 5" xfId="15279"/>
    <cellStyle name="40% - 强调文字颜色 3 2 34 2 5 2" xfId="15280"/>
    <cellStyle name="20% - 强调文字颜色 4 7 6 2" xfId="15281"/>
    <cellStyle name="20% - 强调文字颜色 4 7 6 2 2" xfId="15282"/>
    <cellStyle name="20% - 强调文字颜色 4 7 6 3" xfId="15283"/>
    <cellStyle name="20% - 强调文字颜色 4 7 6 3 2" xfId="15284"/>
    <cellStyle name="20% - 强调文字颜色 4 7 6 4" xfId="15285"/>
    <cellStyle name="20% - 强调文字颜色 4 7 6 4 2" xfId="15286"/>
    <cellStyle name="20% - 强调文字颜色 4 7 6 5" xfId="15287"/>
    <cellStyle name="40% - 强调文字颜色 3 2 34 2 6" xfId="15288"/>
    <cellStyle name="20% - 强调文字颜色 4 7 7" xfId="15289"/>
    <cellStyle name="20% - 强调文字颜色 4 7 8" xfId="15290"/>
    <cellStyle name="20% - 强调文字颜色 4 7 8 2" xfId="15291"/>
    <cellStyle name="20% - 强调文字颜色 4 7 9" xfId="15292"/>
    <cellStyle name="20% - 强调文字颜色 4 7 9 2" xfId="15293"/>
    <cellStyle name="20% - 强调文字颜色 4 8" xfId="15294"/>
    <cellStyle name="20% - 强调文字颜色 4 8 2" xfId="15295"/>
    <cellStyle name="60% - 强调文字颜色 1 4 4 2" xfId="15296"/>
    <cellStyle name="40% - 强调文字颜色 4 4 3 2 2 4 2" xfId="15297"/>
    <cellStyle name="40% - 强调文字颜色 3 2 34 3 2" xfId="15298"/>
    <cellStyle name="20% - 强调文字颜色 4 8 3" xfId="15299"/>
    <cellStyle name="60% - 强调文字颜色 1 4 4 3" xfId="15300"/>
    <cellStyle name="20% - 强调文字颜色 4 8 4" xfId="15301"/>
    <cellStyle name="60% - 强调文字颜色 1 4 4 4" xfId="15302"/>
    <cellStyle name="20% - 强调文字颜色 4 8 5" xfId="15303"/>
    <cellStyle name="20% - 强调文字颜色 5 4 2 6 2 2" xfId="15304"/>
    <cellStyle name="20% - 强调文字颜色 4 9" xfId="15305"/>
    <cellStyle name="20% - 强调文字颜色 4 9 2" xfId="15306"/>
    <cellStyle name="40% - 强调文字颜色 2 2 2 16" xfId="15307"/>
    <cellStyle name="40% - 强调文字颜色 2 2 2 21" xfId="15308"/>
    <cellStyle name="20% - 强调文字颜色 4 9 2 2" xfId="15309"/>
    <cellStyle name="40% - 强调文字颜色 2 2 2 16 2" xfId="15310"/>
    <cellStyle name="40% - 强调文字颜色 2 2 2 21 2" xfId="15311"/>
    <cellStyle name="40% - 强调文字颜色 1 2 4 3 2 3" xfId="15312"/>
    <cellStyle name="40% - 强调文字颜色 4 4 3 2 2 5 2" xfId="15313"/>
    <cellStyle name="40% - 强调文字颜色 3 2 34 4 2" xfId="15314"/>
    <cellStyle name="20% - 强调文字颜色 4 9 3" xfId="15315"/>
    <cellStyle name="40% - 强调文字颜色 2 2 2 17" xfId="15316"/>
    <cellStyle name="40% - 强调文字颜色 2 2 2 22" xfId="15317"/>
    <cellStyle name="20% - 强调文字颜色 4 9 4" xfId="15318"/>
    <cellStyle name="40% - 强调文字颜色 2 2 2 18" xfId="15319"/>
    <cellStyle name="40% - 强调文字颜色 2 2 2 23" xfId="15320"/>
    <cellStyle name="20% - 强调文字颜色 4 9 4 2" xfId="15321"/>
    <cellStyle name="40% - 强调文字颜色 2 2 2 18 2" xfId="15322"/>
    <cellStyle name="40% - 强调文字颜色 2 2 2 23 2" xfId="15323"/>
    <cellStyle name="20% - 强调文字颜色 4 9 5" xfId="15324"/>
    <cellStyle name="40% - 强调文字颜色 2 2 2 19" xfId="15325"/>
    <cellStyle name="40% - 强调文字颜色 2 2 2 24" xfId="15326"/>
    <cellStyle name="20% - 强调文字颜色 5 10 2" xfId="15327"/>
    <cellStyle name="40% - 强调文字颜色 4 3 4 2 4 3" xfId="15328"/>
    <cellStyle name="20% - 强调文字颜色 5 10 2 2" xfId="15329"/>
    <cellStyle name="40% - 强调文字颜色 2 3 3 3 2 2 2 2" xfId="15330"/>
    <cellStyle name="40% - 强调文字颜色 1 2 2 2 2 4 4 2" xfId="15331"/>
    <cellStyle name="20% - 强调文字颜色 5 10 3" xfId="15332"/>
    <cellStyle name="20% - 强调文字颜色 5 10 4" xfId="15333"/>
    <cellStyle name="20% - 强调文字颜色 5 10 4 2" xfId="15334"/>
    <cellStyle name="60% - 强调文字颜色 4 4 4 3 2 2" xfId="15335"/>
    <cellStyle name="20% - 强调文字颜色 5 10 5" xfId="15336"/>
    <cellStyle name="20% - 强调文字颜色 5 11" xfId="15337"/>
    <cellStyle name="20% - 强调文字颜色 5 11 2" xfId="15338"/>
    <cellStyle name="20% - 强调文字颜色 5 11 2 2" xfId="15339"/>
    <cellStyle name="40% - 强调文字颜色 2 3 3 3 2 2 3 2" xfId="15340"/>
    <cellStyle name="20% - 强调文字颜色 5 11 3" xfId="15341"/>
    <cellStyle name="20% - 强调文字颜色 5 11 3 2" xfId="15342"/>
    <cellStyle name="20% - 强调文字颜色 5 11 4" xfId="15343"/>
    <cellStyle name="20% - 强调文字颜色 5 11 4 2" xfId="15344"/>
    <cellStyle name="20% - 强调文字颜色 5 11 5" xfId="15345"/>
    <cellStyle name="20% - 强调文字颜色 5 12" xfId="15346"/>
    <cellStyle name="20% - 强调文字颜色 5 12 2" xfId="15347"/>
    <cellStyle name="20% - 强调文字颜色 5 12 2 2" xfId="15348"/>
    <cellStyle name="40% - 强调文字颜色 2 3 3 3 2 2 4 2" xfId="15349"/>
    <cellStyle name="20% - 强调文字颜色 5 12 3" xfId="15350"/>
    <cellStyle name="20% - 强调文字颜色 5 12 3 2" xfId="15351"/>
    <cellStyle name="20% - 强调文字颜色 5 12 4" xfId="15352"/>
    <cellStyle name="20% - 强调文字颜色 5 12 4 2" xfId="15353"/>
    <cellStyle name="20% - 强调文字颜色 5 12 5" xfId="15354"/>
    <cellStyle name="40% - 强调文字颜色 1 2 2 2 6" xfId="15355"/>
    <cellStyle name="20% - 强调文字颜色 5 13 2" xfId="15356"/>
    <cellStyle name="40% - 强调文字颜色 1 2 2 2 6 2" xfId="15357"/>
    <cellStyle name="20% - 强调文字颜色 5 13 2 2" xfId="15358"/>
    <cellStyle name="60% - 强调文字颜色 5 4 2 2 3 2 2" xfId="15359"/>
    <cellStyle name="40% - 强调文字颜色 1 2 2 2 7" xfId="15360"/>
    <cellStyle name="20% - 强调文字颜色 5 13 3" xfId="15361"/>
    <cellStyle name="40% - 强调文字颜色 1 2 2 2 7 2" xfId="15362"/>
    <cellStyle name="20% - 强调文字颜色 5 13 3 2" xfId="15363"/>
    <cellStyle name="40% - 强调文字颜色 1 2 2 2 8" xfId="15364"/>
    <cellStyle name="20% - 强调文字颜色 5 13 4" xfId="15365"/>
    <cellStyle name="注释 3 2 5" xfId="15366"/>
    <cellStyle name="40% - 强调文字颜色 5 2 36 14" xfId="15367"/>
    <cellStyle name="40% - 强调文字颜色 1 2 2 2 8 2" xfId="15368"/>
    <cellStyle name="20% - 强调文字颜色 5 13 4 2" xfId="15369"/>
    <cellStyle name="40% - 强调文字颜色 1 2 2 2 9" xfId="15370"/>
    <cellStyle name="20% - 强调文字颜色 5 13 5" xfId="15371"/>
    <cellStyle name="20% - 强调文字颜色 5 14" xfId="15372"/>
    <cellStyle name="40% - 强调文字颜色 1 2 2 3 6" xfId="15373"/>
    <cellStyle name="20% - 强调文字颜色 5 14 2" xfId="15374"/>
    <cellStyle name="40% - 强调文字颜色 1 2 2 3 6 2" xfId="15375"/>
    <cellStyle name="20% - 强调文字颜色 5 14 2 2" xfId="15376"/>
    <cellStyle name="40% - 强调文字颜色 1 2 2 3 7" xfId="15377"/>
    <cellStyle name="20% - 强调文字颜色 5 14 3" xfId="15378"/>
    <cellStyle name="40% - 强调文字颜色 1 2 2 3 7 2" xfId="15379"/>
    <cellStyle name="20% - 强调文字颜色 5 14 3 2" xfId="15380"/>
    <cellStyle name="40% - 强调文字颜色 1 2 2 3 8" xfId="15381"/>
    <cellStyle name="20% - 强调文字颜色 5 14 4" xfId="15382"/>
    <cellStyle name="20% - 强调文字颜色 5 14 4 2" xfId="15383"/>
    <cellStyle name="20% - 强调文字颜色 5 14 5" xfId="15384"/>
    <cellStyle name="20% - 强调文字颜色 5 15" xfId="15385"/>
    <cellStyle name="20% - 强调文字颜色 5 20" xfId="15386"/>
    <cellStyle name="20% - 强调文字颜色 5 15 2" xfId="15387"/>
    <cellStyle name="20% - 强调文字颜色 5 20 2" xfId="15388"/>
    <cellStyle name="20% - 强调文字颜色 5 15 2 2" xfId="15389"/>
    <cellStyle name="20% - 强调文字颜色 5 20 2 2" xfId="15390"/>
    <cellStyle name="20% - 强调文字颜色 5 15 3" xfId="15391"/>
    <cellStyle name="20% - 强调文字颜色 5 20 3" xfId="15392"/>
    <cellStyle name="20% - 强调文字颜色 5 15 3 2" xfId="15393"/>
    <cellStyle name="20% - 强调文字颜色 5 20 3 2" xfId="15394"/>
    <cellStyle name="20% - 强调文字颜色 5 15 4" xfId="15395"/>
    <cellStyle name="20% - 强调文字颜色 5 20 4" xfId="15396"/>
    <cellStyle name="60% - 强调文字颜色 3 11" xfId="15397"/>
    <cellStyle name="20% - 强调文字颜色 5 15 4 2" xfId="15398"/>
    <cellStyle name="20% - 强调文字颜色 5 20 4 2" xfId="15399"/>
    <cellStyle name="20% - 强调文字颜色 5 15 5" xfId="15400"/>
    <cellStyle name="20% - 强调文字颜色 5 20 5" xfId="15401"/>
    <cellStyle name="20% - 强调文字颜色 5 16" xfId="15402"/>
    <cellStyle name="20% - 强调文字颜色 5 21" xfId="15403"/>
    <cellStyle name="40% - 强调文字颜色 2 6 2 6" xfId="15404"/>
    <cellStyle name="20% - 强调文字颜色 5 16 2" xfId="15405"/>
    <cellStyle name="20% - 强调文字颜色 5 21 2" xfId="15406"/>
    <cellStyle name="40% - 强调文字颜色 2 6 2 6 2" xfId="15407"/>
    <cellStyle name="20% - 强调文字颜色 5 16 2 2" xfId="15408"/>
    <cellStyle name="20% - 强调文字颜色 5 21 2 2" xfId="15409"/>
    <cellStyle name="40% - 强调文字颜色 2 6 2 7" xfId="15410"/>
    <cellStyle name="20% - 强调文字颜色 5 16 3" xfId="15411"/>
    <cellStyle name="20% - 强调文字颜色 5 21 3" xfId="15412"/>
    <cellStyle name="40% - 强调文字颜色 2 6 2 7 2" xfId="15413"/>
    <cellStyle name="20% - 强调文字颜色 5 16 3 2" xfId="15414"/>
    <cellStyle name="20% - 强调文字颜色 5 21 3 2" xfId="15415"/>
    <cellStyle name="40% - 强调文字颜色 2 6 2 8" xfId="15416"/>
    <cellStyle name="20% - 强调文字颜色 5 16 4" xfId="15417"/>
    <cellStyle name="20% - 强调文字颜色 5 21 4" xfId="15418"/>
    <cellStyle name="40% - 强调文字颜色 2 6 2 8 2" xfId="15419"/>
    <cellStyle name="20% - 强调文字颜色 5 16 4 2" xfId="15420"/>
    <cellStyle name="20% - 强调文字颜色 5 21 4 2" xfId="15421"/>
    <cellStyle name="40% - 强调文字颜色 2 6 2 9" xfId="15422"/>
    <cellStyle name="20% - 强调文字颜色 5 16 5" xfId="15423"/>
    <cellStyle name="20% - 强调文字颜色 5 21 5" xfId="15424"/>
    <cellStyle name="20% - 强调文字颜色 5 17" xfId="15425"/>
    <cellStyle name="20% - 强调文字颜色 5 22" xfId="15426"/>
    <cellStyle name="40% - 强调文字颜色 2 6 3 6" xfId="15427"/>
    <cellStyle name="20% - 强调文字颜色 5 17 2" xfId="15428"/>
    <cellStyle name="20% - 强调文字颜色 5 22 2" xfId="15429"/>
    <cellStyle name="20% - 强调文字颜色 5 17 2 2" xfId="15430"/>
    <cellStyle name="20% - 强调文字颜色 5 22 2 2" xfId="15431"/>
    <cellStyle name="20% - 强调文字颜色 5 17 3" xfId="15432"/>
    <cellStyle name="20% - 强调文字颜色 5 22 3" xfId="15433"/>
    <cellStyle name="20% - 强调文字颜色 5 17 3 2" xfId="15434"/>
    <cellStyle name="20% - 强调文字颜色 5 22 3 2" xfId="15435"/>
    <cellStyle name="20% - 强调文字颜色 5 17 4" xfId="15436"/>
    <cellStyle name="20% - 强调文字颜色 5 22 4" xfId="15437"/>
    <cellStyle name="20% - 强调文字颜色 5 17 4 2" xfId="15438"/>
    <cellStyle name="20% - 强调文字颜色 5 22 4 2" xfId="15439"/>
    <cellStyle name="20% - 强调文字颜色 5 17 5" xfId="15440"/>
    <cellStyle name="20% - 强调文字颜色 5 22 5" xfId="15441"/>
    <cellStyle name="20% - 强调文字颜色 5 18" xfId="15442"/>
    <cellStyle name="20% - 强调文字颜色 5 23" xfId="15443"/>
    <cellStyle name="20% - 强调文字颜色 5 18 2" xfId="15444"/>
    <cellStyle name="20% - 强调文字颜色 5 23 2" xfId="15445"/>
    <cellStyle name="20% - 强调文字颜色 5 18 2 2" xfId="15446"/>
    <cellStyle name="20% - 强调文字颜色 5 23 2 2" xfId="15447"/>
    <cellStyle name="20% - 强调文字颜色 5 18 3" xfId="15448"/>
    <cellStyle name="20% - 强调文字颜色 5 23 3" xfId="15449"/>
    <cellStyle name="20% - 强调文字颜色 5 18 3 2" xfId="15450"/>
    <cellStyle name="20% - 强调文字颜色 5 23 3 2" xfId="15451"/>
    <cellStyle name="20% - 强调文字颜色 5 18 4" xfId="15452"/>
    <cellStyle name="20% - 强调文字颜色 5 23 4" xfId="15453"/>
    <cellStyle name="20% - 强调文字颜色 6 2 2 2 4" xfId="15454"/>
    <cellStyle name="20% - 强调文字颜色 5 18 4 2" xfId="15455"/>
    <cellStyle name="20% - 强调文字颜色 5 23 4 2" xfId="15456"/>
    <cellStyle name="20% - 强调文字颜色 6 2 2 10 2 2" xfId="15457"/>
    <cellStyle name="20% - 强调文字颜色 5 18 5" xfId="15458"/>
    <cellStyle name="20% - 强调文字颜色 5 23 5" xfId="15459"/>
    <cellStyle name="40% - 强调文字颜色 1 2 4 2 2 2 2 4" xfId="15460"/>
    <cellStyle name="20% - 强调文字颜色 5 19 2" xfId="15461"/>
    <cellStyle name="20% - 强调文字颜色 5 24 2" xfId="15462"/>
    <cellStyle name="20% - 强调文字颜色 5 2 2 15 4" xfId="15463"/>
    <cellStyle name="20% - 强调文字颜色 5 2 2 20 4" xfId="15464"/>
    <cellStyle name="40% - 强调文字颜色 1 2 4 2 2 2 2 4 2" xfId="15465"/>
    <cellStyle name="20% - 强调文字颜色 5 19 2 2" xfId="15466"/>
    <cellStyle name="20% - 强调文字颜色 5 24 2 2" xfId="15467"/>
    <cellStyle name="40% - 强调文字颜色 1 2 4 2 2 2 2 5" xfId="15468"/>
    <cellStyle name="20% - 强调文字颜色 5 19 3" xfId="15469"/>
    <cellStyle name="20% - 强调文字颜色 5 24 3" xfId="15470"/>
    <cellStyle name="20% - 强调文字颜色 5 19 3 2" xfId="15471"/>
    <cellStyle name="20% - 强调文字颜色 5 24 3 2" xfId="15472"/>
    <cellStyle name="20% - 强调文字颜色 5 2 2 16 4" xfId="15473"/>
    <cellStyle name="20% - 强调文字颜色 5 2 2 21 4" xfId="15474"/>
    <cellStyle name="20% - 强调文字颜色 5 19 4" xfId="15475"/>
    <cellStyle name="20% - 强调文字颜色 5 24 4" xfId="15476"/>
    <cellStyle name="20% - 强调文字颜色 5 2 2 17 4" xfId="15477"/>
    <cellStyle name="20% - 强调文字颜色 5 2 2 22 4" xfId="15478"/>
    <cellStyle name="20% - 强调文字颜色 6 2 3 2 4" xfId="15479"/>
    <cellStyle name="20% - 强调文字颜色 5 19 4 2" xfId="15480"/>
    <cellStyle name="20% - 强调文字颜色 5 24 4 2" xfId="15481"/>
    <cellStyle name="20% - 强调文字颜色 6 2 2 10 3 2" xfId="15482"/>
    <cellStyle name="20% - 强调文字颜色 5 19 5" xfId="15483"/>
    <cellStyle name="20% - 强调文字颜色 5 24 5" xfId="15484"/>
    <cellStyle name="20% - 强调文字颜色 6 2 2 2 27 4 2" xfId="15485"/>
    <cellStyle name="20% - 强调文字颜色 6 2 2 2 32 4 2" xfId="15486"/>
    <cellStyle name="20% - 强调文字颜色 5 2" xfId="15487"/>
    <cellStyle name="40% - 强调文字颜色 1 4 4 2 7" xfId="15488"/>
    <cellStyle name="20% - 强调文字颜色 5 2 4 7 2" xfId="15489"/>
    <cellStyle name="20% - 强调文字颜色 5 2 10" xfId="15490"/>
    <cellStyle name="40% - 强调文字颜色 1 4 4 2 8" xfId="15491"/>
    <cellStyle name="20% - 强调文字颜色 5 2 11" xfId="15492"/>
    <cellStyle name="20% - 强调文字颜色 5 2 12" xfId="15493"/>
    <cellStyle name="60% - 强调文字颜色 6 2 2 3 2 2 2" xfId="15494"/>
    <cellStyle name="20% - 强调文字颜色 5 2 13" xfId="15495"/>
    <cellStyle name="20% - 强调文字颜色 5 2 14" xfId="15496"/>
    <cellStyle name="20% - 强调文字颜色 5 2 15" xfId="15497"/>
    <cellStyle name="20% - 强调文字颜色 5 2 20" xfId="15498"/>
    <cellStyle name="20% - 强调文字颜色 5 2 16" xfId="15499"/>
    <cellStyle name="20% - 强调文字颜色 5 2 21" xfId="15500"/>
    <cellStyle name="20% - 强调文字颜色 5 2 2" xfId="15501"/>
    <cellStyle name="40% - 强调文字颜色 1 2 2 2 4 4" xfId="15502"/>
    <cellStyle name="20% - 强调文字颜色 5 2 2 10" xfId="15503"/>
    <cellStyle name="20% - 强调文字颜色 5 2 2 10 2" xfId="15504"/>
    <cellStyle name="20% - 强调文字颜色 5 2 2 10 2 2" xfId="15505"/>
    <cellStyle name="20% - 强调文字颜色 5 2 2 10 3" xfId="15506"/>
    <cellStyle name="强调文字颜色 3 12 2 3" xfId="15507"/>
    <cellStyle name="20% - 强调文字颜色 5 2 2 10 3 2" xfId="15508"/>
    <cellStyle name="20% - 强调文字颜色 5 2 2 10 4" xfId="15509"/>
    <cellStyle name="20% - 强调文字颜色 5 2 2 10 4 2" xfId="15510"/>
    <cellStyle name="20% - 强调文字颜色 5 2 2 10 5" xfId="15511"/>
    <cellStyle name="20% - 强调文字颜色 5 2 2 11" xfId="15512"/>
    <cellStyle name="20% - 强调文字颜色 5 2 2 11 2" xfId="15513"/>
    <cellStyle name="20% - 强调文字颜色 5 2 2 11 2 2" xfId="15514"/>
    <cellStyle name="20% - 强调文字颜色 5 2 2 11 3 2" xfId="15515"/>
    <cellStyle name="40% - 强调文字颜色 2 6 5 2 2" xfId="15516"/>
    <cellStyle name="40% - 强调文字颜色 1 2 2 8 2 2" xfId="15517"/>
    <cellStyle name="20% - 强调文字颜色 5 2 2 11 4" xfId="15518"/>
    <cellStyle name="20% - 强调文字颜色 5 2 2 11 5" xfId="15519"/>
    <cellStyle name="20% - 强调文字颜色 5 2 2 12" xfId="15520"/>
    <cellStyle name="20% - 强调文字颜色 5 2 2 12 2" xfId="15521"/>
    <cellStyle name="60% - 强调文字颜色 1 4 16" xfId="15522"/>
    <cellStyle name="40% - 强调文字颜色 2 2 2 4" xfId="15523"/>
    <cellStyle name="20% - 强调文字颜色 5 2 2 12 2 2" xfId="15524"/>
    <cellStyle name="40% - 强调文字颜色 2 2 3 4" xfId="15525"/>
    <cellStyle name="20% - 强调文字颜色 5 2 2 12 3 2" xfId="15526"/>
    <cellStyle name="40% - 强调文字颜色 2 6 5 3 2" xfId="15527"/>
    <cellStyle name="40% - 强调文字颜色 1 2 2 8 3 2" xfId="15528"/>
    <cellStyle name="20% - 强调文字颜色 5 2 2 12 4" xfId="15529"/>
    <cellStyle name="40% - 强调文字颜色 2 2 4 4" xfId="15530"/>
    <cellStyle name="20% - 强调文字颜色 5 2 2 12 4 2" xfId="15531"/>
    <cellStyle name="20% - 强调文字颜色 5 2 2 12 5" xfId="15532"/>
    <cellStyle name="40% - 强调文字颜色 5 2 2 35 2" xfId="15533"/>
    <cellStyle name="20% - 强调文字颜色 5 2 2 13" xfId="15534"/>
    <cellStyle name="20% - 强调文字颜色 5 2 2 13 2" xfId="15535"/>
    <cellStyle name="40% - 强调文字颜色 3 2 44 11" xfId="15536"/>
    <cellStyle name="40% - 强调文字颜色 2 3 2 4" xfId="15537"/>
    <cellStyle name="20% - 强调文字颜色 5 2 2 13 2 2" xfId="15538"/>
    <cellStyle name="40% - 强调文字颜色 2 3 3 4" xfId="15539"/>
    <cellStyle name="20% - 强调文字颜色 5 2 2 13 3 2" xfId="15540"/>
    <cellStyle name="40% - 强调文字颜色 2 6 5 4 2" xfId="15541"/>
    <cellStyle name="20% - 强调文字颜色 5 2 2 13 4" xfId="15542"/>
    <cellStyle name="40% - 强调文字颜色 1 2 4 2 2 2 2 2 2" xfId="15543"/>
    <cellStyle name="标题 2 49" xfId="15544"/>
    <cellStyle name="40% - 强调文字颜色 1 2 2 8 4 2" xfId="15545"/>
    <cellStyle name="40% - 强调文字颜色 2 3 4 4" xfId="15546"/>
    <cellStyle name="20% - 强调文字颜色 5 2 2 13 4 2" xfId="15547"/>
    <cellStyle name="20% - 强调文字颜色 5 2 2 13 5" xfId="15548"/>
    <cellStyle name="20% - 强调文字颜色 5 2 2 14 2" xfId="15549"/>
    <cellStyle name="40% - 强调文字颜色 2 4 2 4" xfId="15550"/>
    <cellStyle name="20% - 强调文字颜色 5 2 2 14 2 2" xfId="15551"/>
    <cellStyle name="40% - 强调文字颜色 2 4 3 4" xfId="15552"/>
    <cellStyle name="标题 14" xfId="15553"/>
    <cellStyle name="20% - 强调文字颜色 5 2 2 14 3 2" xfId="15554"/>
    <cellStyle name="20% - 强调文字颜色 5 2 2 14 4" xfId="15555"/>
    <cellStyle name="40% - 强调文字颜色 1 2 4 2 2 2 2 3 2" xfId="15556"/>
    <cellStyle name="40% - 强调文字颜色 2 4 4 4" xfId="15557"/>
    <cellStyle name="20% - 强调文字颜色 5 2 2 14 4 2" xfId="15558"/>
    <cellStyle name="20% - 强调文字颜色 5 2 2 14 5" xfId="15559"/>
    <cellStyle name="20% - 强调文字颜色 5 2 2 15" xfId="15560"/>
    <cellStyle name="20% - 强调文字颜色 5 2 2 20" xfId="15561"/>
    <cellStyle name="20% - 强调文字颜色 5 2 2 15 2" xfId="15562"/>
    <cellStyle name="20% - 强调文字颜色 5 2 2 20 2" xfId="15563"/>
    <cellStyle name="40% - 强调文字颜色 2 5 2 4" xfId="15564"/>
    <cellStyle name="20% - 强调文字颜色 5 2 2 15 2 2" xfId="15565"/>
    <cellStyle name="20% - 强调文字颜色 5 2 2 20 2 2" xfId="15566"/>
    <cellStyle name="20% - 强调文字颜色 5 2 2 15 3" xfId="15567"/>
    <cellStyle name="20% - 强调文字颜色 5 2 2 20 3" xfId="15568"/>
    <cellStyle name="40% - 强调文字颜色 2 5 3 4" xfId="15569"/>
    <cellStyle name="20% - 强调文字颜色 5 2 2 15 3 2" xfId="15570"/>
    <cellStyle name="20% - 强调文字颜色 5 2 2 20 3 2" xfId="15571"/>
    <cellStyle name="40% - 强调文字颜色 2 5 4 4" xfId="15572"/>
    <cellStyle name="20% - 强调文字颜色 5 2 2 15 4 2" xfId="15573"/>
    <cellStyle name="20% - 强调文字颜色 5 2 2 20 4 2" xfId="15574"/>
    <cellStyle name="40% - 强调文字颜色 4 26 2" xfId="15575"/>
    <cellStyle name="40% - 强调文字颜色 4 31 2" xfId="15576"/>
    <cellStyle name="20% - 强调文字颜色 5 2 2 16" xfId="15577"/>
    <cellStyle name="20% - 强调文字颜色 5 2 2 21" xfId="15578"/>
    <cellStyle name="40% - 强调文字颜色 4 26 2 2" xfId="15579"/>
    <cellStyle name="40% - 强调文字颜色 4 31 2 2" xfId="15580"/>
    <cellStyle name="20% - 强调文字颜色 5 2 2 16 2" xfId="15581"/>
    <cellStyle name="20% - 强调文字颜色 5 2 2 21 2" xfId="15582"/>
    <cellStyle name="40% - 强调文字颜色 2 6 2 4" xfId="15583"/>
    <cellStyle name="40% - 强调文字颜色 1 2 2 5 4" xfId="15584"/>
    <cellStyle name="计算 2 2 2 12" xfId="15585"/>
    <cellStyle name="20% - 强调文字颜色 5 2 2 16 2 2" xfId="15586"/>
    <cellStyle name="20% - 强调文字颜色 5 2 2 21 2 2" xfId="15587"/>
    <cellStyle name="40% - 强调文字颜色 1 39 2 2" xfId="15588"/>
    <cellStyle name="40% - 强调文字颜色 1 44 2 2" xfId="15589"/>
    <cellStyle name="20% - 强调文字颜色 5 2 2 16 3" xfId="15590"/>
    <cellStyle name="20% - 强调文字颜色 5 2 2 21 3" xfId="15591"/>
    <cellStyle name="40% - 强调文字颜色 2 6 3 4" xfId="15592"/>
    <cellStyle name="40% - 强调文字颜色 1 2 2 6 4" xfId="15593"/>
    <cellStyle name="20% - 强调文字颜色 5 2 2 16 3 2" xfId="15594"/>
    <cellStyle name="20% - 强调文字颜色 5 2 2 21 3 2" xfId="15595"/>
    <cellStyle name="40% - 强调文字颜色 4 26 3" xfId="15596"/>
    <cellStyle name="40% - 强调文字颜色 4 31 3" xfId="15597"/>
    <cellStyle name="20% - 强调文字颜色 5 2 2 17" xfId="15598"/>
    <cellStyle name="20% - 强调文字颜色 5 2 2 22" xfId="15599"/>
    <cellStyle name="20% - 强调文字颜色 6 2 3 2" xfId="15600"/>
    <cellStyle name="40% - 强调文字颜色 4 26 3 2" xfId="15601"/>
    <cellStyle name="40% - 强调文字颜色 4 31 3 2" xfId="15602"/>
    <cellStyle name="20% - 强调文字颜色 5 2 2 17 2" xfId="15603"/>
    <cellStyle name="20% - 强调文字颜色 5 2 2 22 2" xfId="15604"/>
    <cellStyle name="20% - 强调文字颜色 6 2 3 2 2" xfId="15605"/>
    <cellStyle name="60% - 强调文字颜色 2 4 16" xfId="15606"/>
    <cellStyle name="40% - 强调文字颜色 2 7 2 4" xfId="15607"/>
    <cellStyle name="20% - 强调文字颜色 5 2 2 17 2 2" xfId="15608"/>
    <cellStyle name="20% - 强调文字颜色 5 2 2 22 2 2" xfId="15609"/>
    <cellStyle name="20% - 强调文字颜色 6 2 3 2 2 2" xfId="15610"/>
    <cellStyle name="40% - 强调文字颜色 1 39 3 2" xfId="15611"/>
    <cellStyle name="40% - 强调文字颜色 1 44 3 2" xfId="15612"/>
    <cellStyle name="20% - 强调文字颜色 5 2 2 17 3" xfId="15613"/>
    <cellStyle name="20% - 强调文字颜色 5 2 2 22 3" xfId="15614"/>
    <cellStyle name="20% - 强调文字颜色 6 2 3 2 3" xfId="15615"/>
    <cellStyle name="40% - 强调文字颜色 2 7 3 4" xfId="15616"/>
    <cellStyle name="20% - 强调文字颜色 5 2 2 17 3 2" xfId="15617"/>
    <cellStyle name="20% - 强调文字颜色 5 2 2 22 3 2" xfId="15618"/>
    <cellStyle name="20% - 强调文字颜色 6 2 3 2 3 2" xfId="15619"/>
    <cellStyle name="40% - 强调文字颜色 2 7 4 4" xfId="15620"/>
    <cellStyle name="20% - 强调文字颜色 5 2 2 17 4 2" xfId="15621"/>
    <cellStyle name="20% - 强调文字颜色 5 2 2 22 4 2" xfId="15622"/>
    <cellStyle name="20% - 强调文字颜色 6 2 3 2 4 2" xfId="15623"/>
    <cellStyle name="40% - 强调文字颜色 4 26 4" xfId="15624"/>
    <cellStyle name="40% - 强调文字颜色 4 31 4" xfId="15625"/>
    <cellStyle name="20% - 强调文字颜色 5 2 2 18" xfId="15626"/>
    <cellStyle name="20% - 强调文字颜色 5 2 2 23" xfId="15627"/>
    <cellStyle name="20% - 强调文字颜色 6 2 3 3" xfId="15628"/>
    <cellStyle name="40% - 强调文字颜色 6 5 2 9" xfId="15629"/>
    <cellStyle name="40% - 强调文字颜色 4 26 4 2" xfId="15630"/>
    <cellStyle name="40% - 强调文字颜色 4 31 4 2" xfId="15631"/>
    <cellStyle name="20% - 强调文字颜色 5 2 2 18 2" xfId="15632"/>
    <cellStyle name="20% - 强调文字颜色 5 2 2 23 2" xfId="15633"/>
    <cellStyle name="20% - 强调文字颜色 6 2 3 3 2" xfId="15634"/>
    <cellStyle name="40% - 强调文字颜色 6 5 2 9 2" xfId="15635"/>
    <cellStyle name="20% - 强调文字颜色 5 2 2 18 2 2" xfId="15636"/>
    <cellStyle name="20% - 强调文字颜色 5 2 2 23 2 2" xfId="15637"/>
    <cellStyle name="20% - 强调文字颜色 6 2 3 3 2 2" xfId="15638"/>
    <cellStyle name="40% - 强调文字颜色 1 39 4 2" xfId="15639"/>
    <cellStyle name="40% - 强调文字颜色 1 44 4 2" xfId="15640"/>
    <cellStyle name="20% - 强调文字颜色 5 2 2 18 3" xfId="15641"/>
    <cellStyle name="20% - 强调文字颜色 5 2 2 23 3" xfId="15642"/>
    <cellStyle name="20% - 强调文字颜色 5 2 2 18 3 2" xfId="15643"/>
    <cellStyle name="20% - 强调文字颜色 5 2 2 23 3 2" xfId="15644"/>
    <cellStyle name="20% - 强调文字颜色 5 2 2 18 4" xfId="15645"/>
    <cellStyle name="20% - 强调文字颜色 5 2 2 23 4" xfId="15646"/>
    <cellStyle name="20% - 强调文字颜色 5 2 36 17" xfId="15647"/>
    <cellStyle name="20% - 强调文字颜色 5 2 36 22" xfId="15648"/>
    <cellStyle name="20% - 强调文字颜色 5 2 2 18 4 2" xfId="15649"/>
    <cellStyle name="20% - 强调文字颜色 5 2 2 23 4 2" xfId="15650"/>
    <cellStyle name="40% - 强调文字颜色 1 2 4 2 2 4 2" xfId="15651"/>
    <cellStyle name="20% - 强调文字颜色 5 2 2 18 5" xfId="15652"/>
    <cellStyle name="20% - 强调文字颜色 5 2 2 23 5" xfId="15653"/>
    <cellStyle name="40% - 强调文字颜色 4 26 5" xfId="15654"/>
    <cellStyle name="40% - 强调文字颜色 4 31 5" xfId="15655"/>
    <cellStyle name="20% - 强调文字颜色 5 2 2 19" xfId="15656"/>
    <cellStyle name="20% - 强调文字颜色 5 2 2 24" xfId="15657"/>
    <cellStyle name="20% - 强调文字颜色 6 2 3 4" xfId="15658"/>
    <cellStyle name="40% - 强调文字颜色 1 27" xfId="15659"/>
    <cellStyle name="40% - 强调文字颜色 1 32" xfId="15660"/>
    <cellStyle name="40% - 强调文字颜色 1 2 36 2 17" xfId="15661"/>
    <cellStyle name="20% - 强调文字颜色 5 2 2 19 3 2" xfId="15662"/>
    <cellStyle name="20% - 强调文字颜色 5 2 2 24 3 2" xfId="15663"/>
    <cellStyle name="20% - 强调文字颜色 5 2 2 19 4" xfId="15664"/>
    <cellStyle name="20% - 强调文字颜色 5 2 2 24 4" xfId="15665"/>
    <cellStyle name="20% - 强调文字颜色 5 2 2 19 4 2" xfId="15666"/>
    <cellStyle name="20% - 强调文字颜色 5 2 2 24 4 2" xfId="15667"/>
    <cellStyle name="检查单元格 4 3 2 3" xfId="15668"/>
    <cellStyle name="40% - 强调文字颜色 1 2 4 2 2 5 2" xfId="15669"/>
    <cellStyle name="20% - 强调文字颜色 5 2 2 19 5" xfId="15670"/>
    <cellStyle name="20% - 强调文字颜色 5 2 2 24 5" xfId="15671"/>
    <cellStyle name="40% - 强调文字颜色 2 2 36 3 10" xfId="15672"/>
    <cellStyle name="20% - 强调文字颜色 5 2 2 2" xfId="15673"/>
    <cellStyle name="40% - 强调文字颜色 1 2 2 2 4 4 2" xfId="15674"/>
    <cellStyle name="20% - 强调文字颜色 5 2 2 2 10" xfId="15675"/>
    <cellStyle name="40% - 强调文字颜色 6 2 17" xfId="15676"/>
    <cellStyle name="40% - 强调文字颜色 6 2 22" xfId="15677"/>
    <cellStyle name="20% - 强调文字颜色 5 2 2 2 10 2" xfId="15678"/>
    <cellStyle name="40% - 强调文字颜色 2 7 2 4 3" xfId="15679"/>
    <cellStyle name="20% - 强调文字颜色 5 2 2 2 10 2 2" xfId="15680"/>
    <cellStyle name="40% - 强调文字颜色 6 2 18" xfId="15681"/>
    <cellStyle name="40% - 强调文字颜色 6 2 23" xfId="15682"/>
    <cellStyle name="20% - 强调文字颜色 5 2 2 2 10 3" xfId="15683"/>
    <cellStyle name="20% - 强调文字颜色 5 2 2 2 10 3 2" xfId="15684"/>
    <cellStyle name="60% - 强调文字颜色 5 4 13" xfId="15685"/>
    <cellStyle name="40% - 强调文字颜色 2 7 2 5 3" xfId="15686"/>
    <cellStyle name="40% - 强调文字颜色 6 2 19" xfId="15687"/>
    <cellStyle name="40% - 强调文字颜色 6 2 24" xfId="15688"/>
    <cellStyle name="20% - 强调文字颜色 5 2 2 2 10 4" xfId="15689"/>
    <cellStyle name="20% - 强调文字颜色 5 2 2 2 10 4 2" xfId="15690"/>
    <cellStyle name="40% - 强调文字颜色 6 2 25" xfId="15691"/>
    <cellStyle name="40% - 强调文字颜色 6 2 30" xfId="15692"/>
    <cellStyle name="20% - 强调文字颜色 5 2 2 2 10 5" xfId="15693"/>
    <cellStyle name="20% - 强调文字颜色 5 2 2 2 11" xfId="15694"/>
    <cellStyle name="20% - 强调文字颜色 5 2 2 2 11 2" xfId="15695"/>
    <cellStyle name="20% - 强调文字颜色 5 2 2 2 11 3" xfId="15696"/>
    <cellStyle name="20% - 强调文字颜色 5 2 2 2 11 3 2" xfId="15697"/>
    <cellStyle name="20% - 强调文字颜色 5 2 2 2 11 4" xfId="15698"/>
    <cellStyle name="20% - 强调文字颜色 5 2 2 2 11 4 2" xfId="15699"/>
    <cellStyle name="20% - 强调文字颜色 5 2 2 2 11 5" xfId="15700"/>
    <cellStyle name="40% - 强调文字颜色 4 2 2 4 2 2" xfId="15701"/>
    <cellStyle name="20% - 强调文字颜色 5 2 2 2 12" xfId="15702"/>
    <cellStyle name="20% - 强调文字颜色 5 2 2 2 12 2" xfId="15703"/>
    <cellStyle name="20% - 强调文字颜色 5 2 2 2 12 2 2" xfId="15704"/>
    <cellStyle name="20% - 强调文字颜色 5 2 2 2 12 3" xfId="15705"/>
    <cellStyle name="20% - 强调文字颜色 5 2 2 2 12 3 2" xfId="15706"/>
    <cellStyle name="20% - 强调文字颜色 5 2 2 2 12 4" xfId="15707"/>
    <cellStyle name="20% - 强调文字颜色 5 2 2 2 12 4 2" xfId="15708"/>
    <cellStyle name="40% - 强调文字颜色 1 2 44 2 14" xfId="15709"/>
    <cellStyle name="20% - 强调文字颜色 5 2 2 2 12 5" xfId="15710"/>
    <cellStyle name="20% - 强调文字颜色 5 2 2 2 13 2" xfId="15711"/>
    <cellStyle name="20% - 强调文字颜色 5 2 2 2 13 2 2" xfId="15712"/>
    <cellStyle name="40% - 强调文字颜色 2 2 2 2 2 2 2 2 2 2" xfId="15713"/>
    <cellStyle name="20% - 强调文字颜色 5 2 2 2 13 3" xfId="15714"/>
    <cellStyle name="20% - 强调文字颜色 5 2 2 2 13 3 2" xfId="15715"/>
    <cellStyle name="20% - 强调文字颜色 5 2 2 2 13 4" xfId="15716"/>
    <cellStyle name="20% - 强调文字颜色 5 2 2 2 13 4 2" xfId="15717"/>
    <cellStyle name="40% - 强调文字颜色 1 2 4 3 2 2" xfId="15718"/>
    <cellStyle name="20% - 强调文字颜色 5 2 2 2 13 5" xfId="15719"/>
    <cellStyle name="20% - 强调文字颜色 5 2 2 2 14" xfId="15720"/>
    <cellStyle name="20% - 强调文字颜色 5 2 2 2 14 2" xfId="15721"/>
    <cellStyle name="40% - 强调文字颜色 2 2 2 2 2 2 2 2 3 2" xfId="15722"/>
    <cellStyle name="20% - 强调文字颜色 5 2 2 2 14 3" xfId="15723"/>
    <cellStyle name="20% - 强调文字颜色 5 2 2 2 14 4" xfId="15724"/>
    <cellStyle name="20% - 强调文字颜色 5 2 2 2 14 4 2" xfId="15725"/>
    <cellStyle name="20% - 强调文字颜色 5 4 3 4 3 2" xfId="15726"/>
    <cellStyle name="20% - 强调文字颜色 5 2 2 2 15" xfId="15727"/>
    <cellStyle name="20% - 强调文字颜色 5 2 2 2 20" xfId="15728"/>
    <cellStyle name="40% - 强调文字颜色 6 3 17" xfId="15729"/>
    <cellStyle name="20% - 强调文字颜色 5 2 2 2 15 2" xfId="15730"/>
    <cellStyle name="20% - 强调文字颜色 5 2 2 2 20 2" xfId="15731"/>
    <cellStyle name="60% - 强调文字颜色 2 2 2 2 14" xfId="15732"/>
    <cellStyle name="40% - 强调文字颜色 6 3 17 2" xfId="15733"/>
    <cellStyle name="20% - 强调文字颜色 5 2 2 2 15 2 2" xfId="15734"/>
    <cellStyle name="20% - 强调文字颜色 5 2 2 2 20 2 2" xfId="15735"/>
    <cellStyle name="40% - 强调文字颜色 6 3 18" xfId="15736"/>
    <cellStyle name="40% - 强调文字颜色 2 2 2 2 2 2 2 2 4 2" xfId="15737"/>
    <cellStyle name="20% - 强调文字颜色 5 2 2 2 15 3" xfId="15738"/>
    <cellStyle name="20% - 强调文字颜色 5 2 2 2 20 3" xfId="15739"/>
    <cellStyle name="40% - 强调文字颜色 6 3 18 2" xfId="15740"/>
    <cellStyle name="60% - 强调文字颜色 6 4 13" xfId="15741"/>
    <cellStyle name="20% - 强调文字颜色 5 2 2 2 15 3 2" xfId="15742"/>
    <cellStyle name="20% - 强调文字颜色 5 2 2 2 20 3 2" xfId="15743"/>
    <cellStyle name="40% - 强调文字颜色 6 3 19" xfId="15744"/>
    <cellStyle name="20% - 强调文字颜色 5 2 2 2 15 4" xfId="15745"/>
    <cellStyle name="20% - 强调文字颜色 5 2 2 2 20 4" xfId="15746"/>
    <cellStyle name="40% - 强调文字颜色 6 3 19 2" xfId="15747"/>
    <cellStyle name="20% - 强调文字颜色 5 2 2 2 15 4 2" xfId="15748"/>
    <cellStyle name="20% - 强调文字颜色 5 2 2 2 20 4 2" xfId="15749"/>
    <cellStyle name="40% - 强调文字颜色 6 5 2 7 2 2" xfId="15750"/>
    <cellStyle name="20% - 强调文字颜色 5 2 2 2 15 5" xfId="15751"/>
    <cellStyle name="20% - 强调文字颜色 5 2 2 2 20 5" xfId="15752"/>
    <cellStyle name="20% - 强调文字颜色 5 2 2 2 16" xfId="15753"/>
    <cellStyle name="20% - 强调文字颜色 5 2 2 2 21" xfId="15754"/>
    <cellStyle name="20% - 强调文字颜色 5 2 2 2 16 2" xfId="15755"/>
    <cellStyle name="20% - 强调文字颜色 5 2 2 2 21 2" xfId="15756"/>
    <cellStyle name="20% - 强调文字颜色 5 2 2 2 16 2 2" xfId="15757"/>
    <cellStyle name="20% - 强调文字颜色 5 2 2 2 21 2 2" xfId="15758"/>
    <cellStyle name="20% - 强调文字颜色 5 2 2 2 16 3" xfId="15759"/>
    <cellStyle name="20% - 强调文字颜色 5 2 2 2 21 3" xfId="15760"/>
    <cellStyle name="20% - 强调文字颜色 5 2 2 2 16 3 2" xfId="15761"/>
    <cellStyle name="20% - 强调文字颜色 5 2 2 2 21 3 2" xfId="15762"/>
    <cellStyle name="20% - 强调文字颜色 5 2 2 2 16 4" xfId="15763"/>
    <cellStyle name="20% - 强调文字颜色 5 2 2 2 21 4" xfId="15764"/>
    <cellStyle name="20% - 强调文字颜色 5 2 2 2 16 4 2" xfId="15765"/>
    <cellStyle name="20% - 强调文字颜色 5 2 2 2 21 4 2" xfId="15766"/>
    <cellStyle name="40% - 强调文字颜色 6 5 2 7 3 2" xfId="15767"/>
    <cellStyle name="20% - 强调文字颜色 5 2 2 2 16 5" xfId="15768"/>
    <cellStyle name="20% - 强调文字颜色 5 2 2 2 21 5" xfId="15769"/>
    <cellStyle name="20% - 强调文字颜色 5 2 2 2 17" xfId="15770"/>
    <cellStyle name="20% - 强调文字颜色 5 2 2 2 22" xfId="15771"/>
    <cellStyle name="20% - 强调文字颜色 5 2 2 2 17 2" xfId="15772"/>
    <cellStyle name="20% - 强调文字颜色 5 2 2 2 22 2" xfId="15773"/>
    <cellStyle name="20% - 强调文字颜色 5 6" xfId="15774"/>
    <cellStyle name="20% - 强调文字颜色 5 2 2 2 17 2 2" xfId="15775"/>
    <cellStyle name="20% - 强调文字颜色 5 2 2 2 22 2 2" xfId="15776"/>
    <cellStyle name="20% - 强调文字颜色 5 2 2 2 17 3" xfId="15777"/>
    <cellStyle name="20% - 强调文字颜色 5 2 2 2 22 3" xfId="15778"/>
    <cellStyle name="20% - 强调文字颜色 6 6" xfId="15779"/>
    <cellStyle name="20% - 强调文字颜色 5 2 2 2 17 3 2" xfId="15780"/>
    <cellStyle name="20% - 强调文字颜色 5 2 2 2 22 3 2" xfId="15781"/>
    <cellStyle name="20% - 强调文字颜色 5 2 2 2 17 4" xfId="15782"/>
    <cellStyle name="20% - 强调文字颜色 5 2 2 2 22 4" xfId="15783"/>
    <cellStyle name="20% - 强调文字颜色 5 2 2 2 17 4 2" xfId="15784"/>
    <cellStyle name="20% - 强调文字颜色 5 2 2 2 22 4 2" xfId="15785"/>
    <cellStyle name="40% - 强调文字颜色 6 5 2 7 4 2" xfId="15786"/>
    <cellStyle name="20% - 强调文字颜色 5 2 2 2 17 5" xfId="15787"/>
    <cellStyle name="20% - 强调文字颜色 5 2 2 2 22 5" xfId="15788"/>
    <cellStyle name="20% - 强调文字颜色 5 2 2 2 18" xfId="15789"/>
    <cellStyle name="20% - 强调文字颜色 5 2 2 2 23" xfId="15790"/>
    <cellStyle name="20% - 强调文字颜色 5 2 2 2 18 2" xfId="15791"/>
    <cellStyle name="20% - 强调文字颜色 5 2 2 2 23 2" xfId="15792"/>
    <cellStyle name="20% - 强调文字颜色 5 2 2 2 18 2 2" xfId="15793"/>
    <cellStyle name="20% - 强调文字颜色 5 2 2 2 23 2 2" xfId="15794"/>
    <cellStyle name="20% - 强调文字颜色 5 2 2 2 18 3" xfId="15795"/>
    <cellStyle name="20% - 强调文字颜色 5 2 2 2 23 3" xfId="15796"/>
    <cellStyle name="强调文字颜色 5 2 2 2 6" xfId="15797"/>
    <cellStyle name="20% - 强调文字颜色 5 2 2 2 18 3 2" xfId="15798"/>
    <cellStyle name="20% - 强调文字颜色 5 2 2 2 23 3 2" xfId="15799"/>
    <cellStyle name="20% - 强调文字颜色 5 2 2 2 18 4" xfId="15800"/>
    <cellStyle name="20% - 强调文字颜色 5 2 2 2 23 4" xfId="15801"/>
    <cellStyle name="20% - 强调文字颜色 5 2 2 2 18 5" xfId="15802"/>
    <cellStyle name="20% - 强调文字颜色 5 2 2 2 23 5" xfId="15803"/>
    <cellStyle name="20% - 强调文字颜色 5 2 2 2 19" xfId="15804"/>
    <cellStyle name="20% - 强调文字颜色 5 2 2 2 24" xfId="15805"/>
    <cellStyle name="20% - 强调文字颜色 5 2 2 2 19 2" xfId="15806"/>
    <cellStyle name="20% - 强调文字颜色 5 2 2 2 24 2" xfId="15807"/>
    <cellStyle name="20% - 强调文字颜色 5 2 2 2 19 2 2" xfId="15808"/>
    <cellStyle name="20% - 强调文字颜色 5 2 2 2 24 2 2" xfId="15809"/>
    <cellStyle name="20% - 强调文字颜色 5 2 2 2 19 3" xfId="15810"/>
    <cellStyle name="20% - 强调文字颜色 5 2 2 2 24 3" xfId="15811"/>
    <cellStyle name="20% - 强调文字颜色 5 2 2 2 19 3 2" xfId="15812"/>
    <cellStyle name="20% - 强调文字颜色 5 2 2 2 24 3 2" xfId="15813"/>
    <cellStyle name="40% - 强调文字颜色 4 2 3 2 4 2 2" xfId="15814"/>
    <cellStyle name="20% - 强调文字颜色 5 2 2 2 19 4" xfId="15815"/>
    <cellStyle name="20% - 强调文字颜色 5 2 2 2 24 4" xfId="15816"/>
    <cellStyle name="20% - 强调文字颜色 5 2 2 2 19 4 2" xfId="15817"/>
    <cellStyle name="20% - 强调文字颜色 5 2 2 2 24 4 2" xfId="15818"/>
    <cellStyle name="20% - 强调文字颜色 5 2 2 2 2" xfId="15819"/>
    <cellStyle name="40% - 强调文字颜色 3 53 11" xfId="15820"/>
    <cellStyle name="20% - 强调文字颜色 5 2 2 2 2 2" xfId="15821"/>
    <cellStyle name="40% - 强调文字颜色 4 3 2 8 2" xfId="15822"/>
    <cellStyle name="20% - 强调文字颜色 5 2 2 2 2 2 2 2 2" xfId="15823"/>
    <cellStyle name="40% - 强调文字颜色 6 4 8 3" xfId="15824"/>
    <cellStyle name="20% - 强调文字颜色 5 2 2 2 2 2 2 2 2 2" xfId="15825"/>
    <cellStyle name="20% - 强调文字颜色 5 2 2 2 2 2 2 2 3" xfId="15826"/>
    <cellStyle name="40% - 强调文字颜色 6 4 9 3" xfId="15827"/>
    <cellStyle name="20% - 强调文字颜色 5 2 2 2 2 2 2 2 3 2" xfId="15828"/>
    <cellStyle name="20% - 强调文字颜色 5 2 2 2 2 2 2 2 4" xfId="15829"/>
    <cellStyle name="20% - 强调文字颜色 5 2 2 2 2 2 2 2 4 2" xfId="15830"/>
    <cellStyle name="20% - 强调文字颜色 5 2 2 2 2 2 2 2 5" xfId="15831"/>
    <cellStyle name="40% - 强调文字颜色 4 3 2 9 2" xfId="15832"/>
    <cellStyle name="20% - 强调文字颜色 5 2 2 2 2 2 2 3 2" xfId="15833"/>
    <cellStyle name="40% - 强调文字颜色 3 7 3 2 2 2" xfId="15834"/>
    <cellStyle name="20% - 强调文字颜色 5 2 2 2 2 2 2 4" xfId="15835"/>
    <cellStyle name="40% - 强调文字颜色 3 7 3 2 2 2 2" xfId="15836"/>
    <cellStyle name="20% - 强调文字颜色 5 2 2 2 2 2 2 4 2" xfId="15837"/>
    <cellStyle name="40% - 强调文字颜色 3 7 3 2 2 3" xfId="15838"/>
    <cellStyle name="20% - 强调文字颜色 5 2 2 2 2 2 2 5" xfId="15839"/>
    <cellStyle name="40% - 强调文字颜色 3 7 3 2 2 3 2" xfId="15840"/>
    <cellStyle name="20% - 强调文字颜色 5 2 2 2 2 2 2 5 2" xfId="15841"/>
    <cellStyle name="40% - 强调文字颜色 3 7 3 2 2 4" xfId="15842"/>
    <cellStyle name="20% - 强调文字颜色 5 2 2 2 2 2 2 6" xfId="15843"/>
    <cellStyle name="20% - 强调文字颜色 5 2 2 2 2 3 2" xfId="15844"/>
    <cellStyle name="40% - 强调文字颜色 4 4 2 8" xfId="15845"/>
    <cellStyle name="20% - 强调文字颜色 5 2 2 2 2 3 2 2" xfId="15846"/>
    <cellStyle name="20% - 强调文字颜色 5 2 2 2 2 3 3" xfId="15847"/>
    <cellStyle name="60% - 强调文字颜色 1 2 37" xfId="15848"/>
    <cellStyle name="60% - 强调文字颜色 1 2 42" xfId="15849"/>
    <cellStyle name="40% - 强调文字颜色 4 4 3 8" xfId="15850"/>
    <cellStyle name="20% - 强调文字颜色 5 2 2 2 2 3 3 2" xfId="15851"/>
    <cellStyle name="20% - 强调文字颜色 5 2 2 2 2 3 4" xfId="15852"/>
    <cellStyle name="40% - 强调文字颜色 4 4 4 8" xfId="15853"/>
    <cellStyle name="20% - 强调文字颜色 5 2 2 2 2 3 4 2" xfId="15854"/>
    <cellStyle name="20% - 强调文字颜色 5 2 2 2 2 3 5" xfId="15855"/>
    <cellStyle name="40% - 强调文字颜色 3 53 13" xfId="15856"/>
    <cellStyle name="20% - 强调文字颜色 5 2 2 2 2 4" xfId="15857"/>
    <cellStyle name="60% - 强调文字颜色 1 37" xfId="15858"/>
    <cellStyle name="60% - 强调文字颜色 1 42" xfId="15859"/>
    <cellStyle name="20% - 强调文字颜色 5 2 2 2 2 4 2" xfId="15860"/>
    <cellStyle name="40% - 强调文字颜色 4 5 2 8" xfId="15861"/>
    <cellStyle name="20% - 强调文字颜色 5 2 2 2 2 4 2 2" xfId="15862"/>
    <cellStyle name="60% - 强调文字颜色 1 38" xfId="15863"/>
    <cellStyle name="60% - 强调文字颜色 1 43" xfId="15864"/>
    <cellStyle name="20% - 强调文字颜色 5 2 2 2 2 4 3" xfId="15865"/>
    <cellStyle name="20% - 强调文字颜色 5 2 2 2 2 4 3 2" xfId="15866"/>
    <cellStyle name="60% - 强调文字颜色 1 39" xfId="15867"/>
    <cellStyle name="60% - 强调文字颜色 1 44" xfId="15868"/>
    <cellStyle name="20% - 强调文字颜色 6 3 3 3 2 2 2" xfId="15869"/>
    <cellStyle name="20% - 强调文字颜色 5 2 2 2 2 4 4" xfId="15870"/>
    <cellStyle name="20% - 强调文字颜色 6 3 3 3 2 2 2 2" xfId="15871"/>
    <cellStyle name="20% - 强调文字颜色 5 2 2 2 2 4 4 2" xfId="15872"/>
    <cellStyle name="60% - 强调文字颜色 1 45" xfId="15873"/>
    <cellStyle name="60% - 强调文字颜色 1 50" xfId="15874"/>
    <cellStyle name="20% - 强调文字颜色 6 3 3 3 2 2 3" xfId="15875"/>
    <cellStyle name="20% - 强调文字颜色 5 2 2 2 2 4 5" xfId="15876"/>
    <cellStyle name="40% - 强调文字颜色 3 53 14" xfId="15877"/>
    <cellStyle name="20% - 强调文字颜色 6 47 3 2" xfId="15878"/>
    <cellStyle name="20% - 强调文字颜色 6 52 3 2" xfId="15879"/>
    <cellStyle name="20% - 强调文字颜色 5 2 2 2 2 5" xfId="15880"/>
    <cellStyle name="20% - 强调文字颜色 5 2 2 2 2 5 2" xfId="15881"/>
    <cellStyle name="40% - 强调文字颜色 3 53 15" xfId="15882"/>
    <cellStyle name="好 4 4 3 2 2" xfId="15883"/>
    <cellStyle name="20% - 强调文字颜色 5 2 2 2 2 6" xfId="15884"/>
    <cellStyle name="20% - 强调文字颜色 5 2 2 2 2 6 2" xfId="15885"/>
    <cellStyle name="40% - 强调文字颜色 3 53 16" xfId="15886"/>
    <cellStyle name="20% - 强调文字颜色 5 2 2 2 2 7" xfId="15887"/>
    <cellStyle name="40% - 强调文字颜色 3 53 17" xfId="15888"/>
    <cellStyle name="20% - 强调文字颜色 5 2 2 2 2 8" xfId="15889"/>
    <cellStyle name="40% - 强调文字颜色 1 2 2 3 2 2 2 2" xfId="15890"/>
    <cellStyle name="20% - 强调文字颜色 5 2 2 2 25" xfId="15891"/>
    <cellStyle name="20% - 强调文字颜色 5 2 2 2 30" xfId="15892"/>
    <cellStyle name="40% - 强调文字颜色 1 2 2 3 2 2 2 2 2" xfId="15893"/>
    <cellStyle name="40% - 强调文字颜色 6 4 17" xfId="15894"/>
    <cellStyle name="20% - 强调文字颜色 5 2 2 2 25 2" xfId="15895"/>
    <cellStyle name="20% - 强调文字颜色 5 2 2 2 30 2" xfId="15896"/>
    <cellStyle name="40% - 强调文字颜色 6 4 17 2" xfId="15897"/>
    <cellStyle name="20% - 强调文字颜色 5 2 2 2 25 2 2" xfId="15898"/>
    <cellStyle name="20% - 强调文字颜色 5 2 2 2 30 2 2" xfId="15899"/>
    <cellStyle name="40% - 强调文字颜色 6 4 18" xfId="15900"/>
    <cellStyle name="20% - 强调文字颜色 5 2 2 2 25 3" xfId="15901"/>
    <cellStyle name="20% - 强调文字颜色 5 2 2 2 30 3" xfId="15902"/>
    <cellStyle name="40% - 强调文字颜色 4 2 3 2 4 3 2" xfId="15903"/>
    <cellStyle name="40% - 强调文字颜色 6 4 19" xfId="15904"/>
    <cellStyle name="20% - 强调文字颜色 5 2 2 2 25 4" xfId="15905"/>
    <cellStyle name="20% - 强调文字颜色 5 2 2 2 30 4" xfId="15906"/>
    <cellStyle name="20% - 强调文字颜色 5 2 2 2 25 5" xfId="15907"/>
    <cellStyle name="20% - 强调文字颜色 5 2 2 2 30 5" xfId="15908"/>
    <cellStyle name="40% - 强调文字颜色 1 2 2 3 2 2 2 3" xfId="15909"/>
    <cellStyle name="20% - 强调文字颜色 5 2 2 2 26" xfId="15910"/>
    <cellStyle name="20% - 强调文字颜色 5 2 2 2 31" xfId="15911"/>
    <cellStyle name="40% - 强调文字颜色 1 2 2 3 2 2 2 3 2" xfId="15912"/>
    <cellStyle name="20% - 强调文字颜色 5 2 2 2 26 2" xfId="15913"/>
    <cellStyle name="20% - 强调文字颜色 5 2 2 2 31 2" xfId="15914"/>
    <cellStyle name="40% - 强调文字颜色 2 4 4 2 2 2 5" xfId="15915"/>
    <cellStyle name="20% - 强调文字颜色 5 2 2 2 26 2 2" xfId="15916"/>
    <cellStyle name="20% - 强调文字颜色 5 2 2 2 31 2 2" xfId="15917"/>
    <cellStyle name="20% - 强调文字颜色 5 2 2 2 26 3" xfId="15918"/>
    <cellStyle name="20% - 强调文字颜色 5 2 2 2 31 3" xfId="15919"/>
    <cellStyle name="40% - 强调文字颜色 4 2 3 2 4 4 2" xfId="15920"/>
    <cellStyle name="20% - 强调文字颜色 5 2 2 2 26 4" xfId="15921"/>
    <cellStyle name="20% - 强调文字颜色 5 2 2 2 31 4" xfId="15922"/>
    <cellStyle name="20% - 强调文字颜色 5 2 2 2 26 5" xfId="15923"/>
    <cellStyle name="20% - 强调文字颜色 5 2 2 2 31 5" xfId="15924"/>
    <cellStyle name="40% - 强调文字颜色 2 4 2 8 2" xfId="15925"/>
    <cellStyle name="40% - 强调文字颜色 1 2 2 3 2 2 2 4" xfId="15926"/>
    <cellStyle name="20% - 强调文字颜色 5 2 2 2 27" xfId="15927"/>
    <cellStyle name="20% - 强调文字颜色 5 2 2 2 32" xfId="15928"/>
    <cellStyle name="40% - 强调文字颜色 1 2 2 3 2 2 2 4 2" xfId="15929"/>
    <cellStyle name="20% - 强调文字颜色 5 2 2 2 27 2" xfId="15930"/>
    <cellStyle name="20% - 强调文字颜色 5 2 2 2 32 2" xfId="15931"/>
    <cellStyle name="20% - 强调文字颜色 5 2 2 2 27 2 2" xfId="15932"/>
    <cellStyle name="20% - 强调文字颜色 5 2 2 2 32 2 2" xfId="15933"/>
    <cellStyle name="20% - 强调文字颜色 5 2 2 2 27 3" xfId="15934"/>
    <cellStyle name="20% - 强调文字颜色 5 2 2 2 32 3" xfId="15935"/>
    <cellStyle name="20% - 强调文字颜色 5 2 2 2 27 3 2" xfId="15936"/>
    <cellStyle name="20% - 强调文字颜色 5 2 2 2 32 3 2" xfId="15937"/>
    <cellStyle name="20% - 强调文字颜色 5 2 2 2 27 4" xfId="15938"/>
    <cellStyle name="20% - 强调文字颜色 5 2 2 2 32 4" xfId="15939"/>
    <cellStyle name="20% - 强调文字颜色 5 2 2 2 27 4 2" xfId="15940"/>
    <cellStyle name="20% - 强调文字颜色 5 2 2 2 32 4 2" xfId="15941"/>
    <cellStyle name="20% - 强调文字颜色 5 2 2 2 27 5" xfId="15942"/>
    <cellStyle name="20% - 强调文字颜色 5 2 2 2 32 5" xfId="15943"/>
    <cellStyle name="40% - 强调文字颜色 1 2 2 3 2 2 2 5" xfId="15944"/>
    <cellStyle name="20% - 强调文字颜色 5 2 2 2 28" xfId="15945"/>
    <cellStyle name="20% - 强调文字颜色 5 2 2 2 33" xfId="15946"/>
    <cellStyle name="20% - 强调文字颜色 5 2 2 2 28 2" xfId="15947"/>
    <cellStyle name="20% - 强调文字颜色 5 2 2 2 33 2" xfId="15948"/>
    <cellStyle name="20% - 强调文字颜色 5 2 2 2 28 2 2" xfId="15949"/>
    <cellStyle name="20% - 强调文字颜色 5 2 2 2 33 2 2" xfId="15950"/>
    <cellStyle name="20% - 强调文字颜色 5 2 2 2 28 3" xfId="15951"/>
    <cellStyle name="20% - 强调文字颜色 5 2 2 2 33 3" xfId="15952"/>
    <cellStyle name="20% - 强调文字颜色 5 2 2 2 28 3 2" xfId="15953"/>
    <cellStyle name="20% - 强调文字颜色 5 2 2 2 33 3 2" xfId="15954"/>
    <cellStyle name="20% - 强调文字颜色 5 2 2 2 28 4" xfId="15955"/>
    <cellStyle name="20% - 强调文字颜色 5 2 2 2 33 4" xfId="15956"/>
    <cellStyle name="20% - 强调文字颜色 5 2 2 2 28 4 2" xfId="15957"/>
    <cellStyle name="20% - 强调文字颜色 5 2 2 2 33 4 2" xfId="15958"/>
    <cellStyle name="20% - 强调文字颜色 5 2 2 2 28 5" xfId="15959"/>
    <cellStyle name="20% - 强调文字颜色 5 2 2 2 33 5" xfId="15960"/>
    <cellStyle name="20% - 强调文字颜色 5 2 2 2 29" xfId="15961"/>
    <cellStyle name="20% - 强调文字颜色 5 2 2 2 34" xfId="15962"/>
    <cellStyle name="20% - 强调文字颜色 5 2 2 2 3 2" xfId="15963"/>
    <cellStyle name="20% - 强调文字颜色 5 2 2 2 3 2 2" xfId="15964"/>
    <cellStyle name="20% - 强调文字颜色 5 2 2 2 3 3 2" xfId="15965"/>
    <cellStyle name="20% - 强调文字颜色 5 2 2 2 3 4" xfId="15966"/>
    <cellStyle name="20% - 强调文字颜色 5 2 2 2 3 4 2" xfId="15967"/>
    <cellStyle name="20% - 强调文字颜色 5 3 7 2 2" xfId="15968"/>
    <cellStyle name="20% - 强调文字颜色 6 47 4 2" xfId="15969"/>
    <cellStyle name="20% - 强调文字颜色 6 52 4 2" xfId="15970"/>
    <cellStyle name="20% - 强调文字颜色 5 2 2 2 3 5" xfId="15971"/>
    <cellStyle name="20% - 强调文字颜色 5 2 2 2 33 2 2 2" xfId="15972"/>
    <cellStyle name="20% - 强调文字颜色 5 2 2 2 33 2 2 2 2" xfId="15973"/>
    <cellStyle name="20% - 强调文字颜色 5 2 2 2 33 2 2 3 2" xfId="15974"/>
    <cellStyle name="20% - 强调文字颜色 5 2 2 2 33 2 2 4" xfId="15975"/>
    <cellStyle name="20% - 强调文字颜色 5 2 2 2 33 2 2 4 2" xfId="15976"/>
    <cellStyle name="40% - 强调文字颜色 1 3 6 4 2" xfId="15977"/>
    <cellStyle name="20% - 强调文字颜色 5 2 2 2 33 2 3" xfId="15978"/>
    <cellStyle name="40% - 强调文字颜色 5 4 2 2 5" xfId="15979"/>
    <cellStyle name="40% - 强调文字颜色 1 3 6 4 2 2" xfId="15980"/>
    <cellStyle name="20% - 强调文字颜色 5 2 2 2 33 2 3 2" xfId="15981"/>
    <cellStyle name="40% - 强调文字颜色 1 3 6 4 3" xfId="15982"/>
    <cellStyle name="20% - 强调文字颜色 5 2 2 2 33 2 4" xfId="15983"/>
    <cellStyle name="40% - 强调文字颜色 5 4 2 3 5" xfId="15984"/>
    <cellStyle name="40% - 强调文字颜色 1 3 6 4 3 2" xfId="15985"/>
    <cellStyle name="20% - 强调文字颜色 5 2 2 2 33 2 4 2" xfId="15986"/>
    <cellStyle name="40% - 强调文字颜色 5 2 2 12 2" xfId="15987"/>
    <cellStyle name="40% - 强调文字颜色 1 3 6 4 4" xfId="15988"/>
    <cellStyle name="20% - 强调文字颜色 5 2 2 2 33 2 5" xfId="15989"/>
    <cellStyle name="40% - 强调文字颜色 5 4 2 4 5" xfId="15990"/>
    <cellStyle name="40% - 强调文字颜色 5 2 2 12 2 2" xfId="15991"/>
    <cellStyle name="40% - 强调文字颜色 1 3 6 4 4 2" xfId="15992"/>
    <cellStyle name="20% - 强调文字颜色 5 2 2 2 33 2 5 2" xfId="15993"/>
    <cellStyle name="40% - 强调文字颜色 5 2 2 12 3" xfId="15994"/>
    <cellStyle name="40% - 强调文字颜色 1 3 6 4 5" xfId="15995"/>
    <cellStyle name="常规 2 2 3 9 2" xfId="15996"/>
    <cellStyle name="20% - 强调文字颜色 5 2 2 2 33 2 6" xfId="15997"/>
    <cellStyle name="20% - 强调文字颜色 5 2 2 2 33 5 2" xfId="15998"/>
    <cellStyle name="40% - 强调文字颜色 2 2 2 36 2" xfId="15999"/>
    <cellStyle name="20% - 强调文字颜色 5 2 2 2 33 6" xfId="16000"/>
    <cellStyle name="20% - 强调文字颜色 5 2 2 2 35" xfId="16001"/>
    <cellStyle name="20% - 强调文字颜色 5 2 2 2 36" xfId="16002"/>
    <cellStyle name="20% - 强调文字颜色 5 2 2 2 37" xfId="16003"/>
    <cellStyle name="20% - 强调文字颜色 5 2 2 2 38" xfId="16004"/>
    <cellStyle name="40% - 强调文字颜色 4 2 2 12 2" xfId="16005"/>
    <cellStyle name="20% - 强调文字颜色 5 2 2 2 4" xfId="16006"/>
    <cellStyle name="40% - 强调文字颜色 4 2 2 12 2 2" xfId="16007"/>
    <cellStyle name="20% - 强调文字颜色 5 2 2 2 4 2" xfId="16008"/>
    <cellStyle name="20% - 强调文字颜色 5 2 2 2 4 2 2" xfId="16009"/>
    <cellStyle name="40% - 强调文字颜色 5 49 4 2" xfId="16010"/>
    <cellStyle name="20% - 强调文字颜色 5 2 2 2 4 3" xfId="16011"/>
    <cellStyle name="20% - 强调文字颜色 5 2 2 2 4 3 2" xfId="16012"/>
    <cellStyle name="20% - 强调文字颜色 5 2 2 2 4 4" xfId="16013"/>
    <cellStyle name="20% - 强调文字颜色 5 2 2 2 4 4 2" xfId="16014"/>
    <cellStyle name="20% - 强调文字颜色 5 3 7 3 2" xfId="16015"/>
    <cellStyle name="20% - 强调文字颜色 5 2 2 2 4 5" xfId="16016"/>
    <cellStyle name="40% - 强调文字颜色 4 2 2 12 3" xfId="16017"/>
    <cellStyle name="20% - 强调文字颜色 5 2 2 2 5" xfId="16018"/>
    <cellStyle name="40% - 强调文字颜色 4 2 2 12 3 2" xfId="16019"/>
    <cellStyle name="20% - 强调文字颜色 5 2 2 2 5 2" xfId="16020"/>
    <cellStyle name="20% - 强调文字颜色 5 2 2 2 5 2 2" xfId="16021"/>
    <cellStyle name="40% - 强调文字颜色 4 2 43 14" xfId="16022"/>
    <cellStyle name="20% - 强调文字颜色 5 2 2 2 5 3" xfId="16023"/>
    <cellStyle name="20% - 强调文字颜色 5 2 2 2 5 3 2" xfId="16024"/>
    <cellStyle name="20% - 强调文字颜色 5 2 2 2 5 4" xfId="16025"/>
    <cellStyle name="20% - 强调文字颜色 5 2 2 2 5 4 2" xfId="16026"/>
    <cellStyle name="20% - 强调文字颜色 5 3 7 4 2" xfId="16027"/>
    <cellStyle name="20% - 强调文字颜色 5 2 2 2 5 5" xfId="16028"/>
    <cellStyle name="40% - 强调文字颜色 4 2 2 12 4" xfId="16029"/>
    <cellStyle name="20% - 强调文字颜色 5 2 2 2 6" xfId="16030"/>
    <cellStyle name="40% - 强调文字颜色 4 2 2 12 4 2" xfId="16031"/>
    <cellStyle name="40% - 强调文字颜色 1 2 2 3 2 2 5" xfId="16032"/>
    <cellStyle name="20% - 强调文字颜色 5 2 2 2 6 2" xfId="16033"/>
    <cellStyle name="40% - 强调文字颜色 1 2 2 3 2 2 5 2" xfId="16034"/>
    <cellStyle name="20% - 强调文字颜色 5 2 2 2 6 2 2" xfId="16035"/>
    <cellStyle name="20% - 强调文字颜色 5 2 2 2 6 3" xfId="16036"/>
    <cellStyle name="40% - 强调文字颜色 4 6 2 2 2 2" xfId="16037"/>
    <cellStyle name="40% - 强调文字颜色 1 2 2 3 2 2 6" xfId="16038"/>
    <cellStyle name="20% - 强调文字颜色 5 2 2 2 6 3 2" xfId="16039"/>
    <cellStyle name="20% - 强调文字颜色 5 2 2 2 6 4" xfId="16040"/>
    <cellStyle name="20% - 强调文字颜色 5 2 2 2 6 4 2" xfId="16041"/>
    <cellStyle name="20% - 强调文字颜色 5 2 2 2 6 5" xfId="16042"/>
    <cellStyle name="40% - 强调文字颜色 4 2 2 12 5" xfId="16043"/>
    <cellStyle name="20% - 强调文字颜色 5 2 2 2 7" xfId="16044"/>
    <cellStyle name="20% - 强调文字颜色 5 2 2 2 7 3" xfId="16045"/>
    <cellStyle name="40% - 强调文字颜色 4 6 2 2 3 2" xfId="16046"/>
    <cellStyle name="20% - 强调文字颜色 5 2 2 2 7 3 2" xfId="16047"/>
    <cellStyle name="60% - 强调文字颜色 5 4 3 2 2 2" xfId="16048"/>
    <cellStyle name="20% - 强调文字颜色 5 2 2 2 7 4" xfId="16049"/>
    <cellStyle name="60% - 强调文字颜色 5 4 3 2 2 2 2" xfId="16050"/>
    <cellStyle name="20% - 强调文字颜色 5 2 2 2 7 4 2" xfId="16051"/>
    <cellStyle name="20% - 强调文字颜色 5 2 2 2 7 5" xfId="16052"/>
    <cellStyle name="20% - 强调文字颜色 5 2 2 2 8" xfId="16053"/>
    <cellStyle name="20% - 强调文字颜色 5 2 2 2 8 2" xfId="16054"/>
    <cellStyle name="20% - 强调文字颜色 5 2 2 2 8 2 2" xfId="16055"/>
    <cellStyle name="20% - 强调文字颜色 5 2 2 2 8 3" xfId="16056"/>
    <cellStyle name="20% - 强调文字颜色 5 3 4 2 2 2 2 2" xfId="16057"/>
    <cellStyle name="40% - 强调文字颜色 4 6 2 2 4 2" xfId="16058"/>
    <cellStyle name="20% - 强调文字颜色 5 2 2 2 8 3 2" xfId="16059"/>
    <cellStyle name="20% - 强调文字颜色 5 3 4 2 2 2 2 2 2" xfId="16060"/>
    <cellStyle name="20% - 强调文字颜色 5 2 2 2 8 4" xfId="16061"/>
    <cellStyle name="20% - 强调文字颜色 5 3 4 2 2 2 2 3" xfId="16062"/>
    <cellStyle name="20% - 强调文字颜色 5 2 2 2 8 4 2" xfId="16063"/>
    <cellStyle name="20% - 强调文字颜色 5 3 4 2 2 2 2 3 2" xfId="16064"/>
    <cellStyle name="40% - 强调文字颜色 2 2 2 2 7" xfId="16065"/>
    <cellStyle name="20% - 强调文字颜色 5 2 2 2 8 5" xfId="16066"/>
    <cellStyle name="20% - 强调文字颜色 5 3 4 2 2 2 2 4" xfId="16067"/>
    <cellStyle name="20% - 强调文字颜色 5 2 2 2 9" xfId="16068"/>
    <cellStyle name="20% - 强调文字颜色 5 2 2 2 9 2" xfId="16069"/>
    <cellStyle name="20% - 强调文字颜色 5 2 2 2 9 2 2" xfId="16070"/>
    <cellStyle name="20% - 强调文字颜色 5 2 2 2 9 3" xfId="16071"/>
    <cellStyle name="20% - 强调文字颜色 5 3 4 2 2 2 3 2" xfId="16072"/>
    <cellStyle name="20% - 强调文字颜色 5 2 2 2 9 3 2" xfId="16073"/>
    <cellStyle name="20% - 强调文字颜色 5 2 2 2 9 4" xfId="16074"/>
    <cellStyle name="20% - 强调文字颜色 5 2 2 2 9 4 2" xfId="16075"/>
    <cellStyle name="20% - 强调文字颜色 5 2 2 2 9 5" xfId="16076"/>
    <cellStyle name="20% - 强调文字颜色 5 2 2 26" xfId="16077"/>
    <cellStyle name="20% - 强调文字颜色 5 2 2 31" xfId="16078"/>
    <cellStyle name="20% - 强调文字颜色 6 2 3 6" xfId="16079"/>
    <cellStyle name="20% - 强调文字颜色 5 2 2 26 2" xfId="16080"/>
    <cellStyle name="20% - 强调文字颜色 5 2 2 31 2" xfId="16081"/>
    <cellStyle name="20% - 强调文字颜色 6 2 3 6 2" xfId="16082"/>
    <cellStyle name="20% - 强调文字颜色 5 2 2 26 2 2" xfId="16083"/>
    <cellStyle name="20% - 强调文字颜色 5 2 2 31 2 2" xfId="16084"/>
    <cellStyle name="20% - 强调文字颜色 5 2 2 26 3" xfId="16085"/>
    <cellStyle name="20% - 强调文字颜色 5 2 2 31 3" xfId="16086"/>
    <cellStyle name="20% - 强调文字颜色 5 2 2 26 3 2" xfId="16087"/>
    <cellStyle name="20% - 强调文字颜色 5 2 2 31 3 2" xfId="16088"/>
    <cellStyle name="20% - 强调文字颜色 5 2 2 26 4" xfId="16089"/>
    <cellStyle name="20% - 强调文字颜色 5 2 2 31 4" xfId="16090"/>
    <cellStyle name="20% - 强调文字颜色 5 2 2 26 4 2" xfId="16091"/>
    <cellStyle name="20% - 强调文字颜色 5 2 2 31 4 2" xfId="16092"/>
    <cellStyle name="40% - 强调文字颜色 3 2 6 2 2 3 2" xfId="16093"/>
    <cellStyle name="20% - 强调文字颜色 5 2 2 26 5" xfId="16094"/>
    <cellStyle name="20% - 强调文字颜色 5 2 2 31 5" xfId="16095"/>
    <cellStyle name="20% - 强调文字颜色 5 2 2 27" xfId="16096"/>
    <cellStyle name="20% - 强调文字颜色 5 2 2 32" xfId="16097"/>
    <cellStyle name="20% - 强调文字颜色 6 2 3 7" xfId="16098"/>
    <cellStyle name="40% - 强调文字颜色 2 4 3 2 7" xfId="16099"/>
    <cellStyle name="20% - 强调文字颜色 5 2 2 27 2" xfId="16100"/>
    <cellStyle name="20% - 强调文字颜色 5 2 2 32 2" xfId="16101"/>
    <cellStyle name="20% - 强调文字颜色 6 2 3 7 2" xfId="16102"/>
    <cellStyle name="40% - 强调文字颜色 2 4 3 2 7 2" xfId="16103"/>
    <cellStyle name="60% - 强调文字颜色 1 2 2 2 6 5" xfId="16104"/>
    <cellStyle name="60% - 强调文字颜色 3 4 16" xfId="16105"/>
    <cellStyle name="40% - 强调文字颜色 2 2 2 2 29 5" xfId="16106"/>
    <cellStyle name="40% - 强调文字颜色 2 2 2 2 34 5" xfId="16107"/>
    <cellStyle name="20% - 强调文字颜色 5 2 2 27 2 2" xfId="16108"/>
    <cellStyle name="20% - 强调文字颜色 5 2 2 32 2 2" xfId="16109"/>
    <cellStyle name="40% - 强调文字颜色 2 4 3 2 8" xfId="16110"/>
    <cellStyle name="20% - 强调文字颜色 5 2 2 27 3" xfId="16111"/>
    <cellStyle name="20% - 强调文字颜色 5 2 2 32 3" xfId="16112"/>
    <cellStyle name="60% - 强调文字颜色 1 2 2 2 7 5" xfId="16113"/>
    <cellStyle name="20% - 强调文字颜色 5 2 2 27 3 2" xfId="16114"/>
    <cellStyle name="20% - 强调文字颜色 5 2 2 32 3 2" xfId="16115"/>
    <cellStyle name="20% - 强调文字颜色 5 2 2 27 4" xfId="16116"/>
    <cellStyle name="20% - 强调文字颜色 5 2 2 32 4" xfId="16117"/>
    <cellStyle name="60% - 强调文字颜色 1 2 2 2 8 5" xfId="16118"/>
    <cellStyle name="20% - 强调文字颜色 5 2 2 27 4 2" xfId="16119"/>
    <cellStyle name="20% - 强调文字颜色 5 2 2 32 4 2" xfId="16120"/>
    <cellStyle name="标题 4 10" xfId="16121"/>
    <cellStyle name="40% - 强调文字颜色 3 2 6 2 2 4 2" xfId="16122"/>
    <cellStyle name="20% - 强调文字颜色 5 2 2 27 5" xfId="16123"/>
    <cellStyle name="20% - 强调文字颜色 5 2 2 32 5" xfId="16124"/>
    <cellStyle name="20% - 强调文字颜色 5 2 2 28" xfId="16125"/>
    <cellStyle name="20% - 强调文字颜色 5 2 2 33" xfId="16126"/>
    <cellStyle name="20% - 强调文字颜色 6 2 3 8" xfId="16127"/>
    <cellStyle name="20% - 强调文字颜色 5 2 2 28 2" xfId="16128"/>
    <cellStyle name="20% - 强调文字颜色 5 2 2 33 2" xfId="16129"/>
    <cellStyle name="警告文本 2 2 4" xfId="16130"/>
    <cellStyle name="40% - 强调文字颜色 6 3 3 2 2 2 2" xfId="16131"/>
    <cellStyle name="20% - 强调文字颜色 5 2 2 28 3" xfId="16132"/>
    <cellStyle name="20% - 强调文字颜色 5 2 2 33 3" xfId="16133"/>
    <cellStyle name="警告文本 2 2 5" xfId="16134"/>
    <cellStyle name="40% - 强调文字颜色 6 3 3 2 2 2 3" xfId="16135"/>
    <cellStyle name="20% - 强调文字颜色 5 2 2 28 4" xfId="16136"/>
    <cellStyle name="20% - 强调文字颜色 5 2 2 33 4" xfId="16137"/>
    <cellStyle name="40% - 强调文字颜色 6 3 3 2 2 2 3 2" xfId="16138"/>
    <cellStyle name="20% - 强调文字颜色 5 2 2 28 4 2" xfId="16139"/>
    <cellStyle name="20% - 强调文字颜色 5 2 2 33 4 2" xfId="16140"/>
    <cellStyle name="警告文本 2 2 6" xfId="16141"/>
    <cellStyle name="40% - 强调文字颜色 6 3 3 2 2 2 4" xfId="16142"/>
    <cellStyle name="40% - 强调文字颜色 3 2 6 2 2 5 2" xfId="16143"/>
    <cellStyle name="20% - 强调文字颜色 5 2 2 28 5" xfId="16144"/>
    <cellStyle name="20% - 强调文字颜色 5 2 2 33 5" xfId="16145"/>
    <cellStyle name="20% - 强调文字颜色 5 2 2 29" xfId="16146"/>
    <cellStyle name="20% - 强调文字颜色 5 2 2 34" xfId="16147"/>
    <cellStyle name="20% - 强调文字颜色 5 2 2 29 2" xfId="16148"/>
    <cellStyle name="20% - 强调文字颜色 5 2 2 34 2" xfId="16149"/>
    <cellStyle name="警告文本 2 3 4" xfId="16150"/>
    <cellStyle name="40% - 强调文字颜色 6 3 3 2 2 3 2" xfId="16151"/>
    <cellStyle name="20% - 强调文字颜色 5 2 2 29 3" xfId="16152"/>
    <cellStyle name="20% - 强调文字颜色 5 2 2 34 3" xfId="16153"/>
    <cellStyle name="20% - 强调文字颜色 5 2 2 29 3 2" xfId="16154"/>
    <cellStyle name="20% - 强调文字颜色 5 2 2 34 3 2" xfId="16155"/>
    <cellStyle name="20% - 强调文字颜色 5 2 2 29 4" xfId="16156"/>
    <cellStyle name="20% - 强调文字颜色 5 2 2 34 4" xfId="16157"/>
    <cellStyle name="20% - 强调文字颜色 5 2 2 29 5" xfId="16158"/>
    <cellStyle name="20% - 强调文字颜色 5 2 2 34 5" xfId="16159"/>
    <cellStyle name="强调文字颜色 4 4 2 2 2 2" xfId="16160"/>
    <cellStyle name="40% - 强调文字颜色 2 2 36 3 11" xfId="16161"/>
    <cellStyle name="40% - 强调文字颜色 1 4 9 2 2" xfId="16162"/>
    <cellStyle name="20% - 强调文字颜色 5 2 2 3" xfId="16163"/>
    <cellStyle name="20% - 强调文字颜色 5 2 2 3 2" xfId="16164"/>
    <cellStyle name="20% - 强调文字颜色 5 2 2 3 2 2" xfId="16165"/>
    <cellStyle name="20% - 强调文字颜色 5 2 2 3 2 2 2" xfId="16166"/>
    <cellStyle name="40% - 强调文字颜色 3 2 2 2 5 4" xfId="16167"/>
    <cellStyle name="20% - 强调文字颜色 5 2 2 3 2 2 2 2" xfId="16168"/>
    <cellStyle name="40% - 强调文字颜色 3 2 2 2 5 4 2" xfId="16169"/>
    <cellStyle name="20% - 强调文字颜色 5 2 2 3 2 2 2 2 2" xfId="16170"/>
    <cellStyle name="60% - 强调文字颜色 3 4 2 2 2 2 2 2" xfId="16171"/>
    <cellStyle name="40% - 强调文字颜色 1 3 10" xfId="16172"/>
    <cellStyle name="40% - 强调文字颜色 1 2 36 2 2 10" xfId="16173"/>
    <cellStyle name="20% - 强调文字颜色 5 2 2 3 2 2 2 3 2" xfId="16174"/>
    <cellStyle name="20% - 强调文字颜色 5 2 2 3 2 2 2 4" xfId="16175"/>
    <cellStyle name="20% - 强调文字颜色 5 2 2 3 2 2 2 4 2" xfId="16176"/>
    <cellStyle name="20% - 强调文字颜色 5 2 2 3 2 2 2 5" xfId="16177"/>
    <cellStyle name="20% - 强调文字颜色 5 2 2 3 2 2 3" xfId="16178"/>
    <cellStyle name="40% - 强调文字颜色 3 2 2 2 6 4" xfId="16179"/>
    <cellStyle name="20% - 强调文字颜色 5 2 2 3 2 2 3 2" xfId="16180"/>
    <cellStyle name="20% - 强调文字颜色 5 2 2 3 2 2 4" xfId="16181"/>
    <cellStyle name="60% - 强调文字颜色 5 10" xfId="16182"/>
    <cellStyle name="40% - 强调文字颜色 3 2 2 2 7 4" xfId="16183"/>
    <cellStyle name="20% - 强调文字颜色 5 2 2 3 2 2 4 2" xfId="16184"/>
    <cellStyle name="20% - 强调文字颜色 5 2 2 3 2 2 5" xfId="16185"/>
    <cellStyle name="40% - 强调文字颜色 3 2 2 2 8 4" xfId="16186"/>
    <cellStyle name="20% - 强调文字颜色 5 2 2 3 2 2 5 2" xfId="16187"/>
    <cellStyle name="20% - 强调文字颜色 5 2 2 3 2 2 6" xfId="16188"/>
    <cellStyle name="20% - 强调文字颜色 5 2 2 3 2 3" xfId="16189"/>
    <cellStyle name="20% - 强调文字颜色 5 2 2 3 2 3 2" xfId="16190"/>
    <cellStyle name="20% - 强调文字颜色 5 2 2 3 2 4" xfId="16191"/>
    <cellStyle name="20% - 强调文字颜色 5 2 2 3 2 4 2" xfId="16192"/>
    <cellStyle name="20% - 强调文字颜色 6 48 3 2" xfId="16193"/>
    <cellStyle name="20% - 强调文字颜色 5 2 2 3 2 5" xfId="16194"/>
    <cellStyle name="20% - 强调文字颜色 5 2 2 3 2 6" xfId="16195"/>
    <cellStyle name="20% - 强调文字颜色 5 2 2 3 3" xfId="16196"/>
    <cellStyle name="20% - 强调文字颜色 5 2 2 3 3 2" xfId="16197"/>
    <cellStyle name="20% - 强调文字颜色 5 2 2 3 3 2 2" xfId="16198"/>
    <cellStyle name="20% - 强调文字颜色 5 2 2 3 3 3" xfId="16199"/>
    <cellStyle name="20% - 强调文字颜色 5 2 2 3 3 3 2" xfId="16200"/>
    <cellStyle name="20% - 强调文字颜色 5 2 2 3 3 4" xfId="16201"/>
    <cellStyle name="20% - 强调文字颜色 5 2 2 3 3 4 2" xfId="16202"/>
    <cellStyle name="20% - 强调文字颜色 5 3 8 2 2" xfId="16203"/>
    <cellStyle name="20% - 强调文字颜色 6 48 4 2" xfId="16204"/>
    <cellStyle name="20% - 强调文字颜色 5 2 2 3 3 5" xfId="16205"/>
    <cellStyle name="40% - 强调文字颜色 4 2 2 13 2" xfId="16206"/>
    <cellStyle name="20% - 强调文字颜色 5 2 2 3 4" xfId="16207"/>
    <cellStyle name="40% - 强调文字颜色 4 2 2 13 2 2" xfId="16208"/>
    <cellStyle name="20% - 强调文字颜色 5 2 2 3 4 2" xfId="16209"/>
    <cellStyle name="20% - 强调文字颜色 5 2 2 3 4 2 2" xfId="16210"/>
    <cellStyle name="20% - 强调文字颜色 5 2 2 3 4 3" xfId="16211"/>
    <cellStyle name="20% - 强调文字颜色 5 2 2 3 4 3 2" xfId="16212"/>
    <cellStyle name="标题 1 5 4" xfId="16213"/>
    <cellStyle name="40% - 强调文字颜色 6 3 2 10 2" xfId="16214"/>
    <cellStyle name="20% - 强调文字颜色 5 2 2 3 4 4" xfId="16215"/>
    <cellStyle name="20% - 强调文字颜色 5 3 8 3 2" xfId="16216"/>
    <cellStyle name="20% - 强调文字颜色 5 2 2 3 4 5" xfId="16217"/>
    <cellStyle name="40% - 强调文字颜色 4 2 2 13 3" xfId="16218"/>
    <cellStyle name="20% - 强调文字颜色 5 2 2 3 5" xfId="16219"/>
    <cellStyle name="40% - 强调文字颜色 4 2 2 13 3 2" xfId="16220"/>
    <cellStyle name="20% - 强调文字颜色 5 2 2 3 5 2" xfId="16221"/>
    <cellStyle name="40% - 强调文字颜色 4 2 2 13 4" xfId="16222"/>
    <cellStyle name="标题 1 7" xfId="16223"/>
    <cellStyle name="40% - 强调文字颜色 2 4 6 2 2" xfId="16224"/>
    <cellStyle name="20% - 强调文字颜色 5 2 2 3 6" xfId="16225"/>
    <cellStyle name="40% - 强调文字颜色 4 2 2 13 4 2" xfId="16226"/>
    <cellStyle name="标题 1 7 2" xfId="16227"/>
    <cellStyle name="40% - 强调文字颜色 2 4 6 2 2 2" xfId="16228"/>
    <cellStyle name="20% - 强调文字颜色 5 2 2 3 6 2" xfId="16229"/>
    <cellStyle name="40% - 强调文字颜色 4 2 2 13 5" xfId="16230"/>
    <cellStyle name="标题 1 8" xfId="16231"/>
    <cellStyle name="40% - 强调文字颜色 2 4 6 2 3" xfId="16232"/>
    <cellStyle name="20% - 强调文字颜色 5 2 2 3 7" xfId="16233"/>
    <cellStyle name="标题 1 9" xfId="16234"/>
    <cellStyle name="40% - 强调文字颜色 2 4 6 2 4" xfId="16235"/>
    <cellStyle name="20% - 强调文字颜色 5 2 2 3 8" xfId="16236"/>
    <cellStyle name="20% - 强调文字颜色 5 2 2 35" xfId="16237"/>
    <cellStyle name="20% - 强调文字颜色 5 2 2 35 2" xfId="16238"/>
    <cellStyle name="20% - 强调文字颜色 5 2 2 37" xfId="16239"/>
    <cellStyle name="20% - 强调文字颜色 5 2 2 37 2" xfId="16240"/>
    <cellStyle name="强调文字颜色 4 4 2 2 2 3" xfId="16241"/>
    <cellStyle name="40% - 强调文字颜色 2 2 36 3 12" xfId="16242"/>
    <cellStyle name="20% - 强调文字颜色 5 2 2 4" xfId="16243"/>
    <cellStyle name="20% - 强调文字颜色 5 2 2 4 2" xfId="16244"/>
    <cellStyle name="20% - 强调文字颜色 5 2 2 4 2 2" xfId="16245"/>
    <cellStyle name="20% - 强调文字颜色 5 2 2 4 3" xfId="16246"/>
    <cellStyle name="20% - 强调文字颜色 5 2 2 4 3 2" xfId="16247"/>
    <cellStyle name="40% - 强调文字颜色 4 2 2 14 2" xfId="16248"/>
    <cellStyle name="20% - 强调文字颜色 5 2 2 4 4" xfId="16249"/>
    <cellStyle name="40% - 强调文字颜色 4 2 2 14 2 2" xfId="16250"/>
    <cellStyle name="20% - 强调文字颜色 5 2 2 4 4 2" xfId="16251"/>
    <cellStyle name="强调文字颜色 4 4 2 2 2 4" xfId="16252"/>
    <cellStyle name="40% - 强调文字颜色 2 2 36 3 13" xfId="16253"/>
    <cellStyle name="20% - 强调文字颜色 5 2 2 5" xfId="16254"/>
    <cellStyle name="20% - 强调文字颜色 5 2 2 5 2" xfId="16255"/>
    <cellStyle name="20% - 强调文字颜色 5 2 2 5 2 2" xfId="16256"/>
    <cellStyle name="20% - 强调文字颜色 5 2 2 5 3" xfId="16257"/>
    <cellStyle name="标题 3 4 2" xfId="16258"/>
    <cellStyle name="40% - 强调文字颜色 6 2 4 2 2 2 2 5" xfId="16259"/>
    <cellStyle name="20% - 强调文字颜色 5 2 2 5 3 2" xfId="16260"/>
    <cellStyle name="40% - 强调文字颜色 4 2 2 15 2" xfId="16261"/>
    <cellStyle name="40% - 强调文字颜色 4 2 2 20 2" xfId="16262"/>
    <cellStyle name="20% - 强调文字颜色 5 2 2 5 4" xfId="16263"/>
    <cellStyle name="40% - 强调文字颜色 4 2 2 15 2 2" xfId="16264"/>
    <cellStyle name="40% - 强调文字颜色 4 2 2 20 2 2" xfId="16265"/>
    <cellStyle name="20% - 强调文字颜色 5 2 2 5 4 2" xfId="16266"/>
    <cellStyle name="40% - 强调文字颜色 2 2 36 3 14" xfId="16267"/>
    <cellStyle name="常规 2 3 6 7 2" xfId="16268"/>
    <cellStyle name="20% - 强调文字颜色 5 2 2 6" xfId="16269"/>
    <cellStyle name="20% - 强调文字颜色 5 2 2 6 2" xfId="16270"/>
    <cellStyle name="20% - 强调文字颜色 5 2 2 6 2 2" xfId="16271"/>
    <cellStyle name="20% - 强调文字颜色 5 2 2 6 3" xfId="16272"/>
    <cellStyle name="20% - 强调文字颜色 5 2 2 6 3 2" xfId="16273"/>
    <cellStyle name="40% - 强调文字颜色 4 2 2 16 2" xfId="16274"/>
    <cellStyle name="40% - 强调文字颜色 4 2 2 21 2" xfId="16275"/>
    <cellStyle name="20% - 强调文字颜色 5 2 2 6 4" xfId="16276"/>
    <cellStyle name="40% - 强调文字颜色 4 2 2 16 2 2" xfId="16277"/>
    <cellStyle name="40% - 强调文字颜色 4 2 2 21 2 2" xfId="16278"/>
    <cellStyle name="20% - 强调文字颜色 5 2 2 6 4 2" xfId="16279"/>
    <cellStyle name="40% - 强调文字颜色 2 2 36 3 15" xfId="16280"/>
    <cellStyle name="40% - 强调文字颜色 2 2 36 3 20" xfId="16281"/>
    <cellStyle name="20% - 强调文字颜色 5 2 2 7" xfId="16282"/>
    <cellStyle name="40% - 强调文字颜色 1 4 2 2 7" xfId="16283"/>
    <cellStyle name="20% - 强调文字颜色 5 2 2 7 2" xfId="16284"/>
    <cellStyle name="40% - 强调文字颜色 1 4 2 2 7 2" xfId="16285"/>
    <cellStyle name="20% - 强调文字颜色 5 2 2 7 2 2" xfId="16286"/>
    <cellStyle name="40% - 强调文字颜色 1 4 2 2 8" xfId="16287"/>
    <cellStyle name="20% - 强调文字颜色 5 2 2 7 3" xfId="16288"/>
    <cellStyle name="20% - 强调文字颜色 5 2 2 7 3 2" xfId="16289"/>
    <cellStyle name="40% - 强调文字颜色 4 2 2 17 2" xfId="16290"/>
    <cellStyle name="40% - 强调文字颜色 4 2 2 22 2" xfId="16291"/>
    <cellStyle name="20% - 强调文字颜色 5 2 2 7 4" xfId="16292"/>
    <cellStyle name="40% - 强调文字颜色 2 2 36 3 16" xfId="16293"/>
    <cellStyle name="20% - 强调文字颜色 6 3 6 2 2 2 2 2" xfId="16294"/>
    <cellStyle name="20% - 强调文字颜色 5 2 2 8" xfId="16295"/>
    <cellStyle name="20% - 强调文字颜色 6 2 10" xfId="16296"/>
    <cellStyle name="20% - 强调文字颜色 5 2 2 8 2" xfId="16297"/>
    <cellStyle name="20% - 强调文字颜色 5 2 2 8 2 2" xfId="16298"/>
    <cellStyle name="20% - 强调文字颜色 5 2 2 8 3" xfId="16299"/>
    <cellStyle name="20% - 强调文字颜色 5 2 2 8 3 2" xfId="16300"/>
    <cellStyle name="40% - 强调文字颜色 4 2 2 18 2" xfId="16301"/>
    <cellStyle name="40% - 强调文字颜色 4 2 2 23 2" xfId="16302"/>
    <cellStyle name="20% - 强调文字颜色 5 2 2 8 4" xfId="16303"/>
    <cellStyle name="40% - 强调文字颜色 4 2 2 18 2 2" xfId="16304"/>
    <cellStyle name="40% - 强调文字颜色 4 2 2 23 2 2" xfId="16305"/>
    <cellStyle name="20% - 强调文字颜色 5 2 2 8 4 2" xfId="16306"/>
    <cellStyle name="40% - 强调文字颜色 2 2 36 3 17" xfId="16307"/>
    <cellStyle name="20% - 强调文字颜色 5 2 2 9" xfId="16308"/>
    <cellStyle name="20% - 强调文字颜色 6 2 11" xfId="16309"/>
    <cellStyle name="20% - 强调文字颜色 5 2 2 9 2" xfId="16310"/>
    <cellStyle name="20% - 强调文字颜色 5 2 2 9 3" xfId="16311"/>
    <cellStyle name="20% - 强调文字颜色 5 2 2 9 3 2" xfId="16312"/>
    <cellStyle name="40% - 强调文字颜色 4 2 2 19 2" xfId="16313"/>
    <cellStyle name="40% - 强调文字颜色 4 2 2 24 2" xfId="16314"/>
    <cellStyle name="20% - 强调文字颜色 5 2 2 9 4" xfId="16315"/>
    <cellStyle name="40% - 强调文字颜色 4 2 2 19 2 2" xfId="16316"/>
    <cellStyle name="40% - 强调文字颜色 4 2 2 24 2 2" xfId="16317"/>
    <cellStyle name="20% - 强调文字颜色 5 2 2 9 4 2" xfId="16318"/>
    <cellStyle name="20% - 强调文字颜色 5 2 26" xfId="16319"/>
    <cellStyle name="20% - 强调文字颜色 5 2 31" xfId="16320"/>
    <cellStyle name="20% - 强调文字颜色 5 2 27" xfId="16321"/>
    <cellStyle name="20% - 强调文字颜色 5 2 32" xfId="16322"/>
    <cellStyle name="20% - 强调文字颜色 5 2 28" xfId="16323"/>
    <cellStyle name="20% - 强调文字颜色 5 2 33" xfId="16324"/>
    <cellStyle name="60% - 强调文字颜色 4 3 3 2 2" xfId="16325"/>
    <cellStyle name="40% - 强调文字颜色 1 3 3 2 2 3 2" xfId="16326"/>
    <cellStyle name="20% - 强调文字颜色 5 2 29" xfId="16327"/>
    <cellStyle name="20% - 强调文字颜色 5 2 34" xfId="16328"/>
    <cellStyle name="20% - 强调文字颜色 5 2 3 2" xfId="16329"/>
    <cellStyle name="20% - 强调文字颜色 6 2 39" xfId="16330"/>
    <cellStyle name="20% - 强调文字颜色 6 2 44" xfId="16331"/>
    <cellStyle name="20% - 强调文字颜色 5 2 3 2 2" xfId="16332"/>
    <cellStyle name="20% - 强调文字颜色 6 2 39 2" xfId="16333"/>
    <cellStyle name="20% - 强调文字颜色 6 2 44 2" xfId="16334"/>
    <cellStyle name="40% - 强调文字颜色 4 53 11" xfId="16335"/>
    <cellStyle name="20% - 强调文字颜色 5 2 3 2 2 2" xfId="16336"/>
    <cellStyle name="20% - 强调文字颜色 6 2 44 2 2" xfId="16337"/>
    <cellStyle name="20% - 强调文字颜色 5 2 3 2 2 2 2" xfId="16338"/>
    <cellStyle name="60% - 强调文字颜色 1 3 13" xfId="16339"/>
    <cellStyle name="20% - 强调文字颜色 5 2 3 2 2 2 2 2" xfId="16340"/>
    <cellStyle name="20% - 强调文字颜色 5 3 3 2 6 2" xfId="16341"/>
    <cellStyle name="60% - 强调文字颜色 1 3 14" xfId="16342"/>
    <cellStyle name="20% - 强调文字颜色 5 2 3 2 2 2 2 3" xfId="16343"/>
    <cellStyle name="60% - 强调文字颜色 1 3 14 2" xfId="16344"/>
    <cellStyle name="20% - 强调文字颜色 5 2 3 2 2 2 2 3 2" xfId="16345"/>
    <cellStyle name="40% - 强调文字颜色 4 7 3 2 2 2" xfId="16346"/>
    <cellStyle name="60% - 强调文字颜色 1 3 15" xfId="16347"/>
    <cellStyle name="20% - 强调文字颜色 5 2 3 2 2 2 2 4" xfId="16348"/>
    <cellStyle name="40% - 强调文字颜色 4 7 3 2 2 3" xfId="16349"/>
    <cellStyle name="60% - 强调文字颜色 1 3 16" xfId="16350"/>
    <cellStyle name="20% - 强调文字颜色 5 2 3 2 2 2 2 5" xfId="16351"/>
    <cellStyle name="40% - 强调文字颜色 5 2 2 9 3 2" xfId="16352"/>
    <cellStyle name="40% - 强调文字颜色 4 53 12" xfId="16353"/>
    <cellStyle name="20% - 强调文字颜色 5 2 3 2 2 3" xfId="16354"/>
    <cellStyle name="20% - 强调文字颜色 6 2 44 2 3" xfId="16355"/>
    <cellStyle name="20% - 强调文字颜色 5 2 3 2 2 3 2" xfId="16356"/>
    <cellStyle name="40% - 强调文字颜色 4 53 13" xfId="16357"/>
    <cellStyle name="20% - 强调文字颜色 5 2 3 2 2 4" xfId="16358"/>
    <cellStyle name="20% - 强调文字颜色 6 2 44 2 4" xfId="16359"/>
    <cellStyle name="20% - 强调文字颜色 5 2 3 2 2 4 2" xfId="16360"/>
    <cellStyle name="40% - 强调文字颜色 4 53 14" xfId="16361"/>
    <cellStyle name="40% - 强调文字颜色 1 2 2 2 26 2" xfId="16362"/>
    <cellStyle name="40% - 强调文字颜色 1 2 2 2 31 2" xfId="16363"/>
    <cellStyle name="20% - 强调文字颜色 5 2 3 2 2 5" xfId="16364"/>
    <cellStyle name="20% - 强调文字颜色 6 2 44 2 5" xfId="16365"/>
    <cellStyle name="40% - 强调文字颜色 1 2 2 2 26 2 2" xfId="16366"/>
    <cellStyle name="40% - 强调文字颜色 1 2 2 2 31 2 2" xfId="16367"/>
    <cellStyle name="20% - 强调文字颜色 5 2 3 2 2 5 2" xfId="16368"/>
    <cellStyle name="40% - 强调文字颜色 4 53 15" xfId="16369"/>
    <cellStyle name="40% - 强调文字颜色 1 2 2 2 26 3" xfId="16370"/>
    <cellStyle name="40% - 强调文字颜色 1 2 2 2 31 3" xfId="16371"/>
    <cellStyle name="20% - 强调文字颜色 5 2 3 2 2 6" xfId="16372"/>
    <cellStyle name="20% - 强调文字颜色 6 2 44 2 6" xfId="16373"/>
    <cellStyle name="20% - 强调文字颜色 5 2 3 2 3 2" xfId="16374"/>
    <cellStyle name="20% - 强调文字颜色 5 2 3 2 3 2 2" xfId="16375"/>
    <cellStyle name="40% - 强调文字颜色 6 3 13" xfId="16376"/>
    <cellStyle name="40% - 强调文字颜色 5 2 2 9 4 2" xfId="16377"/>
    <cellStyle name="20% - 强调文字颜色 5 2 3 2 3 3" xfId="16378"/>
    <cellStyle name="20% - 强调文字颜色 5 2 3 2 3 3 2" xfId="16379"/>
    <cellStyle name="20% - 强调文字颜色 5 2 3 2 3 4" xfId="16380"/>
    <cellStyle name="20% - 强调文字颜色 5 2 3 2 3 4 2" xfId="16381"/>
    <cellStyle name="40% - 强调文字颜色 1 2 2 2 27 2" xfId="16382"/>
    <cellStyle name="40% - 强调文字颜色 1 2 2 2 32 2" xfId="16383"/>
    <cellStyle name="20% - 强调文字颜色 5 4 7 2 2" xfId="16384"/>
    <cellStyle name="20% - 强调文字颜色 5 2 3 2 3 5" xfId="16385"/>
    <cellStyle name="20% - 强调文字颜色 5 4 14" xfId="16386"/>
    <cellStyle name="20% - 强调文字颜色 5 2 3 2 4 2" xfId="16387"/>
    <cellStyle name="20% - 强调文字颜色 5 4 15" xfId="16388"/>
    <cellStyle name="20% - 强调文字颜色 5 2 3 2 4 3" xfId="16389"/>
    <cellStyle name="20% - 强调文字颜色 5 4 15 2" xfId="16390"/>
    <cellStyle name="20% - 强调文字颜色 5 2 3 2 4 3 2" xfId="16391"/>
    <cellStyle name="20% - 强调文字颜色 5 4 16" xfId="16392"/>
    <cellStyle name="20% - 强调文字颜色 5 2 3 2 4 4" xfId="16393"/>
    <cellStyle name="20% - 强调文字颜色 5 4 16 2" xfId="16394"/>
    <cellStyle name="20% - 强调文字颜色 5 2 3 2 4 4 2" xfId="16395"/>
    <cellStyle name="20% - 强调文字颜色 5 4 17" xfId="16396"/>
    <cellStyle name="40% - 强调文字颜色 1 2 2 2 28 2" xfId="16397"/>
    <cellStyle name="40% - 强调文字颜色 1 2 2 2 33 2" xfId="16398"/>
    <cellStyle name="20% - 强调文字颜色 5 4 7 3 2" xfId="16399"/>
    <cellStyle name="20% - 强调文字颜色 5 2 3 2 4 5" xfId="16400"/>
    <cellStyle name="40% - 强调文字颜色 1 4 9 3 2" xfId="16401"/>
    <cellStyle name="20% - 强调文字颜色 5 2 3 3" xfId="16402"/>
    <cellStyle name="20% - 强调文字颜色 6 2 45" xfId="16403"/>
    <cellStyle name="20% - 强调文字颜色 5 2 3 3 2" xfId="16404"/>
    <cellStyle name="20% - 强调文字颜色 6 2 45 2" xfId="16405"/>
    <cellStyle name="20% - 强调文字颜色 5 2 3 3 2 2" xfId="16406"/>
    <cellStyle name="20% - 强调文字颜色 5 2 3 3 2 3" xfId="16407"/>
    <cellStyle name="20% - 强调文字颜色 5 2 3 3 2 3 2" xfId="16408"/>
    <cellStyle name="20% - 强调文字颜色 5 2 3 3 2 4" xfId="16409"/>
    <cellStyle name="60% - 强调文字颜色 4 2 12" xfId="16410"/>
    <cellStyle name="20% - 强调文字颜色 5 2 3 3 2 4 2" xfId="16411"/>
    <cellStyle name="20% - 强调文字颜色 5 2 3 3 2 5" xfId="16412"/>
    <cellStyle name="20% - 强调文字颜色 5 2 3 3 2 5 2" xfId="16413"/>
    <cellStyle name="20% - 强调文字颜色 5 2 3 3 2 6" xfId="16414"/>
    <cellStyle name="20% - 强调文字颜色 5 2 3 4" xfId="16415"/>
    <cellStyle name="20% - 强调文字颜色 6 2 46" xfId="16416"/>
    <cellStyle name="20% - 强调文字颜色 5 2 3 5" xfId="16417"/>
    <cellStyle name="20% - 强调文字颜色 5 2 3 5 2" xfId="16418"/>
    <cellStyle name="20% - 强调文字颜色 5 2 3 6" xfId="16419"/>
    <cellStyle name="20% - 强调文字颜色 5 2 3 6 2" xfId="16420"/>
    <cellStyle name="20% - 强调文字颜色 5 2 3 7" xfId="16421"/>
    <cellStyle name="40% - 强调文字颜色 1 4 3 2 7" xfId="16422"/>
    <cellStyle name="20% - 强调文字颜色 5 2 3 7 2" xfId="16423"/>
    <cellStyle name="20% - 强调文字颜色 6 3 6 2 2 2 3 2" xfId="16424"/>
    <cellStyle name="20% - 强调文字颜色 5 2 3 8" xfId="16425"/>
    <cellStyle name="60% - 强调文字颜色 4 3 3 2 2 2" xfId="16426"/>
    <cellStyle name="20% - 强调文字颜色 5 2 34 2" xfId="16427"/>
    <cellStyle name="60% - 强调文字颜色 4 3 3 2 2 2 2" xfId="16428"/>
    <cellStyle name="20% - 强调文字颜色 5 2 34 2 2" xfId="16429"/>
    <cellStyle name="20% - 强调文字颜色 5 2 34 2 2 2" xfId="16430"/>
    <cellStyle name="40% - 强调文字颜色 5 5 3 3" xfId="16431"/>
    <cellStyle name="20% - 强调文字颜色 5 2 34 2 2 2 2" xfId="16432"/>
    <cellStyle name="20% - 强调文字颜色 5 2 34 2 2 3" xfId="16433"/>
    <cellStyle name="40% - 强调文字颜色 5 5 4 3" xfId="16434"/>
    <cellStyle name="20% - 强调文字颜色 5 2 34 2 2 3 2" xfId="16435"/>
    <cellStyle name="20% - 强调文字颜色 5 2 34 2 2 4" xfId="16436"/>
    <cellStyle name="40% - 强调文字颜色 5 5 5 3" xfId="16437"/>
    <cellStyle name="20% - 强调文字颜色 5 2 34 2 2 4 2" xfId="16438"/>
    <cellStyle name="40% - 强调文字颜色 4 2 44 2 15" xfId="16439"/>
    <cellStyle name="40% - 强调文字颜色 5 2 2 2 15 2 2" xfId="16440"/>
    <cellStyle name="40% - 强调文字颜色 5 2 2 2 20 2 2" xfId="16441"/>
    <cellStyle name="20% - 强调文字颜色 5 2 34 2 2 5" xfId="16442"/>
    <cellStyle name="20% - 强调文字颜色 5 2 34 2 3" xfId="16443"/>
    <cellStyle name="20% - 强调文字颜色 5 2 34 2 3 2" xfId="16444"/>
    <cellStyle name="20% - 强调文字颜色 5 2 34 2 4" xfId="16445"/>
    <cellStyle name="20% - 强调文字颜色 5 2 34 2 4 2" xfId="16446"/>
    <cellStyle name="20% - 强调文字颜色 5 2 34 2 5" xfId="16447"/>
    <cellStyle name="20% - 强调文字颜色 5 2 34 2 5 2" xfId="16448"/>
    <cellStyle name="20% - 强调文字颜色 5 2 34 3" xfId="16449"/>
    <cellStyle name="20% - 强调文字颜色 5 2 34 3 2" xfId="16450"/>
    <cellStyle name="20% - 强调文字颜色 5 2 34 4 2" xfId="16451"/>
    <cellStyle name="60% - 强调文字颜色 5 2 10" xfId="16452"/>
    <cellStyle name="40% - 强调文字颜色 6 2 2 2 29 2" xfId="16453"/>
    <cellStyle name="40% - 强调文字颜色 6 2 2 2 34 2" xfId="16454"/>
    <cellStyle name="20% - 强调文字颜色 5 2 34 5" xfId="16455"/>
    <cellStyle name="40% - 强调文字颜色 6 2 2 2 29 2 2" xfId="16456"/>
    <cellStyle name="40% - 强调文字颜色 6 2 2 2 34 2 2" xfId="16457"/>
    <cellStyle name="20% - 强调文字颜色 5 2 34 5 2" xfId="16458"/>
    <cellStyle name="20% - 强调文字颜色 5 2 34 6" xfId="16459"/>
    <cellStyle name="40% - 强调文字颜色 6 4 3 7 2" xfId="16460"/>
    <cellStyle name="40% - 强调文字颜色 6 2 2 2 29 3" xfId="16461"/>
    <cellStyle name="40% - 强调文字颜色 6 2 2 2 34 3" xfId="16462"/>
    <cellStyle name="60% - 强调文字颜色 4 3 3 2 3" xfId="16463"/>
    <cellStyle name="20% - 强调文字颜色 5 2 35" xfId="16464"/>
    <cellStyle name="20% - 强调文字颜色 5 2 40" xfId="16465"/>
    <cellStyle name="20% - 强调文字颜色 5 2 35 2" xfId="16466"/>
    <cellStyle name="20% - 强调文字颜色 5 2 40 2" xfId="16467"/>
    <cellStyle name="20% - 强调文字颜色 5 2 35 2 2" xfId="16468"/>
    <cellStyle name="20% - 强调文字颜色 5 2 35 3" xfId="16469"/>
    <cellStyle name="40% - 强调文字颜色 3 3 2 2 5" xfId="16470"/>
    <cellStyle name="20% - 强调文字颜色 5 2 35 4 2" xfId="16471"/>
    <cellStyle name="40% - 强调文字颜色 6 2 2 2 35 2" xfId="16472"/>
    <cellStyle name="20% - 强调文字颜色 5 2 35 5" xfId="16473"/>
    <cellStyle name="60% - 强调文字颜色 4 3 3 2 4" xfId="16474"/>
    <cellStyle name="20% - 强调文字颜色 5 2 36" xfId="16475"/>
    <cellStyle name="20% - 强调文字颜色 5 2 41" xfId="16476"/>
    <cellStyle name="20% - 强调文字颜色 5 2 36 10" xfId="16477"/>
    <cellStyle name="40% - 强调文字颜色 4 39 2 2" xfId="16478"/>
    <cellStyle name="40% - 强调文字颜色 4 44 2 2" xfId="16479"/>
    <cellStyle name="20% - 强调文字颜色 5 2 36 11" xfId="16480"/>
    <cellStyle name="20% - 强调文字颜色 5 2 36 12" xfId="16481"/>
    <cellStyle name="40% - 强调文字颜色 3 5 5 2 2 3 2" xfId="16482"/>
    <cellStyle name="20% - 强调文字颜色 5 37 3 2" xfId="16483"/>
    <cellStyle name="20% - 强调文字颜色 5 42 3 2" xfId="16484"/>
    <cellStyle name="20% - 强调文字颜色 5 2 36 13" xfId="16485"/>
    <cellStyle name="20% - 强调文字颜色 5 2 36 14" xfId="16486"/>
    <cellStyle name="40% - 强调文字颜色 2 8 4 2" xfId="16487"/>
    <cellStyle name="40% - 强调文字颜色 1 2 4 7 2" xfId="16488"/>
    <cellStyle name="20% - 强调文字颜色 5 2 36 15" xfId="16489"/>
    <cellStyle name="20% - 强调文字颜色 5 2 36 20" xfId="16490"/>
    <cellStyle name="40% - 强调文字颜色 6 4 2 2 3 2 2 2 2" xfId="16491"/>
    <cellStyle name="20% - 强调文字颜色 5 2 36 16" xfId="16492"/>
    <cellStyle name="20% - 强调文字颜色 5 2 36 21" xfId="16493"/>
    <cellStyle name="20% - 强调文字颜色 5 2 36 18" xfId="16494"/>
    <cellStyle name="20% - 强调文字颜色 5 2 36 19" xfId="16495"/>
    <cellStyle name="20% - 强调文字颜色 5 2 36 2" xfId="16496"/>
    <cellStyle name="20% - 强调文字颜色 5 2 41 2" xfId="16497"/>
    <cellStyle name="60% - 强调文字颜色 2 36" xfId="16498"/>
    <cellStyle name="60% - 强调文字颜色 2 41" xfId="16499"/>
    <cellStyle name="20% - 强调文字颜色 5 2 36 2 10" xfId="16500"/>
    <cellStyle name="60% - 强调文字颜色 2 37" xfId="16501"/>
    <cellStyle name="60% - 强调文字颜色 2 42" xfId="16502"/>
    <cellStyle name="20% - 强调文字颜色 5 2 36 2 11" xfId="16503"/>
    <cellStyle name="60% - 强调文字颜色 2 38" xfId="16504"/>
    <cellStyle name="60% - 强调文字颜色 2 43" xfId="16505"/>
    <cellStyle name="20% - 强调文字颜色 5 2 36 2 12" xfId="16506"/>
    <cellStyle name="60% - 强调文字颜色 2 39" xfId="16507"/>
    <cellStyle name="60% - 强调文字颜色 2 44" xfId="16508"/>
    <cellStyle name="20% - 强调文字颜色 5 2 36 2 13" xfId="16509"/>
    <cellStyle name="60% - 强调文字颜色 2 45" xfId="16510"/>
    <cellStyle name="60% - 强调文字颜色 2 50" xfId="16511"/>
    <cellStyle name="20% - 强调文字颜色 5 2 36 2 14" xfId="16512"/>
    <cellStyle name="40% - 强调文字颜色 2 3 2 7 2 2" xfId="16513"/>
    <cellStyle name="60% - 强调文字颜色 2 46" xfId="16514"/>
    <cellStyle name="60% - 强调文字颜色 2 51" xfId="16515"/>
    <cellStyle name="20% - 强调文字颜色 5 2 36 2 15" xfId="16516"/>
    <cellStyle name="20% - 强调文字颜色 5 2 36 2 20" xfId="16517"/>
    <cellStyle name="60% - 强调文字颜色 2 47" xfId="16518"/>
    <cellStyle name="60% - 强调文字颜色 2 52" xfId="16519"/>
    <cellStyle name="20% - 强调文字颜色 5 2 36 2 16" xfId="16520"/>
    <cellStyle name="60% - 强调文字颜色 2 48" xfId="16521"/>
    <cellStyle name="60% - 强调文字颜色 2 53" xfId="16522"/>
    <cellStyle name="20% - 强调文字颜色 5 4 3 2 4 2 2" xfId="16523"/>
    <cellStyle name="20% - 强调文字颜色 5 2 36 2 17" xfId="16524"/>
    <cellStyle name="60% - 强调文字颜色 2 49" xfId="16525"/>
    <cellStyle name="40% - 强调文字颜色 5 2 2 26 2 2" xfId="16526"/>
    <cellStyle name="40% - 强调文字颜色 5 2 2 31 2 2" xfId="16527"/>
    <cellStyle name="20% - 强调文字颜色 5 2 36 2 18" xfId="16528"/>
    <cellStyle name="20% - 强调文字颜色 5 2 36 2 2" xfId="16529"/>
    <cellStyle name="20% - 强调文字颜色 5 2 36 2 2 10" xfId="16530"/>
    <cellStyle name="20% - 强调文字颜色 5 2 36 2 2 11" xfId="16531"/>
    <cellStyle name="20% - 强调文字颜色 5 2 36 2 2 12" xfId="16532"/>
    <cellStyle name="20% - 强调文字颜色 5 2 36 2 2 13" xfId="16533"/>
    <cellStyle name="20% - 强调文字颜色 5 2 36 2 2 15" xfId="16534"/>
    <cellStyle name="20% - 强调文字颜色 5 2 36 2 2 16" xfId="16535"/>
    <cellStyle name="40% - 强调文字颜色 5 6 3 2 4 2" xfId="16536"/>
    <cellStyle name="20% - 强调文字颜色 5 2 36 2 2 17" xfId="16537"/>
    <cellStyle name="20% - 强调文字颜色 5 2 36 2 2 18" xfId="16538"/>
    <cellStyle name="20% - 强调文字颜色 5 2 36 2 2 19" xfId="16539"/>
    <cellStyle name="60% - 强调文字颜色 2 5 7" xfId="16540"/>
    <cellStyle name="20% - 强调文字颜色 5 2 36 2 2 2" xfId="16541"/>
    <cellStyle name="60% - 强调文字颜色 2 5 8" xfId="16542"/>
    <cellStyle name="20% - 强调文字颜色 5 2 36 2 2 3" xfId="16543"/>
    <cellStyle name="60% - 强调文字颜色 2 5 9" xfId="16544"/>
    <cellStyle name="20% - 强调文字颜色 5 2 36 2 2 4" xfId="16545"/>
    <cellStyle name="40% - 强调文字颜色 2 2 3 2 2 2 2 2 2" xfId="16546"/>
    <cellStyle name="20% - 强调文字颜色 5 2 36 2 2 5" xfId="16547"/>
    <cellStyle name="20% - 强调文字颜色 5 2 36 2 2 6" xfId="16548"/>
    <cellStyle name="20% - 强调文字颜色 5 2 36 2 2 7" xfId="16549"/>
    <cellStyle name="40% - 强调文字颜色 5 16 4 2" xfId="16550"/>
    <cellStyle name="40% - 强调文字颜色 5 21 4 2" xfId="16551"/>
    <cellStyle name="20% - 强调文字颜色 5 2 36 2 2 8" xfId="16552"/>
    <cellStyle name="40% - 强调文字颜色 5 3 3 2 2" xfId="16553"/>
    <cellStyle name="40% - 强调文字颜色 2 29 4 2" xfId="16554"/>
    <cellStyle name="40% - 强调文字颜色 2 34 4 2" xfId="16555"/>
    <cellStyle name="20% - 强调文字颜色 5 2 36 2 2 9" xfId="16556"/>
    <cellStyle name="20% - 强调文字颜色 5 2 36 2 3" xfId="16557"/>
    <cellStyle name="20% - 强调文字颜色 5 2 36 2 4" xfId="16558"/>
    <cellStyle name="20% - 强调文字颜色 5 2 36 2 5" xfId="16559"/>
    <cellStyle name="20% - 强调文字颜色 5 2 36 2 6" xfId="16560"/>
    <cellStyle name="20% - 强调文字颜色 5 7 2 5 2" xfId="16561"/>
    <cellStyle name="20% - 强调文字颜色 5 2 36 2 7" xfId="16562"/>
    <cellStyle name="40% - 强调文字颜色 4 3 7 4 2" xfId="16563"/>
    <cellStyle name="20% - 强调文字颜色 5 7 2 5 3" xfId="16564"/>
    <cellStyle name="20% - 强调文字颜色 5 2 36 2 8" xfId="16565"/>
    <cellStyle name="20% - 强调文字颜色 5 7 2 5 4" xfId="16566"/>
    <cellStyle name="20% - 强调文字颜色 5 2 36 2 9" xfId="16567"/>
    <cellStyle name="20% - 强调文字颜色 5 2 36 3" xfId="16568"/>
    <cellStyle name="60% - 强调文字颜色 3 49" xfId="16569"/>
    <cellStyle name="40% - 强调文字颜色 4 17 4 2" xfId="16570"/>
    <cellStyle name="40% - 强调文字颜色 4 22 4 2" xfId="16571"/>
    <cellStyle name="20% - 强调文字颜色 5 2 36 3 18" xfId="16572"/>
    <cellStyle name="40% - 强调文字颜色 1 35 4 2" xfId="16573"/>
    <cellStyle name="40% - 强调文字颜色 1 40 4 2" xfId="16574"/>
    <cellStyle name="20% - 强调文字颜色 5 2 36 3 19" xfId="16575"/>
    <cellStyle name="20% - 强调文字颜色 5 2 36 3 2" xfId="16576"/>
    <cellStyle name="40% - 强调文字颜色 6 3 4 4 3" xfId="16577"/>
    <cellStyle name="20% - 强调文字颜色 5 2 36 3 2 10" xfId="16578"/>
    <cellStyle name="40% - 强调文字颜色 6 3 4 4 4" xfId="16579"/>
    <cellStyle name="20% - 强调文字颜色 5 2 36 3 2 11" xfId="16580"/>
    <cellStyle name="40% - 强调文字颜色 6 3 4 4 5" xfId="16581"/>
    <cellStyle name="20% - 强调文字颜色 5 2 36 3 2 12" xfId="16582"/>
    <cellStyle name="20% - 强调文字颜色 5 2 36 3 2 13" xfId="16583"/>
    <cellStyle name="20% - 强调文字颜色 5 2 36 3 2 15" xfId="16584"/>
    <cellStyle name="20% - 强调文字颜色 5 2 36 3 2 16" xfId="16585"/>
    <cellStyle name="20% - 强调文字颜色 5 2 36 3 2 17" xfId="16586"/>
    <cellStyle name="20% - 强调文字颜色 5 2 36 3 2 18" xfId="16587"/>
    <cellStyle name="20% - 强调文字颜色 5 2 36 3 2 19" xfId="16588"/>
    <cellStyle name="40% - 强调文字颜色 5 17 4 2" xfId="16589"/>
    <cellStyle name="40% - 强调文字颜色 5 22 4 2" xfId="16590"/>
    <cellStyle name="20% - 强调文字颜色 5 2 36 3 2 8" xfId="16591"/>
    <cellStyle name="40% - 强调文字颜色 5 3 4 2 2" xfId="16592"/>
    <cellStyle name="40% - 强调文字颜色 2 35 4 2" xfId="16593"/>
    <cellStyle name="40% - 强调文字颜色 2 40 4 2" xfId="16594"/>
    <cellStyle name="20% - 强调文字颜色 5 2 36 3 2 9" xfId="16595"/>
    <cellStyle name="20% - 强调文字颜色 5 2 36 3 3" xfId="16596"/>
    <cellStyle name="20% - 强调文字颜色 5 2 36 3 4" xfId="16597"/>
    <cellStyle name="20% - 强调文字颜色 5 2 36 3 5" xfId="16598"/>
    <cellStyle name="40% - 强调文字颜色 5 4 3 2 2 2 2" xfId="16599"/>
    <cellStyle name="20% - 强调文字颜色 5 7 2 6 2" xfId="16600"/>
    <cellStyle name="20% - 强调文字颜色 5 2 36 3 7" xfId="16601"/>
    <cellStyle name="注释 5 10" xfId="16602"/>
    <cellStyle name="40% - 强调文字颜色 5 4 3 2 2 2 3" xfId="16603"/>
    <cellStyle name="20% - 强调文字颜色 5 2 36 3 8" xfId="16604"/>
    <cellStyle name="注释 5 11" xfId="16605"/>
    <cellStyle name="40% - 强调文字颜色 5 4 3 2 2 2 4" xfId="16606"/>
    <cellStyle name="20% - 强调文字颜色 5 2 36 3 9" xfId="16607"/>
    <cellStyle name="20% - 强调文字颜色 5 2 36 4" xfId="16608"/>
    <cellStyle name="40% - 强调文字颜色 1 9 2 2" xfId="16609"/>
    <cellStyle name="60% - 强调文字颜色 4 36" xfId="16610"/>
    <cellStyle name="60% - 强调文字颜色 4 41" xfId="16611"/>
    <cellStyle name="20% - 强调文字颜色 5 2 36 4 10" xfId="16612"/>
    <cellStyle name="60% - 强调文字颜色 4 37" xfId="16613"/>
    <cellStyle name="60% - 强调文字颜色 4 42" xfId="16614"/>
    <cellStyle name="20% - 强调文字颜色 5 2 36 4 11" xfId="16615"/>
    <cellStyle name="60% - 强调文字颜色 4 38" xfId="16616"/>
    <cellStyle name="60% - 强调文字颜色 4 43" xfId="16617"/>
    <cellStyle name="20% - 强调文字颜色 5 2 36 4 12" xfId="16618"/>
    <cellStyle name="60% - 强调文字颜色 4 39" xfId="16619"/>
    <cellStyle name="60% - 强调文字颜色 4 44" xfId="16620"/>
    <cellStyle name="20% - 强调文字颜色 5 2 36 4 13" xfId="16621"/>
    <cellStyle name="60% - 强调文字颜色 4 45" xfId="16622"/>
    <cellStyle name="60% - 强调文字颜色 4 50" xfId="16623"/>
    <cellStyle name="20% - 强调文字颜色 5 2 36 4 14" xfId="16624"/>
    <cellStyle name="60% - 强调文字颜色 4 46" xfId="16625"/>
    <cellStyle name="60% - 强调文字颜色 4 51" xfId="16626"/>
    <cellStyle name="20% - 强调文字颜色 5 2 36 4 15" xfId="16627"/>
    <cellStyle name="60% - 强调文字颜色 4 47" xfId="16628"/>
    <cellStyle name="60% - 强调文字颜色 4 52" xfId="16629"/>
    <cellStyle name="20% - 强调文字颜色 5 2 36 4 16" xfId="16630"/>
    <cellStyle name="60% - 强调文字颜色 4 48" xfId="16631"/>
    <cellStyle name="60% - 强调文字颜色 4 53" xfId="16632"/>
    <cellStyle name="40% - 强调文字颜色 3 2 2 2 3 2" xfId="16633"/>
    <cellStyle name="20% - 强调文字颜色 5 2 36 4 17" xfId="16634"/>
    <cellStyle name="60% - 强调文字颜色 4 49" xfId="16635"/>
    <cellStyle name="40% - 强调文字颜色 3 2 2 2 3 3" xfId="16636"/>
    <cellStyle name="20% - 强调文字颜色 5 2 36 4 18" xfId="16637"/>
    <cellStyle name="40% - 强调文字颜色 3 2 2 2 3 4" xfId="16638"/>
    <cellStyle name="20% - 强调文字颜色 5 2 36 4 19" xfId="16639"/>
    <cellStyle name="40% - 强调文字颜色 3 3 3 2 5" xfId="16640"/>
    <cellStyle name="20% - 强调文字颜色 5 2 36 4 2" xfId="16641"/>
    <cellStyle name="40% - 强调文字颜色 3 3 3 2 6" xfId="16642"/>
    <cellStyle name="20% - 强调文字颜色 5 2 36 4 3" xfId="16643"/>
    <cellStyle name="40% - 强调文字颜色 3 3 3 2 7" xfId="16644"/>
    <cellStyle name="20% - 强调文字颜色 5 2 36 4 4" xfId="16645"/>
    <cellStyle name="40% - 强调文字颜色 3 3 3 2 8" xfId="16646"/>
    <cellStyle name="20% - 强调文字颜色 5 2 36 4 5" xfId="16647"/>
    <cellStyle name="40% - 强调文字颜色 5 4 3 2 2 3 2" xfId="16648"/>
    <cellStyle name="20% - 强调文字颜色 5 7 2 7 2" xfId="16649"/>
    <cellStyle name="20% - 强调文字颜色 5 2 36 4 7" xfId="16650"/>
    <cellStyle name="40% - 强调文字颜色 3 2 2 2 10" xfId="16651"/>
    <cellStyle name="20% - 强调文字颜色 5 2 36 4 8" xfId="16652"/>
    <cellStyle name="40% - 强调文字颜色 3 2 2 2 11" xfId="16653"/>
    <cellStyle name="20% - 强调文字颜色 5 2 36 4 9" xfId="16654"/>
    <cellStyle name="40% - 强调文字颜色 6 2 2 2 36 2" xfId="16655"/>
    <cellStyle name="20% - 强调文字颜色 5 2 36 5" xfId="16656"/>
    <cellStyle name="20% - 强调文字颜色 6 2 2 4 2 2" xfId="16657"/>
    <cellStyle name="20% - 强调文字颜色 5 2 36 6" xfId="16658"/>
    <cellStyle name="20% - 强调文字颜色 5 2 36 7" xfId="16659"/>
    <cellStyle name="20% - 强调文字颜色 5 2 36 8" xfId="16660"/>
    <cellStyle name="20% - 强调文字颜色 5 2 36 9" xfId="16661"/>
    <cellStyle name="20% - 强调文字颜色 5 2 37" xfId="16662"/>
    <cellStyle name="20% - 强调文字颜色 5 2 42" xfId="16663"/>
    <cellStyle name="20% - 强调文字颜色 5 2 37 2" xfId="16664"/>
    <cellStyle name="20% - 强调文字颜色 5 2 42 2" xfId="16665"/>
    <cellStyle name="20% - 强调文字颜色 5 2 38" xfId="16666"/>
    <cellStyle name="20% - 强调文字颜色 5 2 43" xfId="16667"/>
    <cellStyle name="20% - 强调文字颜色 5 2 38 2" xfId="16668"/>
    <cellStyle name="20% - 强调文字颜色 5 2 43 2" xfId="16669"/>
    <cellStyle name="20% - 强调文字颜色 5 2 39" xfId="16670"/>
    <cellStyle name="20% - 强调文字颜色 5 2 44" xfId="16671"/>
    <cellStyle name="20% - 强调文字颜色 5 2 39 2" xfId="16672"/>
    <cellStyle name="20% - 强调文字颜色 5 2 44 2" xfId="16673"/>
    <cellStyle name="40% - 强调文字颜色 3 2 4 2 4 2" xfId="16674"/>
    <cellStyle name="20% - 强调文字颜色 5 2 4" xfId="16675"/>
    <cellStyle name="40% - 强调文字颜色 3 2 4 2 4 2 2" xfId="16676"/>
    <cellStyle name="20% - 强调文字颜色 5 2 4 2" xfId="16677"/>
    <cellStyle name="20% - 强调文字颜色 5 2 4 2 2" xfId="16678"/>
    <cellStyle name="40% - 强调文字颜色 3 2 2 2 2 2 2 6" xfId="16679"/>
    <cellStyle name="40% - 强调文字颜色 3 2 44 19" xfId="16680"/>
    <cellStyle name="20% - 强调文字颜色 5 2 4 2 2 2 2 2" xfId="16681"/>
    <cellStyle name="20% - 强调文字颜色 6 3 3 2 6 2" xfId="16682"/>
    <cellStyle name="20% - 强调文字颜色 5 2 4 2 2 2 2 3" xfId="16683"/>
    <cellStyle name="40% - 强调文字颜色 5 7 3 2 2 2" xfId="16684"/>
    <cellStyle name="20% - 强调文字颜色 5 2 4 2 2 2 2 4" xfId="16685"/>
    <cellStyle name="60% - 强调文字颜色 1 2 2 15 3 2" xfId="16686"/>
    <cellStyle name="60% - 强调文字颜色 1 2 2 20 3 2" xfId="16687"/>
    <cellStyle name="40% - 强调文字颜色 5 7 3 2 2 3" xfId="16688"/>
    <cellStyle name="20% - 强调文字颜色 5 2 4 2 2 2 2 5" xfId="16689"/>
    <cellStyle name="40% - 强调文字颜色 5 53 14" xfId="16690"/>
    <cellStyle name="20% - 强调文字颜色 5 2 4 2 2 5" xfId="16691"/>
    <cellStyle name="40% - 强调文字颜色 5 53 15" xfId="16692"/>
    <cellStyle name="20% - 强调文字颜色 5 2 4 2 2 6" xfId="16693"/>
    <cellStyle name="20% - 强调文字颜色 5 2 4 2 3 2" xfId="16694"/>
    <cellStyle name="20% - 强调文字颜色 5 2 4 2 3 2 2" xfId="16695"/>
    <cellStyle name="60% - 强调文字颜色 1 2 2 2 17 2 2" xfId="16696"/>
    <cellStyle name="60% - 强调文字颜色 1 2 2 2 22 2 2" xfId="16697"/>
    <cellStyle name="20% - 强调文字颜色 5 2 4 2 3 3" xfId="16698"/>
    <cellStyle name="40% - 强调文字颜色 6 2 44 2 5" xfId="16699"/>
    <cellStyle name="20% - 强调文字颜色 5 2 4 2 3 3 2" xfId="16700"/>
    <cellStyle name="20% - 强调文字颜色 5 2 4 2 3 4" xfId="16701"/>
    <cellStyle name="20% - 强调文字颜色 5 5 7 2 2" xfId="16702"/>
    <cellStyle name="20% - 强调文字颜色 5 2 4 2 3 5" xfId="16703"/>
    <cellStyle name="20% - 强调文字颜色 5 2 4 2 4" xfId="16704"/>
    <cellStyle name="汇总 2 2 20" xfId="16705"/>
    <cellStyle name="汇总 2 2 15" xfId="16706"/>
    <cellStyle name="20% - 强调文字颜色 5 2 4 2 4 2" xfId="16707"/>
    <cellStyle name="20% - 强调文字颜色 5 2 4 2 4 2 2" xfId="16708"/>
    <cellStyle name="60% - 强调文字颜色 1 2 2 2 17 3 2" xfId="16709"/>
    <cellStyle name="60% - 强调文字颜色 1 2 2 2 22 3 2" xfId="16710"/>
    <cellStyle name="汇总 2 2 21" xfId="16711"/>
    <cellStyle name="汇总 2 2 16" xfId="16712"/>
    <cellStyle name="20% - 强调文字颜色 5 2 4 2 4 3" xfId="16713"/>
    <cellStyle name="20% - 强调文字颜色 5 2 4 2 4 3 2" xfId="16714"/>
    <cellStyle name="汇总 2 2 22" xfId="16715"/>
    <cellStyle name="汇总 2 2 17" xfId="16716"/>
    <cellStyle name="20% - 强调文字颜色 5 2 4 2 4 4" xfId="16717"/>
    <cellStyle name="20% - 强调文字颜色 5 5 7 3 2" xfId="16718"/>
    <cellStyle name="汇总 2 2 23" xfId="16719"/>
    <cellStyle name="汇总 2 2 18" xfId="16720"/>
    <cellStyle name="20% - 强调文字颜色 5 2 4 2 4 5" xfId="16721"/>
    <cellStyle name="40% - 强调文字颜色 1 4 9 4 2" xfId="16722"/>
    <cellStyle name="20% - 强调文字颜色 5 2 4 3" xfId="16723"/>
    <cellStyle name="40% - 强调文字颜色 6 7 2 2 5" xfId="16724"/>
    <cellStyle name="20% - 强调文字颜色 5 2 4 3 2" xfId="16725"/>
    <cellStyle name="20% - 强调文字颜色 5 2 4 3 2 3" xfId="16726"/>
    <cellStyle name="20% - 强调文字颜色 5 2 4 3 2 3 2" xfId="16727"/>
    <cellStyle name="20% - 强调文字颜色 5 2 4 3 2 4" xfId="16728"/>
    <cellStyle name="20% - 强调文字颜色 5 2 4 3 2 4 2" xfId="16729"/>
    <cellStyle name="20% - 强调文字颜色 5 4 2 3" xfId="16730"/>
    <cellStyle name="20% - 强调文字颜色 5 2 4 3 2 5" xfId="16731"/>
    <cellStyle name="20% - 强调文字颜色 5 2 4 3 2 5 2" xfId="16732"/>
    <cellStyle name="20% - 强调文字颜色 5 4 3 3" xfId="16733"/>
    <cellStyle name="20% - 强调文字颜色 5 2 4 3 2 6" xfId="16734"/>
    <cellStyle name="20% - 强调文字颜色 5 2 4 4" xfId="16735"/>
    <cellStyle name="20% - 强调文字颜色 5 2 4 5" xfId="16736"/>
    <cellStyle name="40% - 强调文字颜色 6 7 2 4 5" xfId="16737"/>
    <cellStyle name="20% - 强调文字颜色 5 2 4 5 2" xfId="16738"/>
    <cellStyle name="20% - 强调文字颜色 5 2 4 6" xfId="16739"/>
    <cellStyle name="40% - 强调文字颜色 6 7 2 5 5" xfId="16740"/>
    <cellStyle name="20% - 强调文字颜色 5 2 4 6 2" xfId="16741"/>
    <cellStyle name="20% - 强调文字颜色 5 2 4 7" xfId="16742"/>
    <cellStyle name="20% - 强调文字颜色 6 3 6 2 2 2 4 2" xfId="16743"/>
    <cellStyle name="20% - 强调文字颜色 5 2 4 8" xfId="16744"/>
    <cellStyle name="20% - 强调文字颜色 5 2 43 10" xfId="16745"/>
    <cellStyle name="20% - 强调文字颜色 5 2 43 11" xfId="16746"/>
    <cellStyle name="20% - 强调文字颜色 5 2 43 12" xfId="16747"/>
    <cellStyle name="20% - 强调文字颜色 5 2 43 13" xfId="16748"/>
    <cellStyle name="20% - 强调文字颜色 5 2 43 14" xfId="16749"/>
    <cellStyle name="20% - 强调文字颜色 5 2 43 15" xfId="16750"/>
    <cellStyle name="20% - 强调文字颜色 5 2 43 20" xfId="16751"/>
    <cellStyle name="60% - 强调文字颜色 4 3 6 2 2" xfId="16752"/>
    <cellStyle name="20% - 强调文字颜色 5 2 43 16" xfId="16753"/>
    <cellStyle name="20% - 强调文字颜色 5 2 43 17" xfId="16754"/>
    <cellStyle name="20% - 强调文字颜色 5 2 43 18" xfId="16755"/>
    <cellStyle name="20% - 强调文字颜色 5 2 43 19" xfId="16756"/>
    <cellStyle name="20% - 强调文字颜色 5 2 43 2 10" xfId="16757"/>
    <cellStyle name="20% - 强调文字颜色 5 2 43 2 12" xfId="16758"/>
    <cellStyle name="20% - 强调文字颜色 5 2 43 2 13" xfId="16759"/>
    <cellStyle name="40% - 强调文字颜色 4 6 3 2 2 2" xfId="16760"/>
    <cellStyle name="20% - 强调文字颜色 5 2 43 2 14" xfId="16761"/>
    <cellStyle name="40% - 强调文字颜色 4 6 3 2 2 3" xfId="16762"/>
    <cellStyle name="20% - 强调文字颜色 5 2 43 2 15" xfId="16763"/>
    <cellStyle name="40% - 强调文字颜色 4 6 3 2 2 4" xfId="16764"/>
    <cellStyle name="40% - 强调文字颜色 1 2 2 2 35 2" xfId="16765"/>
    <cellStyle name="20% - 强调文字颜色 5 2 43 2 16" xfId="16766"/>
    <cellStyle name="40% - 强调文字颜色 4 6 3 2 2 5" xfId="16767"/>
    <cellStyle name="20% - 强调文字颜色 5 2 43 2 17" xfId="16768"/>
    <cellStyle name="20% - 强调文字颜色 5 2 43 2 18" xfId="16769"/>
    <cellStyle name="20% - 强调文字颜色 5 2 43 2 2" xfId="16770"/>
    <cellStyle name="20% - 强调文字颜色 5 2 43 2 3" xfId="16771"/>
    <cellStyle name="40% - 强调文字颜色 1 2 2 10" xfId="16772"/>
    <cellStyle name="20% - 强调文字颜色 5 2 43 2 4" xfId="16773"/>
    <cellStyle name="40% - 强调文字颜色 1 2 2 11" xfId="16774"/>
    <cellStyle name="20% - 强调文字颜色 5 2 43 2 5" xfId="16775"/>
    <cellStyle name="40% - 强调文字颜色 1 2 2 12" xfId="16776"/>
    <cellStyle name="20% - 强调文字颜色 5 2 43 2 6" xfId="16777"/>
    <cellStyle name="40% - 强调文字颜色 1 2 2 13" xfId="16778"/>
    <cellStyle name="20% - 强调文字颜色 5 2 43 2 7" xfId="16779"/>
    <cellStyle name="40% - 强调文字颜色 1 2 2 14" xfId="16780"/>
    <cellStyle name="20% - 强调文字颜色 5 2 43 2 8" xfId="16781"/>
    <cellStyle name="40% - 强调文字颜色 1 2 2 15" xfId="16782"/>
    <cellStyle name="40% - 强调文字颜色 1 2 2 20" xfId="16783"/>
    <cellStyle name="20% - 强调文字颜色 5 2 43 2 9" xfId="16784"/>
    <cellStyle name="20% - 强调文字颜色 5 2 43 4" xfId="16785"/>
    <cellStyle name="40% - 强调文字颜色 1 9 4 2" xfId="16786"/>
    <cellStyle name="20% - 强调文字颜色 5 2 43 5" xfId="16787"/>
    <cellStyle name="20% - 强调文字颜色 6 2 2 4 4 2" xfId="16788"/>
    <cellStyle name="20% - 强调文字颜色 5 2 43 6" xfId="16789"/>
    <cellStyle name="20% - 强调文字颜色 5 2 43 7" xfId="16790"/>
    <cellStyle name="20% - 强调文字颜色 5 2 43 8" xfId="16791"/>
    <cellStyle name="20% - 强调文字颜色 5 2 43 9" xfId="16792"/>
    <cellStyle name="20% - 强调文字颜色 5 2 44 10" xfId="16793"/>
    <cellStyle name="40% - 强调文字颜色 6 2 2 2 11 3 2" xfId="16794"/>
    <cellStyle name="20% - 强调文字颜色 5 2 44 11" xfId="16795"/>
    <cellStyle name="20% - 强调文字颜色 5 2 44 12" xfId="16796"/>
    <cellStyle name="40% - 强调文字颜色 3 2 3 2 2 2 2 3 2" xfId="16797"/>
    <cellStyle name="20% - 强调文字颜色 5 2 44 13" xfId="16798"/>
    <cellStyle name="20% - 强调文字颜色 5 2 44 14" xfId="16799"/>
    <cellStyle name="标题 3 2 2 2 24" xfId="16800"/>
    <cellStyle name="标题 3 2 2 2 19" xfId="16801"/>
    <cellStyle name="20% - 强调文字颜色 6 4 2 2 3 2 4 2" xfId="16802"/>
    <cellStyle name="20% - 强调文字颜色 5 2 44 15" xfId="16803"/>
    <cellStyle name="20% - 强调文字颜色 5 2 44 20" xfId="16804"/>
    <cellStyle name="20% - 强调文字颜色 5 2 44 16" xfId="16805"/>
    <cellStyle name="20% - 强调文字颜色 5 2 44 17" xfId="16806"/>
    <cellStyle name="输出 2 2 11" xfId="16807"/>
    <cellStyle name="20% - 强调文字颜色 5 2 44 2 10" xfId="16808"/>
    <cellStyle name="输出 2 2 12" xfId="16809"/>
    <cellStyle name="20% - 强调文字颜色 5 2 44 2 11" xfId="16810"/>
    <cellStyle name="输出 2 2 13" xfId="16811"/>
    <cellStyle name="20% - 强调文字颜色 5 2 44 2 12" xfId="16812"/>
    <cellStyle name="输出 2 2 14" xfId="16813"/>
    <cellStyle name="20% - 强调文字颜色 5 2 44 2 13" xfId="16814"/>
    <cellStyle name="输出 2 2 20" xfId="16815"/>
    <cellStyle name="输出 2 2 15" xfId="16816"/>
    <cellStyle name="20% - 强调文字颜色 5 2 44 2 14" xfId="16817"/>
    <cellStyle name="输出 2 2 21" xfId="16818"/>
    <cellStyle name="输出 2 2 16" xfId="16819"/>
    <cellStyle name="20% - 强调文字颜色 5 2 44 2 15" xfId="16820"/>
    <cellStyle name="输出 2 2 22" xfId="16821"/>
    <cellStyle name="输出 2 2 17" xfId="16822"/>
    <cellStyle name="20% - 强调文字颜色 5 2 44 2 16" xfId="16823"/>
    <cellStyle name="输出 2 2 23" xfId="16824"/>
    <cellStyle name="输出 2 2 18" xfId="16825"/>
    <cellStyle name="20% - 强调文字颜色 5 2 44 2 17" xfId="16826"/>
    <cellStyle name="输出 2 2 24" xfId="16827"/>
    <cellStyle name="输出 2 2 19" xfId="16828"/>
    <cellStyle name="20% - 强调文字颜色 5 2 44 2 18" xfId="16829"/>
    <cellStyle name="输出 2 2 30" xfId="16830"/>
    <cellStyle name="输出 2 2 25" xfId="16831"/>
    <cellStyle name="20% - 强调文字颜色 5 2 44 2 19" xfId="16832"/>
    <cellStyle name="20% - 强调文字颜色 5 2 44 2 2" xfId="16833"/>
    <cellStyle name="20% - 强调文字颜色 5 2 44 2 3" xfId="16834"/>
    <cellStyle name="20% - 强调文字颜色 5 2 44 2 4" xfId="16835"/>
    <cellStyle name="20% - 强调文字颜色 5 2 44 2 5" xfId="16836"/>
    <cellStyle name="20% - 强调文字颜色 5 2 44 2 6" xfId="16837"/>
    <cellStyle name="20% - 强调文字颜色 5 2 44 2 7" xfId="16838"/>
    <cellStyle name="20% - 强调文字颜色 5 2 44 2 8" xfId="16839"/>
    <cellStyle name="20% - 强调文字颜色 5 2 44 2 9" xfId="16840"/>
    <cellStyle name="20% - 强调文字颜色 5 2 44 4" xfId="16841"/>
    <cellStyle name="20% - 强调文字颜色 5 2 44 9" xfId="16842"/>
    <cellStyle name="40% - 强调文字颜色 1 4 4 3 2" xfId="16843"/>
    <cellStyle name="20% - 强调文字颜色 5 2 45" xfId="16844"/>
    <cellStyle name="40% - 强调文字颜色 1 4 4 3 2 2" xfId="16845"/>
    <cellStyle name="20% - 强调文字颜色 5 2 45 2" xfId="16846"/>
    <cellStyle name="40% - 强调文字颜色 1 4 4 3 3" xfId="16847"/>
    <cellStyle name="20% - 强调文字颜色 5 2 46" xfId="16848"/>
    <cellStyle name="40% - 强调文字颜色 3 2 4 2 4 3" xfId="16849"/>
    <cellStyle name="20% - 强调文字颜色 5 2 5" xfId="16850"/>
    <cellStyle name="40% - 强调文字颜色 3 2 4 2 4 3 2" xfId="16851"/>
    <cellStyle name="20% - 强调文字颜色 5 2 5 2" xfId="16852"/>
    <cellStyle name="常规 2 3 2 2 4" xfId="16853"/>
    <cellStyle name="20% - 强调文字颜色 5 6 10" xfId="16854"/>
    <cellStyle name="20% - 强调文字颜色 5 2 5 2 2" xfId="16855"/>
    <cellStyle name="警告文本 5 2 6" xfId="16856"/>
    <cellStyle name="40% - 强调文字颜色 6 53 12" xfId="16857"/>
    <cellStyle name="20% - 强调文字颜色 5 2 5 2 2 3" xfId="16858"/>
    <cellStyle name="20% - 强调文字颜色 5 2 5 2 2 3 2" xfId="16859"/>
    <cellStyle name="警告文本 5 2 7" xfId="16860"/>
    <cellStyle name="40% - 强调文字颜色 6 53 13" xfId="16861"/>
    <cellStyle name="20% - 强调文字颜色 5 2 5 2 2 4" xfId="16862"/>
    <cellStyle name="20% - 强调文字颜色 5 2 5 2 2 4 2" xfId="16863"/>
    <cellStyle name="40% - 强调文字颜色 6 53 14" xfId="16864"/>
    <cellStyle name="20% - 强调文字颜色 5 2 5 2 2 5" xfId="16865"/>
    <cellStyle name="20% - 强调文字颜色 5 2 5 2 2 5 2" xfId="16866"/>
    <cellStyle name="40% - 强调文字颜色 6 53 15" xfId="16867"/>
    <cellStyle name="40% - 强调文字颜色 6 2 2 2 2 4 2" xfId="16868"/>
    <cellStyle name="20% - 强调文字颜色 5 2 5 2 2 6" xfId="16869"/>
    <cellStyle name="20% - 强调文字颜色 5 2 5 3" xfId="16870"/>
    <cellStyle name="20% - 强调文字颜色 5 2 5 4" xfId="16871"/>
    <cellStyle name="20% - 强调文字颜色 5 2 5 5" xfId="16872"/>
    <cellStyle name="20% - 强调文字颜色 5 2 5 5 2" xfId="16873"/>
    <cellStyle name="20% - 强调文字颜色 5 2 5 6" xfId="16874"/>
    <cellStyle name="20% - 强调文字颜色 5 2 5 6 2" xfId="16875"/>
    <cellStyle name="40% - 强调文字颜色 3 2 4 2 4 4" xfId="16876"/>
    <cellStyle name="20% - 强调文字颜色 5 2 6" xfId="16877"/>
    <cellStyle name="40% - 强调文字颜色 3 2 4 2 4 4 2" xfId="16878"/>
    <cellStyle name="20% - 强调文字颜色 5 2 6 2" xfId="16879"/>
    <cellStyle name="20% - 强调文字颜色 5 2 6 2 2" xfId="16880"/>
    <cellStyle name="40% - 强调文字颜色 1 4 5" xfId="16881"/>
    <cellStyle name="20% - 强调文字颜色 5 2 6 2 2 3" xfId="16882"/>
    <cellStyle name="40% - 强调文字颜色 1 4 5 2" xfId="16883"/>
    <cellStyle name="20% - 强调文字颜色 5 2 6 2 2 3 2" xfId="16884"/>
    <cellStyle name="40% - 强调文字颜色 1 4 6 2" xfId="16885"/>
    <cellStyle name="20% - 强调文字颜色 5 2 6 2 2 4 2" xfId="16886"/>
    <cellStyle name="40% - 强调文字颜色 1 4 7" xfId="16887"/>
    <cellStyle name="20% - 强调文字颜色 5 2 6 2 2 5" xfId="16888"/>
    <cellStyle name="40% - 强调文字颜色 1 4 7 2" xfId="16889"/>
    <cellStyle name="20% - 强调文字颜色 5 2 6 2 2 5 2" xfId="16890"/>
    <cellStyle name="20% - 强调文字颜色 5 2 6 3" xfId="16891"/>
    <cellStyle name="20% - 强调文字颜色 5 2 6 4" xfId="16892"/>
    <cellStyle name="20% - 强调文字颜色 5 2 6 5" xfId="16893"/>
    <cellStyle name="20% - 强调文字颜色 5 2 6 5 2" xfId="16894"/>
    <cellStyle name="标题 3 5 12" xfId="16895"/>
    <cellStyle name="20% - 强调文字颜色 5 2 6 6 2" xfId="16896"/>
    <cellStyle name="20% - 强调文字颜色 5 2 6 7 2" xfId="16897"/>
    <cellStyle name="20% - 强调文字颜色 5 2 6 8" xfId="16898"/>
    <cellStyle name="40% - 强调文字颜色 3 2 4 2 4 5" xfId="16899"/>
    <cellStyle name="20% - 强调文字颜色 5 2 7" xfId="16900"/>
    <cellStyle name="40% - 强调文字颜色 6 37 3 2" xfId="16901"/>
    <cellStyle name="40% - 强调文字颜色 6 42 3 2" xfId="16902"/>
    <cellStyle name="20% - 强调文字颜色 5 2 8" xfId="16903"/>
    <cellStyle name="20% - 强调文字颜色 5 2 9" xfId="16904"/>
    <cellStyle name="20% - 强调文字颜色 5 25" xfId="16905"/>
    <cellStyle name="20% - 强调文字颜色 5 30" xfId="16906"/>
    <cellStyle name="20% - 强调文字颜色 5 25 2" xfId="16907"/>
    <cellStyle name="20% - 强调文字颜色 5 30 2" xfId="16908"/>
    <cellStyle name="20% - 强调文字颜色 5 25 2 2" xfId="16909"/>
    <cellStyle name="20% - 强调文字颜色 5 30 2 2" xfId="16910"/>
    <cellStyle name="20% - 强调文字颜色 5 25 3" xfId="16911"/>
    <cellStyle name="20% - 强调文字颜色 5 30 3" xfId="16912"/>
    <cellStyle name="20% - 强调文字颜色 5 25 4" xfId="16913"/>
    <cellStyle name="20% - 强调文字颜色 5 30 4" xfId="16914"/>
    <cellStyle name="20% - 强调文字颜色 6 2 4 2 4" xfId="16915"/>
    <cellStyle name="20% - 强调文字颜色 5 25 4 2" xfId="16916"/>
    <cellStyle name="20% - 强调文字颜色 5 30 4 2" xfId="16917"/>
    <cellStyle name="20% - 强调文字颜色 6 2 2 10 4 2" xfId="16918"/>
    <cellStyle name="差_签字版 (3)" xfId="16919"/>
    <cellStyle name="20% - 强调文字颜色 5 25 5" xfId="16920"/>
    <cellStyle name="20% - 强调文字颜色 5 30 5" xfId="16921"/>
    <cellStyle name="20% - 强调文字颜色 5 26" xfId="16922"/>
    <cellStyle name="20% - 强调文字颜色 5 31" xfId="16923"/>
    <cellStyle name="20% - 强调文字颜色 5 26 2" xfId="16924"/>
    <cellStyle name="20% - 强调文字颜色 5 31 2" xfId="16925"/>
    <cellStyle name="20% - 强调文字颜色 5 26 2 2" xfId="16926"/>
    <cellStyle name="20% - 强调文字颜色 5 31 2 2" xfId="16927"/>
    <cellStyle name="20% - 强调文字颜色 5 26 3" xfId="16928"/>
    <cellStyle name="20% - 强调文字颜色 5 31 3" xfId="16929"/>
    <cellStyle name="20% - 强调文字颜色 5 26 3 2" xfId="16930"/>
    <cellStyle name="20% - 强调文字颜色 5 31 3 2" xfId="16931"/>
    <cellStyle name="20% - 强调文字颜色 5 26 4" xfId="16932"/>
    <cellStyle name="20% - 强调文字颜色 5 31 4" xfId="16933"/>
    <cellStyle name="20% - 强调文字颜色 5 26 4 2" xfId="16934"/>
    <cellStyle name="20% - 强调文字颜色 5 31 4 2" xfId="16935"/>
    <cellStyle name="常规 3 2 4 2 2 2" xfId="16936"/>
    <cellStyle name="20% - 强调文字颜色 5 26 5" xfId="16937"/>
    <cellStyle name="20% - 强调文字颜色 5 31 5" xfId="16938"/>
    <cellStyle name="20% - 强调文字颜色 5 27" xfId="16939"/>
    <cellStyle name="20% - 强调文字颜色 5 32" xfId="16940"/>
    <cellStyle name="60% - 强调文字颜色 3 2 2 2 29" xfId="16941"/>
    <cellStyle name="60% - 强调文字颜色 3 2 2 2 34" xfId="16942"/>
    <cellStyle name="20% - 强调文字颜色 5 27 2" xfId="16943"/>
    <cellStyle name="20% - 强调文字颜色 5 32 2" xfId="16944"/>
    <cellStyle name="20% - 强调文字颜色 5 27 2 2" xfId="16945"/>
    <cellStyle name="20% - 强调文字颜色 5 32 2 2" xfId="16946"/>
    <cellStyle name="20% - 强调文字颜色 5 27 3" xfId="16947"/>
    <cellStyle name="20% - 强调文字颜色 5 32 3" xfId="16948"/>
    <cellStyle name="20% - 强调文字颜色 5 27 3 2" xfId="16949"/>
    <cellStyle name="20% - 强调文字颜色 5 32 3 2" xfId="16950"/>
    <cellStyle name="20% - 强调文字颜色 5 27 4" xfId="16951"/>
    <cellStyle name="20% - 强调文字颜色 5 32 4" xfId="16952"/>
    <cellStyle name="20% - 强调文字颜色 5 27 5" xfId="16953"/>
    <cellStyle name="20% - 强调文字颜色 5 32 5" xfId="16954"/>
    <cellStyle name="20% - 强调文字颜色 5 28" xfId="16955"/>
    <cellStyle name="20% - 强调文字颜色 5 33" xfId="16956"/>
    <cellStyle name="20% - 强调文字颜色 5 28 2" xfId="16957"/>
    <cellStyle name="20% - 强调文字颜色 5 33 2" xfId="16958"/>
    <cellStyle name="20% - 强调文字颜色 5 28 2 2" xfId="16959"/>
    <cellStyle name="20% - 强调文字颜色 5 33 2 2" xfId="16960"/>
    <cellStyle name="20% - 强调文字颜色 5 28 3" xfId="16961"/>
    <cellStyle name="20% - 强调文字颜色 5 33 3" xfId="16962"/>
    <cellStyle name="20% - 强调文字颜色 5 28 3 2" xfId="16963"/>
    <cellStyle name="20% - 强调文字颜色 5 33 3 2" xfId="16964"/>
    <cellStyle name="20% - 强调文字颜色 5 28 4" xfId="16965"/>
    <cellStyle name="20% - 强调文字颜色 5 33 4" xfId="16966"/>
    <cellStyle name="20% - 强调文字颜色 5 28 5" xfId="16967"/>
    <cellStyle name="20% - 强调文字颜色 5 33 5" xfId="16968"/>
    <cellStyle name="20% - 强调文字颜色 5 29" xfId="16969"/>
    <cellStyle name="20% - 强调文字颜色 5 34" xfId="16970"/>
    <cellStyle name="40% - 强调文字颜色 6 2 36 2 2 3" xfId="16971"/>
    <cellStyle name="20% - 强调文字颜色 5 29 2" xfId="16972"/>
    <cellStyle name="20% - 强调文字颜色 5 34 2" xfId="16973"/>
    <cellStyle name="20% - 强调文字颜色 5 29 2 2" xfId="16974"/>
    <cellStyle name="20% - 强调文字颜色 5 34 2 2" xfId="16975"/>
    <cellStyle name="40% - 强调文字颜色 6 2 36 2 2 4" xfId="16976"/>
    <cellStyle name="20% - 强调文字颜色 5 29 3" xfId="16977"/>
    <cellStyle name="20% - 强调文字颜色 5 34 3" xfId="16978"/>
    <cellStyle name="20% - 强调文字颜色 5 29 3 2" xfId="16979"/>
    <cellStyle name="20% - 强调文字颜色 5 34 3 2" xfId="16980"/>
    <cellStyle name="40% - 强调文字颜色 6 2 36 2 2 5" xfId="16981"/>
    <cellStyle name="20% - 强调文字颜色 5 29 4" xfId="16982"/>
    <cellStyle name="20% - 强调文字颜色 5 34 4" xfId="16983"/>
    <cellStyle name="20% - 强调文字颜色 5 29 4 2" xfId="16984"/>
    <cellStyle name="20% - 强调文字颜色 5 34 4 2" xfId="16985"/>
    <cellStyle name="40% - 强调文字颜色 6 2 36 2 2 6" xfId="16986"/>
    <cellStyle name="20% - 强调文字颜色 5 29 5" xfId="16987"/>
    <cellStyle name="20% - 强调文字颜色 5 34 5" xfId="16988"/>
    <cellStyle name="20% - 强调文字颜色 5 3" xfId="16989"/>
    <cellStyle name="20% - 强调文字颜色 5 3 11 2" xfId="16990"/>
    <cellStyle name="20% - 强调文字颜色 5 3 12" xfId="16991"/>
    <cellStyle name="20% - 强调文字颜色 5 3 12 2" xfId="16992"/>
    <cellStyle name="20% - 强调文字颜色 5 3 13" xfId="16993"/>
    <cellStyle name="20% - 强调文字颜色 5 3 13 2" xfId="16994"/>
    <cellStyle name="20% - 强调文字颜色 5 3 14" xfId="16995"/>
    <cellStyle name="20% - 强调文字颜色 5 3 15" xfId="16996"/>
    <cellStyle name="20% - 强调文字颜色 5 3 20" xfId="16997"/>
    <cellStyle name="20% - 强调文字颜色 5 3 16" xfId="16998"/>
    <cellStyle name="20% - 强调文字颜色 5 3 16 2" xfId="16999"/>
    <cellStyle name="20% - 强调文字颜色 5 3 17" xfId="17000"/>
    <cellStyle name="40% - 强调文字颜色 1 2 2 2 18 2" xfId="17001"/>
    <cellStyle name="40% - 强调文字颜色 1 2 2 2 23 2" xfId="17002"/>
    <cellStyle name="20% - 强调文字颜色 5 3 17 2" xfId="17003"/>
    <cellStyle name="40% - 强调文字颜色 1 2 2 2 18 2 2" xfId="17004"/>
    <cellStyle name="40% - 强调文字颜色 1 2 2 2 23 2 2" xfId="17005"/>
    <cellStyle name="20% - 强调文字颜色 5 3 18" xfId="17006"/>
    <cellStyle name="40% - 强调文字颜色 1 2 2 2 18 3" xfId="17007"/>
    <cellStyle name="40% - 强调文字颜色 1 2 2 2 23 3" xfId="17008"/>
    <cellStyle name="20% - 强调文字颜色 5 3 18 2" xfId="17009"/>
    <cellStyle name="40% - 强调文字颜色 1 2 2 2 18 3 2" xfId="17010"/>
    <cellStyle name="40% - 强调文字颜色 1 2 2 2 23 3 2" xfId="17011"/>
    <cellStyle name="20% - 强调文字颜色 5 3 19" xfId="17012"/>
    <cellStyle name="40% - 强调文字颜色 1 2 2 2 18 4" xfId="17013"/>
    <cellStyle name="40% - 强调文字颜色 1 2 2 2 23 4" xfId="17014"/>
    <cellStyle name="20% - 强调文字颜色 5 3 2" xfId="17015"/>
    <cellStyle name="40% - 强调文字颜色 1 2 2 2 5 4" xfId="17016"/>
    <cellStyle name="20% - 强调文字颜色 5 3 2 10" xfId="17017"/>
    <cellStyle name="20% - 强调文字颜色 5 3 2 10 2" xfId="17018"/>
    <cellStyle name="20% - 强调文字颜色 5 3 2 11" xfId="17019"/>
    <cellStyle name="20% - 强调文字颜色 5 3 2 2" xfId="17020"/>
    <cellStyle name="20% - 强调文字颜色 6 37 4" xfId="17021"/>
    <cellStyle name="20% - 强调文字颜色 6 42 4" xfId="17022"/>
    <cellStyle name="40% - 强调文字颜色 1 2 2 2 5 4 2" xfId="17023"/>
    <cellStyle name="20% - 强调文字颜色 5 3 2 2 2" xfId="17024"/>
    <cellStyle name="20% - 强调文字颜色 6 37 4 2" xfId="17025"/>
    <cellStyle name="20% - 强调文字颜色 6 42 4 2" xfId="17026"/>
    <cellStyle name="20% - 强调文字颜色 5 3 2 2 2 2" xfId="17027"/>
    <cellStyle name="20% - 强调文字颜色 5 3 2 3" xfId="17028"/>
    <cellStyle name="20% - 强调文字颜色 6 37 5" xfId="17029"/>
    <cellStyle name="20% - 强调文字颜色 6 42 5" xfId="17030"/>
    <cellStyle name="20% - 强调文字颜色 5 3 2 3 2" xfId="17031"/>
    <cellStyle name="20% - 强调文字颜色 5 3 2 3 2 2" xfId="17032"/>
    <cellStyle name="20% - 强调文字颜色 5 3 2 3 3 2" xfId="17033"/>
    <cellStyle name="20% - 强调文字颜色 5 3 2 3 4" xfId="17034"/>
    <cellStyle name="40% - 强调文字颜色 3 4 15" xfId="17035"/>
    <cellStyle name="20% - 强调文字颜色 5 3 2 3 4 2" xfId="17036"/>
    <cellStyle name="20% - 强调文字颜色 5 3 2 3 5" xfId="17037"/>
    <cellStyle name="20% - 强调文字颜色 5 3 2 4" xfId="17038"/>
    <cellStyle name="20% - 强调文字颜色 5 3 2 4 2" xfId="17039"/>
    <cellStyle name="20% - 强调文字颜色 5 3 2 4 2 2" xfId="17040"/>
    <cellStyle name="20% - 强调文字颜色 5 3 2 4 3 2" xfId="17041"/>
    <cellStyle name="20% - 强调文字颜色 5 3 2 4 4" xfId="17042"/>
    <cellStyle name="20% - 强调文字颜色 5 3 2 4 4 2" xfId="17043"/>
    <cellStyle name="20% - 强调文字颜色 5 3 2 5" xfId="17044"/>
    <cellStyle name="20% - 强调文字颜色 5 3 2 5 2" xfId="17045"/>
    <cellStyle name="20% - 强调文字颜色 5 3 2 5 2 2" xfId="17046"/>
    <cellStyle name="20% - 强调文字颜色 5 3 2 5 3 2" xfId="17047"/>
    <cellStyle name="20% - 强调文字颜色 5 3 2 5 4" xfId="17048"/>
    <cellStyle name="20% - 强调文字颜色 5 3 2 5 4 2" xfId="17049"/>
    <cellStyle name="常规 2 3 7 7 2" xfId="17050"/>
    <cellStyle name="20% - 强调文字颜色 5 3 2 6" xfId="17051"/>
    <cellStyle name="20% - 强调文字颜色 5 3 2 6 2" xfId="17052"/>
    <cellStyle name="20% - 强调文字颜色 5 3 2 6 2 2" xfId="17053"/>
    <cellStyle name="20% - 强调文字颜色 5 3 2 6 3" xfId="17054"/>
    <cellStyle name="20% - 强调文字颜色 5 3 2 6 3 2" xfId="17055"/>
    <cellStyle name="20% - 强调文字颜色 5 3 2 6 4" xfId="17056"/>
    <cellStyle name="20% - 强调文字颜色 5 3 2 6 4 2" xfId="17057"/>
    <cellStyle name="20% - 强调文字颜色 5 3 2 7" xfId="17058"/>
    <cellStyle name="20% - 强调文字颜色 5 3 2 7 2" xfId="17059"/>
    <cellStyle name="20% - 强调文字颜色 5 3 2 7 2 2" xfId="17060"/>
    <cellStyle name="20% - 强调文字颜色 5 3 2 7 3" xfId="17061"/>
    <cellStyle name="20% - 强调文字颜色 5 3 2 7 3 2" xfId="17062"/>
    <cellStyle name="20% - 强调文字颜色 5 3 2 7 4" xfId="17063"/>
    <cellStyle name="20% - 强调文字颜色 5 3 2 7 4 2" xfId="17064"/>
    <cellStyle name="20% - 强调文字颜色 5 3 2 8" xfId="17065"/>
    <cellStyle name="20% - 强调文字颜色 6 7 10" xfId="17066"/>
    <cellStyle name="20% - 强调文字颜色 5 3 2 8 2" xfId="17067"/>
    <cellStyle name="40% - 强调文字颜色 2 2 2 3 2 4 2" xfId="17068"/>
    <cellStyle name="20% - 强调文字颜色 5 3 2 9" xfId="17069"/>
    <cellStyle name="20% - 强调文字颜色 6 4 2 2 2 2 3" xfId="17070"/>
    <cellStyle name="20% - 强调文字颜色 5 3 2 9 2" xfId="17071"/>
    <cellStyle name="60% - 强调文字颜色 3 2 2 2 2 2 2 2" xfId="17072"/>
    <cellStyle name="20% - 强调文字颜色 5 3 3 2" xfId="17073"/>
    <cellStyle name="20% - 强调文字颜色 6 38 4" xfId="17074"/>
    <cellStyle name="20% - 强调文字颜色 6 43 4" xfId="17075"/>
    <cellStyle name="20% - 强调文字颜色 5 3 3 2 2" xfId="17076"/>
    <cellStyle name="20% - 强调文字颜色 6 38 4 2" xfId="17077"/>
    <cellStyle name="20% - 强调文字颜色 6 43 4 2" xfId="17078"/>
    <cellStyle name="20% - 强调文字颜色 5 3 3 2 2 2" xfId="17079"/>
    <cellStyle name="20% - 强调文字颜色 5 3 3 2 2 2 2" xfId="17080"/>
    <cellStyle name="40% - 强调文字颜色 3 6 2 2 4" xfId="17081"/>
    <cellStyle name="40% - 强调文字颜色 2 2 2 28 5" xfId="17082"/>
    <cellStyle name="40% - 强调文字颜色 2 2 2 33 5" xfId="17083"/>
    <cellStyle name="20% - 强调文字颜色 5 3 3 2 2 2 2 4 2" xfId="17084"/>
    <cellStyle name="20% - 强调文字颜色 5 3 3 2 2 2 2 5" xfId="17085"/>
    <cellStyle name="20% - 强调文字颜色 5 3 3 2 2 2 3" xfId="17086"/>
    <cellStyle name="40% - 强调文字颜色 3 6 2 2 5" xfId="17087"/>
    <cellStyle name="40% - 强调文字颜色 5 3 5" xfId="17088"/>
    <cellStyle name="20% - 强调文字颜色 5 3 3 2 2 2 4 2" xfId="17089"/>
    <cellStyle name="40% - 强调文字颜色 6 13 2 2" xfId="17090"/>
    <cellStyle name="40% - 强调文字颜色 5 4 5" xfId="17091"/>
    <cellStyle name="20% - 强调文字颜色 5 3 3 2 2 2 5 2" xfId="17092"/>
    <cellStyle name="40% - 强调文字颜色 6 13 3" xfId="17093"/>
    <cellStyle name="20% - 强调文字颜色 5 3 3 2 2 2 6" xfId="17094"/>
    <cellStyle name="20% - 强调文字颜色 5 3 3 2 2 3" xfId="17095"/>
    <cellStyle name="20% - 强调文字颜色 5 3 3 2 2 3 2" xfId="17096"/>
    <cellStyle name="40% - 强调文字颜色 3 6 2 3 4" xfId="17097"/>
    <cellStyle name="40% - 强调文字颜色 2 2 2 29 5" xfId="17098"/>
    <cellStyle name="40% - 强调文字颜色 2 2 2 34 5" xfId="17099"/>
    <cellStyle name="20% - 强调文字颜色 5 3 3 2 2 4" xfId="17100"/>
    <cellStyle name="20% - 强调文字颜色 5 3 3 2 2 4 2" xfId="17101"/>
    <cellStyle name="40% - 强调文字颜色 3 6 2 4 4" xfId="17102"/>
    <cellStyle name="20% - 强调文字颜色 5 3 3 2 2 5" xfId="17103"/>
    <cellStyle name="20% - 强调文字颜色 5 3 3 2 2 5 2" xfId="17104"/>
    <cellStyle name="40% - 强调文字颜色 3 6 2 5 4" xfId="17105"/>
    <cellStyle name="20% - 强调文字颜色 5 3 3 2 3 2" xfId="17106"/>
    <cellStyle name="20% - 强调文字颜色 5 3 3 2 3 2 2" xfId="17107"/>
    <cellStyle name="40% - 强调文字颜色 3 6 3 2 4" xfId="17108"/>
    <cellStyle name="20% - 强调文字颜色 5 3 3 2 3 3" xfId="17109"/>
    <cellStyle name="20% - 强调文字颜色 5 3 3 2 3 3 2" xfId="17110"/>
    <cellStyle name="20% - 强调文字颜色 5 3 3 2 3 4" xfId="17111"/>
    <cellStyle name="20% - 强调文字颜色 6 4 7 2 2" xfId="17112"/>
    <cellStyle name="20% - 强调文字颜色 5 3 3 2 3 5" xfId="17113"/>
    <cellStyle name="20% - 强调文字颜色 5 3 3 2 4" xfId="17114"/>
    <cellStyle name="20% - 强调文字颜色 5 3 3 2 4 2" xfId="17115"/>
    <cellStyle name="20% - 强调文字颜色 5 3 3 2 4 3" xfId="17116"/>
    <cellStyle name="20% - 强调文字颜色 5 3 3 2 4 3 2" xfId="17117"/>
    <cellStyle name="20% - 强调文字颜色 5 3 3 2 4 4" xfId="17118"/>
    <cellStyle name="20% - 强调文字颜色 6 4 7 3 2" xfId="17119"/>
    <cellStyle name="20% - 强调文字颜色 5 3 3 2 4 5" xfId="17120"/>
    <cellStyle name="40% - 强调文字颜色 1 2 3 3 2 3 2" xfId="17121"/>
    <cellStyle name="20% - 强调文字颜色 5 3 3 2 5" xfId="17122"/>
    <cellStyle name="20% - 强调文字颜色 5 3 3 2 5 2" xfId="17123"/>
    <cellStyle name="20% - 强调文字颜色 5 3 3 2 6" xfId="17124"/>
    <cellStyle name="20% - 强调文字颜色 5 3 3 2 7" xfId="17125"/>
    <cellStyle name="20% - 强调文字颜色 5 4 3 2 8" xfId="17126"/>
    <cellStyle name="20% - 强调文字颜色 5 3 3 2 7 2" xfId="17127"/>
    <cellStyle name="20% - 强调文字颜色 5 3 3 2 8" xfId="17128"/>
    <cellStyle name="20% - 强调文字颜色 5 3 3 3" xfId="17129"/>
    <cellStyle name="20% - 强调文字颜色 6 38 5" xfId="17130"/>
    <cellStyle name="20% - 强调文字颜色 6 43 5" xfId="17131"/>
    <cellStyle name="20% - 强调文字颜色 5 3 3 3 2" xfId="17132"/>
    <cellStyle name="20% - 强调文字颜色 5 3 3 3 2 2" xfId="17133"/>
    <cellStyle name="20% - 强调文字颜色 5 3 3 3 2 2 4" xfId="17134"/>
    <cellStyle name="20% - 强调文字颜色 5 3 3 3 2 2 4 2" xfId="17135"/>
    <cellStyle name="20% - 强调文字颜色 5 3 3 3 2 2 5" xfId="17136"/>
    <cellStyle name="20% - 强调文字颜色 5 3 3 3 2 3" xfId="17137"/>
    <cellStyle name="20% - 强调文字颜色 5 3 3 3 2 3 2" xfId="17138"/>
    <cellStyle name="40% - 强调文字颜色 3 7 2 3 4" xfId="17139"/>
    <cellStyle name="20% - 强调文字颜色 5 3 3 3 2 4" xfId="17140"/>
    <cellStyle name="20% - 强调文字颜色 5 3 3 3 2 4 2" xfId="17141"/>
    <cellStyle name="40% - 强调文字颜色 3 7 2 4 4" xfId="17142"/>
    <cellStyle name="20% - 强调文字颜色 5 3 3 3 2 5" xfId="17143"/>
    <cellStyle name="20% - 强调文字颜色 5 3 3 3 2 5 2" xfId="17144"/>
    <cellStyle name="40% - 强调文字颜色 3 7 2 5 4" xfId="17145"/>
    <cellStyle name="20% - 强调文字颜色 5 3 3 3 2 6" xfId="17146"/>
    <cellStyle name="20% - 强调文字颜色 5 3 3 3 3 2" xfId="17147"/>
    <cellStyle name="20% - 强调文字颜色 5 3 3 3 4" xfId="17148"/>
    <cellStyle name="20% - 强调文字颜色 5 3 3 3 4 2" xfId="17149"/>
    <cellStyle name="40% - 强调文字颜色 1 2 3 3 2 4 2" xfId="17150"/>
    <cellStyle name="20% - 强调文字颜色 5 3 3 3 5" xfId="17151"/>
    <cellStyle name="20% - 强调文字颜色 5 3 3 3 5 2" xfId="17152"/>
    <cellStyle name="40% - 强调文字颜色 2 5 7 2 2" xfId="17153"/>
    <cellStyle name="差 3 4 2 2 2 2" xfId="17154"/>
    <cellStyle name="20% - 强调文字颜色 5 3 3 3 6" xfId="17155"/>
    <cellStyle name="20% - 强调文字颜色 5 3 3 4" xfId="17156"/>
    <cellStyle name="20% - 强调文字颜色 5 3 3 4 2" xfId="17157"/>
    <cellStyle name="20% - 强调文字颜色 5 3 3 4 2 2" xfId="17158"/>
    <cellStyle name="20% - 强调文字颜色 5 3 3 4 4" xfId="17159"/>
    <cellStyle name="20% - 强调文字颜色 5 3 3 4 4 2" xfId="17160"/>
    <cellStyle name="20% - 强调文字颜色 5 3 3 5" xfId="17161"/>
    <cellStyle name="20% - 强调文字颜色 5 3 3 5 2" xfId="17162"/>
    <cellStyle name="20% - 强调文字颜色 5 3 3 6" xfId="17163"/>
    <cellStyle name="20% - 强调文字颜色 5 3 3 6 2" xfId="17164"/>
    <cellStyle name="20% - 强调文字颜色 5 3 3 7" xfId="17165"/>
    <cellStyle name="20% - 强调文字颜色 5 3 3 7 2" xfId="17166"/>
    <cellStyle name="20% - 强调文字颜色 5 3 3 8" xfId="17167"/>
    <cellStyle name="20% - 强调文字颜色 5 3 4" xfId="17168"/>
    <cellStyle name="20% - 强调文字颜色 5 3 4 2" xfId="17169"/>
    <cellStyle name="20% - 强调文字颜色 6 39 4" xfId="17170"/>
    <cellStyle name="20% - 强调文字颜色 6 44 4" xfId="17171"/>
    <cellStyle name="20% - 强调文字颜色 5 3 4 2 2" xfId="17172"/>
    <cellStyle name="20% - 强调文字颜色 6 39 4 2" xfId="17173"/>
    <cellStyle name="20% - 强调文字颜色 6 44 4 2" xfId="17174"/>
    <cellStyle name="20% - 强调文字颜色 5 3 4 2 2 2" xfId="17175"/>
    <cellStyle name="20% - 强调文字颜色 5 3 4 2 2 2 2" xfId="17176"/>
    <cellStyle name="40% - 强调文字颜色 4 6 2 2 4" xfId="17177"/>
    <cellStyle name="20% - 强调文字颜色 5 3 4 2 2 2 2 4 2" xfId="17178"/>
    <cellStyle name="40% - 强调文字颜色 2 2 2 3 7" xfId="17179"/>
    <cellStyle name="20% - 强调文字颜色 5 3 4 2 2 2 2 5" xfId="17180"/>
    <cellStyle name="60% - 强调文字颜色 1 2 2 2 5 3 2" xfId="17181"/>
    <cellStyle name="20% - 强调文字颜色 5 3 4 2 2 2 3" xfId="17182"/>
    <cellStyle name="40% - 强调文字颜色 4 6 2 2 5" xfId="17183"/>
    <cellStyle name="40% - 强调文字颜色 2 2 2 2 28 3 2" xfId="17184"/>
    <cellStyle name="40% - 强调文字颜色 2 2 2 2 33 3 2" xfId="17185"/>
    <cellStyle name="40% - 强调文字颜色 4 2 2 28" xfId="17186"/>
    <cellStyle name="40% - 强调文字颜色 4 2 2 33" xfId="17187"/>
    <cellStyle name="20% - 强调文字颜色 5 3 4 2 2 2 4 2" xfId="17188"/>
    <cellStyle name="20% - 强调文字颜色 5 3 4 2 2 2 5" xfId="17189"/>
    <cellStyle name="20% - 强调文字颜色 5 3 4 2 2 2 5 2" xfId="17190"/>
    <cellStyle name="20% - 强调文字颜色 5 3 4 2 2 3" xfId="17191"/>
    <cellStyle name="20% - 强调文字颜色 5 3 4 2 2 3 2" xfId="17192"/>
    <cellStyle name="40% - 强调文字颜色 4 6 2 3 4" xfId="17193"/>
    <cellStyle name="20% - 强调文字颜色 5 3 4 2 2 4" xfId="17194"/>
    <cellStyle name="20% - 强调文字颜色 5 3 4 2 2 4 2" xfId="17195"/>
    <cellStyle name="40% - 强调文字颜色 4 6 2 4 4" xfId="17196"/>
    <cellStyle name="20% - 强调文字颜色 5 3 4 2 2 5 2" xfId="17197"/>
    <cellStyle name="40% - 强调文字颜色 4 6 2 5 4" xfId="17198"/>
    <cellStyle name="20% - 强调文字颜色 5 3 4 2 2 6" xfId="17199"/>
    <cellStyle name="20% - 强调文字颜色 5 3 4 2 3 2" xfId="17200"/>
    <cellStyle name="20% - 强调文字颜色 5 3 4 2 3 2 2" xfId="17201"/>
    <cellStyle name="40% - 强调文字颜色 4 6 3 2 4" xfId="17202"/>
    <cellStyle name="20% - 强调文字颜色 5 3 4 2 3 3" xfId="17203"/>
    <cellStyle name="20% - 强调文字颜色 5 3 4 2 3 3 2" xfId="17204"/>
    <cellStyle name="20% - 强调文字颜色 5 3 4 2 3 4" xfId="17205"/>
    <cellStyle name="20% - 强调文字颜色 5 3 4 2 3 4 2" xfId="17206"/>
    <cellStyle name="40% - 强调文字颜色 5 2 2 2 29 2" xfId="17207"/>
    <cellStyle name="40% - 强调文字颜色 5 2 2 2 34 2" xfId="17208"/>
    <cellStyle name="20% - 强调文字颜色 5 3 4 2 4" xfId="17209"/>
    <cellStyle name="40% - 强调文字颜色 5 2 2 2 29 2 2" xfId="17210"/>
    <cellStyle name="40% - 强调文字颜色 5 2 2 2 34 2 2" xfId="17211"/>
    <cellStyle name="20% - 强调文字颜色 5 3 4 2 4 2" xfId="17212"/>
    <cellStyle name="20% - 强调文字颜色 5 3 4 2 4 2 2" xfId="17213"/>
    <cellStyle name="20% - 强调文字颜色 5 3 4 2 4 3" xfId="17214"/>
    <cellStyle name="20% - 强调文字颜色 5 3 4 2 4 3 2" xfId="17215"/>
    <cellStyle name="20% - 强调文字颜色 5 3 4 2 4 4" xfId="17216"/>
    <cellStyle name="20% - 强调文字颜色 6 5 7 3 2" xfId="17217"/>
    <cellStyle name="20% - 强调文字颜色 5 3 4 2 4 5" xfId="17218"/>
    <cellStyle name="40% - 强调文字颜色 5 2 2 2 29 3" xfId="17219"/>
    <cellStyle name="40% - 强调文字颜色 5 2 2 2 34 3" xfId="17220"/>
    <cellStyle name="20% - 强调文字颜色 5 3 4 2 5" xfId="17221"/>
    <cellStyle name="40% - 强调文字颜色 5 2 2 2 29 3 2" xfId="17222"/>
    <cellStyle name="40% - 强调文字颜色 5 2 2 2 34 3 2" xfId="17223"/>
    <cellStyle name="20% - 强调文字颜色 5 3 4 2 5 2" xfId="17224"/>
    <cellStyle name="40% - 强调文字颜色 5 2 2 2 29 4" xfId="17225"/>
    <cellStyle name="40% - 强调文字颜色 5 2 2 2 34 4" xfId="17226"/>
    <cellStyle name="20% - 强调文字颜色 5 3 4 2 6" xfId="17227"/>
    <cellStyle name="40% - 强调文字颜色 5 2 2 2 29 4 2" xfId="17228"/>
    <cellStyle name="40% - 强调文字颜色 5 2 2 2 34 4 2" xfId="17229"/>
    <cellStyle name="60% - 强调文字颜色 6 3 14" xfId="17230"/>
    <cellStyle name="20% - 强调文字颜色 5 3 4 2 6 2" xfId="17231"/>
    <cellStyle name="40% - 强调文字颜色 5 2 2 2 29 5" xfId="17232"/>
    <cellStyle name="40% - 强调文字颜色 5 2 2 2 34 5" xfId="17233"/>
    <cellStyle name="20% - 强调文字颜色 5 3 4 2 7" xfId="17234"/>
    <cellStyle name="20% - 强调文字颜色 5 3 4 2 7 2" xfId="17235"/>
    <cellStyle name="20% - 强调文字颜色 5 3 4 2 8" xfId="17236"/>
    <cellStyle name="20% - 强调文字颜色 5 3 4 3" xfId="17237"/>
    <cellStyle name="20% - 强调文字颜色 6 39 5" xfId="17238"/>
    <cellStyle name="20% - 强调文字颜色 6 44 5" xfId="17239"/>
    <cellStyle name="20% - 强调文字颜色 5 3 4 3 2" xfId="17240"/>
    <cellStyle name="20% - 强调文字颜色 5 3 4 3 2 2" xfId="17241"/>
    <cellStyle name="20% - 强调文字颜色 5 3 4 3 2 2 2" xfId="17242"/>
    <cellStyle name="40% - 强调文字颜色 4 7 2 2 4" xfId="17243"/>
    <cellStyle name="20% - 强调文字颜色 5 3 4 3 2 2 2 2" xfId="17244"/>
    <cellStyle name="40% - 强调文字颜色 4 7 2 2 4 2" xfId="17245"/>
    <cellStyle name="20% - 强调文字颜色 5 3 4 3 2 2 4" xfId="17246"/>
    <cellStyle name="20% - 强调文字颜色 5 3 4 3 2 2 4 2" xfId="17247"/>
    <cellStyle name="20% - 强调文字颜色 6 4 2 2 2 2 2 2 2" xfId="17248"/>
    <cellStyle name="20% - 强调文字颜色 5 3 4 3 2 2 5" xfId="17249"/>
    <cellStyle name="20% - 强调文字颜色 5 3 4 3 2 3" xfId="17250"/>
    <cellStyle name="20% - 强调文字颜色 5 3 4 3 2 3 2" xfId="17251"/>
    <cellStyle name="40% - 强调文字颜色 4 7 2 3 4" xfId="17252"/>
    <cellStyle name="20% - 强调文字颜色 5 3 4 3 2 4" xfId="17253"/>
    <cellStyle name="20% - 强调文字颜色 5 3 4 3 2 4 2" xfId="17254"/>
    <cellStyle name="40% - 强调文字颜色 4 7 2 4 4" xfId="17255"/>
    <cellStyle name="20% - 强调文字颜色 5 3 4 3 2 5" xfId="17256"/>
    <cellStyle name="20% - 强调文字颜色 5 3 4 3 2 5 2" xfId="17257"/>
    <cellStyle name="40% - 强调文字颜色 4 7 2 5 4" xfId="17258"/>
    <cellStyle name="40% - 强调文字颜色 3 4 2 2 2 2 2 5" xfId="17259"/>
    <cellStyle name="20% - 强调文字颜色 5 3 4 3 2 6" xfId="17260"/>
    <cellStyle name="20% - 强调文字颜色 5 3 4 3 3 2" xfId="17261"/>
    <cellStyle name="40% - 强调文字颜色 5 2 2 2 35 2" xfId="17262"/>
    <cellStyle name="20% - 强调文字颜色 5 3 4 3 4" xfId="17263"/>
    <cellStyle name="20% - 强调文字颜色 5 3 4 3 4 2" xfId="17264"/>
    <cellStyle name="20% - 强调文字颜色 5 3 4 3 5" xfId="17265"/>
    <cellStyle name="20% - 强调文字颜色 5 3 4 3 5 2" xfId="17266"/>
    <cellStyle name="40% - 强调文字颜色 2 5 8 2 2" xfId="17267"/>
    <cellStyle name="20% - 强调文字颜色 5 3 4 3 6" xfId="17268"/>
    <cellStyle name="20% - 强调文字颜色 5 3 4 4" xfId="17269"/>
    <cellStyle name="20% - 强调文字颜色 5 3 4 4 2" xfId="17270"/>
    <cellStyle name="20% - 强调文字颜色 5 3 4 4 2 2" xfId="17271"/>
    <cellStyle name="20% - 强调文字颜色 5 3 4 4 3 2" xfId="17272"/>
    <cellStyle name="40% - 强调文字颜色 3 5 10 2" xfId="17273"/>
    <cellStyle name="40% - 强调文字颜色 5 2 2 2 36 2" xfId="17274"/>
    <cellStyle name="20% - 强调文字颜色 5 3 4 4 4" xfId="17275"/>
    <cellStyle name="40% - 强调文字颜色 3 5 11" xfId="17276"/>
    <cellStyle name="20% - 强调文字颜色 5 3 4 4 4 2" xfId="17277"/>
    <cellStyle name="40% - 强调文字颜色 3 5 11 2" xfId="17278"/>
    <cellStyle name="20% - 强调文字颜色 5 3 4 5" xfId="17279"/>
    <cellStyle name="20% - 强调文字颜色 5 3 4 5 2" xfId="17280"/>
    <cellStyle name="40% - 强调文字颜色 5 4 10 2" xfId="17281"/>
    <cellStyle name="20% - 强调文字颜色 5 3 4 6" xfId="17282"/>
    <cellStyle name="20% - 强调文字颜色 5 3 4 6 2" xfId="17283"/>
    <cellStyle name="20% - 强调文字颜色 5 3 4 7" xfId="17284"/>
    <cellStyle name="20% - 强调文字颜色 5 3 4 7 2" xfId="17285"/>
    <cellStyle name="20% - 强调文字颜色 5 3 4 8" xfId="17286"/>
    <cellStyle name="20% - 强调文字颜色 5 3 5" xfId="17287"/>
    <cellStyle name="20% - 强调文字颜色 5 3 5 2" xfId="17288"/>
    <cellStyle name="20% - 强调文字颜色 6 45 4" xfId="17289"/>
    <cellStyle name="20% - 强调文字颜色 6 50 4" xfId="17290"/>
    <cellStyle name="20% - 强调文字颜色 5 3 5 2 2" xfId="17291"/>
    <cellStyle name="20% - 强调文字颜色 6 45 4 2" xfId="17292"/>
    <cellStyle name="20% - 强调文字颜色 6 50 4 2" xfId="17293"/>
    <cellStyle name="20% - 强调文字颜色 5 3 5 3" xfId="17294"/>
    <cellStyle name="20% - 强调文字颜色 6 45 5" xfId="17295"/>
    <cellStyle name="20% - 强调文字颜色 6 50 5" xfId="17296"/>
    <cellStyle name="20% - 强调文字颜色 5 3 5 3 2" xfId="17297"/>
    <cellStyle name="20% - 强调文字颜色 5 3 5 4" xfId="17298"/>
    <cellStyle name="20% - 强调文字颜色 5 3 5 4 2" xfId="17299"/>
    <cellStyle name="20% - 强调文字颜色 5 3 5 5" xfId="17300"/>
    <cellStyle name="20% - 强调文字颜色 5 3 6" xfId="17301"/>
    <cellStyle name="60% - 强调文字颜色 3 2 25" xfId="17302"/>
    <cellStyle name="60% - 强调文字颜色 3 2 30" xfId="17303"/>
    <cellStyle name="20% - 强调文字颜色 5 3 6 2" xfId="17304"/>
    <cellStyle name="20% - 强调文字颜色 6 46 4" xfId="17305"/>
    <cellStyle name="20% - 强调文字颜色 6 51 4" xfId="17306"/>
    <cellStyle name="20% - 强调文字颜色 5 3 6 2 2" xfId="17307"/>
    <cellStyle name="20% - 强调文字颜色 6 46 4 2" xfId="17308"/>
    <cellStyle name="20% - 强调文字颜色 6 51 4 2" xfId="17309"/>
    <cellStyle name="20% - 强调文字颜色 5 3 6 2 2 2 2" xfId="17310"/>
    <cellStyle name="40% - 强调文字颜色 6 6 2 2 4" xfId="17311"/>
    <cellStyle name="20% - 强调文字颜色 5 3 6 2 2 2 2 2" xfId="17312"/>
    <cellStyle name="40% - 强调文字颜色 6 6 2 2 4 2" xfId="17313"/>
    <cellStyle name="40% - 强调文字颜色 4 46 4" xfId="17314"/>
    <cellStyle name="40% - 强调文字颜色 4 51 4" xfId="17315"/>
    <cellStyle name="20% - 强调文字颜色 5 3 6 2 2 2 3" xfId="17316"/>
    <cellStyle name="40% - 强调文字颜色 6 6 2 2 5" xfId="17317"/>
    <cellStyle name="40% - 强调文字颜色 4 47 4" xfId="17318"/>
    <cellStyle name="40% - 强调文字颜色 4 52 4" xfId="17319"/>
    <cellStyle name="20% - 强调文字颜色 5 3 6 2 2 2 3 2" xfId="17320"/>
    <cellStyle name="20% - 强调文字颜色 5 3 6 2 2 2 4" xfId="17321"/>
    <cellStyle name="40% - 强调文字颜色 4 48 4" xfId="17322"/>
    <cellStyle name="40% - 强调文字颜色 4 53 4" xfId="17323"/>
    <cellStyle name="20% - 强调文字颜色 5 3 6 2 2 2 4 2" xfId="17324"/>
    <cellStyle name="20% - 强调文字颜色 5 3 6 2 2 2 5" xfId="17325"/>
    <cellStyle name="20% - 强调文字颜色 5 3 6 2 3" xfId="17326"/>
    <cellStyle name="20% - 强调文字颜色 5 3 6 2 3 2" xfId="17327"/>
    <cellStyle name="20% - 强调文字颜色 5 3 6 2 4" xfId="17328"/>
    <cellStyle name="20% - 强调文字颜色 5 3 6 2 4 2" xfId="17329"/>
    <cellStyle name="20% - 强调文字颜色 5 3 6 2 5" xfId="17330"/>
    <cellStyle name="强调文字颜色 5 3 12" xfId="17331"/>
    <cellStyle name="20% - 强调文字颜色 5 3 6 2 5 2" xfId="17332"/>
    <cellStyle name="20% - 强调文字颜色 5 3 6 2 6" xfId="17333"/>
    <cellStyle name="60% - 强调文字颜色 3 2 26" xfId="17334"/>
    <cellStyle name="60% - 强调文字颜色 3 2 31" xfId="17335"/>
    <cellStyle name="20% - 强调文字颜色 5 3 6 3" xfId="17336"/>
    <cellStyle name="20% - 强调文字颜色 6 46 5" xfId="17337"/>
    <cellStyle name="20% - 强调文字颜色 6 51 5" xfId="17338"/>
    <cellStyle name="20% - 强调文字颜色 5 3 6 3 2" xfId="17339"/>
    <cellStyle name="20% - 强调文字颜色 5 3 6 3 3" xfId="17340"/>
    <cellStyle name="40% - 强调文字颜色 2 15 4" xfId="17341"/>
    <cellStyle name="40% - 强调文字颜色 2 20 4" xfId="17342"/>
    <cellStyle name="40% - 强调文字颜色 2 2 44 2 11" xfId="17343"/>
    <cellStyle name="20% - 强调文字颜色 5 3 6 3 3 2" xfId="17344"/>
    <cellStyle name="20% - 强调文字颜色 5 3 6 3 4" xfId="17345"/>
    <cellStyle name="40% - 强调文字颜色 2 16 4" xfId="17346"/>
    <cellStyle name="40% - 强调文字颜色 2 21 4" xfId="17347"/>
    <cellStyle name="20% - 强调文字颜色 5 3 6 3 4 2" xfId="17348"/>
    <cellStyle name="20% - 强调文字颜色 5 3 6 3 5" xfId="17349"/>
    <cellStyle name="60% - 强调文字颜色 3 2 27" xfId="17350"/>
    <cellStyle name="60% - 强调文字颜色 3 2 32" xfId="17351"/>
    <cellStyle name="20% - 强调文字颜色 5 3 6 4" xfId="17352"/>
    <cellStyle name="20% - 强调文字颜色 5 3 6 4 2" xfId="17353"/>
    <cellStyle name="20% - 强调文字颜色 5 3 6 4 2 2" xfId="17354"/>
    <cellStyle name="20% - 强调文字颜色 5 3 6 4 3" xfId="17355"/>
    <cellStyle name="20% - 强调文字颜色 5 3 6 4 3 2" xfId="17356"/>
    <cellStyle name="20% - 强调文字颜色 5 3 6 4 4" xfId="17357"/>
    <cellStyle name="20% - 强调文字颜色 5 3 6 4 4 2" xfId="17358"/>
    <cellStyle name="20% - 强调文字颜色 5 3 7" xfId="17359"/>
    <cellStyle name="20% - 强调文字颜色 5 3 7 2" xfId="17360"/>
    <cellStyle name="20% - 强调文字颜色 6 47 4" xfId="17361"/>
    <cellStyle name="20% - 强调文字颜色 6 52 4" xfId="17362"/>
    <cellStyle name="20% - 强调文字颜色 5 3 7 3" xfId="17363"/>
    <cellStyle name="20% - 强调文字颜色 6 47 5" xfId="17364"/>
    <cellStyle name="20% - 强调文字颜色 6 52 5" xfId="17365"/>
    <cellStyle name="20% - 强调文字颜色 5 3 7 4" xfId="17366"/>
    <cellStyle name="20% - 强调文字颜色 5 3 7 5" xfId="17367"/>
    <cellStyle name="40% - 强调文字颜色 6 37 4 2" xfId="17368"/>
    <cellStyle name="40% - 强调文字颜色 6 42 4 2" xfId="17369"/>
    <cellStyle name="20% - 强调文字颜色 5 3 8" xfId="17370"/>
    <cellStyle name="20% - 强调文字颜色 5 3 8 2" xfId="17371"/>
    <cellStyle name="20% - 强调文字颜色 6 48 4" xfId="17372"/>
    <cellStyle name="20% - 强调文字颜色 6 53 4" xfId="17373"/>
    <cellStyle name="20% - 强调文字颜色 5 3 8 3" xfId="17374"/>
    <cellStyle name="20% - 强调文字颜色 6 48 5" xfId="17375"/>
    <cellStyle name="20% - 强调文字颜色 6 53 5" xfId="17376"/>
    <cellStyle name="20% - 强调文字颜色 5 3 8 4" xfId="17377"/>
    <cellStyle name="20% - 强调文字颜色 6 53 6" xfId="17378"/>
    <cellStyle name="20% - 强调文字颜色 5 3 8 4 2" xfId="17379"/>
    <cellStyle name="20% - 强调文字颜色 5 3 8 5" xfId="17380"/>
    <cellStyle name="20% - 强调文字颜色 6 53 7" xfId="17381"/>
    <cellStyle name="20% - 强调文字颜色 5 3 9" xfId="17382"/>
    <cellStyle name="20% - 强调文字颜色 5 3 9 2" xfId="17383"/>
    <cellStyle name="20% - 强调文字颜色 6 49 4" xfId="17384"/>
    <cellStyle name="20% - 强调文字颜色 5 3 9 2 2" xfId="17385"/>
    <cellStyle name="20% - 强调文字颜色 6 49 4 2" xfId="17386"/>
    <cellStyle name="20% - 强调文字颜色 5 3 9 2 3" xfId="17387"/>
    <cellStyle name="40% - 强调文字颜色 6 3 4 3 2 4" xfId="17388"/>
    <cellStyle name="20% - 强调文字颜色 5 3 9 2 3 2" xfId="17389"/>
    <cellStyle name="20% - 强调文字颜色 5 3 9 2 4" xfId="17390"/>
    <cellStyle name="20% - 强调文字颜色 5 3 9 2 4 2" xfId="17391"/>
    <cellStyle name="20% - 强调文字颜色 5 3 9 2 5" xfId="17392"/>
    <cellStyle name="20% - 强调文字颜色 5 3 9 2 5 2" xfId="17393"/>
    <cellStyle name="20% - 强调文字颜色 5 3 9 2 6" xfId="17394"/>
    <cellStyle name="20% - 强调文字颜色 5 35" xfId="17395"/>
    <cellStyle name="20% - 强调文字颜色 5 40" xfId="17396"/>
    <cellStyle name="20% - 强调文字颜色 5 35 2" xfId="17397"/>
    <cellStyle name="20% - 强调文字颜色 5 40 2" xfId="17398"/>
    <cellStyle name="20% - 强调文字颜色 5 35 2 2" xfId="17399"/>
    <cellStyle name="20% - 强调文字颜色 5 40 2 2" xfId="17400"/>
    <cellStyle name="20% - 强调文字颜色 5 35 3" xfId="17401"/>
    <cellStyle name="20% - 强调文字颜色 5 40 3" xfId="17402"/>
    <cellStyle name="20% - 强调文字颜色 5 35 4" xfId="17403"/>
    <cellStyle name="20% - 强调文字颜色 5 40 4" xfId="17404"/>
    <cellStyle name="20% - 强调文字颜色 5 35 4 2" xfId="17405"/>
    <cellStyle name="20% - 强调文字颜色 5 40 4 2" xfId="17406"/>
    <cellStyle name="20% - 强调文字颜色 5 35 5" xfId="17407"/>
    <cellStyle name="20% - 强调文字颜色 5 40 5" xfId="17408"/>
    <cellStyle name="40% - 强调文字颜色 2 2 2 14 3 2" xfId="17409"/>
    <cellStyle name="20% - 强调文字颜色 5 36" xfId="17410"/>
    <cellStyle name="20% - 强调文字颜色 5 41" xfId="17411"/>
    <cellStyle name="40% - 强调文字颜色 4 2 36 2 2 12" xfId="17412"/>
    <cellStyle name="20% - 强调文字颜色 5 36 2" xfId="17413"/>
    <cellStyle name="20% - 强调文字颜色 5 41 2" xfId="17414"/>
    <cellStyle name="40% - 强调文字颜色 4 2 36 2 2 13" xfId="17415"/>
    <cellStyle name="20% - 强调文字颜色 5 36 3" xfId="17416"/>
    <cellStyle name="20% - 强调文字颜色 5 41 3" xfId="17417"/>
    <cellStyle name="20% - 强调文字颜色 5 36 3 2" xfId="17418"/>
    <cellStyle name="20% - 强调文字颜色 5 41 3 2" xfId="17419"/>
    <cellStyle name="40% - 强调文字颜色 4 2 36 2 2 14" xfId="17420"/>
    <cellStyle name="20% - 强调文字颜色 5 36 4" xfId="17421"/>
    <cellStyle name="20% - 强调文字颜色 5 41 4" xfId="17422"/>
    <cellStyle name="20% - 强调文字颜色 5 36 4 2" xfId="17423"/>
    <cellStyle name="20% - 强调文字颜色 5 41 4 2" xfId="17424"/>
    <cellStyle name="40% - 强调文字颜色 4 2 36 2 2 15" xfId="17425"/>
    <cellStyle name="20% - 强调文字颜色 5 36 5" xfId="17426"/>
    <cellStyle name="20% - 强调文字颜色 5 41 5" xfId="17427"/>
    <cellStyle name="40% - 强调文字颜色 3 5 5 2 2" xfId="17428"/>
    <cellStyle name="20% - 强调文字颜色 5 37" xfId="17429"/>
    <cellStyle name="20% - 强调文字颜色 5 42" xfId="17430"/>
    <cellStyle name="40% - 强调文字颜色 3 5 5 2 2 2" xfId="17431"/>
    <cellStyle name="20% - 强调文字颜色 5 37 2" xfId="17432"/>
    <cellStyle name="20% - 强调文字颜色 5 42 2" xfId="17433"/>
    <cellStyle name="40% - 强调文字颜色 5 2 3 2 2 2 2 3" xfId="17434"/>
    <cellStyle name="40% - 强调文字颜色 3 5 5 2 2 2 2" xfId="17435"/>
    <cellStyle name="20% - 强调文字颜色 5 37 2 2" xfId="17436"/>
    <cellStyle name="20% - 强调文字颜色 5 42 2 2" xfId="17437"/>
    <cellStyle name="40% - 强调文字颜色 3 5 5 2 2 3" xfId="17438"/>
    <cellStyle name="20% - 强调文字颜色 5 37 3" xfId="17439"/>
    <cellStyle name="20% - 强调文字颜色 5 42 3" xfId="17440"/>
    <cellStyle name="40% - 强调文字颜色 3 5 5 2 2 4" xfId="17441"/>
    <cellStyle name="20% - 强调文字颜色 5 37 4" xfId="17442"/>
    <cellStyle name="20% - 强调文字颜色 5 42 4" xfId="17443"/>
    <cellStyle name="40% - 强调文字颜色 3 5 5 2 2 4 2" xfId="17444"/>
    <cellStyle name="20% - 强调文字颜色 5 37 4 2" xfId="17445"/>
    <cellStyle name="20% - 强调文字颜色 5 42 4 2" xfId="17446"/>
    <cellStyle name="40% - 强调文字颜色 3 5 5 2 2 5" xfId="17447"/>
    <cellStyle name="40% - 强调文字颜色 1 4 5 2 2" xfId="17448"/>
    <cellStyle name="20% - 强调文字颜色 5 37 5" xfId="17449"/>
    <cellStyle name="20% - 强调文字颜色 5 42 5" xfId="17450"/>
    <cellStyle name="40% - 强调文字颜色 3 5 5 2 3" xfId="17451"/>
    <cellStyle name="20% - 强调文字颜色 5 38" xfId="17452"/>
    <cellStyle name="20% - 强调文字颜色 5 43" xfId="17453"/>
    <cellStyle name="40% - 强调文字颜色 3 5 5 2 3 2" xfId="17454"/>
    <cellStyle name="20% - 强调文字颜色 5 38 2" xfId="17455"/>
    <cellStyle name="20% - 强调文字颜色 5 43 2" xfId="17456"/>
    <cellStyle name="20% - 强调文字颜色 5 38 2 2" xfId="17457"/>
    <cellStyle name="20% - 强调文字颜色 5 4 2 2 2 2 2 5" xfId="17458"/>
    <cellStyle name="20% - 强调文字颜色 5 43 2 2" xfId="17459"/>
    <cellStyle name="40% - 强调文字颜色 1 18" xfId="17460"/>
    <cellStyle name="40% - 强调文字颜色 1 23" xfId="17461"/>
    <cellStyle name="40% - 强调文字颜色 1 2 36 2 13" xfId="17462"/>
    <cellStyle name="60% - 强调文字颜色 4 3 6 2 2 2" xfId="17463"/>
    <cellStyle name="20% - 强调文字颜色 5 38 3" xfId="17464"/>
    <cellStyle name="20% - 强调文字颜色 5 43 3" xfId="17465"/>
    <cellStyle name="20% - 强调文字颜色 5 38 3 2" xfId="17466"/>
    <cellStyle name="20% - 强调文字颜色 5 43 3 2" xfId="17467"/>
    <cellStyle name="20% - 强调文字颜色 5 38 4" xfId="17468"/>
    <cellStyle name="20% - 强调文字颜色 5 43 4" xfId="17469"/>
    <cellStyle name="20% - 强调文字颜色 5 38 4 2" xfId="17470"/>
    <cellStyle name="20% - 强调文字颜色 5 43 4 2" xfId="17471"/>
    <cellStyle name="40% - 强调文字颜色 1 4 5 3 2" xfId="17472"/>
    <cellStyle name="20% - 强调文字颜色 5 38 5" xfId="17473"/>
    <cellStyle name="20% - 强调文字颜色 5 43 5" xfId="17474"/>
    <cellStyle name="40% - 强调文字颜色 3 5 5 2 4" xfId="17475"/>
    <cellStyle name="20% - 强调文字颜色 5 39" xfId="17476"/>
    <cellStyle name="20% - 强调文字颜色 5 44" xfId="17477"/>
    <cellStyle name="40% - 强调文字颜色 3 5 5 2 4 2" xfId="17478"/>
    <cellStyle name="20% - 强调文字颜色 5 39 2" xfId="17479"/>
    <cellStyle name="20% - 强调文字颜色 5 44 2" xfId="17480"/>
    <cellStyle name="20% - 强调文字颜色 5 39 2 2" xfId="17481"/>
    <cellStyle name="20% - 强调文字颜色 5 44 2 2" xfId="17482"/>
    <cellStyle name="40% - 强调文字颜色 6 18" xfId="17483"/>
    <cellStyle name="40% - 强调文字颜色 6 23" xfId="17484"/>
    <cellStyle name="20% - 强调文字颜色 5 39 3" xfId="17485"/>
    <cellStyle name="20% - 强调文字颜色 5 44 3" xfId="17486"/>
    <cellStyle name="20% - 强调文字颜色 5 39 3 2" xfId="17487"/>
    <cellStyle name="20% - 强调文字颜色 5 44 3 2" xfId="17488"/>
    <cellStyle name="20% - 强调文字颜色 5 39 4" xfId="17489"/>
    <cellStyle name="20% - 强调文字颜色 5 44 4" xfId="17490"/>
    <cellStyle name="20% - 强调文字颜色 5 39 4 2" xfId="17491"/>
    <cellStyle name="20% - 强调文字颜色 5 44 4 2" xfId="17492"/>
    <cellStyle name="40% - 强调文字颜色 1 4 5 4 2" xfId="17493"/>
    <cellStyle name="20% - 强调文字颜色 5 39 5" xfId="17494"/>
    <cellStyle name="20% - 强调文字颜色 5 44 5" xfId="17495"/>
    <cellStyle name="20% - 强调文字颜色 5 4" xfId="17496"/>
    <cellStyle name="60% - 强调文字颜色 1 2 2 3 2 2 4 2" xfId="17497"/>
    <cellStyle name="20% - 强调文字颜色 5 4 10" xfId="17498"/>
    <cellStyle name="20% - 强调文字颜色 5 4 10 2" xfId="17499"/>
    <cellStyle name="20% - 强调文字颜色 5 4 11" xfId="17500"/>
    <cellStyle name="40% - 强调文字颜色 6 3 4 2 2 6" xfId="17501"/>
    <cellStyle name="20% - 强调文字颜色 5 4 11 2" xfId="17502"/>
    <cellStyle name="20% - 强调文字颜色 5 4 12" xfId="17503"/>
    <cellStyle name="20% - 强调文字颜色 5 4 12 2" xfId="17504"/>
    <cellStyle name="20% - 强调文字颜色 5 4 13" xfId="17505"/>
    <cellStyle name="20% - 强调文字颜色 5 4 13 2" xfId="17506"/>
    <cellStyle name="20% - 强调文字颜色 5 4 17 2" xfId="17507"/>
    <cellStyle name="40% - 强调文字颜色 1 2 2 2 28 2 2" xfId="17508"/>
    <cellStyle name="40% - 强调文字颜色 1 2 2 2 33 2 2" xfId="17509"/>
    <cellStyle name="20% - 强调文字颜色 5 4 18" xfId="17510"/>
    <cellStyle name="40% - 强调文字颜色 1 2 2 2 28 3" xfId="17511"/>
    <cellStyle name="40% - 强调文字颜色 1 2 2 2 33 3" xfId="17512"/>
    <cellStyle name="20% - 强调文字颜色 5 4 18 2" xfId="17513"/>
    <cellStyle name="40% - 强调文字颜色 1 2 2 2 28 3 2" xfId="17514"/>
    <cellStyle name="40% - 强调文字颜色 1 2 2 2 33 3 2" xfId="17515"/>
    <cellStyle name="强调文字颜色 1 4 4 2" xfId="17516"/>
    <cellStyle name="20% - 强调文字颜色 5 4 19" xfId="17517"/>
    <cellStyle name="40% - 强调文字颜色 1 2 2 2 28 4" xfId="17518"/>
    <cellStyle name="40% - 强调文字颜色 1 2 2 2 33 4" xfId="17519"/>
    <cellStyle name="20% - 强调文字颜色 5 4 2" xfId="17520"/>
    <cellStyle name="40% - 强调文字颜色 1 2 2 2 6 4" xfId="17521"/>
    <cellStyle name="20% - 强调文字颜色 5 4 2 2" xfId="17522"/>
    <cellStyle name="40% - 强调文字颜色 1 2 2 2 6 4 2" xfId="17523"/>
    <cellStyle name="20% - 强调文字颜色 5 4 2 2 2" xfId="17524"/>
    <cellStyle name="20% - 强调文字颜色 5 4 2 2 2 2" xfId="17525"/>
    <cellStyle name="20% - 强调文字颜色 5 4 2 2 2 2 2" xfId="17526"/>
    <cellStyle name="20% - 强调文字颜色 5 4 2 2 2 2 2 2" xfId="17527"/>
    <cellStyle name="40% - 强调文字颜色 1 15" xfId="17528"/>
    <cellStyle name="40% - 强调文字颜色 1 20" xfId="17529"/>
    <cellStyle name="40% - 强调文字颜色 1 2 36 2 10" xfId="17530"/>
    <cellStyle name="注释 2 37 3 2 9" xfId="17531"/>
    <cellStyle name="20% - 强调文字颜色 5 4 2 2 2 2 2 2 2" xfId="17532"/>
    <cellStyle name="40% - 强调文字颜色 1 15 2" xfId="17533"/>
    <cellStyle name="40% - 强调文字颜色 1 20 2" xfId="17534"/>
    <cellStyle name="20% - 强调文字颜色 6 4 4 2 2 2 3" xfId="17535"/>
    <cellStyle name="20% - 强调文字颜色 5 4 2 2 2 2 2 2 2 2" xfId="17536"/>
    <cellStyle name="40% - 强调文字颜色 1 15 2 2" xfId="17537"/>
    <cellStyle name="40% - 强调文字颜色 1 20 2 2" xfId="17538"/>
    <cellStyle name="20% - 强调文字颜色 6 4 4 2 2 2 3 2" xfId="17539"/>
    <cellStyle name="40% - 强调文字颜色 2 2 43 2 10" xfId="17540"/>
    <cellStyle name="20% - 强调文字颜色 5 4 2 2 2 2 2 2 3" xfId="17541"/>
    <cellStyle name="40% - 强调文字颜色 1 15 3" xfId="17542"/>
    <cellStyle name="40% - 强调文字颜色 1 20 3" xfId="17543"/>
    <cellStyle name="20% - 强调文字颜色 6 4 4 2 2 2 4" xfId="17544"/>
    <cellStyle name="20% - 强调文字颜色 5 4 2 2 2 2 2 2 3 2" xfId="17545"/>
    <cellStyle name="40% - 强调文字颜色 1 15 3 2" xfId="17546"/>
    <cellStyle name="40% - 强调文字颜色 1 20 3 2" xfId="17547"/>
    <cellStyle name="20% - 强调文字颜色 6 4 4 2 2 2 4 2" xfId="17548"/>
    <cellStyle name="40% - 强调文字颜色 2 2 43 2 11" xfId="17549"/>
    <cellStyle name="20% - 强调文字颜色 5 4 2 2 2 2 2 2 4" xfId="17550"/>
    <cellStyle name="40% - 强调文字颜色 1 15 4" xfId="17551"/>
    <cellStyle name="40% - 强调文字颜色 1 20 4" xfId="17552"/>
    <cellStyle name="20% - 强调文字颜色 6 4 4 2 2 2 5" xfId="17553"/>
    <cellStyle name="40% - 强调文字颜色 6 2 3 2 4" xfId="17554"/>
    <cellStyle name="20% - 强调文字颜色 5 4 2 2 2 2 2 2 4 2" xfId="17555"/>
    <cellStyle name="40% - 强调文字颜色 1 15 4 2" xfId="17556"/>
    <cellStyle name="40% - 强调文字颜色 1 20 4 2" xfId="17557"/>
    <cellStyle name="20% - 强调文字颜色 6 4 4 2 2 2 5 2" xfId="17558"/>
    <cellStyle name="20% - 强调文字颜色 5 4 2 2 2 2 2 3" xfId="17559"/>
    <cellStyle name="40% - 强调文字颜色 1 16" xfId="17560"/>
    <cellStyle name="40% - 强调文字颜色 1 21" xfId="17561"/>
    <cellStyle name="40% - 强调文字颜色 1 2 36 2 11" xfId="17562"/>
    <cellStyle name="20% - 强调文字颜色 5 4 2 2 2 2 2 3 2" xfId="17563"/>
    <cellStyle name="40% - 强调文字颜色 1 16 2" xfId="17564"/>
    <cellStyle name="40% - 强调文字颜色 1 21 2" xfId="17565"/>
    <cellStyle name="20% - 强调文字颜色 5 4 2 2 2 2 2 4" xfId="17566"/>
    <cellStyle name="40% - 强调文字颜色 1 17" xfId="17567"/>
    <cellStyle name="40% - 强调文字颜色 1 22" xfId="17568"/>
    <cellStyle name="40% - 强调文字颜色 1 2 36 2 12" xfId="17569"/>
    <cellStyle name="20% - 强调文字颜色 5 4 2 2 2 2 2 4 2" xfId="17570"/>
    <cellStyle name="40% - 强调文字颜色 1 17 2" xfId="17571"/>
    <cellStyle name="40% - 强调文字颜色 1 22 2" xfId="17572"/>
    <cellStyle name="20% - 强调文字颜色 5 4 2 2 2 2 2 5 2" xfId="17573"/>
    <cellStyle name="40% - 强调文字颜色 1 18 2" xfId="17574"/>
    <cellStyle name="40% - 强调文字颜色 1 23 2" xfId="17575"/>
    <cellStyle name="20% - 强调文字颜色 5 4 2 2 2 2 2 6" xfId="17576"/>
    <cellStyle name="40% - 强调文字颜色 1 19" xfId="17577"/>
    <cellStyle name="40% - 强调文字颜色 1 24" xfId="17578"/>
    <cellStyle name="40% - 强调文字颜色 1 2 36 2 14" xfId="17579"/>
    <cellStyle name="常规 5 2 2" xfId="17580"/>
    <cellStyle name="20% - 强调文字颜色 5 4 2 2 2 2 3" xfId="17581"/>
    <cellStyle name="20% - 强调文字颜色 5 4 2 2 2 2 3 2" xfId="17582"/>
    <cellStyle name="常规 5 2 3" xfId="17583"/>
    <cellStyle name="20% - 强调文字颜色 5 4 2 2 2 2 4" xfId="17584"/>
    <cellStyle name="20% - 强调文字颜色 5 4 2 2 2 2 4 2" xfId="17585"/>
    <cellStyle name="常规 5 2 4" xfId="17586"/>
    <cellStyle name="20% - 强调文字颜色 5 4 2 2 2 2 5" xfId="17587"/>
    <cellStyle name="常规 5 2 4 2" xfId="17588"/>
    <cellStyle name="20% - 强调文字颜色 5 4 2 2 2 2 5 2" xfId="17589"/>
    <cellStyle name="常规 5 2 5" xfId="17590"/>
    <cellStyle name="20% - 强调文字颜色 5 4 2 2 2 2 6" xfId="17591"/>
    <cellStyle name="20% - 强调文字颜色 5 4 2 2 2 3" xfId="17592"/>
    <cellStyle name="20% - 强调文字颜色 5 4 2 2 2 3 2" xfId="17593"/>
    <cellStyle name="常规 5 3 2" xfId="17594"/>
    <cellStyle name="20% - 强调文字颜色 5 4 2 2 2 3 3" xfId="17595"/>
    <cellStyle name="常规 5 3 3" xfId="17596"/>
    <cellStyle name="20% - 强调文字颜色 5 4 2 2 2 3 4" xfId="17597"/>
    <cellStyle name="40% - 强调文字颜色 6 3 2 2" xfId="17598"/>
    <cellStyle name="常规 5 3 4" xfId="17599"/>
    <cellStyle name="20% - 强调文字颜色 5 4 2 2 2 3 5" xfId="17600"/>
    <cellStyle name="20% - 强调文字颜色 5 4 2 2 2 4" xfId="17601"/>
    <cellStyle name="20% - 强调文字颜色 5 4 2 2 2 4 2" xfId="17602"/>
    <cellStyle name="20% - 强调文字颜色 5 4 2 2 2 4 2 2" xfId="17603"/>
    <cellStyle name="常规 5 4 2" xfId="17604"/>
    <cellStyle name="20% - 强调文字颜色 5 4 2 2 2 4 3" xfId="17605"/>
    <cellStyle name="20% - 强调文字颜色 6 5 18" xfId="17606"/>
    <cellStyle name="20% - 强调文字颜色 5 4 2 2 2 4 3 2" xfId="17607"/>
    <cellStyle name="常规 5 4 3" xfId="17608"/>
    <cellStyle name="20% - 强调文字颜色 5 4 2 2 2 4 4" xfId="17609"/>
    <cellStyle name="常规 5 4 3 2" xfId="17610"/>
    <cellStyle name="20% - 强调文字颜色 5 4 2 2 2 4 4 2" xfId="17611"/>
    <cellStyle name="40% - 强调文字颜色 6 3 3 2" xfId="17612"/>
    <cellStyle name="常规 5 4 4" xfId="17613"/>
    <cellStyle name="20% - 强调文字颜色 5 4 2 2 2 4 5" xfId="17614"/>
    <cellStyle name="20% - 强调文字颜色 5 4 2 2 2 5" xfId="17615"/>
    <cellStyle name="20% - 强调文字颜色 5 4 2 2 2 5 2" xfId="17616"/>
    <cellStyle name="20% - 强调文字颜色 5 4 2 2 2 6" xfId="17617"/>
    <cellStyle name="解释性文本 32" xfId="17618"/>
    <cellStyle name="解释性文本 27" xfId="17619"/>
    <cellStyle name="40% - 强调文字颜色 4 2 36 11" xfId="17620"/>
    <cellStyle name="20% - 强调文字颜色 5 4 2 2 2 6 2" xfId="17621"/>
    <cellStyle name="20% - 强调文字颜色 5 4 2 2 2 7" xfId="17622"/>
    <cellStyle name="20% - 强调文字颜色 5 4 2 2 2 7 2" xfId="17623"/>
    <cellStyle name="20% - 强调文字颜色 5 4 2 2 2 8" xfId="17624"/>
    <cellStyle name="40% - 强调文字颜色 3 2 2 2 12 3 2" xfId="17625"/>
    <cellStyle name="20% - 强调文字颜色 5 4 2 2 3 2 2" xfId="17626"/>
    <cellStyle name="20% - 强调文字颜色 5 4 2 2 3 2 2 2" xfId="17627"/>
    <cellStyle name="20% - 强调文字颜色 5 4 2 2 3 2 2 2 2" xfId="17628"/>
    <cellStyle name="40% - 强调文字颜色 2 4 4 2 3 4 2" xfId="17629"/>
    <cellStyle name="20% - 强调文字颜色 5 4 2 2 3 2 2 3" xfId="17630"/>
    <cellStyle name="40% - 强调文字颜色 3 4 4 2 2 2 2 4" xfId="17631"/>
    <cellStyle name="20% - 强调文字颜色 5 4 2 2 3 2 2 3 2" xfId="17632"/>
    <cellStyle name="20% - 强调文字颜色 5 4 2 2 3 2 2 4" xfId="17633"/>
    <cellStyle name="20% - 强调文字颜色 5 4 2 2 3 2 2 4 2" xfId="17634"/>
    <cellStyle name="20% - 强调文字颜色 5 4 2 2 3 2 3" xfId="17635"/>
    <cellStyle name="20% - 强调文字颜色 5 4 2 2 3 2 3 2" xfId="17636"/>
    <cellStyle name="20% - 强调文字颜色 5 4 2 2 3 2 4" xfId="17637"/>
    <cellStyle name="20% - 强调文字颜色 5 4 2 2 3 2 4 2" xfId="17638"/>
    <cellStyle name="20% - 强调文字颜色 5 4 2 2 3 2 5" xfId="17639"/>
    <cellStyle name="20% - 强调文字颜色 5 4 2 2 3 2 5 2" xfId="17640"/>
    <cellStyle name="20% - 强调文字颜色 5 4 2 2 3 2 6" xfId="17641"/>
    <cellStyle name="40% - 强调文字颜色 6 2 3 2 2 2" xfId="17642"/>
    <cellStyle name="20% - 强调文字颜色 5 4 2 2 3 3" xfId="17643"/>
    <cellStyle name="40% - 强调文字颜色 6 2 3 2 2 2 2" xfId="17644"/>
    <cellStyle name="20% - 强调文字颜色 5 4 2 2 3 3 2" xfId="17645"/>
    <cellStyle name="40% - 强调文字颜色 6 2 3 2 2 3" xfId="17646"/>
    <cellStyle name="20% - 强调文字颜色 5 4 2 2 3 4" xfId="17647"/>
    <cellStyle name="40% - 强调文字颜色 6 2 3 2 2 3 2" xfId="17648"/>
    <cellStyle name="20% - 强调文字颜色 5 4 2 2 3 4 2" xfId="17649"/>
    <cellStyle name="40% - 强调文字颜色 6 2 3 2 2 4" xfId="17650"/>
    <cellStyle name="20% - 强调文字颜色 5 4 2 2 3 5" xfId="17651"/>
    <cellStyle name="40% - 强调文字颜色 6 2 3 2 2 4 2" xfId="17652"/>
    <cellStyle name="20% - 强调文字颜色 5 4 2 2 3 5 2" xfId="17653"/>
    <cellStyle name="40% - 强调文字颜色 6 2 3 2 2 5" xfId="17654"/>
    <cellStyle name="输入 4 3 2 2" xfId="17655"/>
    <cellStyle name="20% - 强调文字颜色 5 4 2 2 3 6" xfId="17656"/>
    <cellStyle name="20% - 强调文字颜色 5 4 2 2 4 2 2" xfId="17657"/>
    <cellStyle name="40% - 强调文字颜色 6 2 3 2 3 2" xfId="17658"/>
    <cellStyle name="20% - 强调文字颜色 5 4 2 2 4 3" xfId="17659"/>
    <cellStyle name="40% - 强调文字颜色 6 2 3 2 3 2 2" xfId="17660"/>
    <cellStyle name="20% - 强调文字颜色 5 4 2 2 4 3 2" xfId="17661"/>
    <cellStyle name="40% - 强调文字颜色 6 2 3 2 3 3" xfId="17662"/>
    <cellStyle name="20% - 强调文字颜色 5 4 2 2 4 4" xfId="17663"/>
    <cellStyle name="40% - 强调文字颜色 6 2 3 2 3 3 2" xfId="17664"/>
    <cellStyle name="20% - 强调文字颜色 5 4 2 2 4 4 2" xfId="17665"/>
    <cellStyle name="40% - 强调文字颜色 6 2 3 2 3 4" xfId="17666"/>
    <cellStyle name="20% - 强调文字颜色 5 4 2 2 4 5" xfId="17667"/>
    <cellStyle name="20% - 强调文字颜色 5 4 2 2 6 2" xfId="17668"/>
    <cellStyle name="20% - 强调文字颜色 5 4 2 2 7" xfId="17669"/>
    <cellStyle name="40% - 强调文字颜色 6 2 43 2 12" xfId="17670"/>
    <cellStyle name="20% - 强调文字颜色 6 3 3 2 8" xfId="17671"/>
    <cellStyle name="20% - 强调文字颜色 5 4 2 2 7 2" xfId="17672"/>
    <cellStyle name="20% - 强调文字颜色 5 4 2 2 8" xfId="17673"/>
    <cellStyle name="20% - 强调文字颜色 5 4 2 3 4 2" xfId="17674"/>
    <cellStyle name="20% - 强调文字颜色 5 4 2 4" xfId="17675"/>
    <cellStyle name="20% - 强调文字颜色 5 4 2 4 2" xfId="17676"/>
    <cellStyle name="20% - 强调文字颜色 5 4 2 4 2 2" xfId="17677"/>
    <cellStyle name="60% - 强调文字颜色 2 2 2 2 17" xfId="17678"/>
    <cellStyle name="60% - 强调文字颜色 2 2 2 2 22" xfId="17679"/>
    <cellStyle name="20% - 强调文字颜色 5 4 2 4 3 2" xfId="17680"/>
    <cellStyle name="20% - 强调文字颜色 5 4 2 4 4" xfId="17681"/>
    <cellStyle name="40% - 强调文字颜色 3 2 2 4" xfId="17682"/>
    <cellStyle name="20% - 强调文字颜色 5 4 2 4 4 2" xfId="17683"/>
    <cellStyle name="20% - 强调文字颜色 5 4 2 5" xfId="17684"/>
    <cellStyle name="20% - 强调文字颜色 5 4 2 5 2" xfId="17685"/>
    <cellStyle name="20% - 强调文字颜色 5 4 2 5 2 2" xfId="17686"/>
    <cellStyle name="20% - 强调文字颜色 5 4 2 5 3 2" xfId="17687"/>
    <cellStyle name="20% - 强调文字颜色 5 4 2 5 4" xfId="17688"/>
    <cellStyle name="40% - 强调文字颜色 3 3 2 4" xfId="17689"/>
    <cellStyle name="20% - 强调文字颜色 5 4 2 5 4 2" xfId="17690"/>
    <cellStyle name="20% - 强调文字颜色 5 4 2 6" xfId="17691"/>
    <cellStyle name="20% - 强调文字颜色 5 4 2 6 2" xfId="17692"/>
    <cellStyle name="20% - 强调文字颜色 5 4 2 6 3" xfId="17693"/>
    <cellStyle name="20% - 强调文字颜色 5 9" xfId="17694"/>
    <cellStyle name="20% - 强调文字颜色 5 4 2 6 3 2" xfId="17695"/>
    <cellStyle name="20% - 强调文字颜色 5 4 2 6 4" xfId="17696"/>
    <cellStyle name="20% - 强调文字颜色 6 9" xfId="17697"/>
    <cellStyle name="40% - 强调文字颜色 3 4 2 4" xfId="17698"/>
    <cellStyle name="20% - 强调文字颜色 5 4 2 6 4 2" xfId="17699"/>
    <cellStyle name="20% - 强调文字颜色 5 4 2 7" xfId="17700"/>
    <cellStyle name="20% - 强调文字颜色 5 4 2 7 2" xfId="17701"/>
    <cellStyle name="20% - 强调文字颜色 5 4 2 7 2 2" xfId="17702"/>
    <cellStyle name="20% - 强调文字颜色 5 4 2 7 3" xfId="17703"/>
    <cellStyle name="20% - 强调文字颜色 5 4 2 7 3 2" xfId="17704"/>
    <cellStyle name="20% - 强调文字颜色 5 4 2 7 4" xfId="17705"/>
    <cellStyle name="40% - 强调文字颜色 3 5 2 4" xfId="17706"/>
    <cellStyle name="20% - 强调文字颜色 5 4 2 7 4 2" xfId="17707"/>
    <cellStyle name="20% - 强调文字颜色 5 4 2 7 5" xfId="17708"/>
    <cellStyle name="20% - 强调文字颜色 5 4 2 8" xfId="17709"/>
    <cellStyle name="40% - 强调文字颜色 2 2 2 3 3 4 2" xfId="17710"/>
    <cellStyle name="20% - 强调文字颜色 5 4 2 9" xfId="17711"/>
    <cellStyle name="40% - 强调文字颜色 3 2 2 3 2 2 2 4" xfId="17712"/>
    <cellStyle name="20% - 强调文字颜色 5 4 2 9 2" xfId="17713"/>
    <cellStyle name="20% - 强调文字颜色 5 4 3 2" xfId="17714"/>
    <cellStyle name="20% - 强调文字颜色 5 4 3 2 2" xfId="17715"/>
    <cellStyle name="20% - 强调文字颜色 5 4 3 2 2 2" xfId="17716"/>
    <cellStyle name="20% - 强调文字颜色 5 4 3 2 2 2 2" xfId="17717"/>
    <cellStyle name="常规 5 6" xfId="17718"/>
    <cellStyle name="40% - 强调文字颜色 2 2 36 2 10" xfId="17719"/>
    <cellStyle name="20% - 强调文字颜色 5 4 3 2 2 2 2 2" xfId="17720"/>
    <cellStyle name="解释性文本 33" xfId="17721"/>
    <cellStyle name="解释性文本 28" xfId="17722"/>
    <cellStyle name="40% - 强调文字颜色 4 2 36 12" xfId="17723"/>
    <cellStyle name="20% - 强调文字颜色 5 4 3 2 2 2 2 2 2" xfId="17724"/>
    <cellStyle name="常规 5 7" xfId="17725"/>
    <cellStyle name="40% - 强调文字颜色 2 2 36 2 11" xfId="17726"/>
    <cellStyle name="20% - 强调文字颜色 5 4 3 2 2 2 2 3" xfId="17727"/>
    <cellStyle name="20% - 强调文字颜色 5 4 3 2 2 2 2 3 2" xfId="17728"/>
    <cellStyle name="常规 5 8" xfId="17729"/>
    <cellStyle name="40% - 强调文字颜色 2 2 36 2 12" xfId="17730"/>
    <cellStyle name="20% - 强调文字颜色 5 4 3 2 2 2 2 4" xfId="17731"/>
    <cellStyle name="20% - 强调文字颜色 5 4 3 2 2 2 2 4 2" xfId="17732"/>
    <cellStyle name="40% - 强调文字颜色 2 2 36 2 13" xfId="17733"/>
    <cellStyle name="20% - 强调文字颜色 5 4 3 2 2 2 2 5" xfId="17734"/>
    <cellStyle name="40% - 强调文字颜色 5 2 2 19 2 2" xfId="17735"/>
    <cellStyle name="40% - 强调文字颜色 5 2 2 24 2 2" xfId="17736"/>
    <cellStyle name="20% - 强调文字颜色 5 4 3 2 2 2 3" xfId="17737"/>
    <cellStyle name="20% - 强调文字颜色 5 4 3 2 2 2 3 2" xfId="17738"/>
    <cellStyle name="20% - 强调文字颜色 5 4 3 2 2 2 4 2" xfId="17739"/>
    <cellStyle name="40% - 强调文字颜色 1 2 2 2 4 2" xfId="17740"/>
    <cellStyle name="20% - 强调文字颜色 5 4 3 2 2 2 5" xfId="17741"/>
    <cellStyle name="40% - 强调文字颜色 1 2 2 2 4 2 2" xfId="17742"/>
    <cellStyle name="20% - 强调文字颜色 5 4 3 2 2 2 5 2" xfId="17743"/>
    <cellStyle name="20% - 强调文字颜色 5 4 3 2 2 3" xfId="17744"/>
    <cellStyle name="20% - 强调文字颜色 5 4 3 2 2 3 2" xfId="17745"/>
    <cellStyle name="20% - 强调文字颜色 5 4 3 2 2 4" xfId="17746"/>
    <cellStyle name="20% - 强调文字颜色 5 4 3 2 2 4 2" xfId="17747"/>
    <cellStyle name="20% - 强调文字颜色 5 4 3 2 2 5" xfId="17748"/>
    <cellStyle name="20% - 强调文字颜色 5 4 3 2 2 5 2" xfId="17749"/>
    <cellStyle name="20% - 强调文字颜色 5 4 3 2 2 6" xfId="17750"/>
    <cellStyle name="40% - 强调文字颜色 4 2 2 2 9 2 2" xfId="17751"/>
    <cellStyle name="20% - 强调文字颜色 5 4 3 2 3" xfId="17752"/>
    <cellStyle name="20% - 强调文字颜色 5 4 3 2 3 2" xfId="17753"/>
    <cellStyle name="40% - 强调文字颜色 4 2 2 2 2 5" xfId="17754"/>
    <cellStyle name="20% - 强调文字颜色 5 4 3 2 3 2 2" xfId="17755"/>
    <cellStyle name="40% - 强调文字颜色 4 2 2 2 2 5 2" xfId="17756"/>
    <cellStyle name="40% - 强调文字颜色 6 2 4 2 2 2" xfId="17757"/>
    <cellStyle name="20% - 强调文字颜色 5 4 3 2 3 3" xfId="17758"/>
    <cellStyle name="40% - 强调文字颜色 4 2 2 2 2 6" xfId="17759"/>
    <cellStyle name="40% - 强调文字颜色 6 2 4 2 2 2 2" xfId="17760"/>
    <cellStyle name="20% - 强调文字颜色 5 4 3 2 3 3 2" xfId="17761"/>
    <cellStyle name="40% - 强调文字颜色 4 2 2 2 2 6 2" xfId="17762"/>
    <cellStyle name="40% - 强调文字颜色 6 2 4 2 2 3" xfId="17763"/>
    <cellStyle name="20% - 强调文字颜色 5 4 3 2 3 4" xfId="17764"/>
    <cellStyle name="40% - 强调文字颜色 4 2 2 2 2 7" xfId="17765"/>
    <cellStyle name="40% - 强调文字颜色 6 2 4 2 2 3 2" xfId="17766"/>
    <cellStyle name="20% - 强调文字颜色 5 4 3 2 3 4 2" xfId="17767"/>
    <cellStyle name="40% - 强调文字颜色 4 2 2 2 2 7 2" xfId="17768"/>
    <cellStyle name="40% - 强调文字颜色 6 2 4 2 2 4" xfId="17769"/>
    <cellStyle name="20% - 强调文字颜色 5 4 3 2 3 5" xfId="17770"/>
    <cellStyle name="40% - 强调文字颜色 4 2 2 2 2 8" xfId="17771"/>
    <cellStyle name="20% - 强调文字颜色 5 4 3 2 4" xfId="17772"/>
    <cellStyle name="20% - 强调文字颜色 5 4 3 2 4 2" xfId="17773"/>
    <cellStyle name="40% - 强调文字颜色 4 2 2 2 3 5" xfId="17774"/>
    <cellStyle name="40% - 强调文字颜色 6 2 4 2 3 2" xfId="17775"/>
    <cellStyle name="20% - 强调文字颜色 5 4 3 2 4 3" xfId="17776"/>
    <cellStyle name="40% - 强调文字颜色 6 2 4 2 3 2 2" xfId="17777"/>
    <cellStyle name="20% - 强调文字颜色 5 4 3 2 4 3 2" xfId="17778"/>
    <cellStyle name="40% - 强调文字颜色 6 2 4 2 3 3" xfId="17779"/>
    <cellStyle name="20% - 强调文字颜色 5 4 3 2 4 4" xfId="17780"/>
    <cellStyle name="40% - 强调文字颜色 6 2 4 2 3 3 2" xfId="17781"/>
    <cellStyle name="20% - 强调文字颜色 5 4 3 2 4 4 2" xfId="17782"/>
    <cellStyle name="40% - 强调文字颜色 6 2 4 2 3 4" xfId="17783"/>
    <cellStyle name="20% - 强调文字颜色 5 4 3 2 4 5" xfId="17784"/>
    <cellStyle name="20% - 强调文字颜色 5 4 3 2 5" xfId="17785"/>
    <cellStyle name="20% - 强调文字颜色 5 4 3 2 5 2" xfId="17786"/>
    <cellStyle name="40% - 强调文字颜色 4 2 2 2 4 5" xfId="17787"/>
    <cellStyle name="20% - 强调文字颜色 5 4 3 2 6" xfId="17788"/>
    <cellStyle name="20% - 强调文字颜色 5 4 3 2 6 2" xfId="17789"/>
    <cellStyle name="40% - 强调文字颜色 4 2 2 2 5 5" xfId="17790"/>
    <cellStyle name="20% - 强调文字颜色 5 4 3 2 7" xfId="17791"/>
    <cellStyle name="标题 1 2 2 2 11" xfId="17792"/>
    <cellStyle name="20% - 强调文字颜色 5 4 3 2 7 2" xfId="17793"/>
    <cellStyle name="40% - 强调文字颜色 4 2 2 2 6 5" xfId="17794"/>
    <cellStyle name="20% - 强调文字颜色 6 4 3 2 8" xfId="17795"/>
    <cellStyle name="20% - 强调文字颜色 5 4 3 3 2" xfId="17796"/>
    <cellStyle name="20% - 强调文字颜色 6 2 2 2 12 4" xfId="17797"/>
    <cellStyle name="20% - 强调文字颜色 5 4 3 3 2 2" xfId="17798"/>
    <cellStyle name="20% - 强调文字颜色 6 2 2 2 12 4 2" xfId="17799"/>
    <cellStyle name="20% - 强调文字颜色 5 4 3 3 2 2 2" xfId="17800"/>
    <cellStyle name="20% - 强调文字颜色 5 4 3 3 2 2 2 2" xfId="17801"/>
    <cellStyle name="20% - 强调文字颜色 5 4 3 3 2 2 3" xfId="17802"/>
    <cellStyle name="40% - 强调文字颜色 5 2 36 2 8" xfId="17803"/>
    <cellStyle name="20% - 强调文字颜色 5 4 3 3 2 2 3 2" xfId="17804"/>
    <cellStyle name="20% - 强调文字颜色 5 4 3 3 2 2 4" xfId="17805"/>
    <cellStyle name="40% - 强调文字颜色 5 2 36 3 8" xfId="17806"/>
    <cellStyle name="20% - 强调文字颜色 5 4 3 3 2 2 4 2" xfId="17807"/>
    <cellStyle name="40% - 强调文字颜色 1 2 3 2 4 2" xfId="17808"/>
    <cellStyle name="20% - 强调文字颜色 5 4 3 3 2 2 5" xfId="17809"/>
    <cellStyle name="20% - 强调文字颜色 6 2 2 2 12 5" xfId="17810"/>
    <cellStyle name="20% - 强调文字颜色 5 4 3 3 2 3" xfId="17811"/>
    <cellStyle name="20% - 强调文字颜色 5 4 3 3 2 3 2" xfId="17812"/>
    <cellStyle name="20% - 强调文字颜色 5 4 3 3 2 4" xfId="17813"/>
    <cellStyle name="40% - 强调文字颜色 1 2 43 2 10" xfId="17814"/>
    <cellStyle name="20% - 强调文字颜色 6 3 4 2 2 2 4" xfId="17815"/>
    <cellStyle name="20% - 强调文字颜色 5 4 3 3 2 4 2" xfId="17816"/>
    <cellStyle name="20% - 强调文字颜色 5 4 3 3 2 5" xfId="17817"/>
    <cellStyle name="20% - 强调文字颜色 5 4 3 3 2 5 2" xfId="17818"/>
    <cellStyle name="20% - 强调文字颜色 5 4 3 3 2 6" xfId="17819"/>
    <cellStyle name="40% - 强调文字颜色 4 2 2 2 9 3 2" xfId="17820"/>
    <cellStyle name="20% - 强调文字颜色 5 4 3 3 3" xfId="17821"/>
    <cellStyle name="20% - 强调文字颜色 5 4 3 3 3 2" xfId="17822"/>
    <cellStyle name="40% - 强调文字颜色 4 2 2 3 2 5" xfId="17823"/>
    <cellStyle name="20% - 强调文字颜色 6 2 2 2 13 4" xfId="17824"/>
    <cellStyle name="20% - 强调文字颜色 5 4 3 3 4" xfId="17825"/>
    <cellStyle name="20% - 强调文字颜色 5 4 3 3 4 2" xfId="17826"/>
    <cellStyle name="40% - 强调文字颜色 4 2 2 3 3 5" xfId="17827"/>
    <cellStyle name="20% - 强调文字颜色 6 2 2 2 14 4" xfId="17828"/>
    <cellStyle name="20% - 强调文字颜色 5 4 3 3 5 2" xfId="17829"/>
    <cellStyle name="40% - 强调文字颜色 4 2 2 3 4 5" xfId="17830"/>
    <cellStyle name="20% - 强调文字颜色 6 2 2 2 15 4" xfId="17831"/>
    <cellStyle name="20% - 强调文字颜色 6 2 2 2 20 4" xfId="17832"/>
    <cellStyle name="20% - 强调文字颜色 5 4 3 3 6" xfId="17833"/>
    <cellStyle name="20% - 强调文字颜色 5 4 3 4" xfId="17834"/>
    <cellStyle name="20% - 强调文字颜色 5 4 3 4 2" xfId="17835"/>
    <cellStyle name="20% - 强调文字颜色 5 4 3 4 2 2" xfId="17836"/>
    <cellStyle name="40% - 强调文字颜色 4 2 2 2 9 4 2" xfId="17837"/>
    <cellStyle name="20% - 强调文字颜色 5 4 3 4 3" xfId="17838"/>
    <cellStyle name="20% - 强调文字颜色 5 4 3 4 4" xfId="17839"/>
    <cellStyle name="20% - 强调文字颜色 5 4 3 5" xfId="17840"/>
    <cellStyle name="20% - 强调文字颜色 5 4 3 5 2" xfId="17841"/>
    <cellStyle name="20% - 强调文字颜色 5 4 3 6" xfId="17842"/>
    <cellStyle name="20% - 强调文字颜色 5 4 3 6 2" xfId="17843"/>
    <cellStyle name="20% - 强调文字颜色 5 4 3 7" xfId="17844"/>
    <cellStyle name="20% - 强调文字颜色 5 4 3 7 2" xfId="17845"/>
    <cellStyle name="20% - 强调文字颜色 5 4 3 8" xfId="17846"/>
    <cellStyle name="20% - 强调文字颜色 5 4 4" xfId="17847"/>
    <cellStyle name="20% - 强调文字颜色 5 4 4 2" xfId="17848"/>
    <cellStyle name="20% - 强调文字颜色 6 2 36 3 5" xfId="17849"/>
    <cellStyle name="20% - 强调文字颜色 5 4 4 2 2" xfId="17850"/>
    <cellStyle name="40% - 强调文字颜色 3 2 36 2 10" xfId="17851"/>
    <cellStyle name="20% - 强调文字颜色 5 4 4 2 2 2 2 2" xfId="17852"/>
    <cellStyle name="20% - 强调文字颜色 5 4 4 2 2 2 2 2 2" xfId="17853"/>
    <cellStyle name="40% - 强调文字颜色 3 2 36 2 11" xfId="17854"/>
    <cellStyle name="20% - 强调文字颜色 5 4 4 2 2 2 2 3" xfId="17855"/>
    <cellStyle name="20% - 强调文字颜色 5 4 4 2 2 2 2 3 2" xfId="17856"/>
    <cellStyle name="40% - 强调文字颜色 2 3 4 2 5" xfId="17857"/>
    <cellStyle name="40% - 强调文字颜色 3 2 36 2 12" xfId="17858"/>
    <cellStyle name="20% - 强调文字颜色 5 4 4 2 2 2 2 4" xfId="17859"/>
    <cellStyle name="20% - 强调文字颜色 5 4 4 2 2 2 2 4 2" xfId="17860"/>
    <cellStyle name="40% - 强调文字颜色 2 3 4 3 5" xfId="17861"/>
    <cellStyle name="40% - 强调文字颜色 3 2 36 2 13" xfId="17862"/>
    <cellStyle name="20% - 强调文字颜色 5 4 4 2 2 2 2 5" xfId="17863"/>
    <cellStyle name="20% - 强调文字颜色 5 4 4 2 2 2 3" xfId="17864"/>
    <cellStyle name="20% - 强调文字颜色 5 4 4 2 2 2 3 2" xfId="17865"/>
    <cellStyle name="20% - 强调文字颜色 5 4 4 2 2 2 4" xfId="17866"/>
    <cellStyle name="20% - 强调文字颜色 5 4 4 2 2 2 4 2" xfId="17867"/>
    <cellStyle name="40% - 强调文字颜色 1 3 2 2 4 2" xfId="17868"/>
    <cellStyle name="20% - 强调文字颜色 5 4 4 2 2 2 5" xfId="17869"/>
    <cellStyle name="20% - 强调文字颜色 5 4 4 2 2 2 5 2" xfId="17870"/>
    <cellStyle name="40% - 强调文字颜色 1 4 3 3 2 3" xfId="17871"/>
    <cellStyle name="20% - 强调文字颜色 5 4 4 2 2 5" xfId="17872"/>
    <cellStyle name="20% - 强调文字颜色 5 4 4 2 2 6" xfId="17873"/>
    <cellStyle name="20% - 强调文字颜色 6 2 36 3 6" xfId="17874"/>
    <cellStyle name="20% - 强调文字颜色 5 4 4 2 3" xfId="17875"/>
    <cellStyle name="20% - 强调文字颜色 6 2 36 3 7" xfId="17876"/>
    <cellStyle name="20% - 强调文字颜色 5 4 4 2 4" xfId="17877"/>
    <cellStyle name="20% - 强调文字颜色 5 4 4 2 4 2" xfId="17878"/>
    <cellStyle name="40% - 强调文字颜色 4 2 3 2 3 5" xfId="17879"/>
    <cellStyle name="20% - 强调文字颜色 5 4 4 2 4 2 2" xfId="17880"/>
    <cellStyle name="20% - 强调文字颜色 5 4 4 2 4 3" xfId="17881"/>
    <cellStyle name="20% - 强调文字颜色 5 4 4 2 4 3 2" xfId="17882"/>
    <cellStyle name="20% - 强调文字颜色 5 4 4 2 4 4" xfId="17883"/>
    <cellStyle name="20% - 强调文字颜色 5 4 4 2 4 5" xfId="17884"/>
    <cellStyle name="60% - 强调文字颜色 1 3 6 2 2 2" xfId="17885"/>
    <cellStyle name="20% - 强调文字颜色 6 2 36 3 8" xfId="17886"/>
    <cellStyle name="20% - 强调文字颜色 5 4 4 2 5" xfId="17887"/>
    <cellStyle name="20% - 强调文字颜色 5 4 4 2 5 2" xfId="17888"/>
    <cellStyle name="40% - 强调文字颜色 4 2 3 2 4 5" xfId="17889"/>
    <cellStyle name="20% - 强调文字颜色 6 2 36 3 9" xfId="17890"/>
    <cellStyle name="20% - 强调文字颜色 5 4 4 2 6" xfId="17891"/>
    <cellStyle name="20% - 强调文字颜色 5 4 4 2 6 2" xfId="17892"/>
    <cellStyle name="20% - 强调文字颜色 5 4 4 2 7" xfId="17893"/>
    <cellStyle name="40% - 强调文字颜色 4 2 43 2 16" xfId="17894"/>
    <cellStyle name="20% - 强调文字颜色 5 4 4 2 7 2" xfId="17895"/>
    <cellStyle name="20% - 强调文字颜色 5 4 4 2 8" xfId="17896"/>
    <cellStyle name="20% - 强调文字颜色 5 4 4 3" xfId="17897"/>
    <cellStyle name="20% - 强调文字颜色 6 2 36 4 5" xfId="17898"/>
    <cellStyle name="20% - 强调文字颜色 5 4 4 3 2" xfId="17899"/>
    <cellStyle name="20% - 强调文字颜色 5 4 4 3 2 2" xfId="17900"/>
    <cellStyle name="20% - 强调文字颜色 5 4 4 3 2 2 2" xfId="17901"/>
    <cellStyle name="20% - 强调文字颜色 5 4 4 3 2 2 2 2" xfId="17902"/>
    <cellStyle name="20% - 强调文字颜色 5 4 4 3 2 2 3" xfId="17903"/>
    <cellStyle name="20% - 强调文字颜色 5 4 4 3 2 2 4" xfId="17904"/>
    <cellStyle name="20% - 强调文字颜色 5 4 4 3 2 2 4 2" xfId="17905"/>
    <cellStyle name="40% - 强调文字颜色 1 3 3 2 4 2" xfId="17906"/>
    <cellStyle name="20% - 强调文字颜色 5 4 4 3 2 2 5" xfId="17907"/>
    <cellStyle name="20% - 强调文字颜色 5 4 4 3 2 3" xfId="17908"/>
    <cellStyle name="20% - 强调文字颜色 5 4 4 3 2 3 2" xfId="17909"/>
    <cellStyle name="20% - 强调文字颜色 5 4 4 3 2 4" xfId="17910"/>
    <cellStyle name="20% - 强调文字颜色 5 4 4 3 2 5" xfId="17911"/>
    <cellStyle name="40% - 强调文字颜色 4 2 34 2 2 3 2" xfId="17912"/>
    <cellStyle name="20% - 强调文字颜色 5 4 4 3 2 6" xfId="17913"/>
    <cellStyle name="20% - 强调文字颜色 6 2 36 4 6" xfId="17914"/>
    <cellStyle name="20% - 强调文字颜色 5 4 4 3 3" xfId="17915"/>
    <cellStyle name="20% - 强调文字颜色 5 4 4 3 3 2" xfId="17916"/>
    <cellStyle name="40% - 强调文字颜色 4 2 3 3 2 5" xfId="17917"/>
    <cellStyle name="20% - 强调文字颜色 6 2 36 4 7" xfId="17918"/>
    <cellStyle name="20% - 强调文字颜色 5 4 4 3 4" xfId="17919"/>
    <cellStyle name="20% - 强调文字颜色 5 4 4 3 4 2" xfId="17920"/>
    <cellStyle name="20% - 强调文字颜色 5 4 4 4" xfId="17921"/>
    <cellStyle name="20% - 强调文字颜色 5 4 4 4 2" xfId="17922"/>
    <cellStyle name="20% - 强调文字颜色 5 4 4 4 2 2" xfId="17923"/>
    <cellStyle name="20% - 强调文字颜色 5 4 4 4 3" xfId="17924"/>
    <cellStyle name="20% - 强调文字颜色 5 4 4 4 3 2" xfId="17925"/>
    <cellStyle name="20% - 强调文字颜色 5 4 4 4 4" xfId="17926"/>
    <cellStyle name="40% - 强调文字颜色 5 2 2 4" xfId="17927"/>
    <cellStyle name="20% - 强调文字颜色 5 4 4 4 4 2" xfId="17928"/>
    <cellStyle name="20% - 强调文字颜色 5 4 4 5" xfId="17929"/>
    <cellStyle name="20% - 强调文字颜色 5 4 4 5 2" xfId="17930"/>
    <cellStyle name="20% - 强调文字颜色 5 4 4 6" xfId="17931"/>
    <cellStyle name="20% - 强调文字颜色 5 4 4 6 2" xfId="17932"/>
    <cellStyle name="20% - 强调文字颜色 5 4 4 7" xfId="17933"/>
    <cellStyle name="20% - 强调文字颜色 5 4 4 7 2" xfId="17934"/>
    <cellStyle name="20% - 强调文字颜色 5 4 4 8" xfId="17935"/>
    <cellStyle name="20% - 强调文字颜色 5 4 5" xfId="17936"/>
    <cellStyle name="20% - 强调文字颜色 5 4 5 2" xfId="17937"/>
    <cellStyle name="20% - 强调文字颜色 5 4 5 2 2" xfId="17938"/>
    <cellStyle name="20% - 强调文字颜色 5 4 5 3" xfId="17939"/>
    <cellStyle name="20% - 强调文字颜色 5 4 5 3 2" xfId="17940"/>
    <cellStyle name="20% - 强调文字颜色 5 4 5 4" xfId="17941"/>
    <cellStyle name="20% - 强调文字颜色 5 4 5 4 2" xfId="17942"/>
    <cellStyle name="20% - 强调文字颜色 5 4 5 5" xfId="17943"/>
    <cellStyle name="20% - 强调文字颜色 5 4 6" xfId="17944"/>
    <cellStyle name="20% - 强调文字颜色 5 4 6 2" xfId="17945"/>
    <cellStyle name="20% - 强调文字颜色 5 4 6 2 2" xfId="17946"/>
    <cellStyle name="20% - 强调文字颜色 5 4 6 2 2 2 2" xfId="17947"/>
    <cellStyle name="40% - 强调文字颜色 5 2 36 2 10" xfId="17948"/>
    <cellStyle name="20% - 强调文字颜色 5 4 6 2 2 2 2 2" xfId="17949"/>
    <cellStyle name="20% - 强调文字颜色 5 4 6 2 2 2 3" xfId="17950"/>
    <cellStyle name="20% - 强调文字颜色 5 4 6 2 2 2 3 2" xfId="17951"/>
    <cellStyle name="20% - 强调文字颜色 5 4 6 2 2 2 4" xfId="17952"/>
    <cellStyle name="20% - 强调文字颜色 5 4 6 2 2 2 4 2" xfId="17953"/>
    <cellStyle name="40% - 强调文字颜色 1 5 2 2 4 2" xfId="17954"/>
    <cellStyle name="20% - 强调文字颜色 5 4 6 2 2 2 5" xfId="17955"/>
    <cellStyle name="20% - 强调文字颜色 5 4 6 2 2 3" xfId="17956"/>
    <cellStyle name="20% - 强调文字颜色 5 4 6 2 2 3 2" xfId="17957"/>
    <cellStyle name="20% - 强调文字颜色 5 4 6 2 2 4" xfId="17958"/>
    <cellStyle name="20% - 强调文字颜色 6 3 4 2 3 3 2" xfId="17959"/>
    <cellStyle name="20% - 强调文字颜色 5 4 6 2 2 4 2" xfId="17960"/>
    <cellStyle name="40% - 强调文字颜色 1 2 2 17 3 2" xfId="17961"/>
    <cellStyle name="40% - 强调文字颜色 1 2 2 22 3 2" xfId="17962"/>
    <cellStyle name="20% - 强调文字颜色 5 4 6 2 2 5" xfId="17963"/>
    <cellStyle name="20% - 强调文字颜色 5 4 6 2 2 5 2" xfId="17964"/>
    <cellStyle name="40% - 强调文字颜色 6 2 4 3 2 4 2" xfId="17965"/>
    <cellStyle name="20% - 强调文字颜色 5 4 6 2 2 6" xfId="17966"/>
    <cellStyle name="20% - 强调文字颜色 5 4 6 2 3" xfId="17967"/>
    <cellStyle name="20% - 强调文字颜色 5 4 6 2 3 2" xfId="17968"/>
    <cellStyle name="40% - 强调文字颜色 4 2 5 2 2 5" xfId="17969"/>
    <cellStyle name="20% - 强调文字颜色 5 4 6 2 4" xfId="17970"/>
    <cellStyle name="40% - 强调文字颜色 1 4 13" xfId="17971"/>
    <cellStyle name="20% - 强调文字颜色 5 4 6 2 4 2" xfId="17972"/>
    <cellStyle name="20% - 强调文字颜色 5 4 6 2 5" xfId="17973"/>
    <cellStyle name="20% - 强调文字颜色 5 4 6 2 5 2" xfId="17974"/>
    <cellStyle name="20% - 强调文字颜色 5 4 6 2 6" xfId="17975"/>
    <cellStyle name="20% - 强调文字颜色 5 4 6 3" xfId="17976"/>
    <cellStyle name="20% - 强调文字颜色 5 4 6 3 2" xfId="17977"/>
    <cellStyle name="20% - 强调文字颜色 5 4 6 3 3" xfId="17978"/>
    <cellStyle name="20% - 强调文字颜色 5 4 6 3 3 2" xfId="17979"/>
    <cellStyle name="20% - 强调文字颜色 5 4 6 3 4" xfId="17980"/>
    <cellStyle name="20% - 强调文字颜色 5 4 6 3 4 2" xfId="17981"/>
    <cellStyle name="20% - 强调文字颜色 5 4 6 3 5" xfId="17982"/>
    <cellStyle name="20% - 强调文字颜色 5 4 6 4" xfId="17983"/>
    <cellStyle name="20% - 强调文字颜色 5 4 6 4 2" xfId="17984"/>
    <cellStyle name="40% - 强调文字颜色 1 2 3 2 2 2 2 5" xfId="17985"/>
    <cellStyle name="20% - 强调文字颜色 5 4 6 4 2 2" xfId="17986"/>
    <cellStyle name="20% - 强调文字颜色 5 4 6 4 3" xfId="17987"/>
    <cellStyle name="20% - 强调文字颜色 5 4 6 4 3 2" xfId="17988"/>
    <cellStyle name="20% - 强调文字颜色 5 4 6 4 4 2" xfId="17989"/>
    <cellStyle name="20% - 强调文字颜色 5 4 6 5" xfId="17990"/>
    <cellStyle name="20% - 强调文字颜色 5 4 6 5 2" xfId="17991"/>
    <cellStyle name="20% - 强调文字颜色 5 4 6 6" xfId="17992"/>
    <cellStyle name="20% - 强调文字颜色 5 4 6 6 2" xfId="17993"/>
    <cellStyle name="20% - 强调文字颜色 5 4 6 7 2" xfId="17994"/>
    <cellStyle name="20% - 强调文字颜色 5 4 7" xfId="17995"/>
    <cellStyle name="40% - 强调文字颜色 1 2 2 2 27" xfId="17996"/>
    <cellStyle name="40% - 强调文字颜色 1 2 2 2 32" xfId="17997"/>
    <cellStyle name="20% - 强调文字颜色 5 4 7 2" xfId="17998"/>
    <cellStyle name="40% - 强调文字颜色 1 2 2 2 28" xfId="17999"/>
    <cellStyle name="40% - 强调文字颜色 1 2 2 2 33" xfId="18000"/>
    <cellStyle name="20% - 强调文字颜色 5 4 7 3" xfId="18001"/>
    <cellStyle name="40% - 强调文字颜色 1 2 2 2 29" xfId="18002"/>
    <cellStyle name="40% - 强调文字颜色 1 2 2 2 34" xfId="18003"/>
    <cellStyle name="20% - 强调文字颜色 5 4 7 4" xfId="18004"/>
    <cellStyle name="40% - 强调文字颜色 1 2 2 2 29 2" xfId="18005"/>
    <cellStyle name="40% - 强调文字颜色 1 2 2 2 34 2" xfId="18006"/>
    <cellStyle name="20% - 强调文字颜色 5 4 7 4 2" xfId="18007"/>
    <cellStyle name="40% - 强调文字颜色 1 2 2 2 35" xfId="18008"/>
    <cellStyle name="20% - 强调文字颜色 5 4 7 5" xfId="18009"/>
    <cellStyle name="20% - 强调文字颜色 5 4 8" xfId="18010"/>
    <cellStyle name="40% - 强调文字颜色 4 2 36 2 13" xfId="18011"/>
    <cellStyle name="20% - 强调文字颜色 5 4 8 2" xfId="18012"/>
    <cellStyle name="20% - 强调文字颜色 5 4 8 2 2" xfId="18013"/>
    <cellStyle name="40% - 强调文字颜色 4 2 36 2 14" xfId="18014"/>
    <cellStyle name="强调文字颜色 1 4 3 2 2 2 2" xfId="18015"/>
    <cellStyle name="20% - 强调文字颜色 5 4 8 3" xfId="18016"/>
    <cellStyle name="20% - 强调文字颜色 5 4 8 3 2" xfId="18017"/>
    <cellStyle name="40% - 强调文字颜色 4 2 36 2 15" xfId="18018"/>
    <cellStyle name="40% - 强调文字颜色 4 2 36 2 20" xfId="18019"/>
    <cellStyle name="20% - 强调文字颜色 5 4 8 4" xfId="18020"/>
    <cellStyle name="20% - 强调文字颜色 5 4 8 4 2" xfId="18021"/>
    <cellStyle name="40% - 强调文字颜色 4 2 36 2 16" xfId="18022"/>
    <cellStyle name="20% - 强调文字颜色 5 4 8 5" xfId="18023"/>
    <cellStyle name="20% - 强调文字颜色 5 4 9" xfId="18024"/>
    <cellStyle name="20% - 强调文字颜色 5 4 9 2" xfId="18025"/>
    <cellStyle name="20% - 强调文字颜色 5 4 9 2 2" xfId="18026"/>
    <cellStyle name="20% - 强调文字颜色 5 4 9 3" xfId="18027"/>
    <cellStyle name="20% - 强调文字颜色 5 4 9 3 2" xfId="18028"/>
    <cellStyle name="20% - 强调文字颜色 5 4 9 4" xfId="18029"/>
    <cellStyle name="20% - 强调文字颜色 5 4 9 4 2" xfId="18030"/>
    <cellStyle name="20% - 强调文字颜色 5 4 9 5" xfId="18031"/>
    <cellStyle name="40% - 强调文字颜色 3 5 5 2 5" xfId="18032"/>
    <cellStyle name="20% - 强调文字颜色 5 45" xfId="18033"/>
    <cellStyle name="20% - 强调文字颜色 5 50" xfId="18034"/>
    <cellStyle name="40% - 强调文字颜色 3 5 5 2 5 2" xfId="18035"/>
    <cellStyle name="20% - 强调文字颜色 5 45 2" xfId="18036"/>
    <cellStyle name="20% - 强调文字颜色 5 50 2" xfId="18037"/>
    <cellStyle name="20% - 强调文字颜色 5 45 2 2" xfId="18038"/>
    <cellStyle name="20% - 强调文字颜色 5 50 2 2" xfId="18039"/>
    <cellStyle name="20% - 强调文字颜色 5 45 3" xfId="18040"/>
    <cellStyle name="20% - 强调文字颜色 5 50 3" xfId="18041"/>
    <cellStyle name="20% - 强调文字颜色 5 45 3 2" xfId="18042"/>
    <cellStyle name="20% - 强调文字颜色 5 50 3 2" xfId="18043"/>
    <cellStyle name="20% - 强调文字颜色 5 45 4" xfId="18044"/>
    <cellStyle name="20% - 强调文字颜色 5 50 4" xfId="18045"/>
    <cellStyle name="20% - 强调文字颜色 5 45 4 2" xfId="18046"/>
    <cellStyle name="20% - 强调文字颜色 5 50 4 2" xfId="18047"/>
    <cellStyle name="40% - 强调文字颜色 4 9 2 2" xfId="18048"/>
    <cellStyle name="20% - 强调文字颜色 5 45 5" xfId="18049"/>
    <cellStyle name="20% - 强调文字颜色 5 50 5" xfId="18050"/>
    <cellStyle name="40% - 强调文字颜色 5 2 3 2 4 3 2" xfId="18051"/>
    <cellStyle name="40% - 强调文字颜色 3 5 5 2 6" xfId="18052"/>
    <cellStyle name="20% - 强调文字颜色 5 46" xfId="18053"/>
    <cellStyle name="20% - 强调文字颜色 5 51" xfId="18054"/>
    <cellStyle name="60% - 强调文字颜色 2 2 18" xfId="18055"/>
    <cellStyle name="60% - 强调文字颜色 2 2 23" xfId="18056"/>
    <cellStyle name="20% - 强调文字颜色 5 46 2" xfId="18057"/>
    <cellStyle name="20% - 强调文字颜色 5 51 2" xfId="18058"/>
    <cellStyle name="20% - 强调文字颜色 5 46 2 2" xfId="18059"/>
    <cellStyle name="20% - 强调文字颜色 5 51 2 2" xfId="18060"/>
    <cellStyle name="60% - 强调文字颜色 2 2 19" xfId="18061"/>
    <cellStyle name="60% - 强调文字颜色 2 2 24" xfId="18062"/>
    <cellStyle name="20% - 强调文字颜色 5 46 3" xfId="18063"/>
    <cellStyle name="20% - 强调文字颜色 5 51 3" xfId="18064"/>
    <cellStyle name="20% - 强调文字颜色 5 46 3 2" xfId="18065"/>
    <cellStyle name="20% - 强调文字颜色 5 51 3 2" xfId="18066"/>
    <cellStyle name="60% - 强调文字颜色 2 2 25" xfId="18067"/>
    <cellStyle name="60% - 强调文字颜色 2 2 30" xfId="18068"/>
    <cellStyle name="20% - 强调文字颜色 5 46 4" xfId="18069"/>
    <cellStyle name="20% - 强调文字颜色 5 51 4" xfId="18070"/>
    <cellStyle name="20% - 强调文字颜色 5 46 4 2" xfId="18071"/>
    <cellStyle name="20% - 强调文字颜色 5 51 4 2" xfId="18072"/>
    <cellStyle name="60% - 强调文字颜色 2 2 26" xfId="18073"/>
    <cellStyle name="60% - 强调文字颜色 2 2 31" xfId="18074"/>
    <cellStyle name="40% - 强调文字颜色 4 9 3 2" xfId="18075"/>
    <cellStyle name="20% - 强调文字颜色 5 46 5" xfId="18076"/>
    <cellStyle name="20% - 强调文字颜色 5 51 5" xfId="18077"/>
    <cellStyle name="20% - 强调文字颜色 5 47" xfId="18078"/>
    <cellStyle name="20% - 强调文字颜色 5 52" xfId="18079"/>
    <cellStyle name="20% - 强调文字颜色 5 47 2" xfId="18080"/>
    <cellStyle name="20% - 强调文字颜色 5 52 2" xfId="18081"/>
    <cellStyle name="20% - 强调文字颜色 5 47 2 2" xfId="18082"/>
    <cellStyle name="20% - 强调文字颜色 5 52 2 2" xfId="18083"/>
    <cellStyle name="20% - 强调文字颜色 5 47 3" xfId="18084"/>
    <cellStyle name="20% - 强调文字颜色 5 52 3" xfId="18085"/>
    <cellStyle name="20% - 强调文字颜色 5 47 3 2" xfId="18086"/>
    <cellStyle name="20% - 强调文字颜色 5 52 3 2" xfId="18087"/>
    <cellStyle name="20% - 强调文字颜色 5 47 4" xfId="18088"/>
    <cellStyle name="20% - 强调文字颜色 5 52 4" xfId="18089"/>
    <cellStyle name="20% - 强调文字颜色 5 47 4 2" xfId="18090"/>
    <cellStyle name="20% - 强调文字颜色 5 52 4 2" xfId="18091"/>
    <cellStyle name="40% - 强调文字颜色 4 9 4 2" xfId="18092"/>
    <cellStyle name="20% - 强调文字颜色 5 47 5" xfId="18093"/>
    <cellStyle name="20% - 强调文字颜色 5 52 5" xfId="18094"/>
    <cellStyle name="20% - 强调文字颜色 5 48" xfId="18095"/>
    <cellStyle name="20% - 强调文字颜色 5 53" xfId="18096"/>
    <cellStyle name="20% - 强调文字颜色 5 48 2" xfId="18097"/>
    <cellStyle name="20% - 强调文字颜色 5 53 2" xfId="18098"/>
    <cellStyle name="20% - 强调文字颜色 5 48 2 2" xfId="18099"/>
    <cellStyle name="20% - 强调文字颜色 5 48 3" xfId="18100"/>
    <cellStyle name="20% - 强调文字颜色 5 53 3" xfId="18101"/>
    <cellStyle name="20% - 强调文字颜色 5 48 3 2" xfId="18102"/>
    <cellStyle name="20% - 强调文字颜色 5 48 4" xfId="18103"/>
    <cellStyle name="20% - 强调文字颜色 5 53 4" xfId="18104"/>
    <cellStyle name="40% - 强调文字颜色 5 2 36 3 19" xfId="18105"/>
    <cellStyle name="20% - 强调文字颜色 5 48 4 2" xfId="18106"/>
    <cellStyle name="20% - 强调文字颜色 5 48 5" xfId="18107"/>
    <cellStyle name="20% - 强调文字颜色 5 53 5" xfId="18108"/>
    <cellStyle name="20% - 强调文字颜色 5 49" xfId="18109"/>
    <cellStyle name="20% - 强调文字颜色 5 54" xfId="18110"/>
    <cellStyle name="20% - 强调文字颜色 5 49 2" xfId="18111"/>
    <cellStyle name="20% - 强调文字颜色 5 54 2" xfId="18112"/>
    <cellStyle name="20% - 强调文字颜色 5 49 2 2" xfId="18113"/>
    <cellStyle name="20% - 强调文字颜色 5 49 3" xfId="18114"/>
    <cellStyle name="20% - 强调文字颜色 5 49 3 2" xfId="18115"/>
    <cellStyle name="20% - 强调文字颜色 5 49 4" xfId="18116"/>
    <cellStyle name="40% - 强调文字颜色 3 4 3 2 2 2 6" xfId="18117"/>
    <cellStyle name="20% - 强调文字颜色 5 49 4 2" xfId="18118"/>
    <cellStyle name="20% - 强调文字颜色 5 49 5" xfId="18119"/>
    <cellStyle name="20% - 强调文字颜色 5 5" xfId="18120"/>
    <cellStyle name="输出 4 2 2 2 4" xfId="18121"/>
    <cellStyle name="20% - 强调文字颜色 5 5 11 2" xfId="18122"/>
    <cellStyle name="20% - 强调文字颜色 5 5 12" xfId="18123"/>
    <cellStyle name="20% - 强调文字颜色 5 5 12 2" xfId="18124"/>
    <cellStyle name="20% - 强调文字颜色 5 5 13" xfId="18125"/>
    <cellStyle name="20% - 强调文字颜色 5 5 13 2" xfId="18126"/>
    <cellStyle name="20% - 强调文字颜色 5 5 14" xfId="18127"/>
    <cellStyle name="20% - 强调文字颜色 5 5 14 2" xfId="18128"/>
    <cellStyle name="40% - 强调文字颜色 4 6 3 2 5 2" xfId="18129"/>
    <cellStyle name="20% - 强调文字颜色 5 5 15" xfId="18130"/>
    <cellStyle name="20% - 强调文字颜色 5 5 15 2" xfId="18131"/>
    <cellStyle name="20% - 强调文字颜色 5 5 16" xfId="18132"/>
    <cellStyle name="20% - 强调文字颜色 5 5 16 2" xfId="18133"/>
    <cellStyle name="20% - 强调文字颜色 5 5 17 2" xfId="18134"/>
    <cellStyle name="20% - 强调文字颜色 5 5 2" xfId="18135"/>
    <cellStyle name="40% - 强调文字颜色 1 2 2 2 7 4" xfId="18136"/>
    <cellStyle name="20% - 强调文字颜色 5 5 2 10" xfId="18137"/>
    <cellStyle name="20% - 强调文字颜色 5 5 2 10 2" xfId="18138"/>
    <cellStyle name="20% - 强调文字颜色 5 5 2 11" xfId="18139"/>
    <cellStyle name="20% - 强调文字颜色 5 5 2 2" xfId="18140"/>
    <cellStyle name="40% - 强调文字颜色 1 2 2 2 7 4 2" xfId="18141"/>
    <cellStyle name="20% - 强调文字颜色 5 5 2 2 2" xfId="18142"/>
    <cellStyle name="20% - 强调文字颜色 5 5 2 2 3" xfId="18143"/>
    <cellStyle name="20% - 强调文字颜色 5 5 2 2 3 2" xfId="18144"/>
    <cellStyle name="20% - 强调文字颜色 5 5 2 2 4" xfId="18145"/>
    <cellStyle name="20% - 强调文字颜色 5 5 2 2 4 2" xfId="18146"/>
    <cellStyle name="20% - 强调文字颜色 5 5 2 2 5" xfId="18147"/>
    <cellStyle name="20% - 强调文字颜色 5 5 2 3" xfId="18148"/>
    <cellStyle name="20% - 强调文字颜色 5 5 2 3 2" xfId="18149"/>
    <cellStyle name="20% - 强调文字颜色 5 5 2 3 2 2" xfId="18150"/>
    <cellStyle name="20% - 强调文字颜色 5 5 2 3 3" xfId="18151"/>
    <cellStyle name="20% - 强调文字颜色 6 2 2 2 19 2 2" xfId="18152"/>
    <cellStyle name="20% - 强调文字颜色 6 2 2 2 24 2 2" xfId="18153"/>
    <cellStyle name="20% - 强调文字颜色 5 5 2 3 3 2" xfId="18154"/>
    <cellStyle name="20% - 强调文字颜色 5 5 2 3 4" xfId="18155"/>
    <cellStyle name="20% - 强调文字颜色 5 5 2 3 4 2" xfId="18156"/>
    <cellStyle name="20% - 强调文字颜色 5 5 2 3 5" xfId="18157"/>
    <cellStyle name="20% - 强调文字颜色 5 5 2 4" xfId="18158"/>
    <cellStyle name="20% - 强调文字颜色 5 5 2 4 2" xfId="18159"/>
    <cellStyle name="20% - 强调文字颜色 5 5 2 4 2 2" xfId="18160"/>
    <cellStyle name="20% - 强调文字颜色 5 5 2 4 3" xfId="18161"/>
    <cellStyle name="20% - 强调文字颜色 6 2 2 2 19 3 2" xfId="18162"/>
    <cellStyle name="20% - 强调文字颜色 6 2 2 2 24 3 2" xfId="18163"/>
    <cellStyle name="20% - 强调文字颜色 5 5 2 4 3 2" xfId="18164"/>
    <cellStyle name="20% - 强调文字颜色 5 5 2 4 4" xfId="18165"/>
    <cellStyle name="20% - 强调文字颜色 5 5 2 4 4 2" xfId="18166"/>
    <cellStyle name="20% - 强调文字颜色 5 5 2 5" xfId="18167"/>
    <cellStyle name="20% - 强调文字颜色 5 5 2 5 2" xfId="18168"/>
    <cellStyle name="20% - 强调文字颜色 5 5 2 5 2 2" xfId="18169"/>
    <cellStyle name="40% - 强调文字颜色 4 2 2 2 14 4" xfId="18170"/>
    <cellStyle name="20% - 强调文字颜色 5 5 2 5 3" xfId="18171"/>
    <cellStyle name="20% - 强调文字颜色 6 2 2 2 19 4 2" xfId="18172"/>
    <cellStyle name="20% - 强调文字颜色 6 2 2 2 24 4 2" xfId="18173"/>
    <cellStyle name="20% - 强调文字颜色 5 5 2 5 3 2" xfId="18174"/>
    <cellStyle name="40% - 强调文字颜色 4 2 2 2 15 4" xfId="18175"/>
    <cellStyle name="40% - 强调文字颜色 4 2 2 2 20 4" xfId="18176"/>
    <cellStyle name="20% - 强调文字颜色 5 5 2 5 4" xfId="18177"/>
    <cellStyle name="20% - 强调文字颜色 5 5 2 5 4 2" xfId="18178"/>
    <cellStyle name="40% - 强调文字颜色 4 2 2 2 16 4" xfId="18179"/>
    <cellStyle name="40% - 强调文字颜色 4 2 2 2 21 4" xfId="18180"/>
    <cellStyle name="20% - 强调文字颜色 5 5 2 6" xfId="18181"/>
    <cellStyle name="20% - 强调文字颜色 5 5 2 6 2" xfId="18182"/>
    <cellStyle name="20% - 强调文字颜色 5 5 2 6 2 2" xfId="18183"/>
    <cellStyle name="20% - 强调文字颜色 5 5 2 6 3" xfId="18184"/>
    <cellStyle name="20% - 强调文字颜色 5 5 2 6 3 2" xfId="18185"/>
    <cellStyle name="20% - 强调文字颜色 5 5 2 6 4" xfId="18186"/>
    <cellStyle name="20% - 强调文字颜色 5 5 2 6 4 2" xfId="18187"/>
    <cellStyle name="40% - 强调文字颜色 4 4 2 2 2 2 2 2 3 2" xfId="18188"/>
    <cellStyle name="40% - 强调文字颜色 1 2 2 28 2" xfId="18189"/>
    <cellStyle name="40% - 强调文字颜色 1 2 2 33 2" xfId="18190"/>
    <cellStyle name="20% - 强调文字颜色 5 5 2 7" xfId="18191"/>
    <cellStyle name="40% - 强调文字颜色 1 2 2 28 2 2" xfId="18192"/>
    <cellStyle name="40% - 强调文字颜色 1 2 2 33 2 2" xfId="18193"/>
    <cellStyle name="20% - 强调文字颜色 5 5 2 7 2" xfId="18194"/>
    <cellStyle name="20% - 强调文字颜色 5 5 2 7 3" xfId="18195"/>
    <cellStyle name="20% - 强调文字颜色 5 5 2 7 3 2" xfId="18196"/>
    <cellStyle name="20% - 强调文字颜色 5 5 2 7 4" xfId="18197"/>
    <cellStyle name="20% - 强调文字颜色 5 5 2 7 4 2" xfId="18198"/>
    <cellStyle name="20% - 强调文字颜色 6 5 2 6 3 2" xfId="18199"/>
    <cellStyle name="20% - 强调文字颜色 5 5 2 7 5" xfId="18200"/>
    <cellStyle name="40% - 强调文字颜色 1 2 2 28 3" xfId="18201"/>
    <cellStyle name="40% - 强调文字颜色 1 2 2 33 3" xfId="18202"/>
    <cellStyle name="20% - 强调文字颜色 5 5 2 8" xfId="18203"/>
    <cellStyle name="40% - 强调文字颜色 1 2 2 28 3 2" xfId="18204"/>
    <cellStyle name="40% - 强调文字颜色 1 2 2 33 3 2" xfId="18205"/>
    <cellStyle name="20% - 强调文字颜色 5 5 2 8 2" xfId="18206"/>
    <cellStyle name="40% - 强调文字颜色 2 2 2 3 4 4 2" xfId="18207"/>
    <cellStyle name="40% - 强调文字颜色 1 2 2 28 4" xfId="18208"/>
    <cellStyle name="40% - 强调文字颜色 1 2 2 33 4" xfId="18209"/>
    <cellStyle name="20% - 强调文字颜色 5 5 2 9" xfId="18210"/>
    <cellStyle name="40% - 强调文字颜色 1 2 2 28 4 2" xfId="18211"/>
    <cellStyle name="40% - 强调文字颜色 1 2 2 33 4 2" xfId="18212"/>
    <cellStyle name="20% - 强调文字颜色 5 5 2 9 2" xfId="18213"/>
    <cellStyle name="40% - 强调文字颜色 6 2 2 13 3 2" xfId="18214"/>
    <cellStyle name="20% - 强调文字颜色 5 5 3" xfId="18215"/>
    <cellStyle name="40% - 强调文字颜色 1 2 2 2 7 5" xfId="18216"/>
    <cellStyle name="20% - 强调文字颜色 5 5 3 2" xfId="18217"/>
    <cellStyle name="20% - 强调文字颜色 5 5 3 2 2" xfId="18218"/>
    <cellStyle name="20% - 强调文字颜色 5 5 3 3" xfId="18219"/>
    <cellStyle name="40% - 强调文字颜色 4 2 36 2 7" xfId="18220"/>
    <cellStyle name="20% - 强调文字颜色 5 5 3 3 2" xfId="18221"/>
    <cellStyle name="20% - 强调文字颜色 5 5 3 4" xfId="18222"/>
    <cellStyle name="40% - 强调文字颜色 4 2 36 3 7" xfId="18223"/>
    <cellStyle name="20% - 强调文字颜色 5 5 3 4 2" xfId="18224"/>
    <cellStyle name="20% - 强调文字颜色 5 5 3 5" xfId="18225"/>
    <cellStyle name="20% - 强调文字颜色 5 5 4" xfId="18226"/>
    <cellStyle name="20% - 强调文字颜色 5 5 4 2" xfId="18227"/>
    <cellStyle name="20% - 强调文字颜色 5 5 4 2 2" xfId="18228"/>
    <cellStyle name="20% - 强调文字颜色 5 5 4 3" xfId="18229"/>
    <cellStyle name="20% - 强调文字颜色 5 5 4 3 2" xfId="18230"/>
    <cellStyle name="20% - 强调文字颜色 5 5 4 4" xfId="18231"/>
    <cellStyle name="20% - 强调文字颜色 5 5 4 4 2" xfId="18232"/>
    <cellStyle name="20% - 强调文字颜色 5 5 4 5" xfId="18233"/>
    <cellStyle name="20% - 强调文字颜色 5 5 5" xfId="18234"/>
    <cellStyle name="20% - 强调文字颜色 5 5 5 2" xfId="18235"/>
    <cellStyle name="20% - 强调文字颜色 5 5 5 2 2" xfId="18236"/>
    <cellStyle name="20% - 强调文字颜色 5 5 5 2 2 4 2" xfId="18237"/>
    <cellStyle name="20% - 强调文字颜色 5 5 5 2 2 5" xfId="18238"/>
    <cellStyle name="20% - 强调文字颜色 5 5 5 3" xfId="18239"/>
    <cellStyle name="40% - 强调文字颜色 4 2 43 2 7" xfId="18240"/>
    <cellStyle name="20% - 强调文字颜色 5 5 5 3 2" xfId="18241"/>
    <cellStyle name="40% - 强调文字颜色 6 3 9 2 3 2" xfId="18242"/>
    <cellStyle name="20% - 强调文字颜色 5 5 5 4" xfId="18243"/>
    <cellStyle name="40% - 强调文字颜色 5 2 44 2 15" xfId="18244"/>
    <cellStyle name="20% - 强调文字颜色 5 5 5 4 2" xfId="18245"/>
    <cellStyle name="20% - 强调文字颜色 5 5 5 5" xfId="18246"/>
    <cellStyle name="20% - 强调文字颜色 5 5 5 5 2" xfId="18247"/>
    <cellStyle name="链接单元格 2 3 2" xfId="18248"/>
    <cellStyle name="20% - 强调文字颜色 5 5 5 6" xfId="18249"/>
    <cellStyle name="20% - 强调文字颜色 5 5 6" xfId="18250"/>
    <cellStyle name="20% - 强调文字颜色 5 5 6 2" xfId="18251"/>
    <cellStyle name="20% - 强调文字颜色 5 5 6 2 2" xfId="18252"/>
    <cellStyle name="20% - 强调文字颜色 5 5 6 3" xfId="18253"/>
    <cellStyle name="40% - 强调文字颜色 4 2 44 2 7" xfId="18254"/>
    <cellStyle name="20% - 强调文字颜色 5 5 6 3 2" xfId="18255"/>
    <cellStyle name="40% - 强调文字颜色 6 3 9 2 4 2" xfId="18256"/>
    <cellStyle name="20% - 强调文字颜色 5 5 6 4" xfId="18257"/>
    <cellStyle name="20% - 强调文字颜色 5 5 6 4 2" xfId="18258"/>
    <cellStyle name="20% - 强调文字颜色 5 5 6 5" xfId="18259"/>
    <cellStyle name="20% - 强调文字颜色 5 5 7" xfId="18260"/>
    <cellStyle name="20% - 强调文字颜色 5 5 7 2" xfId="18261"/>
    <cellStyle name="20% - 强调文字颜色 5 5 7 3" xfId="18262"/>
    <cellStyle name="40% - 强调文字颜色 6 3 9 2 5 2" xfId="18263"/>
    <cellStyle name="20% - 强调文字颜色 5 5 7 4" xfId="18264"/>
    <cellStyle name="适中 4 14" xfId="18265"/>
    <cellStyle name="20% - 强调文字颜色 5 5 7 4 2" xfId="18266"/>
    <cellStyle name="20% - 强调文字颜色 5 5 7 5" xfId="18267"/>
    <cellStyle name="20% - 强调文字颜色 5 5 8 2" xfId="18268"/>
    <cellStyle name="20% - 强调文字颜色 5 5 8 2 2" xfId="18269"/>
    <cellStyle name="20% - 强调文字颜色 5 5 8 3" xfId="18270"/>
    <cellStyle name="20% - 强调文字颜色 5 5 8 3 2" xfId="18271"/>
    <cellStyle name="60% - 强调文字颜色 4 2 2 2" xfId="18272"/>
    <cellStyle name="20% - 强调文字颜色 5 5 8 4" xfId="18273"/>
    <cellStyle name="60% - 强调文字颜色 4 2 2 2 2" xfId="18274"/>
    <cellStyle name="20% - 强调文字颜色 5 5 8 4 2" xfId="18275"/>
    <cellStyle name="60% - 强调文字颜色 4 2 2 3" xfId="18276"/>
    <cellStyle name="20% - 强调文字颜色 5 5 8 5" xfId="18277"/>
    <cellStyle name="20% - 强调文字颜色 5 5 9 2" xfId="18278"/>
    <cellStyle name="20% - 强调文字颜色 5 53 10" xfId="18279"/>
    <cellStyle name="20% - 强调文字颜色 5 53 11" xfId="18280"/>
    <cellStyle name="40% - 强调文字颜色 4 7 5 4 2" xfId="18281"/>
    <cellStyle name="20% - 强调文字颜色 5 53 12" xfId="18282"/>
    <cellStyle name="20% - 强调文字颜色 5 53 13" xfId="18283"/>
    <cellStyle name="20% - 强调文字颜色 5 53 14" xfId="18284"/>
    <cellStyle name="20% - 强调文字颜色 5 53 15" xfId="18285"/>
    <cellStyle name="20% - 强调文字颜色 5 6 2 2 3 2" xfId="18286"/>
    <cellStyle name="20% - 强调文字颜色 5 53 16" xfId="18287"/>
    <cellStyle name="40% - 强调文字颜色 6 4 3 2 2 2" xfId="18288"/>
    <cellStyle name="40% - 强调文字颜色 6 2 2 2 19 3 2" xfId="18289"/>
    <cellStyle name="40% - 强调文字颜色 6 2 2 2 24 3 2" xfId="18290"/>
    <cellStyle name="20% - 强调文字颜色 5 53 17" xfId="18291"/>
    <cellStyle name="40% - 强调文字颜色 6 4 3 2 2 3" xfId="18292"/>
    <cellStyle name="20% - 强调文字颜色 5 53 18" xfId="18293"/>
    <cellStyle name="40% - 强调文字颜色 6 4 3 2 2 4" xfId="18294"/>
    <cellStyle name="20% - 强调文字颜色 5 53 19" xfId="18295"/>
    <cellStyle name="注释 3 2 7" xfId="18296"/>
    <cellStyle name="40% - 强调文字颜色 5 2 36 16" xfId="18297"/>
    <cellStyle name="40% - 强调文字颜色 5 2 36 21" xfId="18298"/>
    <cellStyle name="20% - 强调文字颜色 5 6 2" xfId="18299"/>
    <cellStyle name="40% - 强调文字颜色 1 2 2 2 8 4" xfId="18300"/>
    <cellStyle name="40% - 强调文字颜色 3 2 44 8" xfId="18301"/>
    <cellStyle name="20% - 强调文字颜色 5 6 2 2" xfId="18302"/>
    <cellStyle name="40% - 强调文字颜色 1 2 2 2 8 4 2" xfId="18303"/>
    <cellStyle name="20% - 强调文字颜色 5 6 2 2 2" xfId="18304"/>
    <cellStyle name="20% - 强调文字颜色 5 6 2 2 2 2" xfId="18305"/>
    <cellStyle name="20% - 强调文字颜色 5 6 2 2 3" xfId="18306"/>
    <cellStyle name="20% - 强调文字颜色 5 6 2 2 4" xfId="18307"/>
    <cellStyle name="60% - 强调文字颜色 5 2 2 2 2 4" xfId="18308"/>
    <cellStyle name="20% - 强调文字颜色 5 6 2 2 4 2" xfId="18309"/>
    <cellStyle name="20% - 强调文字颜色 5 6 2 2 5" xfId="18310"/>
    <cellStyle name="40% - 强调文字颜色 3 2 44 9" xfId="18311"/>
    <cellStyle name="20% - 强调文字颜色 5 6 2 3" xfId="18312"/>
    <cellStyle name="20% - 强调文字颜色 5 6 2 3 2" xfId="18313"/>
    <cellStyle name="20% - 强调文字颜色 5 6 2 3 3" xfId="18314"/>
    <cellStyle name="40% - 强调文字颜色 2 2 5 2 2 6" xfId="18315"/>
    <cellStyle name="20% - 强调文字颜色 5 6 2 3 3 2" xfId="18316"/>
    <cellStyle name="20% - 强调文字颜色 5 6 2 3 4" xfId="18317"/>
    <cellStyle name="注释 2 37 2 16" xfId="18318"/>
    <cellStyle name="20% - 强调文字颜色 5 6 2 3 4 2" xfId="18319"/>
    <cellStyle name="20% - 强调文字颜色 5 6 2 3 5" xfId="18320"/>
    <cellStyle name="20% - 强调文字颜色 5 6 2 4" xfId="18321"/>
    <cellStyle name="20% - 强调文字颜色 5 6 2 4 2" xfId="18322"/>
    <cellStyle name="20% - 强调文字颜色 5 6 2 4 2 2" xfId="18323"/>
    <cellStyle name="20% - 强调文字颜色 5 6 2 4 3" xfId="18324"/>
    <cellStyle name="20% - 强调文字颜色 5 6 2 4 3 2" xfId="18325"/>
    <cellStyle name="20% - 强调文字颜色 5 6 2 4 4" xfId="18326"/>
    <cellStyle name="20% - 强调文字颜色 5 6 2 4 4 2" xfId="18327"/>
    <cellStyle name="20% - 强调文字颜色 5 6 2 5" xfId="18328"/>
    <cellStyle name="20% - 强调文字颜色 5 6 2 5 2" xfId="18329"/>
    <cellStyle name="20% - 强调文字颜色 5 6 2 5 2 2" xfId="18330"/>
    <cellStyle name="20% - 强调文字颜色 5 6 2 5 3" xfId="18331"/>
    <cellStyle name="20% - 强调文字颜色 5 6 2 5 3 2" xfId="18332"/>
    <cellStyle name="20% - 强调文字颜色 5 6 2 5 4" xfId="18333"/>
    <cellStyle name="20% - 强调文字颜色 5 6 2 5 4 2" xfId="18334"/>
    <cellStyle name="20% - 强调文字颜色 5 6 2 5 5" xfId="18335"/>
    <cellStyle name="20% - 强调文字颜色 5 6 2 6" xfId="18336"/>
    <cellStyle name="20% - 强调文字颜色 5 6 2 6 2" xfId="18337"/>
    <cellStyle name="40% - 强调文字颜色 5 3 2 6 2" xfId="18338"/>
    <cellStyle name="20% - 强调文字颜色 5 6 2 7" xfId="18339"/>
    <cellStyle name="40% - 强调文字颜色 5 3 2 6 2 2" xfId="18340"/>
    <cellStyle name="20% - 强调文字颜色 5 6 2 7 2" xfId="18341"/>
    <cellStyle name="40% - 强调文字颜色 5 3 2 6 3" xfId="18342"/>
    <cellStyle name="20% - 强调文字颜色 5 6 2 8" xfId="18343"/>
    <cellStyle name="40% - 强调文字颜色 5 3 2 6 3 2" xfId="18344"/>
    <cellStyle name="20% - 强调文字颜色 5 6 2 8 2" xfId="18345"/>
    <cellStyle name="40% - 强调文字颜色 5 3 2 6 4" xfId="18346"/>
    <cellStyle name="20% - 强调文字颜色 5 6 2 9" xfId="18347"/>
    <cellStyle name="40% - 强调文字颜色 6 2 2 13 4 2" xfId="18348"/>
    <cellStyle name="60% - 强调文字颜色 1 5 2 2" xfId="18349"/>
    <cellStyle name="40% - 强调文字颜色 5 2 36 17" xfId="18350"/>
    <cellStyle name="40% - 强调文字颜色 5 2 36 22" xfId="18351"/>
    <cellStyle name="40% - 强调文字颜色 4 4 3 2 3 2 2" xfId="18352"/>
    <cellStyle name="20% - 强调文字颜色 5 6 3" xfId="18353"/>
    <cellStyle name="40% - 强调文字颜色 1 2 2 2 8 5" xfId="18354"/>
    <cellStyle name="20% - 强调文字颜色 5 6 3 2" xfId="18355"/>
    <cellStyle name="20% - 强调文字颜色 5 6 3 2 2" xfId="18356"/>
    <cellStyle name="20% - 强调文字颜色 5 6 3 2 2 2" xfId="18357"/>
    <cellStyle name="20% - 强调文字颜色 5 6 3 2 2 2 2" xfId="18358"/>
    <cellStyle name="20% - 强调文字颜色 5 6 3 2 2 3" xfId="18359"/>
    <cellStyle name="20% - 强调文字颜色 5 6 3 2 2 3 2" xfId="18360"/>
    <cellStyle name="20% - 强调文字颜色 5 6 3 2 2 4" xfId="18361"/>
    <cellStyle name="20% - 强调文字颜色 5 6 3 2 2 4 2" xfId="18362"/>
    <cellStyle name="20% - 强调文字颜色 5 6 3 2 2 5" xfId="18363"/>
    <cellStyle name="20% - 强调文字颜色 5 6 3 2 3" xfId="18364"/>
    <cellStyle name="20% - 强调文字颜色 5 6 3 2 3 2" xfId="18365"/>
    <cellStyle name="40% - 强调文字颜色 4 4 2 2 2 5" xfId="18366"/>
    <cellStyle name="20% - 强调文字颜色 6 53 16" xfId="18367"/>
    <cellStyle name="20% - 强调文字颜色 5 6 3 2 4 2" xfId="18368"/>
    <cellStyle name="40% - 强调文字颜色 4 4 2 2 3 5" xfId="18369"/>
    <cellStyle name="40% - 强调文字颜色 2 7 3 2 3 2" xfId="18370"/>
    <cellStyle name="20% - 强调文字颜色 5 6 3 2 5" xfId="18371"/>
    <cellStyle name="20% - 强调文字颜色 5 6 3 2 5 2" xfId="18372"/>
    <cellStyle name="40% - 强调文字颜色 4 4 2 2 4 5" xfId="18373"/>
    <cellStyle name="20% - 强调文字颜色 5 6 3 2 6" xfId="18374"/>
    <cellStyle name="20% - 强调文字颜色 5 6 3 3" xfId="18375"/>
    <cellStyle name="20% - 强调文字颜色 5 6 3 3 2" xfId="18376"/>
    <cellStyle name="20% - 强调文字颜色 5 6 3 4" xfId="18377"/>
    <cellStyle name="20% - 强调文字颜色 5 6 3 4 2" xfId="18378"/>
    <cellStyle name="20% - 强调文字颜色 5 6 3 5" xfId="18379"/>
    <cellStyle name="20% - 强调文字颜色 5 6 3 5 2" xfId="18380"/>
    <cellStyle name="20% - 强调文字颜色 5 6 3 6" xfId="18381"/>
    <cellStyle name="60% - 强调文字颜色 1 5 2 3" xfId="18382"/>
    <cellStyle name="40% - 强调文字颜色 5 2 36 18" xfId="18383"/>
    <cellStyle name="20% - 强调文字颜色 5 6 4" xfId="18384"/>
    <cellStyle name="强调文字颜色 3 4 11" xfId="18385"/>
    <cellStyle name="20% - 强调文字颜色 5 6 4 2" xfId="18386"/>
    <cellStyle name="强调文字颜色 3 4 11 2" xfId="18387"/>
    <cellStyle name="20% - 强调文字颜色 5 6 4 2 2" xfId="18388"/>
    <cellStyle name="强调文字颜色 3 4 12" xfId="18389"/>
    <cellStyle name="20% - 强调文字颜色 5 6 4 3" xfId="18390"/>
    <cellStyle name="强调文字颜色 3 4 12 2" xfId="18391"/>
    <cellStyle name="20% - 强调文字颜色 5 6 4 3 2" xfId="18392"/>
    <cellStyle name="强调文字颜色 3 4 13" xfId="18393"/>
    <cellStyle name="20% - 强调文字颜色 5 6 4 4" xfId="18394"/>
    <cellStyle name="强调文字颜色 3 4 14" xfId="18395"/>
    <cellStyle name="20% - 强调文字颜色 5 6 4 5" xfId="18396"/>
    <cellStyle name="60% - 强调文字颜色 1 5 2 4" xfId="18397"/>
    <cellStyle name="40% - 强调文字颜色 5 2 36 19" xfId="18398"/>
    <cellStyle name="20% - 强调文字颜色 5 6 5" xfId="18399"/>
    <cellStyle name="20% - 强调文字颜色 5 6 5 2" xfId="18400"/>
    <cellStyle name="20% - 强调文字颜色 5 6 5 2 2" xfId="18401"/>
    <cellStyle name="20% - 强调文字颜色 5 6 5 3" xfId="18402"/>
    <cellStyle name="20% - 强调文字颜色 5 6 5 3 2" xfId="18403"/>
    <cellStyle name="60% - 强调文字颜色 4 5 10 2" xfId="18404"/>
    <cellStyle name="20% - 强调文字颜色 5 6 5 4" xfId="18405"/>
    <cellStyle name="20% - 强调文字颜色 5 6 5 4 2" xfId="18406"/>
    <cellStyle name="40% - 强调文字颜色 1 4 4 2 2 2 2 2" xfId="18407"/>
    <cellStyle name="20% - 强调文字颜色 5 6 5 5" xfId="18408"/>
    <cellStyle name="60% - 强调文字颜色 1 5 2 5" xfId="18409"/>
    <cellStyle name="20% - 强调文字颜色 5 6 6" xfId="18410"/>
    <cellStyle name="20% - 强调文字颜色 5 6 6 2" xfId="18411"/>
    <cellStyle name="40% - 强调文字颜色 3 2 36 10" xfId="18412"/>
    <cellStyle name="20% - 强调文字颜色 5 6 6 2 2" xfId="18413"/>
    <cellStyle name="20% - 强调文字颜色 5 6 6 3" xfId="18414"/>
    <cellStyle name="20% - 强调文字颜色 5 6 6 3 2" xfId="18415"/>
    <cellStyle name="60% - 强调文字颜色 4 5 11 2" xfId="18416"/>
    <cellStyle name="20% - 强调文字颜色 5 6 6 4" xfId="18417"/>
    <cellStyle name="20% - 强调文字颜色 5 6 6 4 2" xfId="18418"/>
    <cellStyle name="40% - 强调文字颜色 1 4 4 2 2 2 3 2" xfId="18419"/>
    <cellStyle name="20% - 强调文字颜色 5 6 6 5" xfId="18420"/>
    <cellStyle name="60% - 强调文字颜色 1 5 2 6" xfId="18421"/>
    <cellStyle name="20% - 强调文字颜色 5 6 7" xfId="18422"/>
    <cellStyle name="20% - 强调文字颜色 5 6 7 2" xfId="18423"/>
    <cellStyle name="20% - 强调文字颜色 5 6 8 2" xfId="18424"/>
    <cellStyle name="20% - 强调文字颜色 5 6 9" xfId="18425"/>
    <cellStyle name="40% - 强调文字颜色 3 5 17 2" xfId="18426"/>
    <cellStyle name="20% - 强调文字颜色 5 7" xfId="18427"/>
    <cellStyle name="40% - 强调文字颜色 4 2 36 2 2 9" xfId="18428"/>
    <cellStyle name="20% - 强调文字颜色 5 7 2" xfId="18429"/>
    <cellStyle name="40% - 强调文字颜色 1 2 2 2 9 4" xfId="18430"/>
    <cellStyle name="20% - 强调文字颜色 5 7 2 2" xfId="18431"/>
    <cellStyle name="40% - 强调文字颜色 1 2 2 2 9 4 2" xfId="18432"/>
    <cellStyle name="20% - 强调文字颜色 5 7 2 2 2" xfId="18433"/>
    <cellStyle name="20% - 强调文字颜色 5 7 2 2 2 2" xfId="18434"/>
    <cellStyle name="20% - 强调文字颜色 5 7 2 2 3 2" xfId="18435"/>
    <cellStyle name="输入 3 17" xfId="18436"/>
    <cellStyle name="20% - 强调文字颜色 5 7 2 2 4 2" xfId="18437"/>
    <cellStyle name="20% - 强调文字颜色 5 7 2 2 5" xfId="18438"/>
    <cellStyle name="20% - 强调文字颜色 5 7 2 3" xfId="18439"/>
    <cellStyle name="20% - 强调文字颜色 5 7 2 3 2" xfId="18440"/>
    <cellStyle name="20% - 强调文字颜色 5 7 2 3 2 2" xfId="18441"/>
    <cellStyle name="40% - 强调文字颜色 4 3 7 2 2" xfId="18442"/>
    <cellStyle name="20% - 强调文字颜色 5 7 2 3 3" xfId="18443"/>
    <cellStyle name="20% - 强调文字颜色 5 7 2 3 3 2" xfId="18444"/>
    <cellStyle name="40% - 强调文字颜色 2 3 6 2 2 2 2" xfId="18445"/>
    <cellStyle name="20% - 强调文字颜色 5 7 2 3 4" xfId="18446"/>
    <cellStyle name="40% - 强调文字颜色 2 3 6 2 2 2 2 2" xfId="18447"/>
    <cellStyle name="20% - 强调文字颜色 5 7 2 3 4 2" xfId="18448"/>
    <cellStyle name="40% - 强调文字颜色 2 3 6 2 2 2 3" xfId="18449"/>
    <cellStyle name="20% - 强调文字颜色 5 7 2 3 5" xfId="18450"/>
    <cellStyle name="20% - 强调文字颜色 5 7 2 4" xfId="18451"/>
    <cellStyle name="20% - 强调文字颜色 5 7 2 4 2" xfId="18452"/>
    <cellStyle name="20% - 强调文字颜色 5 7 2 4 2 2" xfId="18453"/>
    <cellStyle name="40% - 强调文字颜色 4 3 7 3 2" xfId="18454"/>
    <cellStyle name="20% - 强调文字颜色 5 7 2 4 3" xfId="18455"/>
    <cellStyle name="20% - 强调文字颜色 5 7 2 4 3 2" xfId="18456"/>
    <cellStyle name="20% - 强调文字颜色 5 7 2 4 4" xfId="18457"/>
    <cellStyle name="20% - 强调文字颜色 5 7 2 4 4 2" xfId="18458"/>
    <cellStyle name="20% - 强调文字颜色 5 7 2 5 2 2" xfId="18459"/>
    <cellStyle name="40% - 强调文字颜色 6 2 36 4 14" xfId="18460"/>
    <cellStyle name="20% - 强调文字颜色 5 7 2 5 3 2" xfId="18461"/>
    <cellStyle name="20% - 强调文字颜色 5 7 2 5 4 2" xfId="18462"/>
    <cellStyle name="20% - 强调文字颜色 5 7 2 5 5" xfId="18463"/>
    <cellStyle name="40% - 强调文字颜色 5 4 3 2 2 2" xfId="18464"/>
    <cellStyle name="20% - 强调文字颜色 5 7 2 6" xfId="18465"/>
    <cellStyle name="40% - 强调文字颜色 5 4 3 2 2 3" xfId="18466"/>
    <cellStyle name="40% - 强调文字颜色 5 3 3 6 2" xfId="18467"/>
    <cellStyle name="20% - 强调文字颜色 5 7 2 7" xfId="18468"/>
    <cellStyle name="40% - 强调文字颜色 5 4 3 2 2 4" xfId="18469"/>
    <cellStyle name="20% - 强调文字颜色 5 7 2 8" xfId="18470"/>
    <cellStyle name="40% - 强调文字颜色 5 4 3 2 2 4 2" xfId="18471"/>
    <cellStyle name="20% - 强调文字颜色 5 7 2 8 2" xfId="18472"/>
    <cellStyle name="40% - 强调文字颜色 5 4 3 2 2 5" xfId="18473"/>
    <cellStyle name="20% - 强调文字颜色 5 7 2 9" xfId="18474"/>
    <cellStyle name="20% - 强调文字颜色 5 7 3" xfId="18475"/>
    <cellStyle name="40% - 强调文字颜色 1 2 2 2 9 5" xfId="18476"/>
    <cellStyle name="60% - 强调文字颜色 5 2 4 2 2 2 2" xfId="18477"/>
    <cellStyle name="40% - 强调文字颜色 4 4 3 2 3 3 2" xfId="18478"/>
    <cellStyle name="40% - 强调文字颜色 3 2 35 2 2" xfId="18479"/>
    <cellStyle name="20% - 强调文字颜色 5 7 3 2" xfId="18480"/>
    <cellStyle name="20% - 强调文字颜色 5 7 3 2 2" xfId="18481"/>
    <cellStyle name="20% - 强调文字颜色 5 7 3 2 2 2" xfId="18482"/>
    <cellStyle name="20% - 强调文字颜色 5 7 3 2 2 2 2" xfId="18483"/>
    <cellStyle name="20% - 强调文字颜色 5 7 3 2 2 3" xfId="18484"/>
    <cellStyle name="20% - 强调文字颜色 5 7 3 2 2 3 2" xfId="18485"/>
    <cellStyle name="20% - 强调文字颜色 6 4 3 2" xfId="18486"/>
    <cellStyle name="20% - 强调文字颜色 5 7 3 2 2 4" xfId="18487"/>
    <cellStyle name="20% - 强调文字颜色 6 4 3 2 2" xfId="18488"/>
    <cellStyle name="20% - 强调文字颜色 5 7 3 2 2 4 2" xfId="18489"/>
    <cellStyle name="20% - 强调文字颜色 6 4 3 3" xfId="18490"/>
    <cellStyle name="20% - 强调文字颜色 5 7 3 2 2 5" xfId="18491"/>
    <cellStyle name="20% - 强调文字颜色 5 7 3 2 3 2" xfId="18492"/>
    <cellStyle name="20% - 强调文字颜色 5 7 3 2 4 2" xfId="18493"/>
    <cellStyle name="20% - 强调文字颜色 5 7 3 2 5" xfId="18494"/>
    <cellStyle name="20% - 强调文字颜色 5 7 3 2 5 2" xfId="18495"/>
    <cellStyle name="20% - 强调文字颜色 5 7 3 2 6" xfId="18496"/>
    <cellStyle name="60% - 强调文字颜色 4 2 2 2 2 2" xfId="18497"/>
    <cellStyle name="20% - 强调文字颜色 5 7 3 3" xfId="18498"/>
    <cellStyle name="60% - 强调文字颜色 4 2 2 2 2 2 2" xfId="18499"/>
    <cellStyle name="警告文本 2 44" xfId="18500"/>
    <cellStyle name="警告文本 2 39" xfId="18501"/>
    <cellStyle name="20% - 强调文字颜色 5 7 3 3 2" xfId="18502"/>
    <cellStyle name="60% - 强调文字颜色 4 2 2 2 2 3" xfId="18503"/>
    <cellStyle name="20% - 强调文字颜色 5 7 3 4" xfId="18504"/>
    <cellStyle name="20% - 强调文字颜色 5 7 3 4 2" xfId="18505"/>
    <cellStyle name="20% - 强调文字颜色 5 7 3 5 2" xfId="18506"/>
    <cellStyle name="40% - 强调文字颜色 5 4 3 2 3 2" xfId="18507"/>
    <cellStyle name="20% - 强调文字颜色 5 7 3 6" xfId="18508"/>
    <cellStyle name="20% - 强调文字颜色 5 7 4" xfId="18509"/>
    <cellStyle name="40% - 强调文字颜色 6 2 36 4 16" xfId="18510"/>
    <cellStyle name="20% - 强调文字颜色 5 7 4 2" xfId="18511"/>
    <cellStyle name="20% - 强调文字颜色 5 7 4 2 2" xfId="18512"/>
    <cellStyle name="40% - 强调文字颜色 6 2 36 4 17" xfId="18513"/>
    <cellStyle name="20% - 强调文字颜色 5 7 4 3" xfId="18514"/>
    <cellStyle name="20% - 强调文字颜色 5 7 4 3 2" xfId="18515"/>
    <cellStyle name="40% - 强调文字颜色 6 2 36 4 18" xfId="18516"/>
    <cellStyle name="20% - 强调文字颜色 5 7 4 4" xfId="18517"/>
    <cellStyle name="20% - 强调文字颜色 5 7 4 4 2" xfId="18518"/>
    <cellStyle name="40% - 强调文字颜色 6 2 36 4 19" xfId="18519"/>
    <cellStyle name="20% - 强调文字颜色 5 7 4 5" xfId="18520"/>
    <cellStyle name="20% - 强调文字颜色 5 7 5" xfId="18521"/>
    <cellStyle name="20% - 强调文字颜色 5 7 5 2" xfId="18522"/>
    <cellStyle name="20% - 强调文字颜色 5 7 5 2 2" xfId="18523"/>
    <cellStyle name="20% - 强调文字颜色 5 7 5 3" xfId="18524"/>
    <cellStyle name="20% - 强调文字颜色 5 7 5 3 2" xfId="18525"/>
    <cellStyle name="20% - 强调文字颜色 5 7 5 4" xfId="18526"/>
    <cellStyle name="好 43" xfId="18527"/>
    <cellStyle name="好 38" xfId="18528"/>
    <cellStyle name="40% - 强调文字颜色 3 2 44 2 19" xfId="18529"/>
    <cellStyle name="20% - 强调文字颜色 5 7 5 4 2" xfId="18530"/>
    <cellStyle name="20% - 强调文字颜色 5 7 5 5" xfId="18531"/>
    <cellStyle name="20% - 强调文字颜色 5 7 6" xfId="18532"/>
    <cellStyle name="40% - 强调文字颜色 3 3 2 4 2 2" xfId="18533"/>
    <cellStyle name="20% - 强调文字颜色 5 7 6 2" xfId="18534"/>
    <cellStyle name="20% - 强调文字颜色 5 7 6 2 2" xfId="18535"/>
    <cellStyle name="20% - 强调文字颜色 5 7 6 3" xfId="18536"/>
    <cellStyle name="20% - 强调文字颜色 5 7 6 3 2" xfId="18537"/>
    <cellStyle name="20% - 强调文字颜色 5 7 6 4" xfId="18538"/>
    <cellStyle name="20% - 强调文字颜色 5 7 6 5" xfId="18539"/>
    <cellStyle name="20% - 强调文字颜色 5 7 7" xfId="18540"/>
    <cellStyle name="20% - 强调文字颜色 5 7 7 2" xfId="18541"/>
    <cellStyle name="20% - 强调文字颜色 5 7 8 2" xfId="18542"/>
    <cellStyle name="20% - 强调文字颜色 5 7 9" xfId="18543"/>
    <cellStyle name="20% - 强调文字颜色 5 7 9 2" xfId="18544"/>
    <cellStyle name="20% - 强调文字颜色 5 8" xfId="18545"/>
    <cellStyle name="20% - 强调文字颜色 5 8 2" xfId="18546"/>
    <cellStyle name="40% - 强调文字颜色 1 2 5 2 2 3" xfId="18547"/>
    <cellStyle name="20% - 强调文字颜色 5 8 2 2" xfId="18548"/>
    <cellStyle name="40% - 强调文字颜色 4 4 3 2 3 4 2" xfId="18549"/>
    <cellStyle name="40% - 强调文字颜色 3 2 35 3 2" xfId="18550"/>
    <cellStyle name="20% - 强调文字颜色 5 8 3" xfId="18551"/>
    <cellStyle name="40% - 强调文字颜色 5 4 3 2 2 2 2 4" xfId="18552"/>
    <cellStyle name="20% - 强调文字颜色 5 8 3 2" xfId="18553"/>
    <cellStyle name="20% - 强调文字颜色 5 8 4" xfId="18554"/>
    <cellStyle name="20% - 强调文字颜色 5 8 4 2" xfId="18555"/>
    <cellStyle name="20% - 强调文字颜色 5 8 5" xfId="18556"/>
    <cellStyle name="20% - 强调文字颜色 5 9 2" xfId="18557"/>
    <cellStyle name="20% - 强调文字颜色 5 9 2 2" xfId="18558"/>
    <cellStyle name="60% - 强调文字颜色 1 5 5 2" xfId="18559"/>
    <cellStyle name="40% - 强调文字颜色 3 2 35 4 2" xfId="18560"/>
    <cellStyle name="20% - 强调文字颜色 5 9 3" xfId="18561"/>
    <cellStyle name="60% - 强调文字颜色 1 5 5 2 2" xfId="18562"/>
    <cellStyle name="20% - 强调文字颜色 5 9 3 2" xfId="18563"/>
    <cellStyle name="20% - 强调文字颜色 5 9 4" xfId="18564"/>
    <cellStyle name="40% - 强调文字颜色 3 2 2 2 10 4" xfId="18565"/>
    <cellStyle name="20% - 强调文字颜色 5 9 4 2" xfId="18566"/>
    <cellStyle name="20% - 强调文字颜色 5 9 5" xfId="18567"/>
    <cellStyle name="20% - 强调文字颜色 6 10" xfId="18568"/>
    <cellStyle name="20% - 强调文字颜色 6 10 2" xfId="18569"/>
    <cellStyle name="常规 2 2 40" xfId="18570"/>
    <cellStyle name="常规 2 2 35" xfId="18571"/>
    <cellStyle name="20% - 强调文字颜色 6 10 2 2" xfId="18572"/>
    <cellStyle name="20% - 强调文字颜色 6 10 3" xfId="18573"/>
    <cellStyle name="20% - 强调文字颜色 6 10 3 2" xfId="18574"/>
    <cellStyle name="20% - 强调文字颜色 6 10 4" xfId="18575"/>
    <cellStyle name="20% - 强调文字颜色 6 6 10" xfId="18576"/>
    <cellStyle name="20% - 强调文字颜色 6 10 4 2" xfId="18577"/>
    <cellStyle name="20% - 强调文字颜色 6 10 5" xfId="18578"/>
    <cellStyle name="20% - 强调文字颜色 6 11" xfId="18579"/>
    <cellStyle name="40% - 强调文字颜色 1 4 2 2 2 2 3" xfId="18580"/>
    <cellStyle name="20% - 强调文字颜色 6 11 2" xfId="18581"/>
    <cellStyle name="40% - 强调文字颜色 1 4 2 2 2 2 3 2" xfId="18582"/>
    <cellStyle name="20% - 强调文字颜色 6 11 2 2" xfId="18583"/>
    <cellStyle name="40% - 强调文字颜色 1 4 2 2 2 2 4" xfId="18584"/>
    <cellStyle name="20% - 强调文字颜色 6 11 3" xfId="18585"/>
    <cellStyle name="40% - 强调文字颜色 1 4 2 2 2 2 5" xfId="18586"/>
    <cellStyle name="20% - 强调文字颜色 6 11 4" xfId="18587"/>
    <cellStyle name="40% - 强调文字颜色 1 4 2 2 2 2 5 2" xfId="18588"/>
    <cellStyle name="20% - 强调文字颜色 6 11 4 2" xfId="18589"/>
    <cellStyle name="40% - 强调文字颜色 1 4 2 2 2 2 6" xfId="18590"/>
    <cellStyle name="20% - 强调文字颜色 6 11 5" xfId="18591"/>
    <cellStyle name="20% - 强调文字颜色 6 7 6 4 2" xfId="18592"/>
    <cellStyle name="20% - 强调文字颜色 6 12" xfId="18593"/>
    <cellStyle name="40% - 强调文字颜色 1 4 2 2 2 3 3" xfId="18594"/>
    <cellStyle name="20% - 强调文字颜色 6 12 2" xfId="18595"/>
    <cellStyle name="40% - 强调文字颜色 1 4 2 2 2 3 3 2" xfId="18596"/>
    <cellStyle name="40% - 强调文字颜色 1 2 2 16 3" xfId="18597"/>
    <cellStyle name="40% - 强调文字颜色 1 2 2 21 3" xfId="18598"/>
    <cellStyle name="20% - 强调文字颜色 6 12 2 2" xfId="18599"/>
    <cellStyle name="40% - 强调文字颜色 1 4 2 2 2 3 4" xfId="18600"/>
    <cellStyle name="20% - 强调文字颜色 6 12 3" xfId="18601"/>
    <cellStyle name="40% - 强调文字颜色 1 4 2 2 2 3 4 2" xfId="18602"/>
    <cellStyle name="40% - 强调文字颜色 1 2 2 17 3" xfId="18603"/>
    <cellStyle name="40% - 强调文字颜色 1 2 2 22 3" xfId="18604"/>
    <cellStyle name="20% - 强调文字颜色 6 12 3 2" xfId="18605"/>
    <cellStyle name="40% - 强调文字颜色 1 4 2 2 2 3 5" xfId="18606"/>
    <cellStyle name="20% - 强调文字颜色 6 12 4" xfId="18607"/>
    <cellStyle name="40% - 强调文字颜色 1 2 2 18 3" xfId="18608"/>
    <cellStyle name="40% - 强调文字颜色 1 2 2 23 3" xfId="18609"/>
    <cellStyle name="20% - 强调文字颜色 6 12 4 2" xfId="18610"/>
    <cellStyle name="汇总 2 34 2 2" xfId="18611"/>
    <cellStyle name="20% - 强调文字颜色 6 12 5" xfId="18612"/>
    <cellStyle name="20% - 强调文字颜色 6 13" xfId="18613"/>
    <cellStyle name="40% - 强调文字颜色 1 4 2 2 2 4 3" xfId="18614"/>
    <cellStyle name="20% - 强调文字颜色 6 13 2" xfId="18615"/>
    <cellStyle name="40% - 强调文字颜色 1 4 2 2 2 4 3 2" xfId="18616"/>
    <cellStyle name="20% - 强调文字颜色 6 13 2 2" xfId="18617"/>
    <cellStyle name="40% - 强调文字颜色 1 4 2 2 2 4 4" xfId="18618"/>
    <cellStyle name="20% - 强调文字颜色 6 13 3" xfId="18619"/>
    <cellStyle name="40% - 强调文字颜色 1 4 2 2 2 4 4 2" xfId="18620"/>
    <cellStyle name="20% - 强调文字颜色 6 13 3 2" xfId="18621"/>
    <cellStyle name="40% - 强调文字颜色 1 4 2 2 2 4 5" xfId="18622"/>
    <cellStyle name="20% - 强调文字颜色 6 13 4" xfId="18623"/>
    <cellStyle name="20% - 强调文字颜色 6 13 4 2" xfId="18624"/>
    <cellStyle name="20% - 强调文字颜色 6 13 5" xfId="18625"/>
    <cellStyle name="20% - 强调文字颜色 6 14" xfId="18626"/>
    <cellStyle name="20% - 强调文字颜色 6 14 2" xfId="18627"/>
    <cellStyle name="20% - 强调文字颜色 6 14 2 2" xfId="18628"/>
    <cellStyle name="20% - 强调文字颜色 6 14 3" xfId="18629"/>
    <cellStyle name="20% - 强调文字颜色 6 14 3 2" xfId="18630"/>
    <cellStyle name="20% - 强调文字颜色 6 14 4" xfId="18631"/>
    <cellStyle name="20% - 强调文字颜色 6 14 4 2" xfId="18632"/>
    <cellStyle name="20% - 强调文字颜色 6 14 5" xfId="18633"/>
    <cellStyle name="20% - 强调文字颜色 6 15" xfId="18634"/>
    <cellStyle name="20% - 强调文字颜色 6 20" xfId="18635"/>
    <cellStyle name="40% - 强调文字颜色 3 4 4 2 2 2 3" xfId="18636"/>
    <cellStyle name="20% - 强调文字颜色 6 15 2" xfId="18637"/>
    <cellStyle name="20% - 强调文字颜色 6 20 2" xfId="18638"/>
    <cellStyle name="40% - 强调文字颜色 4 5 2 6 5" xfId="18639"/>
    <cellStyle name="40% - 强调文字颜色 3 4 4 2 2 2 3 2" xfId="18640"/>
    <cellStyle name="20% - 强调文字颜色 6 15 2 2" xfId="18641"/>
    <cellStyle name="20% - 强调文字颜色 6 20 2 2" xfId="18642"/>
    <cellStyle name="40% - 强调文字颜色 3 4 4 2 2 2 4" xfId="18643"/>
    <cellStyle name="20% - 强调文字颜色 6 15 3" xfId="18644"/>
    <cellStyle name="20% - 强调文字颜色 6 20 3" xfId="18645"/>
    <cellStyle name="40% - 强调文字颜色 4 5 2 7 5" xfId="18646"/>
    <cellStyle name="40% - 强调文字颜色 3 4 4 2 2 2 4 2" xfId="18647"/>
    <cellStyle name="20% - 强调文字颜色 6 15 3 2" xfId="18648"/>
    <cellStyle name="20% - 强调文字颜色 6 20 3 2" xfId="18649"/>
    <cellStyle name="40% - 强调文字颜色 3 4 4 2 2 2 5" xfId="18650"/>
    <cellStyle name="20% - 强调文字颜色 6 15 4" xfId="18651"/>
    <cellStyle name="20% - 强调文字颜色 6 20 4" xfId="18652"/>
    <cellStyle name="40% - 强调文字颜色 3 4 4 2 2 2 5 2" xfId="18653"/>
    <cellStyle name="20% - 强调文字颜色 6 15 4 2" xfId="18654"/>
    <cellStyle name="20% - 强调文字颜色 6 20 4 2" xfId="18655"/>
    <cellStyle name="40% - 强调文字颜色 3 4 4 2 2 2 6" xfId="18656"/>
    <cellStyle name="20% - 强调文字颜色 6 15 5" xfId="18657"/>
    <cellStyle name="20% - 强调文字颜色 6 20 5" xfId="18658"/>
    <cellStyle name="20% - 强调文字颜色 6 16 2" xfId="18659"/>
    <cellStyle name="20% - 强调文字颜色 6 21 2" xfId="18660"/>
    <cellStyle name="20% - 强调文字颜色 6 16 2 2" xfId="18661"/>
    <cellStyle name="20% - 强调文字颜色 6 21 2 2" xfId="18662"/>
    <cellStyle name="20% - 强调文字颜色 6 16 3" xfId="18663"/>
    <cellStyle name="20% - 强调文字颜色 6 21 3" xfId="18664"/>
    <cellStyle name="60% - 强调文字颜色 5 2 2 2 29" xfId="18665"/>
    <cellStyle name="60% - 强调文字颜色 5 2 2 2 34" xfId="18666"/>
    <cellStyle name="20% - 强调文字颜色 6 16 3 2" xfId="18667"/>
    <cellStyle name="20% - 强调文字颜色 6 21 3 2" xfId="18668"/>
    <cellStyle name="20% - 强调文字颜色 6 16 4" xfId="18669"/>
    <cellStyle name="20% - 强调文字颜色 6 21 4" xfId="18670"/>
    <cellStyle name="20% - 强调文字颜色 6 16 4 2" xfId="18671"/>
    <cellStyle name="20% - 强调文字颜色 6 21 4 2" xfId="18672"/>
    <cellStyle name="20% - 强调文字颜色 6 16 5" xfId="18673"/>
    <cellStyle name="20% - 强调文字颜色 6 21 5" xfId="18674"/>
    <cellStyle name="40% - 强调文字颜色 5 3 3 2 3 2 2" xfId="18675"/>
    <cellStyle name="20% - 强调文字颜色 6 17" xfId="18676"/>
    <cellStyle name="20% - 强调文字颜色 6 22" xfId="18677"/>
    <cellStyle name="20% - 强调文字颜色 6 17 2" xfId="18678"/>
    <cellStyle name="20% - 强调文字颜色 6 22 2" xfId="18679"/>
    <cellStyle name="20% - 强调文字颜色 6 17 2 2" xfId="18680"/>
    <cellStyle name="20% - 强调文字颜色 6 22 2 2" xfId="18681"/>
    <cellStyle name="20% - 强调文字颜色 6 17 3" xfId="18682"/>
    <cellStyle name="20% - 强调文字颜色 6 22 3" xfId="18683"/>
    <cellStyle name="20% - 强调文字颜色 6 17 3 2" xfId="18684"/>
    <cellStyle name="20% - 强调文字颜色 6 22 3 2" xfId="18685"/>
    <cellStyle name="20% - 强调文字颜色 6 17 4" xfId="18686"/>
    <cellStyle name="20% - 强调文字颜色 6 22 4" xfId="18687"/>
    <cellStyle name="20% - 强调文字颜色 6 17 4 2" xfId="18688"/>
    <cellStyle name="20% - 强调文字颜色 6 22 4 2" xfId="18689"/>
    <cellStyle name="20% - 强调文字颜色 6 18" xfId="18690"/>
    <cellStyle name="20% - 强调文字颜色 6 23" xfId="18691"/>
    <cellStyle name="20% - 强调文字颜色 6 18 2" xfId="18692"/>
    <cellStyle name="20% - 强调文字颜色 6 23 2" xfId="18693"/>
    <cellStyle name="20% - 强调文字颜色 6 18 2 2" xfId="18694"/>
    <cellStyle name="20% - 强调文字颜色 6 23 2 2" xfId="18695"/>
    <cellStyle name="20% - 强调文字颜色 6 18 3" xfId="18696"/>
    <cellStyle name="20% - 强调文字颜色 6 23 3" xfId="18697"/>
    <cellStyle name="20% - 强调文字颜色 6 18 3 2" xfId="18698"/>
    <cellStyle name="20% - 强调文字颜色 6 23 3 2" xfId="18699"/>
    <cellStyle name="20% - 强调文字颜色 6 18 4" xfId="18700"/>
    <cellStyle name="20% - 强调文字颜色 6 23 4" xfId="18701"/>
    <cellStyle name="20% - 强调文字颜色 6 7 2 2 4" xfId="18702"/>
    <cellStyle name="40% - 强调文字颜色 3 4 2 2 2 2 4" xfId="18703"/>
    <cellStyle name="20% - 强调文字颜色 6 18 4 2" xfId="18704"/>
    <cellStyle name="20% - 强调文字颜色 6 23 4 2" xfId="18705"/>
    <cellStyle name="20% - 强调文字颜色 6 19" xfId="18706"/>
    <cellStyle name="20% - 强调文字颜色 6 24" xfId="18707"/>
    <cellStyle name="20% - 强调文字颜色 6 2" xfId="18708"/>
    <cellStyle name="40% - 强调文字颜色 2 2 36 3 18" xfId="18709"/>
    <cellStyle name="20% - 强调文字颜色 6 2 12" xfId="18710"/>
    <cellStyle name="40% - 强调文字颜色 2 2 36 3 19" xfId="18711"/>
    <cellStyle name="20% - 强调文字颜色 6 2 13" xfId="18712"/>
    <cellStyle name="20% - 强调文字颜色 6 2 14" xfId="18713"/>
    <cellStyle name="20% - 强调文字颜色 6 2 15" xfId="18714"/>
    <cellStyle name="20% - 强调文字颜色 6 2 20" xfId="18715"/>
    <cellStyle name="40% - 强调文字颜色 1 4 4 3 2 2 3 2" xfId="18716"/>
    <cellStyle name="20% - 强调文字颜色 6 2 16" xfId="18717"/>
    <cellStyle name="20% - 强调文字颜色 6 2 21" xfId="18718"/>
    <cellStyle name="20% - 强调文字颜色 6 2 17" xfId="18719"/>
    <cellStyle name="20% - 强调文字颜色 6 2 22" xfId="18720"/>
    <cellStyle name="20% - 强调文字颜色 6 2 18" xfId="18721"/>
    <cellStyle name="20% - 强调文字颜色 6 2 23" xfId="18722"/>
    <cellStyle name="20% - 强调文字颜色 6 2 19" xfId="18723"/>
    <cellStyle name="20% - 强调文字颜色 6 2 24" xfId="18724"/>
    <cellStyle name="20% - 强调文字颜色 6 2 2" xfId="18725"/>
    <cellStyle name="40% - 强调文字颜色 1 2 2 3 4 4" xfId="18726"/>
    <cellStyle name="20% - 强调文字颜色 6 2 2 10" xfId="18727"/>
    <cellStyle name="20% - 强调文字颜色 6 2 2 10 2" xfId="18728"/>
    <cellStyle name="20% - 强调文字颜色 6 2 2 10 4" xfId="18729"/>
    <cellStyle name="20% - 强调文字颜色 6 2 2 10 5" xfId="18730"/>
    <cellStyle name="20% - 强调文字颜色 6 2 2 11" xfId="18731"/>
    <cellStyle name="20% - 强调文字颜色 6 2 2 11 2" xfId="18732"/>
    <cellStyle name="60% - 强调文字颜色 3 2 2 29" xfId="18733"/>
    <cellStyle name="60% - 强调文字颜色 3 2 2 34" xfId="18734"/>
    <cellStyle name="20% - 强调文字颜色 6 2 2 11 2 2" xfId="18735"/>
    <cellStyle name="20% - 强调文字颜色 6 2 2 11 3 2" xfId="18736"/>
    <cellStyle name="20% - 强调文字颜色 6 2 2 11 4" xfId="18737"/>
    <cellStyle name="20% - 强调文字颜色 6 2 2 11 4 2" xfId="18738"/>
    <cellStyle name="20% - 强调文字颜色 6 2 43 2 18" xfId="18739"/>
    <cellStyle name="20% - 强调文字颜色 6 2 2 11 5" xfId="18740"/>
    <cellStyle name="20% - 强调文字颜色 6 2 2 12" xfId="18741"/>
    <cellStyle name="20% - 强调文字颜色 6 2 2 12 2" xfId="18742"/>
    <cellStyle name="20% - 强调文字颜色 6 2 2 12 2 2" xfId="18743"/>
    <cellStyle name="20% - 强调文字颜色 6 2 2 12 3 2" xfId="18744"/>
    <cellStyle name="标题 2 2 2 3 2 2 2" xfId="18745"/>
    <cellStyle name="20% - 强调文字颜色 6 2 2 12 4" xfId="18746"/>
    <cellStyle name="20% - 强调文字颜色 6 2 2 12 4 2" xfId="18747"/>
    <cellStyle name="20% - 强调文字颜色 6 2 2 12 5" xfId="18748"/>
    <cellStyle name="20% - 强调文字颜色 6 2 2 13" xfId="18749"/>
    <cellStyle name="20% - 强调文字颜色 6 2 2 13 2" xfId="18750"/>
    <cellStyle name="20% - 强调文字颜色 6 2 2 13 2 2" xfId="18751"/>
    <cellStyle name="20% - 强调文字颜色 6 2 2 13 3" xfId="18752"/>
    <cellStyle name="20% - 强调文字颜色 6 2 2 13 4" xfId="18753"/>
    <cellStyle name="20% - 强调文字颜色 6 2 2 13 4 2" xfId="18754"/>
    <cellStyle name="40% - 强调文字颜色 1 4 3 3 2 2 2" xfId="18755"/>
    <cellStyle name="20% - 强调文字颜色 6 2 2 13 5" xfId="18756"/>
    <cellStyle name="20% - 强调文字颜色 6 2 2 14" xfId="18757"/>
    <cellStyle name="20% - 强调文字颜色 6 2 2 14 4 2" xfId="18758"/>
    <cellStyle name="40% - 强调文字颜色 1 4 3 3 2 3 2" xfId="18759"/>
    <cellStyle name="20% - 强调文字颜色 6 2 2 14 5" xfId="18760"/>
    <cellStyle name="40% - 强调文字颜色 2 3 7 2" xfId="18761"/>
    <cellStyle name="20% - 强调文字颜色 6 2 2 15" xfId="18762"/>
    <cellStyle name="20% - 强调文字颜色 6 2 2 20" xfId="18763"/>
    <cellStyle name="40% - 强调文字颜色 2 3 4 2 2 2 3 2" xfId="18764"/>
    <cellStyle name="20% - 强调文字颜色 6 25 5" xfId="18765"/>
    <cellStyle name="20% - 强调文字颜色 6 30 5" xfId="18766"/>
    <cellStyle name="20% - 强调文字颜色 6 2 2 15 4 2" xfId="18767"/>
    <cellStyle name="20% - 强调文字颜色 6 2 2 20 4 2" xfId="18768"/>
    <cellStyle name="40% - 强调文字颜色 2 3 4 2 2 2 4" xfId="18769"/>
    <cellStyle name="40% - 强调文字颜色 1 4 3 3 2 4 2" xfId="18770"/>
    <cellStyle name="20% - 强调文字颜色 6 2 2 15 5" xfId="18771"/>
    <cellStyle name="20% - 强调文字颜色 6 2 2 20 5" xfId="18772"/>
    <cellStyle name="40% - 强调文字颜色 2 3 7 3" xfId="18773"/>
    <cellStyle name="20% - 强调文字颜色 6 2 2 16" xfId="18774"/>
    <cellStyle name="20% - 强调文字颜色 6 2 2 21" xfId="18775"/>
    <cellStyle name="20% - 强调文字颜色 6 2 2 16 4 2" xfId="18776"/>
    <cellStyle name="20% - 强调文字颜色 6 2 2 21 4 2" xfId="18777"/>
    <cellStyle name="20% - 强调文字颜色 6 2 44 2 18" xfId="18778"/>
    <cellStyle name="40% - 强调文字颜色 2 3 7 4" xfId="18779"/>
    <cellStyle name="20% - 强调文字颜色 6 2 2 17" xfId="18780"/>
    <cellStyle name="20% - 强调文字颜色 6 2 2 22" xfId="18781"/>
    <cellStyle name="20% - 强调文字颜色 6 2 2 17 4 2" xfId="18782"/>
    <cellStyle name="20% - 强调文字颜色 6 2 2 22 4 2" xfId="18783"/>
    <cellStyle name="40% - 强调文字颜色 2 3 7 5" xfId="18784"/>
    <cellStyle name="20% - 强调文字颜色 6 2 2 18" xfId="18785"/>
    <cellStyle name="20% - 强调文字颜色 6 2 2 23" xfId="18786"/>
    <cellStyle name="20% - 强调文字颜色 6 2 2 18 2" xfId="18787"/>
    <cellStyle name="20% - 强调文字颜色 6 2 2 23 2" xfId="18788"/>
    <cellStyle name="20% - 强调文字颜色 6 2 2 18 2 2" xfId="18789"/>
    <cellStyle name="20% - 强调文字颜色 6 2 2 23 2 2" xfId="18790"/>
    <cellStyle name="40% - 强调文字颜色 2 3 4 2 2 5 2" xfId="18791"/>
    <cellStyle name="20% - 强调文字颜色 6 2 2 18 3" xfId="18792"/>
    <cellStyle name="20% - 强调文字颜色 6 2 2 23 3" xfId="18793"/>
    <cellStyle name="20% - 强调文字颜色 6 2 2 18 3 2" xfId="18794"/>
    <cellStyle name="20% - 强调文字颜色 6 2 2 23 3 2" xfId="18795"/>
    <cellStyle name="20% - 强调文字颜色 6 2 2 18 4" xfId="18796"/>
    <cellStyle name="20% - 强调文字颜色 6 2 2 23 4" xfId="18797"/>
    <cellStyle name="20% - 强调文字颜色 6 2 2 18 4 2" xfId="18798"/>
    <cellStyle name="20% - 强调文字颜色 6 2 2 23 4 2" xfId="18799"/>
    <cellStyle name="40% - 强调文字颜色 6 2 36 2 17" xfId="18800"/>
    <cellStyle name="40% - 强调文字颜色 4 3 6 2 2 2 2 2" xfId="18801"/>
    <cellStyle name="20% - 强调文字颜色 6 2 2 19 3 2" xfId="18802"/>
    <cellStyle name="20% - 强调文字颜色 6 2 2 24 3 2" xfId="18803"/>
    <cellStyle name="40% - 强调文字颜色 4 3 6 2 2 2 3" xfId="18804"/>
    <cellStyle name="20% - 强调文字颜色 6 2 2 19 4" xfId="18805"/>
    <cellStyle name="20% - 强调文字颜色 6 2 2 24 4" xfId="18806"/>
    <cellStyle name="40% - 强调文字颜色 4 3 6 2 2 2 3 2" xfId="18807"/>
    <cellStyle name="20% - 强调文字颜色 6 2 2 19 4 2" xfId="18808"/>
    <cellStyle name="20% - 强调文字颜色 6 2 2 24 4 2" xfId="18809"/>
    <cellStyle name="40% - 强调文字颜色 4 25 3" xfId="18810"/>
    <cellStyle name="40% - 强调文字颜色 4 30 3" xfId="18811"/>
    <cellStyle name="20% - 强调文字颜色 6 2 2 2" xfId="18812"/>
    <cellStyle name="40% - 强调文字颜色 1 2 2 3 4 4 2" xfId="18813"/>
    <cellStyle name="20% - 强调文字颜色 6 2 2 2 10" xfId="18814"/>
    <cellStyle name="20% - 强调文字颜色 6 2 2 2 10 2" xfId="18815"/>
    <cellStyle name="20% - 强调文字颜色 6 2 2 2 10 2 2" xfId="18816"/>
    <cellStyle name="20% - 强调文字颜色 6 2 2 2 10 3 2" xfId="18817"/>
    <cellStyle name="20% - 强调文字颜色 6 2 2 2 10 4" xfId="18818"/>
    <cellStyle name="40% - 强调文字颜色 2 3 3 3 2 4" xfId="18819"/>
    <cellStyle name="20% - 强调文字颜色 6 2 2 2 10 4 2" xfId="18820"/>
    <cellStyle name="20% - 强调文字颜色 6 2 2 2 10 5" xfId="18821"/>
    <cellStyle name="20% - 强调文字颜色 6 2 2 2 11 2 2" xfId="18822"/>
    <cellStyle name="20% - 强调文字颜色 6 2 2 2 11 3 2" xfId="18823"/>
    <cellStyle name="20% - 强调文字颜色 6 2 2 2 11 4" xfId="18824"/>
    <cellStyle name="20% - 强调文字颜色 6 2 2 2 11 4 2" xfId="18825"/>
    <cellStyle name="20% - 强调文字颜色 6 2 2 2 11 5" xfId="18826"/>
    <cellStyle name="20% - 强调文字颜色 6 2 2 2 12 3 2" xfId="18827"/>
    <cellStyle name="40% - 强调文字颜色 4 2 2 3 2 3 2" xfId="18828"/>
    <cellStyle name="20% - 强调文字颜色 6 2 2 2 13 2 2" xfId="18829"/>
    <cellStyle name="40% - 强调文字颜色 4 2 2 3 2 4" xfId="18830"/>
    <cellStyle name="20% - 强调文字颜色 6 2 2 2 13 3" xfId="18831"/>
    <cellStyle name="40% - 强调文字颜色 4 2 2 3 2 4 2" xfId="18832"/>
    <cellStyle name="20% - 强调文字颜色 6 2 2 2 13 3 2" xfId="18833"/>
    <cellStyle name="40% - 强调文字颜色 4 2 2 3 2 5 2" xfId="18834"/>
    <cellStyle name="40% - 强调文字颜色 1 3 17" xfId="18835"/>
    <cellStyle name="40% - 强调文字颜色 1 2 36 2 2 17" xfId="18836"/>
    <cellStyle name="20% - 强调文字颜色 6 2 2 2 13 4 2" xfId="18837"/>
    <cellStyle name="40% - 强调文字颜色 6 2 4 3 2 2" xfId="18838"/>
    <cellStyle name="40% - 强调文字颜色 4 2 2 3 2 6" xfId="18839"/>
    <cellStyle name="20% - 强调文字颜色 6 2 2 2 13 5" xfId="18840"/>
    <cellStyle name="40% - 强调文字颜色 4 2 2 3 3 3" xfId="18841"/>
    <cellStyle name="20% - 强调文字颜色 6 2 2 2 14 2" xfId="18842"/>
    <cellStyle name="40% - 强调文字颜色 4 2 2 3 3 3 2" xfId="18843"/>
    <cellStyle name="20% - 强调文字颜色 6 2 2 2 14 2 2" xfId="18844"/>
    <cellStyle name="40% - 强调文字颜色 4 2 2 3 3 4" xfId="18845"/>
    <cellStyle name="20% - 强调文字颜色 6 2 2 2 14 3" xfId="18846"/>
    <cellStyle name="20% - 强调文字颜色 6 2 2 2 14 4 2" xfId="18847"/>
    <cellStyle name="20% - 强调文字颜色 6 2 2 2 14 5" xfId="18848"/>
    <cellStyle name="20% - 强调文字颜色 6 2 2 2 15" xfId="18849"/>
    <cellStyle name="20% - 强调文字颜色 6 2 2 2 20" xfId="18850"/>
    <cellStyle name="40% - 强调文字颜色 4 2 2 3 4 3" xfId="18851"/>
    <cellStyle name="20% - 强调文字颜色 6 2 2 2 15 2" xfId="18852"/>
    <cellStyle name="20% - 强调文字颜色 6 2 2 2 20 2" xfId="18853"/>
    <cellStyle name="40% - 强调文字颜色 4 2 2 3 4 4" xfId="18854"/>
    <cellStyle name="20% - 强调文字颜色 6 2 2 2 15 3" xfId="18855"/>
    <cellStyle name="20% - 强调文字颜色 6 2 2 2 20 3" xfId="18856"/>
    <cellStyle name="40% - 强调文字颜色 4 2 2 3 4 4 2" xfId="18857"/>
    <cellStyle name="20% - 强调文字颜色 6 2 2 2 15 3 2" xfId="18858"/>
    <cellStyle name="20% - 强调文字颜色 6 2 2 2 20 3 2" xfId="18859"/>
    <cellStyle name="20% - 强调文字颜色 6 2 2 2 15 4 2" xfId="18860"/>
    <cellStyle name="20% - 强调文字颜色 6 2 2 2 20 4 2" xfId="18861"/>
    <cellStyle name="20% - 强调文字颜色 6 2 2 2 15 5" xfId="18862"/>
    <cellStyle name="20% - 强调文字颜色 6 2 2 2 20 5" xfId="18863"/>
    <cellStyle name="20% - 强调文字颜色 6 2 2 2 16" xfId="18864"/>
    <cellStyle name="20% - 强调文字颜色 6 2 2 2 21" xfId="18865"/>
    <cellStyle name="20% - 强调文字颜色 6 2 2 2 16 2" xfId="18866"/>
    <cellStyle name="20% - 强调文字颜色 6 2 2 2 21 2" xfId="18867"/>
    <cellStyle name="20% - 强调文字颜色 6 2 2 2 16 2 2" xfId="18868"/>
    <cellStyle name="20% - 强调文字颜色 6 2 2 2 21 2 2" xfId="18869"/>
    <cellStyle name="20% - 强调文字颜色 6 2 2 2 16 3" xfId="18870"/>
    <cellStyle name="20% - 强调文字颜色 6 2 2 2 21 3" xfId="18871"/>
    <cellStyle name="20% - 强调文字颜色 6 2 2 2 16 3 2" xfId="18872"/>
    <cellStyle name="20% - 强调文字颜色 6 2 2 2 21 3 2" xfId="18873"/>
    <cellStyle name="20% - 强调文字颜色 6 2 2 2 16 4" xfId="18874"/>
    <cellStyle name="20% - 强调文字颜色 6 2 2 2 21 4" xfId="18875"/>
    <cellStyle name="40% - 强调文字颜色 4 2 43 10" xfId="18876"/>
    <cellStyle name="20% - 强调文字颜色 6 2 2 2 16 5" xfId="18877"/>
    <cellStyle name="20% - 强调文字颜色 6 2 2 2 21 5" xfId="18878"/>
    <cellStyle name="20% - 强调文字颜色 6 2 2 2 17" xfId="18879"/>
    <cellStyle name="20% - 强调文字颜色 6 2 2 2 22" xfId="18880"/>
    <cellStyle name="20% - 强调文字颜色 6 4 4 2 6" xfId="18881"/>
    <cellStyle name="20% - 强调文字颜色 6 2 2 2 17 2" xfId="18882"/>
    <cellStyle name="20% - 强调文字颜色 6 2 2 2 22 2" xfId="18883"/>
    <cellStyle name="标题 1 2 2 2 7" xfId="18884"/>
    <cellStyle name="20% - 强调文字颜色 6 4 4 2 6 2" xfId="18885"/>
    <cellStyle name="20% - 强调文字颜色 6 2 2 2 17 2 2" xfId="18886"/>
    <cellStyle name="20% - 强调文字颜色 6 2 2 2 22 2 2" xfId="18887"/>
    <cellStyle name="20% - 强调文字颜色 6 4 4 2 7" xfId="18888"/>
    <cellStyle name="20% - 强调文字颜色 6 2 2 2 17 3" xfId="18889"/>
    <cellStyle name="20% - 强调文字颜色 6 2 2 2 22 3" xfId="18890"/>
    <cellStyle name="40% - 强调文字颜色 5 2 43 2 16" xfId="18891"/>
    <cellStyle name="40% - 强调文字颜色 3 2 2 10 3" xfId="18892"/>
    <cellStyle name="20% - 强调文字颜色 6 4 4 2 7 2" xfId="18893"/>
    <cellStyle name="20% - 强调文字颜色 6 2 2 2 17 3 2" xfId="18894"/>
    <cellStyle name="20% - 强调文字颜色 6 2 2 2 22 3 2" xfId="18895"/>
    <cellStyle name="20% - 强调文字颜色 6 4 4 2 8" xfId="18896"/>
    <cellStyle name="20% - 强调文字颜色 6 2 2 2 17 4" xfId="18897"/>
    <cellStyle name="20% - 强调文字颜色 6 2 2 2 22 4" xfId="18898"/>
    <cellStyle name="40% - 强调文字颜色 3 2 2 11 3" xfId="18899"/>
    <cellStyle name="输出 5 10" xfId="18900"/>
    <cellStyle name="20% - 强调文字颜色 6 2 2 2 17 4 2" xfId="18901"/>
    <cellStyle name="20% - 强调文字颜色 6 2 2 2 22 4 2" xfId="18902"/>
    <cellStyle name="20% - 强调文字颜色 6 2 2 2 17 5" xfId="18903"/>
    <cellStyle name="20% - 强调文字颜色 6 2 2 2 22 5" xfId="18904"/>
    <cellStyle name="40% - 强调文字颜色 3 6 8 2" xfId="18905"/>
    <cellStyle name="20% - 强调文字颜色 6 2 2 2 18" xfId="18906"/>
    <cellStyle name="20% - 强调文字颜色 6 2 2 2 23" xfId="18907"/>
    <cellStyle name="40% - 强调文字颜色 1 3 3 3 2 2 3 2" xfId="18908"/>
    <cellStyle name="20% - 强调文字颜色 6 4 4 3 6" xfId="18909"/>
    <cellStyle name="20% - 强调文字颜色 6 2 2 2 18 2" xfId="18910"/>
    <cellStyle name="20% - 强调文字颜色 6 2 2 2 23 2" xfId="18911"/>
    <cellStyle name="20% - 强调文字颜色 6 2 2 2 18 2 2" xfId="18912"/>
    <cellStyle name="20% - 强调文字颜色 6 2 2 2 23 2 2" xfId="18913"/>
    <cellStyle name="20% - 强调文字颜色 6 2 2 2 18 3" xfId="18914"/>
    <cellStyle name="20% - 强调文字颜色 6 2 2 2 23 3" xfId="18915"/>
    <cellStyle name="20% - 强调文字颜色 6 2 2 2 18 3 2" xfId="18916"/>
    <cellStyle name="20% - 强调文字颜色 6 2 2 2 23 3 2" xfId="18917"/>
    <cellStyle name="20% - 强调文字颜色 6 2 2 2 18 4" xfId="18918"/>
    <cellStyle name="20% - 强调文字颜色 6 2 2 2 23 4" xfId="18919"/>
    <cellStyle name="40% - 强调文字颜色 2 3 17" xfId="18920"/>
    <cellStyle name="40% - 强调文字颜色 1 2 36 3 2 17" xfId="18921"/>
    <cellStyle name="20% - 强调文字颜色 6 2 2 2 18 4 2" xfId="18922"/>
    <cellStyle name="20% - 强调文字颜色 6 2 2 2 23 4 2" xfId="18923"/>
    <cellStyle name="20% - 强调文字颜色 6 2 2 2 18 5" xfId="18924"/>
    <cellStyle name="20% - 强调文字颜色 6 2 2 2 23 5" xfId="18925"/>
    <cellStyle name="20% - 强调文字颜色 6 2 2 2 19" xfId="18926"/>
    <cellStyle name="20% - 强调文字颜色 6 2 2 2 24" xfId="18927"/>
    <cellStyle name="20% - 强调文字颜色 6 2 2 2 19 2" xfId="18928"/>
    <cellStyle name="20% - 强调文字颜色 6 2 2 2 24 2" xfId="18929"/>
    <cellStyle name="20% - 强调文字颜色 6 2 2 2 19 3" xfId="18930"/>
    <cellStyle name="20% - 强调文字颜色 6 2 2 2 24 3" xfId="18931"/>
    <cellStyle name="20% - 强调文字颜色 6 2 2 2 19 4" xfId="18932"/>
    <cellStyle name="20% - 强调文字颜色 6 2 2 2 24 4" xfId="18933"/>
    <cellStyle name="20% - 强调文字颜色 6 2 2 2 19 5" xfId="18934"/>
    <cellStyle name="20% - 强调文字颜色 6 2 2 2 24 5" xfId="18935"/>
    <cellStyle name="40% - 强调文字颜色 4 25 3 2" xfId="18936"/>
    <cellStyle name="40% - 强调文字颜色 4 30 3 2" xfId="18937"/>
    <cellStyle name="20% - 强调文字颜色 6 2 2 2 2" xfId="18938"/>
    <cellStyle name="40% - 强调文字颜色 1 7 2 4" xfId="18939"/>
    <cellStyle name="20% - 强调文字颜色 6 2 2 2 2 2" xfId="18940"/>
    <cellStyle name="常规 2 3 20 4" xfId="18941"/>
    <cellStyle name="40% - 强调文字颜色 1 7 2 4 2" xfId="18942"/>
    <cellStyle name="20% - 强调文字颜色 6 2 2 2 2 2 2" xfId="18943"/>
    <cellStyle name="40% - 强调文字颜色 5 5 2 6" xfId="18944"/>
    <cellStyle name="常规 2 3 20 4 2" xfId="18945"/>
    <cellStyle name="40% - 强调文字颜色 1 7 2 4 2 2" xfId="18946"/>
    <cellStyle name="20% - 强调文字颜色 6 2 2 2 2 2 2 2" xfId="18947"/>
    <cellStyle name="40% - 强调文字颜色 5 5 2 6 2" xfId="18948"/>
    <cellStyle name="20% - 强调文字颜色 6 2 2 2 2 2 2 2 2" xfId="18949"/>
    <cellStyle name="40% - 强调文字颜色 5 5 2 6 3" xfId="18950"/>
    <cellStyle name="20% - 强调文字颜色 6 2 2 2 2 2 2 2 3" xfId="18951"/>
    <cellStyle name="40% - 强调文字颜色 5 5 2 6 4" xfId="18952"/>
    <cellStyle name="20% - 强调文字颜色 6 2 2 2 2 2 2 2 4" xfId="18953"/>
    <cellStyle name="40% - 强调文字颜色 5 5 2 6 4 2" xfId="18954"/>
    <cellStyle name="20% - 强调文字颜色 6 2 2 2 2 2 2 2 4 2" xfId="18955"/>
    <cellStyle name="40% - 强调文字颜色 5 5 2 6 5" xfId="18956"/>
    <cellStyle name="40% - 强调文字颜色 3 4 4 3 2 2 3 2" xfId="18957"/>
    <cellStyle name="20% - 强调文字颜色 6 2 2 2 2 2 2 2 5" xfId="18958"/>
    <cellStyle name="40% - 强调文字颜色 5 5 2 7" xfId="18959"/>
    <cellStyle name="20% - 强调文字颜色 6 2 2 2 2 2 2 3" xfId="18960"/>
    <cellStyle name="40% - 强调文字颜色 5 5 2 7 2" xfId="18961"/>
    <cellStyle name="20% - 强调文字颜色 6 2 2 2 2 2 2 3 2" xfId="18962"/>
    <cellStyle name="40% - 强调文字颜色 5 5 2 8" xfId="18963"/>
    <cellStyle name="20% - 强调文字颜色 6 2 2 2 2 2 2 4" xfId="18964"/>
    <cellStyle name="40% - 强调文字颜色 5 5 2 8 2" xfId="18965"/>
    <cellStyle name="20% - 强调文字颜色 6 2 2 2 2 2 2 4 2" xfId="18966"/>
    <cellStyle name="40% - 强调文字颜色 5 5 2 9" xfId="18967"/>
    <cellStyle name="20% - 强调文字颜色 6 2 2 2 2 2 2 5" xfId="18968"/>
    <cellStyle name="40% - 强调文字颜色 5 5 2 9 2" xfId="18969"/>
    <cellStyle name="20% - 强调文字颜色 6 2 2 2 2 2 2 5 2" xfId="18970"/>
    <cellStyle name="20% - 强调文字颜色 6 2 2 2 2 2 2 6" xfId="18971"/>
    <cellStyle name="常规 2 3 20 5" xfId="18972"/>
    <cellStyle name="40% - 强调文字颜色 1 7 2 4 3" xfId="18973"/>
    <cellStyle name="20% - 强调文字颜色 6 2 2 2 2 2 3" xfId="18974"/>
    <cellStyle name="40% - 强调文字颜色 1 7 2 4 3 2" xfId="18975"/>
    <cellStyle name="20% - 强调文字颜色 6 2 2 2 2 2 3 2" xfId="18976"/>
    <cellStyle name="40% - 强调文字颜色 1 7 2 4 4" xfId="18977"/>
    <cellStyle name="20% - 强调文字颜色 6 2 2 2 2 2 4" xfId="18978"/>
    <cellStyle name="40% - 强调文字颜色 1 7 2 4 4 2" xfId="18979"/>
    <cellStyle name="20% - 强调文字颜色 6 2 2 2 2 2 4 2" xfId="18980"/>
    <cellStyle name="40% - 强调文字颜色 1 7 2 4 5" xfId="18981"/>
    <cellStyle name="20% - 强调文字颜色 6 2 2 2 2 2 5" xfId="18982"/>
    <cellStyle name="40% - 强调文字颜色 5 5 5 6" xfId="18983"/>
    <cellStyle name="40% - 强调文字颜色 4 2 44 2 18" xfId="18984"/>
    <cellStyle name="20% - 强调文字颜色 6 2 2 2 2 2 5 2" xfId="18985"/>
    <cellStyle name="20% - 强调文字颜色 6 2 2 2 2 2 6" xfId="18986"/>
    <cellStyle name="40% - 强调文字颜色 1 7 2 5" xfId="18987"/>
    <cellStyle name="20% - 强调文字颜色 6 2 2 2 2 3" xfId="18988"/>
    <cellStyle name="常规 2 3 21 4" xfId="18989"/>
    <cellStyle name="常规 2 3 16 4" xfId="18990"/>
    <cellStyle name="40% - 强调文字颜色 1 7 2 5 2" xfId="18991"/>
    <cellStyle name="20% - 强调文字颜色 6 4 2 2 2 3" xfId="18992"/>
    <cellStyle name="20% - 强调文字颜色 6 2 2 2 2 3 2" xfId="18993"/>
    <cellStyle name="40% - 强调文字颜色 5 6 2 6" xfId="18994"/>
    <cellStyle name="常规 2 3 21 4 2" xfId="18995"/>
    <cellStyle name="常规 2 3 16 4 2" xfId="18996"/>
    <cellStyle name="40% - 强调文字颜色 1 7 2 5 2 2" xfId="18997"/>
    <cellStyle name="20% - 强调文字颜色 6 4 2 2 2 3 2" xfId="18998"/>
    <cellStyle name="20% - 强调文字颜色 6 2 2 2 2 3 2 2" xfId="18999"/>
    <cellStyle name="常规 2 3 21 5" xfId="19000"/>
    <cellStyle name="常规 2 3 16 5" xfId="19001"/>
    <cellStyle name="40% - 强调文字颜色 1 7 2 5 3" xfId="19002"/>
    <cellStyle name="20% - 强调文字颜色 6 4 2 2 2 4" xfId="19003"/>
    <cellStyle name="20% - 强调文字颜色 6 2 2 2 2 3 3" xfId="19004"/>
    <cellStyle name="40% - 强调文字颜色 5 6 3 6" xfId="19005"/>
    <cellStyle name="40% - 强调文字颜色 1 7 2 5 3 2" xfId="19006"/>
    <cellStyle name="20% - 强调文字颜色 6 4 2 2 2 4 2" xfId="19007"/>
    <cellStyle name="20% - 强调文字颜色 6 2 2 2 2 3 3 2" xfId="19008"/>
    <cellStyle name="40% - 强调文字颜色 1 7 2 5 4" xfId="19009"/>
    <cellStyle name="20% - 强调文字颜色 6 4 2 2 2 5" xfId="19010"/>
    <cellStyle name="20% - 强调文字颜色 6 2 2 2 2 3 4" xfId="19011"/>
    <cellStyle name="40% - 强调文字颜色 1 7 2 5 4 2" xfId="19012"/>
    <cellStyle name="20% - 强调文字颜色 6 4 2 2 2 5 2" xfId="19013"/>
    <cellStyle name="20% - 强调文字颜色 6 2 2 2 2 3 4 2" xfId="19014"/>
    <cellStyle name="40% - 强调文字颜色 1 7 2 5 5" xfId="19015"/>
    <cellStyle name="20% - 强调文字颜色 6 4 2 2 2 6" xfId="19016"/>
    <cellStyle name="20% - 强调文字颜色 6 2 2 2 2 3 5" xfId="19017"/>
    <cellStyle name="40% - 强调文字颜色 1 7 2 6" xfId="19018"/>
    <cellStyle name="20% - 强调文字颜色 6 2 2 2 2 4" xfId="19019"/>
    <cellStyle name="常规 2 3 17 4" xfId="19020"/>
    <cellStyle name="40% - 强调文字颜色 1 7 2 6 2" xfId="19021"/>
    <cellStyle name="20% - 强调文字颜色 6 4 2 2 3 3" xfId="19022"/>
    <cellStyle name="20% - 强调文字颜色 6 2 2 2 2 4 2" xfId="19023"/>
    <cellStyle name="40% - 强调文字颜色 5 7 2 6" xfId="19024"/>
    <cellStyle name="20% - 强调文字颜色 6 2 6 2 2 4" xfId="19025"/>
    <cellStyle name="20% - 强调文字颜色 6 4 2 2 3 3 2" xfId="19026"/>
    <cellStyle name="20% - 强调文字颜色 6 2 2 2 2 4 2 2" xfId="19027"/>
    <cellStyle name="20% - 强调文字颜色 6 4 2 2 3 4" xfId="19028"/>
    <cellStyle name="20% - 强调文字颜色 6 2 2 2 2 4 3" xfId="19029"/>
    <cellStyle name="40% - 强调文字颜色 5 7 3 6" xfId="19030"/>
    <cellStyle name="20% - 强调文字颜色 6 4 2 2 3 4 2" xfId="19031"/>
    <cellStyle name="20% - 强调文字颜色 6 2 2 2 2 4 3 2" xfId="19032"/>
    <cellStyle name="20% - 强调文字颜色 6 4 2 2 3 5" xfId="19033"/>
    <cellStyle name="20% - 强调文字颜色 6 2 2 2 2 4 4" xfId="19034"/>
    <cellStyle name="20% - 强调文字颜色 6 4 2 2 3 5 2" xfId="19035"/>
    <cellStyle name="20% - 强调文字颜色 6 2 2 2 2 4 4 2" xfId="19036"/>
    <cellStyle name="20% - 强调文字颜色 6 4 2 2 3 6" xfId="19037"/>
    <cellStyle name="20% - 强调文字颜色 6 2 2 2 2 4 5" xfId="19038"/>
    <cellStyle name="40% - 强调文字颜色 1 7 2 7" xfId="19039"/>
    <cellStyle name="20% - 强调文字颜色 6 2 2 2 2 5" xfId="19040"/>
    <cellStyle name="常规 2 3 18 4" xfId="19041"/>
    <cellStyle name="40% - 强调文字颜色 1 7 2 7 2" xfId="19042"/>
    <cellStyle name="20% - 强调文字颜色 6 4 2 2 4 3" xfId="19043"/>
    <cellStyle name="20% - 强调文字颜色 6 2 2 2 2 5 2" xfId="19044"/>
    <cellStyle name="40% - 强调文字颜色 6 15 4 2" xfId="19045"/>
    <cellStyle name="40% - 强调文字颜色 6 20 4 2" xfId="19046"/>
    <cellStyle name="40% - 强调文字颜色 1 7 2 8" xfId="19047"/>
    <cellStyle name="20% - 强调文字颜色 6 2 2 2 2 6" xfId="19048"/>
    <cellStyle name="常规 2 3 19 4" xfId="19049"/>
    <cellStyle name="40% - 强调文字颜色 1 7 2 8 2" xfId="19050"/>
    <cellStyle name="20% - 强调文字颜色 6 2 2 2 2 6 2" xfId="19051"/>
    <cellStyle name="20% - 强调文字颜色 6 2 2 2 2 7 2" xfId="19052"/>
    <cellStyle name="20% - 强调文字颜色 6 2 2 2 2 8" xfId="19053"/>
    <cellStyle name="20% - 强调文字颜色 6 2 2 2 25" xfId="19054"/>
    <cellStyle name="20% - 强调文字颜色 6 2 2 2 30" xfId="19055"/>
    <cellStyle name="20% - 强调文字颜色 6 2 2 2 25 2" xfId="19056"/>
    <cellStyle name="20% - 强调文字颜色 6 2 2 2 30 2" xfId="19057"/>
    <cellStyle name="40% - 强调文字颜色 4 2 36 2 8" xfId="19058"/>
    <cellStyle name="20% - 强调文字颜色 6 2 2 2 25 2 2" xfId="19059"/>
    <cellStyle name="20% - 强调文字颜色 6 2 2 2 30 2 2" xfId="19060"/>
    <cellStyle name="20% - 强调文字颜色 6 2 2 2 25 3" xfId="19061"/>
    <cellStyle name="20% - 强调文字颜色 6 2 2 2 30 3" xfId="19062"/>
    <cellStyle name="40% - 强调文字颜色 4 2 36 3 8" xfId="19063"/>
    <cellStyle name="20% - 强调文字颜色 6 2 2 2 25 3 2" xfId="19064"/>
    <cellStyle name="20% - 强调文字颜色 6 2 2 2 30 3 2" xfId="19065"/>
    <cellStyle name="20% - 强调文字颜色 6 2 2 2 25 4" xfId="19066"/>
    <cellStyle name="20% - 强调文字颜色 6 2 2 2 30 4" xfId="19067"/>
    <cellStyle name="60% - 强调文字颜色 2 2 2 2 10" xfId="19068"/>
    <cellStyle name="40% - 强调文字颜色 4 2 36 4 8" xfId="19069"/>
    <cellStyle name="20% - 强调文字颜色 6 2 2 2 25 4 2" xfId="19070"/>
    <cellStyle name="20% - 强调文字颜色 6 2 2 2 30 4 2" xfId="19071"/>
    <cellStyle name="20% - 强调文字颜色 6 2 2 2 25 5" xfId="19072"/>
    <cellStyle name="20% - 强调文字颜色 6 2 2 2 30 5" xfId="19073"/>
    <cellStyle name="20% - 强调文字颜色 6 2 2 2 26" xfId="19074"/>
    <cellStyle name="20% - 强调文字颜色 6 2 2 2 31" xfId="19075"/>
    <cellStyle name="20% - 强调文字颜色 6 2 2 2 26 2" xfId="19076"/>
    <cellStyle name="20% - 强调文字颜色 6 2 2 2 31 2" xfId="19077"/>
    <cellStyle name="20% - 强调文字颜色 6 2 2 2 26 2 2" xfId="19078"/>
    <cellStyle name="20% - 强调文字颜色 6 2 2 2 31 2 2" xfId="19079"/>
    <cellStyle name="20% - 强调文字颜色 6 2 2 2 26 3" xfId="19080"/>
    <cellStyle name="20% - 强调文字颜色 6 2 2 2 31 3" xfId="19081"/>
    <cellStyle name="20% - 强调文字颜色 6 2 2 2 26 3 2" xfId="19082"/>
    <cellStyle name="20% - 强调文字颜色 6 2 2 2 31 3 2" xfId="19083"/>
    <cellStyle name="20% - 强调文字颜色 6 2 2 2 26 4" xfId="19084"/>
    <cellStyle name="20% - 强调文字颜色 6 2 2 2 31 4" xfId="19085"/>
    <cellStyle name="20% - 强调文字颜色 6 2 2 2 26 4 2" xfId="19086"/>
    <cellStyle name="20% - 强调文字颜色 6 2 2 2 31 4 2" xfId="19087"/>
    <cellStyle name="40% - 强调文字颜色 4 2 44 10" xfId="19088"/>
    <cellStyle name="20% - 强调文字颜色 6 2 2 2 26 5" xfId="19089"/>
    <cellStyle name="20% - 强调文字颜色 6 2 2 2 31 5" xfId="19090"/>
    <cellStyle name="40% - 强调文字颜色 3 2 2 16 3 2" xfId="19091"/>
    <cellStyle name="40% - 强调文字颜色 3 2 2 21 3 2" xfId="19092"/>
    <cellStyle name="20% - 强调文字颜色 6 2 2 2 27" xfId="19093"/>
    <cellStyle name="20% - 强调文字颜色 6 2 2 2 32" xfId="19094"/>
    <cellStyle name="20% - 强调文字颜色 6 2 2 2 28" xfId="19095"/>
    <cellStyle name="20% - 强调文字颜色 6 2 2 2 33" xfId="19096"/>
    <cellStyle name="20% - 强调文字颜色 6 2 2 2 28 2" xfId="19097"/>
    <cellStyle name="20% - 强调文字颜色 6 2 2 2 33 2" xfId="19098"/>
    <cellStyle name="40% - 强调文字颜色 4 2 44 2 8" xfId="19099"/>
    <cellStyle name="20% - 强调文字颜色 6 2 2 2 28 2 2" xfId="19100"/>
    <cellStyle name="20% - 强调文字颜色 6 2 2 2 33 2 2" xfId="19101"/>
    <cellStyle name="20% - 强调文字颜色 6 2 2 2 28 3" xfId="19102"/>
    <cellStyle name="20% - 强调文字颜色 6 2 2 2 33 3" xfId="19103"/>
    <cellStyle name="20% - 强调文字颜色 6 2 2 2 28 3 2" xfId="19104"/>
    <cellStyle name="20% - 强调文字颜色 6 2 2 2 33 3 2" xfId="19105"/>
    <cellStyle name="20% - 强调文字颜色 6 2 2 2 28 4" xfId="19106"/>
    <cellStyle name="20% - 强调文字颜色 6 2 2 2 33 4" xfId="19107"/>
    <cellStyle name="40% - 强调文字颜色 3 3 17" xfId="19108"/>
    <cellStyle name="20% - 强调文字颜色 6 2 2 2 28 4 2" xfId="19109"/>
    <cellStyle name="20% - 强调文字颜色 6 2 2 2 33 4 2" xfId="19110"/>
    <cellStyle name="20% - 强调文字颜色 6 2 2 2 28 5" xfId="19111"/>
    <cellStyle name="20% - 强调文字颜色 6 2 2 2 33 5" xfId="19112"/>
    <cellStyle name="20% - 强调文字颜色 6 2 2 2 29" xfId="19113"/>
    <cellStyle name="20% - 强调文字颜色 6 2 2 2 34" xfId="19114"/>
    <cellStyle name="20% - 强调文字颜色 6 2 2 2 29 2" xfId="19115"/>
    <cellStyle name="20% - 强调文字颜色 6 2 2 2 34 2" xfId="19116"/>
    <cellStyle name="20% - 强调文字颜色 6 2 2 2 29 2 2" xfId="19117"/>
    <cellStyle name="20% - 强调文字颜色 6 2 2 2 34 2 2" xfId="19118"/>
    <cellStyle name="20% - 强调文字颜色 6 2 2 2 29 3" xfId="19119"/>
    <cellStyle name="20% - 强调文字颜色 6 2 2 2 34 3" xfId="19120"/>
    <cellStyle name="适中 4 15" xfId="19121"/>
    <cellStyle name="20% - 强调文字颜色 6 2 2 2 29 3 2" xfId="19122"/>
    <cellStyle name="20% - 强调文字颜色 6 2 2 2 34 3 2" xfId="19123"/>
    <cellStyle name="20% - 强调文字颜色 6 2 2 2 29 4" xfId="19124"/>
    <cellStyle name="20% - 强调文字颜色 6 2 2 2 34 4" xfId="19125"/>
    <cellStyle name="20% - 强调文字颜色 6 2 2 2 29 4 2" xfId="19126"/>
    <cellStyle name="20% - 强调文字颜色 6 2 2 2 34 4 2" xfId="19127"/>
    <cellStyle name="20% - 强调文字颜色 6 2 2 2 29 5" xfId="19128"/>
    <cellStyle name="20% - 强调文字颜色 6 2 2 2 34 5" xfId="19129"/>
    <cellStyle name="40% - 强调文字颜色 1 38 3 2" xfId="19130"/>
    <cellStyle name="40% - 强调文字颜色 1 43 3 2" xfId="19131"/>
    <cellStyle name="20% - 强调文字颜色 6 2 2 2 3" xfId="19132"/>
    <cellStyle name="40% - 强调文字颜色 4 2 36 8" xfId="19133"/>
    <cellStyle name="40% - 强调文字颜色 1 7 3 4" xfId="19134"/>
    <cellStyle name="20% - 强调文字颜色 6 2 2 2 3 2" xfId="19135"/>
    <cellStyle name="40% - 强调文字颜色 1 7 3 4 2" xfId="19136"/>
    <cellStyle name="20% - 强调文字颜色 6 2 2 2 3 2 2" xfId="19137"/>
    <cellStyle name="40% - 强调文字颜色 4 2 36 9" xfId="19138"/>
    <cellStyle name="40% - 强调文字颜色 1 7 3 5" xfId="19139"/>
    <cellStyle name="20% - 强调文字颜色 6 2 2 2 3 3" xfId="19140"/>
    <cellStyle name="40% - 强调文字颜色 1 7 3 6" xfId="19141"/>
    <cellStyle name="20% - 强调文字颜色 6 2 2 2 3 4" xfId="19142"/>
    <cellStyle name="20% - 强调文字颜色 6 2 2 2 3 4 2" xfId="19143"/>
    <cellStyle name="20% - 强调文字颜色 6 2 2 2 3 5" xfId="19144"/>
    <cellStyle name="20% - 强调文字颜色 6 2 2 2 33 2 2 4 2" xfId="19145"/>
    <cellStyle name="40% - 强调文字颜色 4 2 44 2 9" xfId="19146"/>
    <cellStyle name="20% - 强调文字颜色 6 2 2 2 33 2 3" xfId="19147"/>
    <cellStyle name="60% - 强调文字颜色 5 4 14 2" xfId="19148"/>
    <cellStyle name="40% - 强调文字颜色 2 7 2 5 4 2" xfId="19149"/>
    <cellStyle name="20% - 强调文字颜色 6 2 2 2 33 2 4" xfId="19150"/>
    <cellStyle name="20% - 强调文字颜色 6 2 2 2 33 2 5" xfId="19151"/>
    <cellStyle name="20% - 强调文字颜色 6 2 2 2 33 2 5 2" xfId="19152"/>
    <cellStyle name="20% - 强调文字颜色 6 2 2 2 33 2 6" xfId="19153"/>
    <cellStyle name="链接单元格 2 4 2 3" xfId="19154"/>
    <cellStyle name="20% - 强调文字颜色 6 2 2 2 33 5 2" xfId="19155"/>
    <cellStyle name="20% - 强调文字颜色 6 2 2 2 33 6" xfId="19156"/>
    <cellStyle name="20% - 强调文字颜色 6 2 2 2 35" xfId="19157"/>
    <cellStyle name="20% - 强调文字颜色 6 2 2 2 35 2" xfId="19158"/>
    <cellStyle name="20% - 强调文字颜色 6 2 2 2 36" xfId="19159"/>
    <cellStyle name="20% - 强调文字颜色 6 2 2 2 36 2" xfId="19160"/>
    <cellStyle name="20% - 强调文字颜色 6 2 2 2 37" xfId="19161"/>
    <cellStyle name="20% - 强调文字颜色 6 2 2 2 37 2" xfId="19162"/>
    <cellStyle name="40% - 强调文字颜色 5 47 3 2" xfId="19163"/>
    <cellStyle name="40% - 强调文字颜色 5 52 3 2" xfId="19164"/>
    <cellStyle name="20% - 强调文字颜色 6 2 2 2 38" xfId="19165"/>
    <cellStyle name="40% - 强调文字颜色 1 7 4 4" xfId="19166"/>
    <cellStyle name="20% - 强调文字颜色 6 2 2 2 4 2" xfId="19167"/>
    <cellStyle name="40% - 强调文字颜色 1 7 4 4 2" xfId="19168"/>
    <cellStyle name="20% - 强调文字颜色 6 2 2 2 4 2 2" xfId="19169"/>
    <cellStyle name="40% - 强调文字颜色 1 7 4 5" xfId="19170"/>
    <cellStyle name="20% - 强调文字颜色 6 2 2 2 4 3" xfId="19171"/>
    <cellStyle name="20% - 强调文字颜色 6 2 2 2 4 3 2" xfId="19172"/>
    <cellStyle name="20% - 强调文字颜色 6 2 2 2 4 4" xfId="19173"/>
    <cellStyle name="20% - 强调文字颜色 6 2 2 2 4 4 2" xfId="19174"/>
    <cellStyle name="20% - 强调文字颜色 6 2 2 2 4 5" xfId="19175"/>
    <cellStyle name="40% - 强调文字颜色 4 2 43 8" xfId="19176"/>
    <cellStyle name="40% - 强调文字颜色 1 7 5 4" xfId="19177"/>
    <cellStyle name="20% - 强调文字颜色 6 2 2 2 5 2" xfId="19178"/>
    <cellStyle name="40% - 强调文字颜色 1 7 5 4 2" xfId="19179"/>
    <cellStyle name="20% - 强调文字颜色 6 2 2 2 5 2 2" xfId="19180"/>
    <cellStyle name="40% - 强调文字颜色 4 2 43 9" xfId="19181"/>
    <cellStyle name="40% - 强调文字颜色 1 7 5 5" xfId="19182"/>
    <cellStyle name="20% - 强调文字颜色 6 2 2 2 5 3" xfId="19183"/>
    <cellStyle name="20% - 强调文字颜色 6 2 2 2 5 3 2" xfId="19184"/>
    <cellStyle name="20% - 强调文字颜色 6 2 2 2 5 4" xfId="19185"/>
    <cellStyle name="20% - 强调文字颜色 6 2 2 2 5 4 2" xfId="19186"/>
    <cellStyle name="20% - 强调文字颜色 6 2 2 2 5 5" xfId="19187"/>
    <cellStyle name="20% - 强调文字颜色 6 2 2 2 6" xfId="19188"/>
    <cellStyle name="40% - 强调文字颜色 5 2 2 2 25" xfId="19189"/>
    <cellStyle name="40% - 强调文字颜色 5 2 2 2 30" xfId="19190"/>
    <cellStyle name="40% - 强调文字颜色 4 2 44 8" xfId="19191"/>
    <cellStyle name="40% - 强调文字颜色 1 7 6 4" xfId="19192"/>
    <cellStyle name="20% - 强调文字颜色 6 2 2 2 6 2" xfId="19193"/>
    <cellStyle name="40% - 强调文字颜色 5 2 2 2 25 2" xfId="19194"/>
    <cellStyle name="40% - 强调文字颜色 5 2 2 2 30 2" xfId="19195"/>
    <cellStyle name="40% - 强调文字颜色 1 7 6 4 2" xfId="19196"/>
    <cellStyle name="20% - 强调文字颜色 6 2 2 2 6 2 2" xfId="19197"/>
    <cellStyle name="20% - 强调文字颜色 6 2 2 2 6 3" xfId="19198"/>
    <cellStyle name="40% - 强调文字颜色 5 6 2 2 2 2" xfId="19199"/>
    <cellStyle name="40% - 强调文字颜色 5 2 2 2 26" xfId="19200"/>
    <cellStyle name="40% - 强调文字颜色 5 2 2 2 31" xfId="19201"/>
    <cellStyle name="40% - 强调文字颜色 4 2 44 9" xfId="19202"/>
    <cellStyle name="40% - 强调文字颜色 1 7 6 5" xfId="19203"/>
    <cellStyle name="40% - 强调文字颜色 5 2 2 2 26 2" xfId="19204"/>
    <cellStyle name="40% - 强调文字颜色 5 2 2 2 31 2" xfId="19205"/>
    <cellStyle name="40% - 强调文字颜色 3 4 11" xfId="19206"/>
    <cellStyle name="20% - 强调文字颜色 6 2 2 2 6 3 2" xfId="19207"/>
    <cellStyle name="40% - 强调文字颜色 5 2 2 2 27" xfId="19208"/>
    <cellStyle name="40% - 强调文字颜色 5 2 2 2 32" xfId="19209"/>
    <cellStyle name="20% - 强调文字颜色 6 2 2 2 6 4" xfId="19210"/>
    <cellStyle name="40% - 强调文字颜色 5 2 2 2 27 2" xfId="19211"/>
    <cellStyle name="40% - 强调文字颜色 5 2 2 2 32 2" xfId="19212"/>
    <cellStyle name="20% - 强调文字颜色 6 2 2 2 6 4 2" xfId="19213"/>
    <cellStyle name="40% - 强调文字颜色 5 2 2 2 28" xfId="19214"/>
    <cellStyle name="40% - 强调文字颜色 5 2 2 2 33" xfId="19215"/>
    <cellStyle name="20% - 强调文字颜色 6 2 2 2 6 5" xfId="19216"/>
    <cellStyle name="40% - 强调文字颜色 6 2 2 18 4 2" xfId="19217"/>
    <cellStyle name="40% - 强调文字颜色 6 2 2 23 4 2" xfId="19218"/>
    <cellStyle name="20% - 强调文字颜色 6 2 2 2 7" xfId="19219"/>
    <cellStyle name="20% - 强调文字颜色 6 2 2 2 7 2" xfId="19220"/>
    <cellStyle name="20% - 强调文字颜色 6 2 2 2 7 2 2" xfId="19221"/>
    <cellStyle name="20% - 强调文字颜色 6 2 2 2 7 3" xfId="19222"/>
    <cellStyle name="40% - 强调文字颜色 5 6 2 2 3 2" xfId="19223"/>
    <cellStyle name="20% - 强调文字颜色 6 2 2 2 7 3 2" xfId="19224"/>
    <cellStyle name="20% - 强调文字颜色 6 2 2 2 7 4" xfId="19225"/>
    <cellStyle name="20% - 强调文字颜色 6 2 2 2 7 4 2" xfId="19226"/>
    <cellStyle name="20% - 强调文字颜色 6 2 2 2 7 5" xfId="19227"/>
    <cellStyle name="20% - 强调文字颜色 6 2 2 2 8" xfId="19228"/>
    <cellStyle name="20% - 强调文字颜色 6 2 2 2 8 2" xfId="19229"/>
    <cellStyle name="20% - 强调文字颜色 6 2 2 2 8 2 2" xfId="19230"/>
    <cellStyle name="20% - 强调文字颜色 6 2 2 2 8 3" xfId="19231"/>
    <cellStyle name="40% - 强调文字颜色 5 6 2 2 4 2" xfId="19232"/>
    <cellStyle name="20% - 强调文字颜色 6 2 2 2 8 3 2" xfId="19233"/>
    <cellStyle name="20% - 强调文字颜色 6 2 2 2 8 4" xfId="19234"/>
    <cellStyle name="20% - 强调文字颜色 6 2 2 2 8 4 2" xfId="19235"/>
    <cellStyle name="20% - 强调文字颜色 6 2 2 2 8 5" xfId="19236"/>
    <cellStyle name="20% - 强调文字颜色 6 2 2 2 9" xfId="19237"/>
    <cellStyle name="20% - 强调文字颜色 6 2 2 2 9 2" xfId="19238"/>
    <cellStyle name="20% - 强调文字颜色 6 2 2 2 9 3" xfId="19239"/>
    <cellStyle name="20% - 强调文字颜色 6 2 2 2 9 3 2" xfId="19240"/>
    <cellStyle name="60% - 强调文字颜色 5 5 10 2" xfId="19241"/>
    <cellStyle name="20% - 强调文字颜色 6 2 2 2 9 4" xfId="19242"/>
    <cellStyle name="20% - 强调文字颜色 6 2 2 2 9 4 2" xfId="19243"/>
    <cellStyle name="20% - 强调文字颜色 6 2 2 2 9 5" xfId="19244"/>
    <cellStyle name="20% - 强调文字颜色 6 2 2 25" xfId="19245"/>
    <cellStyle name="20% - 强调文字颜色 6 2 2 30" xfId="19246"/>
    <cellStyle name="20% - 强调文字颜色 6 2 2 25 2" xfId="19247"/>
    <cellStyle name="20% - 强调文字颜色 6 2 2 30 2" xfId="19248"/>
    <cellStyle name="20% - 强调文字颜色 6 2 2 25 2 2" xfId="19249"/>
    <cellStyle name="20% - 强调文字颜色 6 2 2 30 2 2" xfId="19250"/>
    <cellStyle name="20% - 强调文字颜色 6 2 2 25 3" xfId="19251"/>
    <cellStyle name="20% - 强调文字颜色 6 2 2 30 3" xfId="19252"/>
    <cellStyle name="60% - 强调文字颜色 2 2 2 8" xfId="19253"/>
    <cellStyle name="20% - 强调文字颜色 6 2 2 25 3 2" xfId="19254"/>
    <cellStyle name="20% - 强调文字颜色 6 2 2 30 3 2" xfId="19255"/>
    <cellStyle name="20% - 强调文字颜色 6 2 2 25 4" xfId="19256"/>
    <cellStyle name="20% - 强调文字颜色 6 2 2 30 4" xfId="19257"/>
    <cellStyle name="20% - 强调文字颜色 6 2 2 25 4 2" xfId="19258"/>
    <cellStyle name="20% - 强调文字颜色 6 2 2 30 4 2" xfId="19259"/>
    <cellStyle name="20% - 强调文字颜色 6 2 2 26" xfId="19260"/>
    <cellStyle name="20% - 强调文字颜色 6 2 2 31" xfId="19261"/>
    <cellStyle name="40% - 强调文字颜色 2 2 4 3 2 5 2" xfId="19262"/>
    <cellStyle name="20% - 强调文字颜色 6 2 2 26 2" xfId="19263"/>
    <cellStyle name="20% - 强调文字颜色 6 2 2 31 2" xfId="19264"/>
    <cellStyle name="20% - 强调文字颜色 6 2 2 26 2 2" xfId="19265"/>
    <cellStyle name="20% - 强调文字颜色 6 2 2 31 2 2" xfId="19266"/>
    <cellStyle name="20% - 强调文字颜色 6 2 2 26 3 2" xfId="19267"/>
    <cellStyle name="20% - 强调文字颜色 6 2 2 31 3 2" xfId="19268"/>
    <cellStyle name="20% - 强调文字颜色 6 2 2 26 4" xfId="19269"/>
    <cellStyle name="20% - 强调文字颜色 6 2 2 31 4" xfId="19270"/>
    <cellStyle name="40% - 强调文字颜色 3 3 3 2 2 5" xfId="19271"/>
    <cellStyle name="20% - 强调文字颜色 6 2 2 26 4 2" xfId="19272"/>
    <cellStyle name="20% - 强调文字颜色 6 2 2 31 4 2" xfId="19273"/>
    <cellStyle name="20% - 强调文字颜色 6 2 2 27" xfId="19274"/>
    <cellStyle name="20% - 强调文字颜色 6 2 2 32" xfId="19275"/>
    <cellStyle name="20% - 强调文字颜色 6 2 2 27 2" xfId="19276"/>
    <cellStyle name="20% - 强调文字颜色 6 2 2 32 2" xfId="19277"/>
    <cellStyle name="40% - 强调文字颜色 3 2 2 2 29 5" xfId="19278"/>
    <cellStyle name="40% - 强调文字颜色 3 2 2 2 34 5" xfId="19279"/>
    <cellStyle name="20% - 强调文字颜色 6 2 2 27 2 2" xfId="19280"/>
    <cellStyle name="20% - 强调文字颜色 6 2 2 32 2 2" xfId="19281"/>
    <cellStyle name="20% - 强调文字颜色 6 2 2 27 3 2" xfId="19282"/>
    <cellStyle name="20% - 强调文字颜色 6 2 2 32 3 2" xfId="19283"/>
    <cellStyle name="20% - 强调文字颜色 6 2 2 27 4" xfId="19284"/>
    <cellStyle name="20% - 强调文字颜色 6 2 2 32 4" xfId="19285"/>
    <cellStyle name="40% - 强调文字颜色 3 3 3 3 2 5" xfId="19286"/>
    <cellStyle name="20% - 强调文字颜色 6 2 2 27 4 2" xfId="19287"/>
    <cellStyle name="20% - 强调文字颜色 6 2 2 32 4 2" xfId="19288"/>
    <cellStyle name="40% - 强调文字颜色 2 2 2 2 14 3 2" xfId="19289"/>
    <cellStyle name="20% - 强调文字颜色 6 2 2 27 5" xfId="19290"/>
    <cellStyle name="20% - 强调文字颜色 6 2 2 32 5" xfId="19291"/>
    <cellStyle name="20% - 强调文字颜色 6 2 2 28" xfId="19292"/>
    <cellStyle name="20% - 强调文字颜色 6 2 2 33" xfId="19293"/>
    <cellStyle name="20% - 强调文字颜色 6 2 2 28 2" xfId="19294"/>
    <cellStyle name="20% - 强调文字颜色 6 2 2 33 2" xfId="19295"/>
    <cellStyle name="20% - 强调文字颜色 6 2 2 28 3 2" xfId="19296"/>
    <cellStyle name="20% - 强调文字颜色 6 2 2 33 3 2" xfId="19297"/>
    <cellStyle name="20% - 强调文字颜色 6 2 2 28 4" xfId="19298"/>
    <cellStyle name="20% - 强调文字颜色 6 2 2 33 4" xfId="19299"/>
    <cellStyle name="20% - 强调文字颜色 6 2 2 28 4 2" xfId="19300"/>
    <cellStyle name="20% - 强调文字颜色 6 2 2 33 4 2" xfId="19301"/>
    <cellStyle name="40% - 强调文字颜色 2 2 2 2 14 4 2" xfId="19302"/>
    <cellStyle name="20% - 强调文字颜色 6 2 2 28 5" xfId="19303"/>
    <cellStyle name="20% - 强调文字颜色 6 2 2 33 5" xfId="19304"/>
    <cellStyle name="20% - 强调文字颜色 6 2 2 29" xfId="19305"/>
    <cellStyle name="20% - 强调文字颜色 6 2 2 34" xfId="19306"/>
    <cellStyle name="20% - 强调文字颜色 6 2 2 29 2" xfId="19307"/>
    <cellStyle name="20% - 强调文字颜色 6 2 2 34 2" xfId="19308"/>
    <cellStyle name="20% - 强调文字颜色 6 2 2 29 3" xfId="19309"/>
    <cellStyle name="20% - 强调文字颜色 6 2 2 34 3" xfId="19310"/>
    <cellStyle name="20% - 强调文字颜色 6 2 2 29 4" xfId="19311"/>
    <cellStyle name="20% - 强调文字颜色 6 2 2 34 4" xfId="19312"/>
    <cellStyle name="20% - 强调文字颜色 6 2 2 29 5" xfId="19313"/>
    <cellStyle name="20% - 强调文字颜色 6 2 2 34 5" xfId="19314"/>
    <cellStyle name="40% - 强调文字颜色 4 25 4" xfId="19315"/>
    <cellStyle name="40% - 强调文字颜色 4 30 4" xfId="19316"/>
    <cellStyle name="20% - 强调文字颜色 6 2 2 3" xfId="19317"/>
    <cellStyle name="40% - 强调文字颜色 6 4 2 9" xfId="19318"/>
    <cellStyle name="40% - 强调文字颜色 4 25 4 2" xfId="19319"/>
    <cellStyle name="40% - 强调文字颜色 4 30 4 2" xfId="19320"/>
    <cellStyle name="20% - 强调文字颜色 6 2 2 3 2" xfId="19321"/>
    <cellStyle name="40% - 强调文字颜色 6 4 2 9 2" xfId="19322"/>
    <cellStyle name="20% - 强调文字颜色 6 2 2 3 2 2" xfId="19323"/>
    <cellStyle name="20% - 强调文字颜色 6 2 2 3 2 2 2 2" xfId="19324"/>
    <cellStyle name="20% - 强调文字颜色 6 2 2 3 2 2 2 2 2" xfId="19325"/>
    <cellStyle name="20% - 强调文字颜色 6 2 2 3 2 2 2 3" xfId="19326"/>
    <cellStyle name="20% - 强调文字颜色 6 2 2 3 2 2 2 3 2" xfId="19327"/>
    <cellStyle name="20% - 强调文字颜色 6 2 2 3 2 2 2 4" xfId="19328"/>
    <cellStyle name="20% - 强调文字颜色 6 2 2 3 2 2 2 4 2" xfId="19329"/>
    <cellStyle name="20% - 强调文字颜色 6 2 2 3 2 2 2 5" xfId="19330"/>
    <cellStyle name="20% - 强调文字颜色 6 2 2 3 2 2 3" xfId="19331"/>
    <cellStyle name="20% - 强调文字颜色 6 2 2 3 2 2 3 2" xfId="19332"/>
    <cellStyle name="20% - 强调文字颜色 6 2 2 3 2 2 4" xfId="19333"/>
    <cellStyle name="20% - 强调文字颜色 6 2 2 3 2 2 4 2" xfId="19334"/>
    <cellStyle name="20% - 强调文字颜色 6 2 2 3 2 2 5" xfId="19335"/>
    <cellStyle name="20% - 强调文字颜色 6 2 2 3 2 2 5 2" xfId="19336"/>
    <cellStyle name="20% - 强调文字颜色 6 2 2 3 2 2 6" xfId="19337"/>
    <cellStyle name="20% - 强调文字颜色 6 4 3 2 2 3" xfId="19338"/>
    <cellStyle name="20% - 强调文字颜色 6 2 2 3 2 3 2" xfId="19339"/>
    <cellStyle name="20% - 强调文字颜色 6 2 2 3 2 4" xfId="19340"/>
    <cellStyle name="20% - 强调文字颜色 6 4 3 2 3 3" xfId="19341"/>
    <cellStyle name="40% - 强调文字颜色 5 2 2 2 2 6" xfId="19342"/>
    <cellStyle name="20% - 强调文字颜色 6 2 2 3 2 4 2" xfId="19343"/>
    <cellStyle name="20% - 强调文字颜色 6 2 2 3 2 5" xfId="19344"/>
    <cellStyle name="40% - 强调文字颜色 6 16 4 2" xfId="19345"/>
    <cellStyle name="40% - 强调文字颜色 6 21 4 2" xfId="19346"/>
    <cellStyle name="20% - 强调文字颜色 6 2 2 3 2 6" xfId="19347"/>
    <cellStyle name="40% - 强调文字颜色 1 38 4 2" xfId="19348"/>
    <cellStyle name="40% - 强调文字颜色 1 43 4 2" xfId="19349"/>
    <cellStyle name="20% - 强调文字颜色 6 2 2 3 3" xfId="19350"/>
    <cellStyle name="20% - 强调文字颜色 6 2 2 3 3 2" xfId="19351"/>
    <cellStyle name="20% - 强调文字颜色 6 2 2 3 3 2 2" xfId="19352"/>
    <cellStyle name="20% - 强调文字颜色 6 2 2 3 3 3" xfId="19353"/>
    <cellStyle name="20% - 强调文字颜色 6 4 3 3 2 3" xfId="19354"/>
    <cellStyle name="20% - 强调文字颜色 6 2 2 3 3 3 2" xfId="19355"/>
    <cellStyle name="20% - 强调文字颜色 6 2 2 3 3 4" xfId="19356"/>
    <cellStyle name="标题 1 52" xfId="19357"/>
    <cellStyle name="标题 1 47" xfId="19358"/>
    <cellStyle name="40% - 强调文字颜色 5 2 2 3 2 6" xfId="19359"/>
    <cellStyle name="20% - 强调文字颜色 6 2 2 3 3 4 2" xfId="19360"/>
    <cellStyle name="20% - 强调文字颜色 6 2 2 3 3 5" xfId="19361"/>
    <cellStyle name="20% - 强调文字颜色 6 2 2 3 4" xfId="19362"/>
    <cellStyle name="20% - 强调文字颜色 6 2 2 3 4 2" xfId="19363"/>
    <cellStyle name="20% - 强调文字颜色 6 2 2 3 4 3" xfId="19364"/>
    <cellStyle name="20% - 强调文字颜色 6 2 2 3 4 3 2" xfId="19365"/>
    <cellStyle name="20% - 强调文字颜色 6 2 2 3 4 4" xfId="19366"/>
    <cellStyle name="20% - 强调文字颜色 6 2 2 3 4 4 2" xfId="19367"/>
    <cellStyle name="40% - 强调文字颜色 1 4 2 10" xfId="19368"/>
    <cellStyle name="20% - 强调文字颜色 6 2 2 3 4 5" xfId="19369"/>
    <cellStyle name="20% - 强调文字颜色 6 2 2 3 5" xfId="19370"/>
    <cellStyle name="20% - 强调文字颜色 6 2 2 3 5 2" xfId="19371"/>
    <cellStyle name="40% - 强调文字颜色 3 4 6 2 2" xfId="19372"/>
    <cellStyle name="20% - 强调文字颜色 6 2 2 3 6" xfId="19373"/>
    <cellStyle name="40% - 强调文字颜色 3 4 6 2 2 2" xfId="19374"/>
    <cellStyle name="40% - 强调文字颜色 1 4 4 2 2 6" xfId="19375"/>
    <cellStyle name="20% - 强调文字颜色 6 2 2 3 6 2" xfId="19376"/>
    <cellStyle name="40% - 强调文字颜色 3 4 6 2 3" xfId="19377"/>
    <cellStyle name="20% - 强调文字颜色 6 2 2 3 7" xfId="19378"/>
    <cellStyle name="40% - 强调文字颜色 3 4 6 2 3 2" xfId="19379"/>
    <cellStyle name="20% - 强调文字颜色 6 2 2 3 7 2" xfId="19380"/>
    <cellStyle name="40% - 强调文字颜色 3 4 6 2 4" xfId="19381"/>
    <cellStyle name="20% - 强调文字颜色 6 2 2 3 8" xfId="19382"/>
    <cellStyle name="20% - 强调文字颜色 6 2 2 35" xfId="19383"/>
    <cellStyle name="20% - 强调文字颜色 6 2 2 35 2" xfId="19384"/>
    <cellStyle name="40% - 强调文字颜色 2 12 2 2" xfId="19385"/>
    <cellStyle name="20% - 强调文字颜色 6 2 2 36" xfId="19386"/>
    <cellStyle name="20% - 强调文字颜色 6 2 2 36 2" xfId="19387"/>
    <cellStyle name="20% - 强调文字颜色 6 2 2 37" xfId="19388"/>
    <cellStyle name="20% - 强调文字颜色 6 2 2 37 2" xfId="19389"/>
    <cellStyle name="40% - 强调文字颜色 4 25 5" xfId="19390"/>
    <cellStyle name="40% - 强调文字颜色 4 30 5" xfId="19391"/>
    <cellStyle name="20% - 强调文字颜色 6 2 2 4" xfId="19392"/>
    <cellStyle name="20% - 强调文字颜色 6 2 2 4 2" xfId="19393"/>
    <cellStyle name="20% - 强调文字颜色 6 2 2 4 3" xfId="19394"/>
    <cellStyle name="20% - 强调文字颜色 6 2 2 4 3 2" xfId="19395"/>
    <cellStyle name="20% - 强调文字颜色 6 2 2 4 4" xfId="19396"/>
    <cellStyle name="20% - 强调文字颜色 6 2 2 4 5" xfId="19397"/>
    <cellStyle name="标题 2 9 2 2" xfId="19398"/>
    <cellStyle name="20% - 强调文字颜色 6 2 2 5 2" xfId="19399"/>
    <cellStyle name="20% - 强调文字颜色 6 2 2 5 2 2" xfId="19400"/>
    <cellStyle name="标题 2 9 2 3" xfId="19401"/>
    <cellStyle name="20% - 强调文字颜色 6 2 2 5 3" xfId="19402"/>
    <cellStyle name="20% - 强调文字颜色 6 2 2 5 3 2" xfId="19403"/>
    <cellStyle name="20% - 强调文字颜色 6 2 2 5 4" xfId="19404"/>
    <cellStyle name="20% - 强调文字颜色 6 2 2 5 4 2" xfId="19405"/>
    <cellStyle name="20% - 强调文字颜色 6 2 2 5 5" xfId="19406"/>
    <cellStyle name="40% - 强调文字颜色 4 6 2 4 4 2" xfId="19407"/>
    <cellStyle name="标题 2 9 3" xfId="19408"/>
    <cellStyle name="20% - 强调文字颜色 6 2 2 6" xfId="19409"/>
    <cellStyle name="60% - 强调文字颜色 4 2 2 15" xfId="19410"/>
    <cellStyle name="60% - 强调文字颜色 4 2 2 20" xfId="19411"/>
    <cellStyle name="20% - 强调文字颜色 6 2 2 6 2" xfId="19412"/>
    <cellStyle name="60% - 强调文字颜色 4 2 2 16" xfId="19413"/>
    <cellStyle name="60% - 强调文字颜色 4 2 2 21" xfId="19414"/>
    <cellStyle name="20% - 强调文字颜色 6 2 2 6 3" xfId="19415"/>
    <cellStyle name="60% - 强调文字颜色 4 2 2 17" xfId="19416"/>
    <cellStyle name="60% - 强调文字颜色 4 2 2 22" xfId="19417"/>
    <cellStyle name="20% - 强调文字颜色 6 2 2 6 4" xfId="19418"/>
    <cellStyle name="20% - 强调文字颜色 6 2 2 6 4 2" xfId="19419"/>
    <cellStyle name="60% - 强调文字颜色 4 2 2 18" xfId="19420"/>
    <cellStyle name="60% - 强调文字颜色 4 2 2 23" xfId="19421"/>
    <cellStyle name="20% - 强调文字颜色 6 2 2 6 5" xfId="19422"/>
    <cellStyle name="20% - 强调文字颜色 6 2 2 7" xfId="19423"/>
    <cellStyle name="40% - 强调文字颜色 2 4 2 2 7" xfId="19424"/>
    <cellStyle name="20% - 强调文字颜色 6 2 2 7 2" xfId="19425"/>
    <cellStyle name="40% - 强调文字颜色 2 4 2 2 7 2" xfId="19426"/>
    <cellStyle name="20% - 强调文字颜色 6 2 2 7 2 2" xfId="19427"/>
    <cellStyle name="40% - 强调文字颜色 2 4 2 2 8" xfId="19428"/>
    <cellStyle name="20% - 强调文字颜色 6 2 2 7 3" xfId="19429"/>
    <cellStyle name="20% - 强调文字颜色 6 2 2 7 3 2" xfId="19430"/>
    <cellStyle name="20% - 强调文字颜色 6 2 2 7 4" xfId="19431"/>
    <cellStyle name="20% - 强调文字颜色 6 2 2 7 4 2" xfId="19432"/>
    <cellStyle name="20% - 强调文字颜色 6 2 2 7 5" xfId="19433"/>
    <cellStyle name="20% - 强调文字颜色 6 2 2 8" xfId="19434"/>
    <cellStyle name="20% - 强调文字颜色 6 2 2 8 2" xfId="19435"/>
    <cellStyle name="20% - 强调文字颜色 6 2 2 8 3" xfId="19436"/>
    <cellStyle name="20% - 强调文字颜色 6 2 2 8 4" xfId="19437"/>
    <cellStyle name="20% - 强调文字颜色 6 2 2 8 4 2" xfId="19438"/>
    <cellStyle name="20% - 强调文字颜色 6 2 2 8 5" xfId="19439"/>
    <cellStyle name="20% - 强调文字颜色 6 2 2 9" xfId="19440"/>
    <cellStyle name="20% - 强调文字颜色 6 2 2 9 2" xfId="19441"/>
    <cellStyle name="20% - 强调文字颜色 6 2 2 9 3" xfId="19442"/>
    <cellStyle name="20% - 强调文字颜色 6 2 2 9 3 2" xfId="19443"/>
    <cellStyle name="20% - 强调文字颜色 6 2 2 9 4" xfId="19444"/>
    <cellStyle name="20% - 强调文字颜色 6 2 2 9 5" xfId="19445"/>
    <cellStyle name="20% - 强调文字颜色 6 2 25" xfId="19446"/>
    <cellStyle name="20% - 强调文字颜色 6 2 30" xfId="19447"/>
    <cellStyle name="20% - 强调文字颜色 6 2 26" xfId="19448"/>
    <cellStyle name="20% - 强调文字颜色 6 2 31" xfId="19449"/>
    <cellStyle name="20% - 强调文字颜色 6 2 27" xfId="19450"/>
    <cellStyle name="20% - 强调文字颜色 6 2 32" xfId="19451"/>
    <cellStyle name="40% - 强调文字颜色 5 7 3 3 2" xfId="19452"/>
    <cellStyle name="20% - 强调文字颜色 6 2 28" xfId="19453"/>
    <cellStyle name="20% - 强调文字颜色 6 2 33" xfId="19454"/>
    <cellStyle name="20% - 强调文字颜色 6 2 29" xfId="19455"/>
    <cellStyle name="20% - 强调文字颜色 6 2 34" xfId="19456"/>
    <cellStyle name="60% - 强调文字颜色 2 4 16 2" xfId="19457"/>
    <cellStyle name="40% - 强调文字颜色 2 7 2 4 2" xfId="19458"/>
    <cellStyle name="20% - 强调文字颜色 6 2 3 2 2 2 2" xfId="19459"/>
    <cellStyle name="40% - 强调文字颜色 6 2 2 9 3 2" xfId="19460"/>
    <cellStyle name="60% - 强调文字颜色 2 4 17" xfId="19461"/>
    <cellStyle name="40% - 强调文字颜色 2 7 2 5" xfId="19462"/>
    <cellStyle name="20% - 强调文字颜色 6 2 3 2 2 3" xfId="19463"/>
    <cellStyle name="60% - 强调文字颜色 5 4 12" xfId="19464"/>
    <cellStyle name="40% - 强调文字颜色 2 7 2 5 2" xfId="19465"/>
    <cellStyle name="20% - 强调文字颜色 6 2 3 2 2 3 2" xfId="19466"/>
    <cellStyle name="40% - 强调文字颜色 2 7 2 6" xfId="19467"/>
    <cellStyle name="20% - 强调文字颜色 6 2 3 2 2 4" xfId="19468"/>
    <cellStyle name="40% - 强调文字颜色 2 7 2 6 2" xfId="19469"/>
    <cellStyle name="20% - 强调文字颜色 6 2 3 2 2 4 2" xfId="19470"/>
    <cellStyle name="40% - 强调文字颜色 2 7 2 7" xfId="19471"/>
    <cellStyle name="20% - 强调文字颜色 6 2 3 2 2 5" xfId="19472"/>
    <cellStyle name="40% - 强调文字颜色 2 7 2 7 2" xfId="19473"/>
    <cellStyle name="20% - 强调文字颜色 6 2 3 2 2 5 2" xfId="19474"/>
    <cellStyle name="40% - 强调文字颜色 2 7 2 8" xfId="19475"/>
    <cellStyle name="20% - 强调文字颜色 6 2 3 2 2 6" xfId="19476"/>
    <cellStyle name="40% - 强调文字颜色 6 2 2 9 4 2" xfId="19477"/>
    <cellStyle name="40% - 强调文字颜色 2 7 3 5" xfId="19478"/>
    <cellStyle name="20% - 强调文字颜色 6 2 3 2 3 3" xfId="19479"/>
    <cellStyle name="40% - 强调文字颜色 2 7 3 5 2" xfId="19480"/>
    <cellStyle name="20% - 强调文字颜色 6 2 3 2 3 3 2" xfId="19481"/>
    <cellStyle name="40% - 强调文字颜色 2 7 3 6" xfId="19482"/>
    <cellStyle name="20% - 强调文字颜色 6 2 3 2 3 4" xfId="19483"/>
    <cellStyle name="20% - 强调文字颜色 6 2 3 2 3 4 2" xfId="19484"/>
    <cellStyle name="20% - 强调文字颜色 6 2 3 2 3 5" xfId="19485"/>
    <cellStyle name="40% - 强调文字颜色 2 7 4 4 2" xfId="19486"/>
    <cellStyle name="20% - 强调文字颜色 6 2 3 2 4 2 2" xfId="19487"/>
    <cellStyle name="40% - 强调文字颜色 2 7 4 5" xfId="19488"/>
    <cellStyle name="20% - 强调文字颜色 6 2 3 2 4 3" xfId="19489"/>
    <cellStyle name="20% - 强调文字颜色 6 2 3 2 4 3 2" xfId="19490"/>
    <cellStyle name="20% - 强调文字颜色 6 2 3 2 4 4" xfId="19491"/>
    <cellStyle name="40% - 强调文字颜色 1 2 44 2 13" xfId="19492"/>
    <cellStyle name="20% - 强调文字颜色 6 2 3 2 4 4 2" xfId="19493"/>
    <cellStyle name="20% - 强调文字颜色 6 2 3 2 4 5" xfId="19494"/>
    <cellStyle name="20% - 强调文字颜色 6 2 3 3 2 3" xfId="19495"/>
    <cellStyle name="20% - 强调文字颜色 6 2 3 3 2 3 2" xfId="19496"/>
    <cellStyle name="20% - 强调文字颜色 6 2 3 3 2 4" xfId="19497"/>
    <cellStyle name="20% - 强调文字颜色 6 2 3 3 2 4 2" xfId="19498"/>
    <cellStyle name="20% - 强调文字颜色 6 2 3 3 2 5" xfId="19499"/>
    <cellStyle name="20% - 强调文字颜色 6 2 3 3 2 5 2" xfId="19500"/>
    <cellStyle name="20% - 强调文字颜色 6 2 3 3 2 6" xfId="19501"/>
    <cellStyle name="20% - 强调文字颜色 6 2 34 2" xfId="19502"/>
    <cellStyle name="20% - 强调文字颜色 6 2 34 2 2" xfId="19503"/>
    <cellStyle name="20% - 强调文字颜色 6 2 34 2 2 2" xfId="19504"/>
    <cellStyle name="40% - 强调文字颜色 4 3 6 4 4" xfId="19505"/>
    <cellStyle name="20% - 强调文字颜色 6 2 34 2 2 2 2" xfId="19506"/>
    <cellStyle name="20% - 强调文字颜色 6 2 34 2 2 3" xfId="19507"/>
    <cellStyle name="40% - 强调文字颜色 4 2 2 2 16 2 2" xfId="19508"/>
    <cellStyle name="40% - 强调文字颜色 4 2 2 2 21 2 2" xfId="19509"/>
    <cellStyle name="20% - 强调文字颜色 6 2 34 2 2 4" xfId="19510"/>
    <cellStyle name="20% - 强调文字颜色 6 2 34 2 2 4 2" xfId="19511"/>
    <cellStyle name="20% - 强调文字颜色 6 2 34 2 2 5" xfId="19512"/>
    <cellStyle name="40% - 强调文字颜色 5 2 2 4 3 2" xfId="19513"/>
    <cellStyle name="20% - 强调文字颜色 6 2 34 2 3" xfId="19514"/>
    <cellStyle name="20% - 强调文字颜色 6 2 34 2 3 2" xfId="19515"/>
    <cellStyle name="20% - 强调文字颜色 6 2 34 2 4 2" xfId="19516"/>
    <cellStyle name="20% - 强调文字颜色 6 2 34 2 5" xfId="19517"/>
    <cellStyle name="20% - 强调文字颜色 6 2 34 2 5 2" xfId="19518"/>
    <cellStyle name="20% - 强调文字颜色 6 4 3 4 4 2" xfId="19519"/>
    <cellStyle name="20% - 强调文字颜色 6 2 34 2 6" xfId="19520"/>
    <cellStyle name="60% - 强调文字颜色 1 2 2 16 4 2" xfId="19521"/>
    <cellStyle name="60% - 强调文字颜色 1 2 2 21 4 2" xfId="19522"/>
    <cellStyle name="20% - 强调文字颜色 6 2 34 3" xfId="19523"/>
    <cellStyle name="20% - 强调文字颜色 6 2 34 3 2" xfId="19524"/>
    <cellStyle name="40% - 强调文字颜色 1 6 5 3 2" xfId="19525"/>
    <cellStyle name="20% - 强调文字颜色 6 2 34 4" xfId="19526"/>
    <cellStyle name="20% - 强调文字颜色 6 2 34 5" xfId="19527"/>
    <cellStyle name="20% - 强调文字颜色 6 2 34 5 2" xfId="19528"/>
    <cellStyle name="20% - 强调文字颜色 6 2 34 6" xfId="19529"/>
    <cellStyle name="20% - 强调文字颜色 6 2 35" xfId="19530"/>
    <cellStyle name="20% - 强调文字颜色 6 2 40" xfId="19531"/>
    <cellStyle name="20% - 强调文字颜色 6 2 35 2" xfId="19532"/>
    <cellStyle name="20% - 强调文字颜色 6 2 40 2" xfId="19533"/>
    <cellStyle name="20% - 强调文字颜色 6 2 35 2 2" xfId="19534"/>
    <cellStyle name="20% - 强调文字颜色 6 2 35 3" xfId="19535"/>
    <cellStyle name="标题 2 2 21" xfId="19536"/>
    <cellStyle name="标题 2 2 16" xfId="19537"/>
    <cellStyle name="20% - 强调文字颜色 6 2 35 3 2" xfId="19538"/>
    <cellStyle name="40% - 强调文字颜色 1 6 5 4 2" xfId="19539"/>
    <cellStyle name="20% - 强调文字颜色 6 2 35 4" xfId="19540"/>
    <cellStyle name="20% - 强调文字颜色 6 2 35 4 2" xfId="19541"/>
    <cellStyle name="20% - 强调文字颜色 6 2 35 5" xfId="19542"/>
    <cellStyle name="20% - 强调文字颜色 6 2 36" xfId="19543"/>
    <cellStyle name="20% - 强调文字颜色 6 2 41" xfId="19544"/>
    <cellStyle name="20% - 强调文字颜色 6 2 36 10" xfId="19545"/>
    <cellStyle name="20% - 强调文字颜色 6 2 36 11" xfId="19546"/>
    <cellStyle name="20% - 强调文字颜色 6 2 36 12" xfId="19547"/>
    <cellStyle name="20% - 强调文字颜色 6 2 36 13" xfId="19548"/>
    <cellStyle name="20% - 强调文字颜色 6 2 36 14" xfId="19549"/>
    <cellStyle name="40% - 强调文字颜色 2 2 4 7 2" xfId="19550"/>
    <cellStyle name="20% - 强调文字颜色 6 2 36 15" xfId="19551"/>
    <cellStyle name="20% - 强调文字颜色 6 2 36 20" xfId="19552"/>
    <cellStyle name="20% - 强调文字颜色 6 2 36 16" xfId="19553"/>
    <cellStyle name="20% - 强调文字颜色 6 2 36 21" xfId="19554"/>
    <cellStyle name="20% - 强调文字颜色 6 3 3 3 4 2" xfId="19555"/>
    <cellStyle name="20% - 强调文字颜色 6 2 36 17" xfId="19556"/>
    <cellStyle name="20% - 强调文字颜色 6 2 36 22" xfId="19557"/>
    <cellStyle name="20% - 强调文字颜色 6 2 36 18" xfId="19558"/>
    <cellStyle name="20% - 强调文字颜色 6 2 36 19" xfId="19559"/>
    <cellStyle name="20% - 强调文字颜色 6 2 36 2" xfId="19560"/>
    <cellStyle name="20% - 强调文字颜色 6 2 41 2" xfId="19561"/>
    <cellStyle name="40% - 强调文字颜色 5 2 34 2 5" xfId="19562"/>
    <cellStyle name="20% - 强调文字颜色 6 2 36 2 10" xfId="19563"/>
    <cellStyle name="40% - 强调文字颜色 3 4 4 2 2" xfId="19564"/>
    <cellStyle name="20% - 强调文字颜色 6 2 36 2 11" xfId="19565"/>
    <cellStyle name="40% - 强调文字颜色 3 4 4 2 3" xfId="19566"/>
    <cellStyle name="40% - 强调文字颜色 3 2 43 2 2" xfId="19567"/>
    <cellStyle name="20% - 强调文字颜色 6 2 36 2 12" xfId="19568"/>
    <cellStyle name="40% - 强调文字颜色 3 4 4 2 4" xfId="19569"/>
    <cellStyle name="40% - 强调文字颜色 3 2 43 2 3" xfId="19570"/>
    <cellStyle name="20% - 强调文字颜色 6 2 36 2 13" xfId="19571"/>
    <cellStyle name="40% - 强调文字颜色 3 4 4 2 5" xfId="19572"/>
    <cellStyle name="40% - 强调文字颜色 3 2 43 2 4" xfId="19573"/>
    <cellStyle name="20% - 强调文字颜色 6 2 36 2 14" xfId="19574"/>
    <cellStyle name="40% - 强调文字颜色 3 3 2 7 2 2" xfId="19575"/>
    <cellStyle name="40% - 强调文字颜色 3 4 4 2 6" xfId="19576"/>
    <cellStyle name="40% - 强调文字颜色 3 2 43 2 5" xfId="19577"/>
    <cellStyle name="20% - 强调文字颜色 6 2 36 2 15" xfId="19578"/>
    <cellStyle name="20% - 强调文字颜色 6 2 36 2 20" xfId="19579"/>
    <cellStyle name="40% - 强调文字颜色 3 4 4 2 7" xfId="19580"/>
    <cellStyle name="40% - 强调文字颜色 3 2 43 2 6" xfId="19581"/>
    <cellStyle name="20% - 强调文字颜色 6 2 36 2 16" xfId="19582"/>
    <cellStyle name="40% - 强调文字颜色 3 4 4 2 8" xfId="19583"/>
    <cellStyle name="40% - 强调文字颜色 3 2 43 2 7" xfId="19584"/>
    <cellStyle name="20% - 强调文字颜色 6 2 36 2 17" xfId="19585"/>
    <cellStyle name="40% - 强调文字颜色 3 2 43 2 8" xfId="19586"/>
    <cellStyle name="20% - 强调文字颜色 6 2 36 2 18" xfId="19587"/>
    <cellStyle name="40% - 强调文字颜色 3 2 43 2 9" xfId="19588"/>
    <cellStyle name="20% - 强调文字颜色 6 2 36 2 19" xfId="19589"/>
    <cellStyle name="20% - 强调文字颜色 6 2 36 2 2" xfId="19590"/>
    <cellStyle name="40% - 强调文字颜色 5 2 34 2 5 2" xfId="19591"/>
    <cellStyle name="40% - 强调文字颜色 5 6 2 5 4 2" xfId="19592"/>
    <cellStyle name="20% - 强调文字颜色 6 2 36 2 2 10" xfId="19593"/>
    <cellStyle name="20% - 强调文字颜色 6 2 36 2 2 11" xfId="19594"/>
    <cellStyle name="20% - 强调文字颜色 6 2 36 2 2 12" xfId="19595"/>
    <cellStyle name="20% - 强调文字颜色 6 2 36 2 2 13" xfId="19596"/>
    <cellStyle name="20% - 强调文字颜色 6 2 36 2 2 14" xfId="19597"/>
    <cellStyle name="20% - 强调文字颜色 6 2 36 2 2 15" xfId="19598"/>
    <cellStyle name="20% - 强调文字颜色 6 2 36 2 2 16" xfId="19599"/>
    <cellStyle name="20% - 强调文字颜色 6 2 36 2 2 17" xfId="19600"/>
    <cellStyle name="20% - 强调文字颜色 6 2 36 2 2 18" xfId="19601"/>
    <cellStyle name="20% - 强调文字颜色 6 2 36 2 2 19" xfId="19602"/>
    <cellStyle name="40% - 强调文字颜色 6 2 2 12" xfId="19603"/>
    <cellStyle name="20% - 强调文字颜色 6 2 36 2 2 2" xfId="19604"/>
    <cellStyle name="40% - 强调文字颜色 6 2 2 13" xfId="19605"/>
    <cellStyle name="20% - 强调文字颜色 6 2 36 2 2 3" xfId="19606"/>
    <cellStyle name="40% - 强调文字颜色 6 2 2 14" xfId="19607"/>
    <cellStyle name="20% - 强调文字颜色 6 2 36 2 2 4" xfId="19608"/>
    <cellStyle name="40% - 强调文字颜色 6 2 2 15" xfId="19609"/>
    <cellStyle name="40% - 强调文字颜色 6 2 2 20" xfId="19610"/>
    <cellStyle name="20% - 强调文字颜色 6 2 36 2 2 5" xfId="19611"/>
    <cellStyle name="40% - 强调文字颜色 6 2 2 18" xfId="19612"/>
    <cellStyle name="40% - 强调文字颜色 6 2 2 23" xfId="19613"/>
    <cellStyle name="20% - 强调文字颜色 6 2 36 2 2 8" xfId="19614"/>
    <cellStyle name="40% - 强调文字颜色 6 2 2 19" xfId="19615"/>
    <cellStyle name="40% - 强调文字颜色 6 2 2 24" xfId="19616"/>
    <cellStyle name="20% - 强调文字颜色 6 2 36 2 2 9" xfId="19617"/>
    <cellStyle name="20% - 强调文字颜色 6 2 36 2 4" xfId="19618"/>
    <cellStyle name="20% - 强调文字颜色 6 2 36 2 5" xfId="19619"/>
    <cellStyle name="40% - 强调文字颜色 5 2 2 3 2 2 5 2" xfId="19620"/>
    <cellStyle name="20% - 强调文字颜色 6 2 36 2 6" xfId="19621"/>
    <cellStyle name="40% - 强调文字颜色 3 4 6 2 2 5 2" xfId="19622"/>
    <cellStyle name="20% - 强调文字颜色 6 2 36 2 7" xfId="19623"/>
    <cellStyle name="20% - 强调文字颜色 6 2 36 2 8" xfId="19624"/>
    <cellStyle name="20% - 强调文字颜色 6 2 36 2 9" xfId="19625"/>
    <cellStyle name="20% - 强调文字颜色 6 2 36 3" xfId="19626"/>
    <cellStyle name="40% - 强调文字颜色 5 2 34 2 6" xfId="19627"/>
    <cellStyle name="20% - 强调文字颜色 6 2 36 3 10" xfId="19628"/>
    <cellStyle name="好 2 2 2 4" xfId="19629"/>
    <cellStyle name="40% - 强调文字颜色 3 4 4 7 2" xfId="19630"/>
    <cellStyle name="20% - 强调文字颜色 6 2 36 3 11" xfId="19631"/>
    <cellStyle name="20% - 强调文字颜色 6 2 36 3 12" xfId="19632"/>
    <cellStyle name="20% - 强调文字颜色 6 2 36 3 13" xfId="19633"/>
    <cellStyle name="20% - 强调文字颜色 6 2 36 3 14" xfId="19634"/>
    <cellStyle name="20% - 强调文字颜色 6 2 36 3 15" xfId="19635"/>
    <cellStyle name="20% - 强调文字颜色 6 2 36 3 20" xfId="19636"/>
    <cellStyle name="20% - 强调文字颜色 6 2 36 3 16" xfId="19637"/>
    <cellStyle name="20% - 强调文字颜色 6 2 36 3 17" xfId="19638"/>
    <cellStyle name="20% - 强调文字颜色 6 2 36 3 18" xfId="19639"/>
    <cellStyle name="20% - 强调文字颜色 6 2 36 3 19" xfId="19640"/>
    <cellStyle name="20% - 强调文字颜色 6 2 36 3 2" xfId="19641"/>
    <cellStyle name="40% - 强调文字颜色 6 4 4 3 2 3" xfId="19642"/>
    <cellStyle name="20% - 强调文字颜色 6 2 36 3 2 11" xfId="19643"/>
    <cellStyle name="40% - 强调文字颜色 6 4 4 3 2 4" xfId="19644"/>
    <cellStyle name="20% - 强调文字颜色 6 2 36 3 2 12" xfId="19645"/>
    <cellStyle name="40% - 强调文字颜色 6 4 4 3 2 5" xfId="19646"/>
    <cellStyle name="20% - 强调文字颜色 6 2 36 3 2 13" xfId="19647"/>
    <cellStyle name="20% - 强调文字颜色 6 2 36 3 2 15" xfId="19648"/>
    <cellStyle name="20% - 强调文字颜色 6 2 36 3 2 17" xfId="19649"/>
    <cellStyle name="20% - 强调文字颜色 6 2 36 3 2 18" xfId="19650"/>
    <cellStyle name="60% - 强调文字颜色 1 2 2 2 2 2 2 5 2" xfId="19651"/>
    <cellStyle name="20% - 强调文字颜色 6 2 36 3 2 19" xfId="19652"/>
    <cellStyle name="20% - 强调文字颜色 6 2 36 3 2 2" xfId="19653"/>
    <cellStyle name="20% - 强调文字颜色 6 2 36 3 2 3" xfId="19654"/>
    <cellStyle name="20% - 强调文字颜色 6 2 36 3 2 4" xfId="19655"/>
    <cellStyle name="20% - 强调文字颜色 6 2 36 3 2 5" xfId="19656"/>
    <cellStyle name="20% - 强调文字颜色 6 2 36 3 2 6" xfId="19657"/>
    <cellStyle name="40% - 强调文字颜色 5 3 3 2 2 3 2" xfId="19658"/>
    <cellStyle name="20% - 强调文字颜色 6 2 36 3 2 8" xfId="19659"/>
    <cellStyle name="20% - 强调文字颜色 6 2 36 3 2 9" xfId="19660"/>
    <cellStyle name="40% - 强调文字颜色 5 2 2 6 4 2" xfId="19661"/>
    <cellStyle name="20% - 强调文字颜色 6 2 36 3 3" xfId="19662"/>
    <cellStyle name="20% - 强调文字颜色 6 2 36 3 4" xfId="19663"/>
    <cellStyle name="60% - 强调文字颜色 1 2 2 2 33 2 2 2 2" xfId="19664"/>
    <cellStyle name="20% - 强调文字颜色 6 2 36 4" xfId="19665"/>
    <cellStyle name="40% - 强调文字颜色 6 9 2 2" xfId="19666"/>
    <cellStyle name="20% - 强调文字颜色 6 2 36 4 10" xfId="19667"/>
    <cellStyle name="20% - 强调文字颜色 6 2 36 4 11" xfId="19668"/>
    <cellStyle name="20% - 强调文字颜色 6 2 36 4 12" xfId="19669"/>
    <cellStyle name="40% - 强调文字颜色 4 2 6 5 2" xfId="19670"/>
    <cellStyle name="20% - 强调文字颜色 6 2 36 4 13" xfId="19671"/>
    <cellStyle name="20% - 强调文字颜色 6 2 36 4 14" xfId="19672"/>
    <cellStyle name="20% - 强调文字颜色 6 2 36 4 15" xfId="19673"/>
    <cellStyle name="20% - 强调文字颜色 6 2 36 4 16" xfId="19674"/>
    <cellStyle name="40% - 强调文字颜色 4 2 2 2 3 2" xfId="19675"/>
    <cellStyle name="20% - 强调文字颜色 6 2 36 4 17" xfId="19676"/>
    <cellStyle name="40% - 强调文字颜色 4 2 2 2 3 4" xfId="19677"/>
    <cellStyle name="20% - 强调文字颜色 6 2 36 4 19" xfId="19678"/>
    <cellStyle name="20% - 强调文字颜色 6 2 36 4 2" xfId="19679"/>
    <cellStyle name="20% - 强调文字颜色 6 2 36 4 3" xfId="19680"/>
    <cellStyle name="20% - 强调文字颜色 6 2 36 4 4" xfId="19681"/>
    <cellStyle name="20% - 强调文字颜色 6 2 36 5" xfId="19682"/>
    <cellStyle name="20% - 强调文字颜色 6 2 36 6" xfId="19683"/>
    <cellStyle name="20% - 强调文字颜色 6 2 36 7" xfId="19684"/>
    <cellStyle name="20% - 强调文字颜色 6 2 36 8" xfId="19685"/>
    <cellStyle name="20% - 强调文字颜色 6 2 36 9" xfId="19686"/>
    <cellStyle name="20% - 强调文字颜色 6 2 37" xfId="19687"/>
    <cellStyle name="20% - 强调文字颜色 6 2 42" xfId="19688"/>
    <cellStyle name="20% - 强调文字颜色 6 2 37 2" xfId="19689"/>
    <cellStyle name="20% - 强调文字颜色 6 2 42 2" xfId="19690"/>
    <cellStyle name="20% - 强调文字颜色 6 2 38" xfId="19691"/>
    <cellStyle name="20% - 强调文字颜色 6 2 43" xfId="19692"/>
    <cellStyle name="20% - 强调文字颜色 6 2 38 2" xfId="19693"/>
    <cellStyle name="20% - 强调文字颜色 6 2 43 2" xfId="19694"/>
    <cellStyle name="20% - 强调文字颜色 6 2 4" xfId="19695"/>
    <cellStyle name="40% - 强调文字颜色 4 27 3" xfId="19696"/>
    <cellStyle name="40% - 强调文字颜色 4 32 3" xfId="19697"/>
    <cellStyle name="20% - 强调文字颜色 6 2 4 2" xfId="19698"/>
    <cellStyle name="40% - 强调文字颜色 4 27 3 2" xfId="19699"/>
    <cellStyle name="40% - 强调文字颜色 4 32 3 2" xfId="19700"/>
    <cellStyle name="20% - 强调文字颜色 6 2 4 2 2" xfId="19701"/>
    <cellStyle name="40% - 强调文字颜色 3 7 2 6 2" xfId="19702"/>
    <cellStyle name="40% - 强调文字颜色 3 2 2 2 19 5" xfId="19703"/>
    <cellStyle name="40% - 强调文字颜色 3 2 2 2 24 5" xfId="19704"/>
    <cellStyle name="40% - 强调文字颜色 2 2 43 2 3" xfId="19705"/>
    <cellStyle name="20% - 强调文字颜色 6 2 4 2 2 4 2" xfId="19706"/>
    <cellStyle name="40% - 强调文字颜色 3 7 2 7" xfId="19707"/>
    <cellStyle name="20% - 强调文字颜色 6 2 4 2 2 5" xfId="19708"/>
    <cellStyle name="40% - 强调文字颜色 3 7 2 7 2" xfId="19709"/>
    <cellStyle name="40% - 强调文字颜色 3 2 2 2 25 5" xfId="19710"/>
    <cellStyle name="40% - 强调文字颜色 3 2 2 2 30 5" xfId="19711"/>
    <cellStyle name="20% - 强调文字颜色 6 2 4 2 2 5 2" xfId="19712"/>
    <cellStyle name="40% - 强调文字颜色 3 7 2 8" xfId="19713"/>
    <cellStyle name="20% - 强调文字颜色 6 2 4 2 2 6" xfId="19714"/>
    <cellStyle name="40% - 强调文字颜色 1 45 3 2" xfId="19715"/>
    <cellStyle name="40% - 强调文字颜色 1 50 3 2" xfId="19716"/>
    <cellStyle name="20% - 强调文字颜色 6 2 4 2 3" xfId="19717"/>
    <cellStyle name="40% - 强调文字颜色 3 7 3 4" xfId="19718"/>
    <cellStyle name="20% - 强调文字颜色 6 2 4 2 3 2" xfId="19719"/>
    <cellStyle name="40% - 强调文字颜色 3 7 3 4 2" xfId="19720"/>
    <cellStyle name="20% - 强调文字颜色 6 2 4 2 3 2 2" xfId="19721"/>
    <cellStyle name="40% - 强调文字颜色 3 7 3 6" xfId="19722"/>
    <cellStyle name="20% - 强调文字颜色 6 2 4 2 3 4" xfId="19723"/>
    <cellStyle name="40% - 强调文字颜色 2 2 44 2 3" xfId="19724"/>
    <cellStyle name="20% - 强调文字颜色 6 2 4 2 3 4 2" xfId="19725"/>
    <cellStyle name="20% - 强调文字颜色 6 2 4 2 3 5" xfId="19726"/>
    <cellStyle name="40% - 强调文字颜色 3 7 4 4" xfId="19727"/>
    <cellStyle name="20% - 强调文字颜色 6 2 4 2 4 2" xfId="19728"/>
    <cellStyle name="40% - 强调文字颜色 3 7 4 4 2" xfId="19729"/>
    <cellStyle name="20% - 强调文字颜色 6 2 4 2 4 2 2" xfId="19730"/>
    <cellStyle name="20% - 强调文字颜色 6 2 4 2 4 4" xfId="19731"/>
    <cellStyle name="20% - 强调文字颜色 6 2 4 2 4 5" xfId="19732"/>
    <cellStyle name="40% - 强调文字颜色 4 27 4" xfId="19733"/>
    <cellStyle name="40% - 强调文字颜色 4 32 4" xfId="19734"/>
    <cellStyle name="20% - 强调文字颜色 6 2 4 3" xfId="19735"/>
    <cellStyle name="40% - 强调文字颜色 6 6 2 9" xfId="19736"/>
    <cellStyle name="40% - 强调文字颜色 4 27 4 2" xfId="19737"/>
    <cellStyle name="40% - 强调文字颜色 4 32 4 2" xfId="19738"/>
    <cellStyle name="20% - 强调文字颜色 6 2 4 3 2" xfId="19739"/>
    <cellStyle name="20% - 强调文字颜色 6 2 4 3 2 3" xfId="19740"/>
    <cellStyle name="60% - 强调文字颜色 1 2 2 2 13 3" xfId="19741"/>
    <cellStyle name="20% - 强调文字颜色 6 6 3 2 2 3" xfId="19742"/>
    <cellStyle name="20% - 强调文字颜色 6 2 4 3 2 3 2" xfId="19743"/>
    <cellStyle name="20% - 强调文字颜色 6 2 4 3 2 4" xfId="19744"/>
    <cellStyle name="20% - 强调文字颜色 6 2 4 3 2 5" xfId="19745"/>
    <cellStyle name="60% - 强调文字颜色 1 2 2 2 15 3" xfId="19746"/>
    <cellStyle name="60% - 强调文字颜色 1 2 2 2 20 3" xfId="19747"/>
    <cellStyle name="40% - 强调文字颜色 5 4 2 2 3 6" xfId="19748"/>
    <cellStyle name="20% - 强调文字颜色 6 2 4 3 2 5 2" xfId="19749"/>
    <cellStyle name="20% - 强调文字颜色 6 2 4 3 2 6" xfId="19750"/>
    <cellStyle name="40% - 强调文字颜色 4 27 5" xfId="19751"/>
    <cellStyle name="40% - 强调文字颜色 4 32 5" xfId="19752"/>
    <cellStyle name="20% - 强调文字颜色 6 2 4 4" xfId="19753"/>
    <cellStyle name="40% - 强调文字颜色 5 2 2 13" xfId="19754"/>
    <cellStyle name="20% - 强调文字颜色 6 2 4 5 2" xfId="19755"/>
    <cellStyle name="20% - 强调文字颜色 6 2 4 6" xfId="19756"/>
    <cellStyle name="20% - 强调文字颜色 6 2 4 6 2" xfId="19757"/>
    <cellStyle name="20% - 强调文字颜色 6 2 4 7" xfId="19758"/>
    <cellStyle name="20% - 强调文字颜色 6 2 4 8" xfId="19759"/>
    <cellStyle name="20% - 强调文字颜色 6 2 43 10" xfId="19760"/>
    <cellStyle name="20% - 强调文字颜色 6 2 43 11" xfId="19761"/>
    <cellStyle name="20% - 强调文字颜色 6 2 43 12" xfId="19762"/>
    <cellStyle name="20% - 强调文字颜色 6 2 43 13" xfId="19763"/>
    <cellStyle name="20% - 强调文字颜色 6 2 43 14" xfId="19764"/>
    <cellStyle name="60% - 强调文字颜色 1 15 4 2" xfId="19765"/>
    <cellStyle name="20% - 强调文字颜色 6 2 43 15" xfId="19766"/>
    <cellStyle name="20% - 强调文字颜色 6 2 43 20" xfId="19767"/>
    <cellStyle name="60% - 强调文字颜色 5 3 6 2 2" xfId="19768"/>
    <cellStyle name="20% - 强调文字颜色 6 2 43 16" xfId="19769"/>
    <cellStyle name="20% - 强调文字颜色 6 2 43 17" xfId="19770"/>
    <cellStyle name="20% - 强调文字颜色 6 2 43 18" xfId="19771"/>
    <cellStyle name="20% - 强调文字颜色 6 2 43 19" xfId="19772"/>
    <cellStyle name="40% - 强调文字颜色 2 2 44 17" xfId="19773"/>
    <cellStyle name="20% - 强调文字颜色 6 2 43 2 10" xfId="19774"/>
    <cellStyle name="40% - 强调文字颜色 2 7 6 3" xfId="19775"/>
    <cellStyle name="40% - 强调文字颜色 2 2 44 19" xfId="19776"/>
    <cellStyle name="20% - 强调文字颜色 6 2 43 2 12" xfId="19777"/>
    <cellStyle name="40% - 强调文字颜色 2 7 6 4" xfId="19778"/>
    <cellStyle name="20% - 强调文字颜色 6 2 43 2 13" xfId="19779"/>
    <cellStyle name="40% - 强调文字颜色 5 6 3 2 2 2" xfId="19780"/>
    <cellStyle name="40% - 强调文字颜色 2 7 6 5" xfId="19781"/>
    <cellStyle name="20% - 强调文字颜色 6 2 43 2 14" xfId="19782"/>
    <cellStyle name="40% - 强调文字颜色 5 6 3 2 2 3" xfId="19783"/>
    <cellStyle name="20% - 强调文字颜色 6 2 43 2 15" xfId="19784"/>
    <cellStyle name="40% - 强调文字颜色 5 6 3 2 2 4" xfId="19785"/>
    <cellStyle name="20% - 强调文字颜色 6 2 43 2 16" xfId="19786"/>
    <cellStyle name="40% - 强调文字颜色 5 6 3 2 2 5" xfId="19787"/>
    <cellStyle name="20% - 强调文字颜色 6 2 43 2 17" xfId="19788"/>
    <cellStyle name="20% - 强调文字颜色 6 2 43 2 19" xfId="19789"/>
    <cellStyle name="20% - 强调文字颜色 6 2 43 2 2" xfId="19790"/>
    <cellStyle name="40% - 强调文字颜色 5 2 2 8 3 2" xfId="19791"/>
    <cellStyle name="20% - 强调文字颜色 6 2 43 2 3" xfId="19792"/>
    <cellStyle name="20% - 强调文字颜色 6 2 43 2 4" xfId="19793"/>
    <cellStyle name="20% - 强调文字颜色 6 2 43 2 5" xfId="19794"/>
    <cellStyle name="20% - 强调文字颜色 6 2 43 2 6" xfId="19795"/>
    <cellStyle name="20% - 强调文字颜色 6 2 43 2 7" xfId="19796"/>
    <cellStyle name="20% - 强调文字颜色 6 2 43 2 8" xfId="19797"/>
    <cellStyle name="差 2 41 2" xfId="19798"/>
    <cellStyle name="20% - 强调文字颜色 6 2 43 2 9" xfId="19799"/>
    <cellStyle name="40% - 强调文字颜色 1 2 3 2 2 2 2" xfId="19800"/>
    <cellStyle name="20% - 强调文字颜色 6 2 43 5" xfId="19801"/>
    <cellStyle name="20% - 强调文字颜色 6 2 43 6" xfId="19802"/>
    <cellStyle name="20% - 强调文字颜色 6 2 43 7" xfId="19803"/>
    <cellStyle name="20% - 强调文字颜色 6 2 43 8" xfId="19804"/>
    <cellStyle name="20% - 强调文字颜色 6 2 43 9" xfId="19805"/>
    <cellStyle name="20% - 强调文字颜色 6 2 44 10" xfId="19806"/>
    <cellStyle name="20% - 强调文字颜色 6 2 44 11" xfId="19807"/>
    <cellStyle name="40% - 强调文字颜色 4 2 2 9 2 2" xfId="19808"/>
    <cellStyle name="20% - 强调文字颜色 6 2 44 12" xfId="19809"/>
    <cellStyle name="40% - 强调文字颜色 1 4 3 4 2" xfId="19810"/>
    <cellStyle name="20% - 强调文字颜色 6 2 44 13" xfId="19811"/>
    <cellStyle name="40% - 强调文字颜色 1 4 3 4 3" xfId="19812"/>
    <cellStyle name="20% - 强调文字颜色 6 2 44 14" xfId="19813"/>
    <cellStyle name="40% - 强调文字颜色 1 4 3 4 4" xfId="19814"/>
    <cellStyle name="20% - 强调文字颜色 6 2 44 15" xfId="19815"/>
    <cellStyle name="20% - 强调文字颜色 6 2 44 20" xfId="19816"/>
    <cellStyle name="40% - 强调文字颜色 1 4 3 4 5" xfId="19817"/>
    <cellStyle name="20% - 强调文字颜色 6 2 44 16" xfId="19818"/>
    <cellStyle name="20% - 强调文字颜色 6 2 44 17" xfId="19819"/>
    <cellStyle name="20% - 强调文字颜色 6 2 44 19" xfId="19820"/>
    <cellStyle name="40% - 强调文字颜色 6 3 4 2 6" xfId="19821"/>
    <cellStyle name="20% - 强调文字颜色 6 2 44 2 10" xfId="19822"/>
    <cellStyle name="40% - 强调文字颜色 6 3 4 2 7" xfId="19823"/>
    <cellStyle name="20% - 强调文字颜色 6 2 44 2 11" xfId="19824"/>
    <cellStyle name="20% - 强调文字颜色 6 2 44 2 13" xfId="19825"/>
    <cellStyle name="20% - 强调文字颜色 6 2 44 2 14" xfId="19826"/>
    <cellStyle name="20% - 强调文字颜色 6 2 44 2 15" xfId="19827"/>
    <cellStyle name="20% - 强调文字颜色 6 2 44 2 16" xfId="19828"/>
    <cellStyle name="20% - 强调文字颜色 6 2 44 2 17" xfId="19829"/>
    <cellStyle name="20% - 强调文字颜色 6 2 44 2 19" xfId="19830"/>
    <cellStyle name="40% - 强调文字颜色 4 53 16" xfId="19831"/>
    <cellStyle name="强调文字颜色 1 4 2 2" xfId="19832"/>
    <cellStyle name="40% - 强调文字颜色 1 2 2 2 26 4" xfId="19833"/>
    <cellStyle name="40% - 强调文字颜色 1 2 2 2 31 4" xfId="19834"/>
    <cellStyle name="20% - 强调文字颜色 6 2 44 2 7" xfId="19835"/>
    <cellStyle name="40% - 强调文字颜色 4 53 17" xfId="19836"/>
    <cellStyle name="强调文字颜色 1 4 2 3" xfId="19837"/>
    <cellStyle name="40% - 强调文字颜色 1 2 2 2 26 5" xfId="19838"/>
    <cellStyle name="40% - 强调文字颜色 1 2 2 2 31 5" xfId="19839"/>
    <cellStyle name="20% - 强调文字颜色 6 2 44 2 8" xfId="19840"/>
    <cellStyle name="40% - 强调文字颜色 1 2 3 2 2 3 2" xfId="19841"/>
    <cellStyle name="20% - 强调文字颜色 6 2 44 5" xfId="19842"/>
    <cellStyle name="20% - 强调文字颜色 6 2 44 6" xfId="19843"/>
    <cellStyle name="20% - 强调文字颜色 6 2 44 7" xfId="19844"/>
    <cellStyle name="20% - 强调文字颜色 6 2 44 8" xfId="19845"/>
    <cellStyle name="20% - 强调文字颜色 6 2 44 9" xfId="19846"/>
    <cellStyle name="20% - 强调文字颜色 6 2 5" xfId="19847"/>
    <cellStyle name="40% - 强调文字颜色 4 28 3" xfId="19848"/>
    <cellStyle name="40% - 强调文字颜色 4 33 3" xfId="19849"/>
    <cellStyle name="20% - 强调文字颜色 6 2 5 2" xfId="19850"/>
    <cellStyle name="40% - 强调文字颜色 4 28 3 2" xfId="19851"/>
    <cellStyle name="40% - 强调文字颜色 4 33 3 2" xfId="19852"/>
    <cellStyle name="20% - 强调文字颜色 6 2 5 2 2" xfId="19853"/>
    <cellStyle name="40% - 强调文字颜色 4 7 2 5 2" xfId="19854"/>
    <cellStyle name="40% - 强调文字颜色 3 4 2 2 2 2 2 3" xfId="19855"/>
    <cellStyle name="20% - 强调文字颜色 6 2 5 2 2 3 2" xfId="19856"/>
    <cellStyle name="40% - 强调文字颜色 4 7 2 6 2" xfId="19857"/>
    <cellStyle name="20% - 强调文字颜色 6 2 5 2 2 4 2" xfId="19858"/>
    <cellStyle name="40% - 强调文字颜色 4 7 2 7 2" xfId="19859"/>
    <cellStyle name="20% - 强调文字颜色 6 2 5 2 2 5 2" xfId="19860"/>
    <cellStyle name="40% - 强调文字颜色 4 7 2 8" xfId="19861"/>
    <cellStyle name="20% - 强调文字颜色 6 2 5 2 2 6" xfId="19862"/>
    <cellStyle name="40% - 强调文字颜色 4 28 4" xfId="19863"/>
    <cellStyle name="40% - 强调文字颜色 4 33 4" xfId="19864"/>
    <cellStyle name="20% - 强调文字颜色 6 2 5 3" xfId="19865"/>
    <cellStyle name="40% - 强调文字颜色 4 28 5" xfId="19866"/>
    <cellStyle name="40% - 强调文字颜色 4 33 5" xfId="19867"/>
    <cellStyle name="20% - 强调文字颜色 6 2 5 4" xfId="19868"/>
    <cellStyle name="20% - 强调文字颜色 6 2 5 5 2" xfId="19869"/>
    <cellStyle name="20% - 强调文字颜色 6 2 5 6" xfId="19870"/>
    <cellStyle name="20% - 强调文字颜色 6 2 5 6 2" xfId="19871"/>
    <cellStyle name="20% - 强调文字颜色 6 2 6" xfId="19872"/>
    <cellStyle name="40% - 强调文字颜色 4 29 3" xfId="19873"/>
    <cellStyle name="40% - 强调文字颜色 4 34 3" xfId="19874"/>
    <cellStyle name="20% - 强调文字颜色 6 2 6 2" xfId="19875"/>
    <cellStyle name="40% - 强调文字颜色 5 7 2 5" xfId="19876"/>
    <cellStyle name="20% - 强调文字颜色 6 2 6 2 2 3" xfId="19877"/>
    <cellStyle name="40% - 强调文字颜色 5 7 2 5 2" xfId="19878"/>
    <cellStyle name="20% - 强调文字颜色 6 2 6 2 2 3 2" xfId="19879"/>
    <cellStyle name="40% - 强调文字颜色 5 7 2 6 2" xfId="19880"/>
    <cellStyle name="20% - 强调文字颜色 6 2 6 2 2 4 2" xfId="19881"/>
    <cellStyle name="40% - 强调文字颜色 5 7 2 7" xfId="19882"/>
    <cellStyle name="20% - 强调文字颜色 6 2 6 2 2 5" xfId="19883"/>
    <cellStyle name="40% - 强调文字颜色 5 7 2 7 2" xfId="19884"/>
    <cellStyle name="40% - 强调文字颜色 4 25" xfId="19885"/>
    <cellStyle name="40% - 强调文字颜色 4 30" xfId="19886"/>
    <cellStyle name="20% - 强调文字颜色 6 2 6 2 2 5 2" xfId="19887"/>
    <cellStyle name="40% - 强调文字颜色 5 7 2 8" xfId="19888"/>
    <cellStyle name="20% - 强调文字颜色 6 2 6 2 2 6" xfId="19889"/>
    <cellStyle name="40% - 强调文字颜色 4 29 4" xfId="19890"/>
    <cellStyle name="40% - 强调文字颜色 4 34 4" xfId="19891"/>
    <cellStyle name="20% - 强调文字颜色 6 2 6 3" xfId="19892"/>
    <cellStyle name="40% - 强调文字颜色 4 29 5" xfId="19893"/>
    <cellStyle name="40% - 强调文字颜色 4 34 5" xfId="19894"/>
    <cellStyle name="20% - 强调文字颜色 6 2 6 4" xfId="19895"/>
    <cellStyle name="20% - 强调文字颜色 6 2 6 6" xfId="19896"/>
    <cellStyle name="20% - 强调文字颜色 6 2 6 6 2" xfId="19897"/>
    <cellStyle name="20% - 强调文字颜色 6 2 6 7 2" xfId="19898"/>
    <cellStyle name="20% - 强调文字颜色 6 2 6 8" xfId="19899"/>
    <cellStyle name="20% - 强调文字颜色 6 2 7" xfId="19900"/>
    <cellStyle name="40% - 强调文字颜色 6 38 3 2" xfId="19901"/>
    <cellStyle name="40% - 强调文字颜色 6 43 3 2" xfId="19902"/>
    <cellStyle name="20% - 强调文字颜色 6 2 8" xfId="19903"/>
    <cellStyle name="20% - 强调文字颜色 6 2 9" xfId="19904"/>
    <cellStyle name="链接单元格 2 2 3 2 2" xfId="19905"/>
    <cellStyle name="20% - 强调文字颜色 6 25" xfId="19906"/>
    <cellStyle name="20% - 强调文字颜色 6 30" xfId="19907"/>
    <cellStyle name="20% - 强调文字颜色 6 25 3 2" xfId="19908"/>
    <cellStyle name="20% - 强调文字颜色 6 30 3 2" xfId="19909"/>
    <cellStyle name="20% - 强调文字颜色 6 25 4" xfId="19910"/>
    <cellStyle name="20% - 强调文字颜色 6 30 4" xfId="19911"/>
    <cellStyle name="20% - 强调文字颜色 6 25 4 2" xfId="19912"/>
    <cellStyle name="20% - 强调文字颜色 6 30 4 2" xfId="19913"/>
    <cellStyle name="20% - 强调文字颜色 6 26 2 2" xfId="19914"/>
    <cellStyle name="20% - 强调文字颜色 6 31 2 2" xfId="19915"/>
    <cellStyle name="20% - 强调文字颜色 6 26 3" xfId="19916"/>
    <cellStyle name="20% - 强调文字颜色 6 31 3" xfId="19917"/>
    <cellStyle name="20% - 强调文字颜色 6 26 3 2" xfId="19918"/>
    <cellStyle name="20% - 强调文字颜色 6 31 3 2" xfId="19919"/>
    <cellStyle name="20% - 强调文字颜色 6 26 4" xfId="19920"/>
    <cellStyle name="20% - 强调文字颜色 6 31 4" xfId="19921"/>
    <cellStyle name="20% - 强调文字颜色 6 26 4 2" xfId="19922"/>
    <cellStyle name="20% - 强调文字颜色 6 31 4 2" xfId="19923"/>
    <cellStyle name="40% - 强调文字颜色 2 3 4 2 2 2 4 2" xfId="19924"/>
    <cellStyle name="20% - 强调文字颜色 6 26 5" xfId="19925"/>
    <cellStyle name="20% - 强调文字颜色 6 31 5" xfId="19926"/>
    <cellStyle name="20% - 强调文字颜色 6 27 2" xfId="19927"/>
    <cellStyle name="20% - 强调文字颜色 6 32 2" xfId="19928"/>
    <cellStyle name="20% - 强调文字颜色 6 27 2 2" xfId="19929"/>
    <cellStyle name="20% - 强调文字颜色 6 32 2 2" xfId="19930"/>
    <cellStyle name="20% - 强调文字颜色 6 3 3 2 2 2 5" xfId="19931"/>
    <cellStyle name="20% - 强调文字颜色 6 27 3" xfId="19932"/>
    <cellStyle name="20% - 强调文字颜色 6 32 3" xfId="19933"/>
    <cellStyle name="20% - 强调文字颜色 6 27 3 2" xfId="19934"/>
    <cellStyle name="20% - 强调文字颜色 6 32 3 2" xfId="19935"/>
    <cellStyle name="20% - 强调文字颜色 6 27 4" xfId="19936"/>
    <cellStyle name="20% - 强调文字颜色 6 32 4" xfId="19937"/>
    <cellStyle name="20% - 强调文字颜色 6 27 4 2" xfId="19938"/>
    <cellStyle name="20% - 强调文字颜色 6 32 4 2" xfId="19939"/>
    <cellStyle name="40% - 强调文字颜色 2 3 4 2 2 2 5 2" xfId="19940"/>
    <cellStyle name="20% - 强调文字颜色 6 27 5" xfId="19941"/>
    <cellStyle name="20% - 强调文字颜色 6 32 5" xfId="19942"/>
    <cellStyle name="20% - 强调文字颜色 6 28" xfId="19943"/>
    <cellStyle name="20% - 强调文字颜色 6 33" xfId="19944"/>
    <cellStyle name="20% - 强调文字颜色 6 28 2" xfId="19945"/>
    <cellStyle name="20% - 强调文字颜色 6 33 2" xfId="19946"/>
    <cellStyle name="40% - 强调文字颜色 4 2 2 2 29 5" xfId="19947"/>
    <cellStyle name="40% - 强调文字颜色 4 2 2 2 34 5" xfId="19948"/>
    <cellStyle name="20% - 强调文字颜色 6 28 2 2" xfId="19949"/>
    <cellStyle name="20% - 强调文字颜色 6 33 2 2" xfId="19950"/>
    <cellStyle name="20% - 强调文字颜色 6 28 3" xfId="19951"/>
    <cellStyle name="20% - 强调文字颜色 6 33 3" xfId="19952"/>
    <cellStyle name="20% - 强调文字颜色 6 28 3 2" xfId="19953"/>
    <cellStyle name="20% - 强调文字颜色 6 33 3 2" xfId="19954"/>
    <cellStyle name="20% - 强调文字颜色 6 28 4" xfId="19955"/>
    <cellStyle name="20% - 强调文字颜色 6 33 4" xfId="19956"/>
    <cellStyle name="20% - 强调文字颜色 6 28 4 2" xfId="19957"/>
    <cellStyle name="20% - 强调文字颜色 6 33 4 2" xfId="19958"/>
    <cellStyle name="20% - 强调文字颜色 6 28 5" xfId="19959"/>
    <cellStyle name="20% - 强调文字颜色 6 33 5" xfId="19960"/>
    <cellStyle name="20% - 强调文字颜色 6 29" xfId="19961"/>
    <cellStyle name="20% - 强调文字颜色 6 34" xfId="19962"/>
    <cellStyle name="20% - 强调文字颜色 6 29 2" xfId="19963"/>
    <cellStyle name="20% - 强调文字颜色 6 34 2" xfId="19964"/>
    <cellStyle name="20% - 强调文字颜色 6 29 2 2" xfId="19965"/>
    <cellStyle name="20% - 强调文字颜色 6 34 2 2" xfId="19966"/>
    <cellStyle name="20% - 强调文字颜色 6 29 3" xfId="19967"/>
    <cellStyle name="20% - 强调文字颜色 6 34 3" xfId="19968"/>
    <cellStyle name="20% - 强调文字颜色 6 29 3 2" xfId="19969"/>
    <cellStyle name="20% - 强调文字颜色 6 34 3 2" xfId="19970"/>
    <cellStyle name="20% - 强调文字颜色 6 29 4" xfId="19971"/>
    <cellStyle name="20% - 强调文字颜色 6 34 4" xfId="19972"/>
    <cellStyle name="20% - 强调文字颜色 6 29 5" xfId="19973"/>
    <cellStyle name="20% - 强调文字颜色 6 34 5" xfId="19974"/>
    <cellStyle name="20% - 强调文字颜色 6 3" xfId="19975"/>
    <cellStyle name="40% - 强调文字颜色 2 2 36 4 16" xfId="19976"/>
    <cellStyle name="20% - 强调文字颜色 6 3 10" xfId="19977"/>
    <cellStyle name="20% - 强调文字颜色 6 3 11 2" xfId="19978"/>
    <cellStyle name="40% - 强调文字颜色 6 2 2 2 2 2 2 2 2" xfId="19979"/>
    <cellStyle name="40% - 强调文字颜色 2 2 36 4 18" xfId="19980"/>
    <cellStyle name="20% - 强调文字颜色 6 3 12" xfId="19981"/>
    <cellStyle name="40% - 强调文字颜色 6 2 2 2 2 2 2 2 2 2" xfId="19982"/>
    <cellStyle name="20% - 强调文字颜色 6 3 12 2" xfId="19983"/>
    <cellStyle name="40% - 强调文字颜色 6 2 2 2 2 2 2 2 3" xfId="19984"/>
    <cellStyle name="40% - 强调文字颜色 2 2 36 4 19" xfId="19985"/>
    <cellStyle name="20% - 强调文字颜色 6 3 13" xfId="19986"/>
    <cellStyle name="40% - 强调文字颜色 6 2 2 2 2 2 2 2 3 2" xfId="19987"/>
    <cellStyle name="20% - 强调文字颜色 6 3 13 2" xfId="19988"/>
    <cellStyle name="40% - 强调文字颜色 6 2 2 2 2 2 2 2 4" xfId="19989"/>
    <cellStyle name="40% - 强调文字颜色 1 4 3 2 4 2" xfId="19990"/>
    <cellStyle name="20% - 强调文字颜色 6 3 14" xfId="19991"/>
    <cellStyle name="40% - 强调文字颜色 6 2 2 2 2 2 2 2 4 2" xfId="19992"/>
    <cellStyle name="40% - 强调文字颜色 1 4 3 2 4 2 2" xfId="19993"/>
    <cellStyle name="20% - 强调文字颜色 6 3 14 2" xfId="19994"/>
    <cellStyle name="40% - 强调文字颜色 1 4 3 2 4 3" xfId="19995"/>
    <cellStyle name="60% - 强调文字颜色 3 3 4 3 2" xfId="19996"/>
    <cellStyle name="40% - 强调文字颜色 6 2 2 2 2 2 2 2 5" xfId="19997"/>
    <cellStyle name="20% - 强调文字颜色 6 3 15" xfId="19998"/>
    <cellStyle name="20% - 强调文字颜色 6 3 20" xfId="19999"/>
    <cellStyle name="40% - 强调文字颜色 1 4 3 2 4 3 2" xfId="20000"/>
    <cellStyle name="60% - 强调文字颜色 3 3 4 3 2 2" xfId="20001"/>
    <cellStyle name="20% - 强调文字颜色 6 3 15 2" xfId="20002"/>
    <cellStyle name="40% - 强调文字颜色 1 4 3 2 4 4" xfId="20003"/>
    <cellStyle name="20% - 强调文字颜色 6 3 16" xfId="20004"/>
    <cellStyle name="40% - 强调文字颜色 1 4 3 2 4 4 2" xfId="20005"/>
    <cellStyle name="20% - 强调文字颜色 6 3 16 2" xfId="20006"/>
    <cellStyle name="60% - 强调文字颜色 1 2 2 3 2 5 2" xfId="20007"/>
    <cellStyle name="40% - 强调文字颜色 1 4 3 2 4 5" xfId="20008"/>
    <cellStyle name="20% - 强调文字颜色 6 3 17" xfId="20009"/>
    <cellStyle name="20% - 强调文字颜色 6 3 17 2" xfId="20010"/>
    <cellStyle name="20% - 强调文字颜色 6 3 18" xfId="20011"/>
    <cellStyle name="20% - 强调文字颜色 6 3 18 2" xfId="20012"/>
    <cellStyle name="40% - 强调文字颜色 6 2 2 2 13 3 2" xfId="20013"/>
    <cellStyle name="20% - 强调文字颜色 6 3 19" xfId="20014"/>
    <cellStyle name="20% - 强调文字颜色 6 3 19 2" xfId="20015"/>
    <cellStyle name="20% - 强调文字颜色 6 3 2" xfId="20016"/>
    <cellStyle name="20% - 强调文字颜色 6 3 2 10" xfId="20017"/>
    <cellStyle name="20% - 强调文字颜色 6 3 2 11" xfId="20018"/>
    <cellStyle name="40% - 强调文字颜色 3 2 2 15 4" xfId="20019"/>
    <cellStyle name="40% - 强调文字颜色 3 2 2 20 4" xfId="20020"/>
    <cellStyle name="20% - 强调文字颜色 6 3 2 2 2" xfId="20021"/>
    <cellStyle name="40% - 强调文字颜色 3 2 2 15 4 2" xfId="20022"/>
    <cellStyle name="40% - 强调文字颜色 3 2 2 20 4 2" xfId="20023"/>
    <cellStyle name="20% - 强调文字颜色 6 3 2 2 2 2" xfId="20024"/>
    <cellStyle name="20% - 强调文字颜色 6 3 2 3" xfId="20025"/>
    <cellStyle name="40% - 强调文字颜色 3 2 2 16 4" xfId="20026"/>
    <cellStyle name="40% - 强调文字颜色 3 2 2 21 4" xfId="20027"/>
    <cellStyle name="20% - 强调文字颜色 6 3 2 3 2" xfId="20028"/>
    <cellStyle name="40% - 强调文字颜色 3 2 2 16 4 2" xfId="20029"/>
    <cellStyle name="40% - 强调文字颜色 3 2 2 21 4 2" xfId="20030"/>
    <cellStyle name="20% - 强调文字颜色 6 3 2 3 2 2" xfId="20031"/>
    <cellStyle name="20% - 强调文字颜色 6 3 2 3 3 2" xfId="20032"/>
    <cellStyle name="20% - 强调文字颜色 6 3 2 3 4" xfId="20033"/>
    <cellStyle name="20% - 强调文字颜色 6 3 2 3 4 2" xfId="20034"/>
    <cellStyle name="40% - 强调文字颜色 2 2 2 15 3 2" xfId="20035"/>
    <cellStyle name="40% - 强调文字颜色 2 2 2 20 3 2" xfId="20036"/>
    <cellStyle name="20% - 强调文字颜色 6 3 2 3 5" xfId="20037"/>
    <cellStyle name="20% - 强调文字颜色 6 3 2 4" xfId="20038"/>
    <cellStyle name="40% - 强调文字颜色 3 2 2 17 4" xfId="20039"/>
    <cellStyle name="40% - 强调文字颜色 3 2 2 22 4" xfId="20040"/>
    <cellStyle name="20% - 强调文字颜色 6 3 2 4 2" xfId="20041"/>
    <cellStyle name="40% - 强调文字颜色 3 2 2 17 4 2" xfId="20042"/>
    <cellStyle name="40% - 强调文字颜色 3 2 2 22 4 2" xfId="20043"/>
    <cellStyle name="20% - 强调文字颜色 6 3 2 4 2 2" xfId="20044"/>
    <cellStyle name="20% - 强调文字颜色 6 3 2 4 3 2" xfId="20045"/>
    <cellStyle name="20% - 强调文字颜色 6 3 2 4 4" xfId="20046"/>
    <cellStyle name="20% - 强调文字颜色 6 3 2 4 4 2" xfId="20047"/>
    <cellStyle name="标题 3 9 2" xfId="20048"/>
    <cellStyle name="20% - 强调文字颜色 6 3 2 5" xfId="20049"/>
    <cellStyle name="40% - 强调文字颜色 2 4 6 4 4 2" xfId="20050"/>
    <cellStyle name="40% - 强调文字颜色 3 2 2 18 4" xfId="20051"/>
    <cellStyle name="40% - 强调文字颜色 3 2 2 23 4" xfId="20052"/>
    <cellStyle name="标题 3 9 2 2" xfId="20053"/>
    <cellStyle name="20% - 强调文字颜色 6 3 2 5 2" xfId="20054"/>
    <cellStyle name="40% - 强调文字颜色 3 2 2 18 4 2" xfId="20055"/>
    <cellStyle name="40% - 强调文字颜色 3 2 2 23 4 2" xfId="20056"/>
    <cellStyle name="20% - 强调文字颜色 6 3 2 5 2 2" xfId="20057"/>
    <cellStyle name="20% - 强调文字颜色 6 3 2 5 3 2" xfId="20058"/>
    <cellStyle name="20% - 强调文字颜色 6 3 2 5 4" xfId="20059"/>
    <cellStyle name="20% - 强调文字颜色 6 3 2 5 4 2" xfId="20060"/>
    <cellStyle name="40% - 强调文字颜色 4 6 2 5 4 2" xfId="20061"/>
    <cellStyle name="标题 3 9 3" xfId="20062"/>
    <cellStyle name="20% - 强调文字颜色 6 3 2 6" xfId="20063"/>
    <cellStyle name="40% - 强调文字颜色 3 2 2 19 4" xfId="20064"/>
    <cellStyle name="40% - 强调文字颜色 3 2 2 24 4" xfId="20065"/>
    <cellStyle name="20% - 强调文字颜色 6 3 2 6 2" xfId="20066"/>
    <cellStyle name="20% - 强调文字颜色 6 3 2 7" xfId="20067"/>
    <cellStyle name="40% - 强调文字颜色 3 2 2 25 4" xfId="20068"/>
    <cellStyle name="40% - 强调文字颜色 3 2 2 30 4" xfId="20069"/>
    <cellStyle name="20% - 强调文字颜色 6 3 2 7 2" xfId="20070"/>
    <cellStyle name="40% - 强调文字颜色 5 2 2 25 4" xfId="20071"/>
    <cellStyle name="40% - 强调文字颜色 5 2 2 30 4" xfId="20072"/>
    <cellStyle name="40% - 强调文字颜色 3 2 2 25 4 2" xfId="20073"/>
    <cellStyle name="40% - 强调文字颜色 3 2 2 30 4 2" xfId="20074"/>
    <cellStyle name="20% - 强调文字颜色 6 3 2 7 2 2" xfId="20075"/>
    <cellStyle name="40% - 强调文字颜色 3 2 2 25 5" xfId="20076"/>
    <cellStyle name="40% - 强调文字颜色 3 2 2 30 5" xfId="20077"/>
    <cellStyle name="20% - 强调文字颜色 6 3 2 7 3" xfId="20078"/>
    <cellStyle name="40% - 强调文字颜色 5 2 2 26 4" xfId="20079"/>
    <cellStyle name="40% - 强调文字颜色 5 2 2 31 4" xfId="20080"/>
    <cellStyle name="20% - 强调文字颜色 6 3 2 7 3 2" xfId="20081"/>
    <cellStyle name="20% - 强调文字颜色 6 3 2 7 4" xfId="20082"/>
    <cellStyle name="40% - 强调文字颜色 5 2 2 27 4" xfId="20083"/>
    <cellStyle name="40% - 强调文字颜色 5 2 2 32 4" xfId="20084"/>
    <cellStyle name="20% - 强调文字颜色 6 3 2 7 4 2" xfId="20085"/>
    <cellStyle name="20% - 强调文字颜色 6 3 2 7 5" xfId="20086"/>
    <cellStyle name="20% - 强调文字颜色 6 3 2 8" xfId="20087"/>
    <cellStyle name="40% - 强调文字颜色 3 2 2 26 4" xfId="20088"/>
    <cellStyle name="40% - 强调文字颜色 3 2 2 31 4" xfId="20089"/>
    <cellStyle name="20% - 强调文字颜色 6 3 2 8 2" xfId="20090"/>
    <cellStyle name="20% - 强调文字颜色 6 3 2 9" xfId="20091"/>
    <cellStyle name="40% - 强调文字颜色 3 2 2 27 4" xfId="20092"/>
    <cellStyle name="40% - 强调文字颜色 3 2 2 32 4" xfId="20093"/>
    <cellStyle name="20% - 强调文字颜色 6 4 3 2 2 2 3" xfId="20094"/>
    <cellStyle name="20% - 强调文字颜色 6 3 2 9 2" xfId="20095"/>
    <cellStyle name="20% - 强调文字颜色 6 3 3" xfId="20096"/>
    <cellStyle name="20% - 强调文字颜色 6 3 3 2 2" xfId="20097"/>
    <cellStyle name="20% - 强调文字颜色 6 3 3 2 2 2" xfId="20098"/>
    <cellStyle name="20% - 强调文字颜色 6 3 3 2 2 2 2" xfId="20099"/>
    <cellStyle name="60% - 强调文字颜色 2 3 18" xfId="20100"/>
    <cellStyle name="20% - 强调文字颜色 6 3 3 2 2 2 2 2" xfId="20101"/>
    <cellStyle name="20% - 强调文字颜色 6 3 3 2 2 2 2 2 2" xfId="20102"/>
    <cellStyle name="20% - 强调文字颜色 6 3 3 2 2 2 2 3" xfId="20103"/>
    <cellStyle name="20% - 强调文字颜色 6 3 3 2 2 2 2 3 2" xfId="20104"/>
    <cellStyle name="20% - 强调文字颜色 6 3 3 2 2 2 2 4" xfId="20105"/>
    <cellStyle name="20% - 强调文字颜色 6 3 3 2 2 2 2 4 2" xfId="20106"/>
    <cellStyle name="20% - 强调文字颜色 6 3 3 2 2 2 2 5" xfId="20107"/>
    <cellStyle name="20% - 强调文字颜色 6 3 3 2 2 2 3" xfId="20108"/>
    <cellStyle name="20% - 强调文字颜色 6 3 3 2 2 2 3 2" xfId="20109"/>
    <cellStyle name="20% - 强调文字颜色 6 3 3 2 2 2 4 2" xfId="20110"/>
    <cellStyle name="20% - 强调文字颜色 6 3 3 2 2 2 5 2" xfId="20111"/>
    <cellStyle name="20% - 强调文字颜色 6 3 3 2 2 3" xfId="20112"/>
    <cellStyle name="20% - 强调文字颜色 6 3 3 2 2 3 2" xfId="20113"/>
    <cellStyle name="20% - 强调文字颜色 6 3 3 2 2 4" xfId="20114"/>
    <cellStyle name="20% - 强调文字颜色 6 3 3 2 2 4 2" xfId="20115"/>
    <cellStyle name="20% - 强调文字颜色 6 3 3 2 2 5" xfId="20116"/>
    <cellStyle name="20% - 强调文字颜色 6 3 3 2 2 5 2" xfId="20117"/>
    <cellStyle name="20% - 强调文字颜色 6 3 3 2 2 6" xfId="20118"/>
    <cellStyle name="40% - 强调文字颜色 4 2 2 2 29" xfId="20119"/>
    <cellStyle name="40% - 强调文字颜色 4 2 2 2 34" xfId="20120"/>
    <cellStyle name="20% - 强调文字颜色 6 3 3 2 3 2" xfId="20121"/>
    <cellStyle name="40% - 强调文字颜色 4 2 2 2 29 2" xfId="20122"/>
    <cellStyle name="40% - 强调文字颜色 4 2 2 2 34 2" xfId="20123"/>
    <cellStyle name="20% - 强调文字颜色 6 3 3 2 3 2 2" xfId="20124"/>
    <cellStyle name="40% - 强调文字颜色 4 2 2 2 35" xfId="20125"/>
    <cellStyle name="20% - 强调文字颜色 6 3 3 2 3 3" xfId="20126"/>
    <cellStyle name="40% - 强调文字颜色 4 2 2 2 35 2" xfId="20127"/>
    <cellStyle name="20% - 强调文字颜色 6 3 3 2 3 3 2" xfId="20128"/>
    <cellStyle name="40% - 强调文字颜色 4 2 2 2 36" xfId="20129"/>
    <cellStyle name="20% - 强调文字颜色 6 3 3 2 3 4" xfId="20130"/>
    <cellStyle name="40% - 强调文字颜色 4 2 2 2 36 2" xfId="20131"/>
    <cellStyle name="20% - 强调文字颜色 6 3 3 2 3 4 2" xfId="20132"/>
    <cellStyle name="40% - 强调文字颜色 4 2 2 2 37" xfId="20133"/>
    <cellStyle name="20% - 强调文字颜色 6 3 3 2 3 5" xfId="20134"/>
    <cellStyle name="20% - 强调文字颜色 6 3 3 2 4" xfId="20135"/>
    <cellStyle name="20% - 强调文字颜色 6 3 3 2 4 2" xfId="20136"/>
    <cellStyle name="20% - 强调文字颜色 6 3 3 2 4 2 2" xfId="20137"/>
    <cellStyle name="20% - 强调文字颜色 6 3 3 2 4 3" xfId="20138"/>
    <cellStyle name="20% - 强调文字颜色 6 3 3 2 4 3 2" xfId="20139"/>
    <cellStyle name="20% - 强调文字颜色 6 3 3 2 4 4" xfId="20140"/>
    <cellStyle name="20% - 强调文字颜色 6 3 3 2 4 5" xfId="20141"/>
    <cellStyle name="40% - 强调文字颜色 2 2 2 16 2 2" xfId="20142"/>
    <cellStyle name="40% - 强调文字颜色 2 2 2 21 2 2" xfId="20143"/>
    <cellStyle name="40% - 强调文字颜色 1 2 4 3 2 3 2" xfId="20144"/>
    <cellStyle name="20% - 强调文字颜色 6 3 3 2 5" xfId="20145"/>
    <cellStyle name="20% - 强调文字颜色 6 3 3 2 5 2" xfId="20146"/>
    <cellStyle name="40% - 强调文字颜色 6 2 43 2 10" xfId="20147"/>
    <cellStyle name="20% - 强调文字颜色 6 3 3 2 6" xfId="20148"/>
    <cellStyle name="40% - 强调文字颜色 6 2 43 2 11" xfId="20149"/>
    <cellStyle name="20% - 强调文字颜色 6 3 3 2 7" xfId="20150"/>
    <cellStyle name="20% - 强调文字颜色 6 3 3 2 7 2" xfId="20151"/>
    <cellStyle name="20% - 强调文字颜色 6 3 3 3" xfId="20152"/>
    <cellStyle name="40% - 强调文字颜色 2 4 18" xfId="20153"/>
    <cellStyle name="20% - 强调文字颜色 6 3 3 3 2" xfId="20154"/>
    <cellStyle name="40% - 强调文字颜色 2 4 18 2" xfId="20155"/>
    <cellStyle name="20% - 强调文字颜色 6 3 3 3 2 2" xfId="20156"/>
    <cellStyle name="20% - 强调文字颜色 6 3 3 3 2 2 3 2" xfId="20157"/>
    <cellStyle name="60% - 强调文字颜色 1 46" xfId="20158"/>
    <cellStyle name="60% - 强调文字颜色 1 51" xfId="20159"/>
    <cellStyle name="20% - 强调文字颜色 6 3 3 3 2 2 4" xfId="20160"/>
    <cellStyle name="20% - 强调文字颜色 6 3 3 3 2 2 4 2" xfId="20161"/>
    <cellStyle name="60% - 强调文字颜色 1 47" xfId="20162"/>
    <cellStyle name="60% - 强调文字颜色 1 52" xfId="20163"/>
    <cellStyle name="20% - 强调文字颜色 6 3 3 3 2 2 5" xfId="20164"/>
    <cellStyle name="20% - 强调文字颜色 6 3 3 3 2 3" xfId="20165"/>
    <cellStyle name="20% - 强调文字颜色 6 3 3 3 2 3 2" xfId="20166"/>
    <cellStyle name="20% - 强调文字颜色 6 3 3 3 2 4" xfId="20167"/>
    <cellStyle name="20% - 强调文字颜色 6 3 3 3 2 4 2" xfId="20168"/>
    <cellStyle name="40% - 强调文字颜色 4 2 2 37 2" xfId="20169"/>
    <cellStyle name="20% - 强调文字颜色 6 3 3 3 2 5" xfId="20170"/>
    <cellStyle name="20% - 强调文字颜色 6 3 3 3 2 6" xfId="20171"/>
    <cellStyle name="20% - 强调文字颜色 6 3 3 3 3 2" xfId="20172"/>
    <cellStyle name="20% - 强调文字颜色 6 3 3 3 4" xfId="20173"/>
    <cellStyle name="40% - 强调文字颜色 2 2 2 16 3 2" xfId="20174"/>
    <cellStyle name="40% - 强调文字颜色 2 2 2 21 3 2" xfId="20175"/>
    <cellStyle name="40% - 强调文字颜色 1 2 4 3 2 4 2" xfId="20176"/>
    <cellStyle name="20% - 强调文字颜色 6 3 3 3 5" xfId="20177"/>
    <cellStyle name="20% - 强调文字颜色 6 3 3 3 5 2" xfId="20178"/>
    <cellStyle name="40% - 强调文字颜色 3 5 7 2 2" xfId="20179"/>
    <cellStyle name="20% - 强调文字颜色 6 3 3 3 6" xfId="20180"/>
    <cellStyle name="20% - 强调文字颜色 6 3 3 4" xfId="20181"/>
    <cellStyle name="20% - 强调文字颜色 6 3 3 4 2" xfId="20182"/>
    <cellStyle name="20% - 强调文字颜色 6 3 3 4 2 2" xfId="20183"/>
    <cellStyle name="20% - 强调文字颜色 6 3 3 4 4" xfId="20184"/>
    <cellStyle name="20% - 强调文字颜色 6 3 3 4 4 2" xfId="20185"/>
    <cellStyle name="20% - 强调文字颜色 6 3 3 5 2" xfId="20186"/>
    <cellStyle name="20% - 强调文字颜色 6 3 3 6" xfId="20187"/>
    <cellStyle name="40% - 强调文字颜色 5 2 2 2 2 2 3" xfId="20188"/>
    <cellStyle name="20% - 强调文字颜色 6 3 3 6 2" xfId="20189"/>
    <cellStyle name="20% - 强调文字颜色 6 3 3 7" xfId="20190"/>
    <cellStyle name="40% - 强调文字颜色 5 2 2 2 2 3 3" xfId="20191"/>
    <cellStyle name="20% - 强调文字颜色 6 3 3 7 2" xfId="20192"/>
    <cellStyle name="20% - 强调文字颜色 6 3 3 8" xfId="20193"/>
    <cellStyle name="20% - 强调文字颜色 6 3 4" xfId="20194"/>
    <cellStyle name="20% - 强调文字颜色 6 3 4 2" xfId="20195"/>
    <cellStyle name="20% - 强调文字颜色 6 3 4 2 2" xfId="20196"/>
    <cellStyle name="20% - 强调文字颜色 6 3 4 2 2 2" xfId="20197"/>
    <cellStyle name="20% - 强调文字颜色 6 3 4 2 2 2 2" xfId="20198"/>
    <cellStyle name="20% - 强调文字颜色 6 3 4 2 2 2 2 2" xfId="20199"/>
    <cellStyle name="20% - 强调文字颜色 6 3 4 2 2 2 2 2 2" xfId="20200"/>
    <cellStyle name="20% - 强调文字颜色 6 4 7" xfId="20201"/>
    <cellStyle name="20% - 强调文字颜色 6 3 4 2 2 2 2 3" xfId="20202"/>
    <cellStyle name="20% - 强调文字颜色 6 3 4 2 2 2 2 3 2" xfId="20203"/>
    <cellStyle name="20% - 强调文字颜色 6 5 7" xfId="20204"/>
    <cellStyle name="20% - 强调文字颜色 6 3 4 2 2 2 2 4" xfId="20205"/>
    <cellStyle name="20% - 强调文字颜色 6 3 4 2 2 2 2 5" xfId="20206"/>
    <cellStyle name="40% - 强调文字颜色 1 2 2 16 2 2" xfId="20207"/>
    <cellStyle name="40% - 强调文字颜色 1 2 2 21 2 2" xfId="20208"/>
    <cellStyle name="20% - 强调文字颜色 6 3 4 2 2 2 3" xfId="20209"/>
    <cellStyle name="20% - 强调文字颜色 6 3 4 2 2 2 3 2" xfId="20210"/>
    <cellStyle name="20% - 强调文字颜色 6 3 4 2 2 2 4 2" xfId="20211"/>
    <cellStyle name="40% - 强调文字颜色 1 2 43 2 11" xfId="20212"/>
    <cellStyle name="20% - 强调文字颜色 6 3 4 2 2 2 5" xfId="20213"/>
    <cellStyle name="20% - 强调文字颜色 6 3 4 2 2 2 5 2" xfId="20214"/>
    <cellStyle name="40% - 强调文字颜色 5 2 43 2 8" xfId="20215"/>
    <cellStyle name="40% - 强调文字颜色 1 2 43 2 12" xfId="20216"/>
    <cellStyle name="20% - 强调文字颜色 6 3 4 2 2 2 6" xfId="20217"/>
    <cellStyle name="20% - 强调文字颜色 6 3 4 2 2 3" xfId="20218"/>
    <cellStyle name="20% - 强调文字颜色 6 3 4 2 2 3 2" xfId="20219"/>
    <cellStyle name="20% - 强调文字颜色 6 3 4 2 2 4" xfId="20220"/>
    <cellStyle name="20% - 强调文字颜色 6 3 4 2 2 4 2" xfId="20221"/>
    <cellStyle name="20% - 强调文字颜色 6 3 4 2 2 5" xfId="20222"/>
    <cellStyle name="20% - 强调文字颜色 6 3 4 2 2 5 2" xfId="20223"/>
    <cellStyle name="20% - 强调文字颜色 6 3 4 2 2 6" xfId="20224"/>
    <cellStyle name="20% - 强调文字颜色 6 3 4 2 3 2" xfId="20225"/>
    <cellStyle name="20% - 强调文字颜色 6 3 4 2 3 2 2" xfId="20226"/>
    <cellStyle name="20% - 强调文字颜色 6 3 4 2 3 3" xfId="20227"/>
    <cellStyle name="20% - 强调文字颜色 6 3 4 2 3 4" xfId="20228"/>
    <cellStyle name="20% - 强调文字颜色 6 3 4 2 3 4 2" xfId="20229"/>
    <cellStyle name="20% - 强调文字颜色 6 3 4 2 3 5" xfId="20230"/>
    <cellStyle name="20% - 强调文字颜色 6 3 4 2 4" xfId="20231"/>
    <cellStyle name="20% - 强调文字颜色 6 3 4 2 4 2" xfId="20232"/>
    <cellStyle name="20% - 强调文字颜色 6 3 4 2 4 2 2" xfId="20233"/>
    <cellStyle name="20% - 强调文字颜色 6 3 4 2 4 3" xfId="20234"/>
    <cellStyle name="20% - 强调文字颜色 6 3 4 2 4 3 2" xfId="20235"/>
    <cellStyle name="20% - 强调文字颜色 6 3 4 2 4 4" xfId="20236"/>
    <cellStyle name="20% - 强调文字颜色 6 3 4 2 4 5" xfId="20237"/>
    <cellStyle name="40% - 强调文字颜色 2 2 2 17 2 2" xfId="20238"/>
    <cellStyle name="40% - 强调文字颜色 2 2 2 22 2 2" xfId="20239"/>
    <cellStyle name="20% - 强调文字颜色 6 3 4 2 5" xfId="20240"/>
    <cellStyle name="20% - 强调文字颜色 6 3 4 2 5 2" xfId="20241"/>
    <cellStyle name="20% - 强调文字颜色 6 3 4 2 6" xfId="20242"/>
    <cellStyle name="20% - 强调文字颜色 6 3 4 2 6 2" xfId="20243"/>
    <cellStyle name="20% - 强调文字颜色 6 3 4 2 7" xfId="20244"/>
    <cellStyle name="20% - 强调文字颜色 6 3 4 2 7 2" xfId="20245"/>
    <cellStyle name="20% - 强调文字颜色 6 3 4 2 8" xfId="20246"/>
    <cellStyle name="20% - 强调文字颜色 6 3 4 3" xfId="20247"/>
    <cellStyle name="20% - 强调文字颜色 6 3 4 3 2" xfId="20248"/>
    <cellStyle name="20% - 强调文字颜色 6 3 4 3 2 2" xfId="20249"/>
    <cellStyle name="20% - 强调文字颜色 6 3 4 3 2 2 2" xfId="20250"/>
    <cellStyle name="20% - 强调文字颜色 6 3 4 3 2 2 2 2" xfId="20251"/>
    <cellStyle name="20% - 强调文字颜色 6 3 4 3 2 2 3" xfId="20252"/>
    <cellStyle name="20% - 强调文字颜色 6 3 4 3 2 2 3 2" xfId="20253"/>
    <cellStyle name="20% - 强调文字颜色 6 3 4 3 2 2 4" xfId="20254"/>
    <cellStyle name="20% - 强调文字颜色 6 3 4 3 2 2 4 2" xfId="20255"/>
    <cellStyle name="20% - 强调文字颜色 6 4 3 2 2 2 2 2 2" xfId="20256"/>
    <cellStyle name="20% - 强调文字颜色 6 3 4 3 2 2 5" xfId="20257"/>
    <cellStyle name="20% - 强调文字颜色 6 3 4 3 2 3" xfId="20258"/>
    <cellStyle name="20% - 强调文字颜色 6 3 4 3 2 3 2" xfId="20259"/>
    <cellStyle name="20% - 强调文字颜色 6 3 4 3 2 4" xfId="20260"/>
    <cellStyle name="40% - 强调文字颜色 6 4 2 2 2 6" xfId="20261"/>
    <cellStyle name="20% - 强调文字颜色 6 3 4 3 2 4 2" xfId="20262"/>
    <cellStyle name="40% - 强调文字颜色 4 2 43 2 2" xfId="20263"/>
    <cellStyle name="20% - 强调文字颜色 6 3 4 3 2 5" xfId="20264"/>
    <cellStyle name="40% - 强调文字颜色 6 4 2 2 3 6" xfId="20265"/>
    <cellStyle name="20% - 强调文字颜色 6 3 4 3 2 5 2" xfId="20266"/>
    <cellStyle name="40% - 强调文字颜色 4 2 43 2 3" xfId="20267"/>
    <cellStyle name="20% - 强调文字颜色 6 3 4 3 2 6" xfId="20268"/>
    <cellStyle name="20% - 强调文字颜色 6 3 4 3 3 2" xfId="20269"/>
    <cellStyle name="20% - 强调文字颜色 6 3 4 3 4" xfId="20270"/>
    <cellStyle name="20% - 强调文字颜色 6 3 4 3 4 2" xfId="20271"/>
    <cellStyle name="40% - 强调文字颜色 2 2 2 17 3 2" xfId="20272"/>
    <cellStyle name="40% - 强调文字颜色 2 2 2 22 3 2" xfId="20273"/>
    <cellStyle name="20% - 强调文字颜色 6 3 4 3 5" xfId="20274"/>
    <cellStyle name="20% - 强调文字颜色 6 3 4 3 5 2" xfId="20275"/>
    <cellStyle name="40% - 强调文字颜色 3 5 8 2 2" xfId="20276"/>
    <cellStyle name="20% - 强调文字颜色 6 3 4 3 6" xfId="20277"/>
    <cellStyle name="20% - 强调文字颜色 6 3 4 4" xfId="20278"/>
    <cellStyle name="20% - 强调文字颜色 6 3 4 4 2" xfId="20279"/>
    <cellStyle name="20% - 强调文字颜色 6 3 4 4 2 2" xfId="20280"/>
    <cellStyle name="20% - 强调文字颜色 6 3 4 4 3 2" xfId="20281"/>
    <cellStyle name="20% - 强调文字颜色 6 3 4 4 4" xfId="20282"/>
    <cellStyle name="20% - 强调文字颜色 6 3 4 4 4 2" xfId="20283"/>
    <cellStyle name="20% - 强调文字颜色 6 3 4 5 2" xfId="20284"/>
    <cellStyle name="20% - 强调文字颜色 6 3 4 6" xfId="20285"/>
    <cellStyle name="20% - 强调文字颜色 6 3 4 6 2" xfId="20286"/>
    <cellStyle name="20% - 强调文字颜色 6 3 4 7" xfId="20287"/>
    <cellStyle name="20% - 强调文字颜色 6 3 4 7 2" xfId="20288"/>
    <cellStyle name="20% - 强调文字颜色 6 3 4 8" xfId="20289"/>
    <cellStyle name="20% - 强调文字颜色 6 3 5" xfId="20290"/>
    <cellStyle name="20% - 强调文字颜色 6 3 5 2" xfId="20291"/>
    <cellStyle name="20% - 强调文字颜色 6 3 5 2 2" xfId="20292"/>
    <cellStyle name="20% - 强调文字颜色 6 3 5 3" xfId="20293"/>
    <cellStyle name="20% - 强调文字颜色 6 3 5 3 2" xfId="20294"/>
    <cellStyle name="20% - 强调文字颜色 6 3 5 4" xfId="20295"/>
    <cellStyle name="60% - 强调文字颜色 6 5 10" xfId="20296"/>
    <cellStyle name="20% - 强调文字颜色 6 3 5 4 2" xfId="20297"/>
    <cellStyle name="20% - 强调文字颜色 6 3 6" xfId="20298"/>
    <cellStyle name="20% - 强调文字颜色 6 3 6 2" xfId="20299"/>
    <cellStyle name="20% - 强调文字颜色 6 3 6 2 2" xfId="20300"/>
    <cellStyle name="20% - 强调文字颜色 6 3 6 2 2 2 2" xfId="20301"/>
    <cellStyle name="20% - 强调文字颜色 6 3 6 2 2 2 3" xfId="20302"/>
    <cellStyle name="40% - 强调文字颜色 6 2 2 2 2 2 2 4 2" xfId="20303"/>
    <cellStyle name="20% - 强调文字颜色 6 3 6 2 2 2 5" xfId="20304"/>
    <cellStyle name="20% - 强调文字颜色 6 3 6 2 3" xfId="20305"/>
    <cellStyle name="20% - 强调文字颜色 6 3 6 2 3 2" xfId="20306"/>
    <cellStyle name="20% - 强调文字颜色 6 3 6 2 4" xfId="20307"/>
    <cellStyle name="20% - 强调文字颜色 6 3 6 2 4 2" xfId="20308"/>
    <cellStyle name="40% - 强调文字颜色 2 2 2 19 2 2" xfId="20309"/>
    <cellStyle name="40% - 强调文字颜色 2 2 2 24 2 2" xfId="20310"/>
    <cellStyle name="20% - 强调文字颜色 6 3 6 2 5" xfId="20311"/>
    <cellStyle name="20% - 强调文字颜色 6 3 6 2 5 2" xfId="20312"/>
    <cellStyle name="20% - 强调文字颜色 6 3 6 3" xfId="20313"/>
    <cellStyle name="20% - 强调文字颜色 6 3 6 3 2" xfId="20314"/>
    <cellStyle name="20% - 强调文字颜色 6 3 6 3 3" xfId="20315"/>
    <cellStyle name="好 30" xfId="20316"/>
    <cellStyle name="好 25" xfId="20317"/>
    <cellStyle name="40% - 强调文字颜色 3 2 44 2 11" xfId="20318"/>
    <cellStyle name="20% - 强调文字颜色 6 3 6 3 3 2" xfId="20319"/>
    <cellStyle name="40% - 强调文字颜色 1 2 36 5" xfId="20320"/>
    <cellStyle name="20% - 强调文字颜色 6 3 6 3 4" xfId="20321"/>
    <cellStyle name="20% - 强调文字颜色 6 3 6 3 4 2" xfId="20322"/>
    <cellStyle name="40% - 强调文字颜色 2 2 2 19 3 2" xfId="20323"/>
    <cellStyle name="40% - 强调文字颜色 2 2 2 24 3 2" xfId="20324"/>
    <cellStyle name="20% - 强调文字颜色 6 3 6 3 5" xfId="20325"/>
    <cellStyle name="20% - 强调文字颜色 6 3 6 4" xfId="20326"/>
    <cellStyle name="20% - 强调文字颜色 6 3 6 4 2" xfId="20327"/>
    <cellStyle name="20% - 强调文字颜色 6 3 6 4 2 2" xfId="20328"/>
    <cellStyle name="20% - 强调文字颜色 6 3 6 4 3" xfId="20329"/>
    <cellStyle name="20% - 强调文字颜色 6 3 6 4 3 2" xfId="20330"/>
    <cellStyle name="20% - 强调文字颜色 6 3 6 4 4" xfId="20331"/>
    <cellStyle name="20% - 强调文字颜色 6 3 7" xfId="20332"/>
    <cellStyle name="20% - 强调文字颜色 6 3 7 2" xfId="20333"/>
    <cellStyle name="20% - 强调文字颜色 6 3 7 3" xfId="20334"/>
    <cellStyle name="20% - 强调文字颜色 6 3 7 3 2" xfId="20335"/>
    <cellStyle name="20% - 强调文字颜色 6 3 7 4" xfId="20336"/>
    <cellStyle name="20% - 强调文字颜色 6 3 7 4 2" xfId="20337"/>
    <cellStyle name="20% - 强调文字颜色 6 3 7 5" xfId="20338"/>
    <cellStyle name="40% - 强调文字颜色 6 38 4 2" xfId="20339"/>
    <cellStyle name="40% - 强调文字颜色 6 43 4 2" xfId="20340"/>
    <cellStyle name="20% - 强调文字颜色 6 3 8" xfId="20341"/>
    <cellStyle name="20% - 强调文字颜色 6 3 8 2" xfId="20342"/>
    <cellStyle name="20% - 强调文字颜色 6 3 8 2 2" xfId="20343"/>
    <cellStyle name="20% - 强调文字颜色 6 3 8 3" xfId="20344"/>
    <cellStyle name="40% - 强调文字颜色 3 4 18" xfId="20345"/>
    <cellStyle name="20% - 强调文字颜色 6 3 8 3 2" xfId="20346"/>
    <cellStyle name="20% - 强调文字颜色 6 3 8 4" xfId="20347"/>
    <cellStyle name="20% - 强调文字颜色 6 3 8 4 2" xfId="20348"/>
    <cellStyle name="20% - 强调文字颜色 6 3 8 5" xfId="20349"/>
    <cellStyle name="20% - 强调文字颜色 6 3 9" xfId="20350"/>
    <cellStyle name="20% - 强调文字颜色 6 3 9 2" xfId="20351"/>
    <cellStyle name="20% - 强调文字颜色 6 3 9 2 2" xfId="20352"/>
    <cellStyle name="20% - 强调文字颜色 6 3 9 2 3" xfId="20353"/>
    <cellStyle name="20% - 强调文字颜色 6 3 9 2 3 2" xfId="20354"/>
    <cellStyle name="20% - 强调文字颜色 6 3 9 2 4" xfId="20355"/>
    <cellStyle name="20% - 强调文字颜色 6 3 9 2 4 2" xfId="20356"/>
    <cellStyle name="40% - 强调文字颜色 2 2 2 27 2 2" xfId="20357"/>
    <cellStyle name="40% - 强调文字颜色 2 2 2 32 2 2" xfId="20358"/>
    <cellStyle name="20% - 强调文字颜色 6 3 9 2 5" xfId="20359"/>
    <cellStyle name="20% - 强调文字颜色 6 3 9 2 5 2" xfId="20360"/>
    <cellStyle name="20% - 强调文字颜色 6 35 2" xfId="20361"/>
    <cellStyle name="20% - 强调文字颜色 6 40 2" xfId="20362"/>
    <cellStyle name="20% - 强调文字颜色 6 35 2 2" xfId="20363"/>
    <cellStyle name="20% - 强调文字颜色 6 40 2 2" xfId="20364"/>
    <cellStyle name="20% - 强调文字颜色 6 35 3" xfId="20365"/>
    <cellStyle name="20% - 强调文字颜色 6 40 3" xfId="20366"/>
    <cellStyle name="20% - 强调文字颜色 6 35 4" xfId="20367"/>
    <cellStyle name="20% - 强调文字颜色 6 40 4" xfId="20368"/>
    <cellStyle name="40% - 强调文字颜色 1 2 2 2 5 2 2" xfId="20369"/>
    <cellStyle name="20% - 强调文字颜色 6 35 4 2" xfId="20370"/>
    <cellStyle name="20% - 强调文字颜色 6 40 4 2" xfId="20371"/>
    <cellStyle name="20% - 强调文字颜色 6 35 5" xfId="20372"/>
    <cellStyle name="20% - 强调文字颜色 6 40 5" xfId="20373"/>
    <cellStyle name="20% - 强调文字颜色 6 36" xfId="20374"/>
    <cellStyle name="20% - 强调文字颜色 6 41" xfId="20375"/>
    <cellStyle name="40% - 强调文字颜色 4 2 36 3 2 12" xfId="20376"/>
    <cellStyle name="20% - 强调文字颜色 6 36 2" xfId="20377"/>
    <cellStyle name="20% - 强调文字颜色 6 41 2" xfId="20378"/>
    <cellStyle name="20% - 强调文字颜色 6 36 2 2" xfId="20379"/>
    <cellStyle name="20% - 强调文字颜色 6 41 2 2" xfId="20380"/>
    <cellStyle name="40% - 强调文字颜色 4 2 36 3 2 13" xfId="20381"/>
    <cellStyle name="20% - 强调文字颜色 6 36 3" xfId="20382"/>
    <cellStyle name="20% - 强调文字颜色 6 41 3" xfId="20383"/>
    <cellStyle name="20% - 强调文字颜色 6 36 3 2" xfId="20384"/>
    <cellStyle name="20% - 强调文字颜色 6 41 3 2" xfId="20385"/>
    <cellStyle name="20% - 强调文字颜色 6 36 4" xfId="20386"/>
    <cellStyle name="20% - 强调文字颜色 6 41 4" xfId="20387"/>
    <cellStyle name="40% - 强调文字颜色 1 2 2 2 5 3 2" xfId="20388"/>
    <cellStyle name="60% - 强调文字颜色 2 2 2 10" xfId="20389"/>
    <cellStyle name="40% - 强调文字颜色 4 2 36 3 2 14" xfId="20390"/>
    <cellStyle name="20% - 强调文字颜色 6 36 4 2" xfId="20391"/>
    <cellStyle name="20% - 强调文字颜色 6 41 4 2" xfId="20392"/>
    <cellStyle name="20% - 强调文字颜色 6 36 5" xfId="20393"/>
    <cellStyle name="20% - 强调文字颜色 6 41 5" xfId="20394"/>
    <cellStyle name="60% - 强调文字颜色 2 2 2 11" xfId="20395"/>
    <cellStyle name="40% - 强调文字颜色 4 2 36 3 2 15" xfId="20396"/>
    <cellStyle name="20% - 强调文字颜色 6 37" xfId="20397"/>
    <cellStyle name="20% - 强调文字颜色 6 42" xfId="20398"/>
    <cellStyle name="40% - 强调文字颜色 3 12 2 2" xfId="20399"/>
    <cellStyle name="20% - 强调文字颜色 6 37 2" xfId="20400"/>
    <cellStyle name="20% - 强调文字颜色 6 42 2" xfId="20401"/>
    <cellStyle name="20% - 强调文字颜色 6 37 2 2" xfId="20402"/>
    <cellStyle name="20% - 强调文字颜色 6 42 2 2" xfId="20403"/>
    <cellStyle name="20% - 强调文字颜色 6 37 3" xfId="20404"/>
    <cellStyle name="20% - 强调文字颜色 6 42 3" xfId="20405"/>
    <cellStyle name="20% - 强调文字颜色 6 37 3 2" xfId="20406"/>
    <cellStyle name="20% - 强调文字颜色 6 42 3 2" xfId="20407"/>
    <cellStyle name="20% - 强调文字颜色 6 38" xfId="20408"/>
    <cellStyle name="20% - 强调文字颜色 6 43" xfId="20409"/>
    <cellStyle name="20% - 强调文字颜色 6 38 2" xfId="20410"/>
    <cellStyle name="20% - 强调文字颜色 6 43 2" xfId="20411"/>
    <cellStyle name="20% - 强调文字颜色 6 38 2 2" xfId="20412"/>
    <cellStyle name="20% - 强调文字颜色 6 43 2 2" xfId="20413"/>
    <cellStyle name="20% - 强调文字颜色 6 38 3" xfId="20414"/>
    <cellStyle name="20% - 强调文字颜色 6 43 3" xfId="20415"/>
    <cellStyle name="20% - 强调文字颜色 6 38 3 2" xfId="20416"/>
    <cellStyle name="20% - 强调文字颜色 6 43 3 2" xfId="20417"/>
    <cellStyle name="20% - 强调文字颜色 6 39 2" xfId="20418"/>
    <cellStyle name="20% - 强调文字颜色 6 44 2" xfId="20419"/>
    <cellStyle name="20% - 强调文字颜色 6 39 3" xfId="20420"/>
    <cellStyle name="20% - 强调文字颜色 6 44 3" xfId="20421"/>
    <cellStyle name="20% - 强调文字颜色 6 39 3 2" xfId="20422"/>
    <cellStyle name="20% - 强调文字颜色 6 44 3 2" xfId="20423"/>
    <cellStyle name="20% - 强调文字颜色 6 4" xfId="20424"/>
    <cellStyle name="20% - 强调文字颜色 6 4 10" xfId="20425"/>
    <cellStyle name="40% - 强调文字颜色 1 2 2 29 3" xfId="20426"/>
    <cellStyle name="40% - 强调文字颜色 1 2 2 34 3" xfId="20427"/>
    <cellStyle name="20% - 强调文字颜色 6 4 10 2" xfId="20428"/>
    <cellStyle name="20% - 强调文字颜色 6 4 11" xfId="20429"/>
    <cellStyle name="20% - 强调文字颜色 6 4 11 2" xfId="20430"/>
    <cellStyle name="20% - 强调文字颜色 6 4 12" xfId="20431"/>
    <cellStyle name="20% - 强调文字颜色 6 4 12 2" xfId="20432"/>
    <cellStyle name="20% - 强调文字颜色 6 4 13" xfId="20433"/>
    <cellStyle name="20% - 强调文字颜色 6 4 13 2" xfId="20434"/>
    <cellStyle name="20% - 强调文字颜色 6 4 14" xfId="20435"/>
    <cellStyle name="20% - 强调文字颜色 6 4 14 2" xfId="20436"/>
    <cellStyle name="20% - 强调文字颜色 6 4 15" xfId="20437"/>
    <cellStyle name="60% - 强调文字颜色 4 2 2 6" xfId="20438"/>
    <cellStyle name="20% - 强调文字颜色 6 4 15 2" xfId="20439"/>
    <cellStyle name="20% - 强调文字颜色 6 4 16" xfId="20440"/>
    <cellStyle name="20% - 强调文字颜色 6 4 16 2" xfId="20441"/>
    <cellStyle name="20% - 强调文字颜色 6 4 17" xfId="20442"/>
    <cellStyle name="20% - 强调文字颜色 6 4 17 2" xfId="20443"/>
    <cellStyle name="20% - 强调文字颜色 6 4 18" xfId="20444"/>
    <cellStyle name="20% - 强调文字颜色 6 4 18 2" xfId="20445"/>
    <cellStyle name="20% - 强调文字颜色 6 4 2" xfId="20446"/>
    <cellStyle name="40% - 强调文字颜色 6 3 5 3 2" xfId="20447"/>
    <cellStyle name="20% - 强调文字颜色 6 4 2 10" xfId="20448"/>
    <cellStyle name="20% - 强调文字颜色 6 4 2 11" xfId="20449"/>
    <cellStyle name="20% - 强调文字颜色 6 4 2 2" xfId="20450"/>
    <cellStyle name="20% - 强调文字颜色 6 4 2 2 2" xfId="20451"/>
    <cellStyle name="20% - 强调文字颜色 6 4 2 2 2 2" xfId="20452"/>
    <cellStyle name="20% - 强调文字颜色 6 4 2 2 2 2 2" xfId="20453"/>
    <cellStyle name="20% - 强调文字颜色 6 4 2 2 2 2 2 2" xfId="20454"/>
    <cellStyle name="40% - 强调文字颜色 1 2 2 3" xfId="20455"/>
    <cellStyle name="20% - 强调文字颜色 6 4 2 2 2 2 2 2 2 2" xfId="20456"/>
    <cellStyle name="20% - 强调文字颜色 6 4 2 2 2 2 2 2 3" xfId="20457"/>
    <cellStyle name="40% - 强调文字颜色 1 2 3 3" xfId="20458"/>
    <cellStyle name="20% - 强调文字颜色 6 4 2 2 2 2 2 2 3 2" xfId="20459"/>
    <cellStyle name="20% - 强调文字颜色 6 4 2 2 2 2 2 2 4" xfId="20460"/>
    <cellStyle name="40% - 强调文字颜色 1 2 4 3" xfId="20461"/>
    <cellStyle name="20% - 强调文字颜色 6 4 2 2 2 2 2 2 4 2" xfId="20462"/>
    <cellStyle name="40% - 强调文字颜色 5 4 4 3 2 2 3 2" xfId="20463"/>
    <cellStyle name="20% - 强调文字颜色 6 4 2 2 2 2 2 2 5" xfId="20464"/>
    <cellStyle name="40% - 强调文字颜色 6 2 2 2 16 2" xfId="20465"/>
    <cellStyle name="40% - 强调文字颜色 6 2 2 2 21 2" xfId="20466"/>
    <cellStyle name="20% - 强调文字颜色 6 4 2 2 2 2 2 3" xfId="20467"/>
    <cellStyle name="40% - 强调文字颜色 6 2 2 2 16 2 2" xfId="20468"/>
    <cellStyle name="40% - 强调文字颜色 6 2 2 2 21 2 2" xfId="20469"/>
    <cellStyle name="20% - 强调文字颜色 6 4 2 2 2 2 2 3 2" xfId="20470"/>
    <cellStyle name="40% - 强调文字颜色 6 2 2 2 16 3" xfId="20471"/>
    <cellStyle name="40% - 强调文字颜色 6 2 2 2 21 3" xfId="20472"/>
    <cellStyle name="20% - 强调文字颜色 6 4 2 2 2 2 2 4" xfId="20473"/>
    <cellStyle name="40% - 强调文字颜色 6 2 2 2 16 3 2" xfId="20474"/>
    <cellStyle name="40% - 强调文字颜色 6 2 2 2 21 3 2" xfId="20475"/>
    <cellStyle name="20% - 强调文字颜色 6 4 2 2 2 2 2 4 2" xfId="20476"/>
    <cellStyle name="40% - 强调文字颜色 6 2 2 2 16 4" xfId="20477"/>
    <cellStyle name="40% - 强调文字颜色 6 2 2 2 21 4" xfId="20478"/>
    <cellStyle name="20% - 强调文字颜色 6 4 2 2 2 2 2 5" xfId="20479"/>
    <cellStyle name="40% - 强调文字颜色 6 2 2 2 16 4 2" xfId="20480"/>
    <cellStyle name="40% - 强调文字颜色 6 2 2 2 21 4 2" xfId="20481"/>
    <cellStyle name="20% - 强调文字颜色 6 4 2 2 2 2 2 5 2" xfId="20482"/>
    <cellStyle name="40% - 强调文字颜色 6 2 2 2 16 5" xfId="20483"/>
    <cellStyle name="40% - 强调文字颜色 6 2 2 2 21 5" xfId="20484"/>
    <cellStyle name="20% - 强调文字颜色 6 4 2 2 2 2 2 6" xfId="20485"/>
    <cellStyle name="20% - 强调文字颜色 6 4 2 2 2 2 3 2" xfId="20486"/>
    <cellStyle name="20% - 强调文字颜色 6 4 2 2 2 2 4" xfId="20487"/>
    <cellStyle name="20% - 强调文字颜色 6 4 2 2 2 2 4 2" xfId="20488"/>
    <cellStyle name="20% - 强调文字颜色 6 4 2 2 2 2 5" xfId="20489"/>
    <cellStyle name="20% - 强调文字颜色 6 4 2 2 2 2 5 2" xfId="20490"/>
    <cellStyle name="40% - 强调文字颜色 5 6 2 6 2" xfId="20491"/>
    <cellStyle name="20% - 强调文字颜色 6 4 2 2 2 3 2 2" xfId="20492"/>
    <cellStyle name="40% - 强调文字颜色 5 6 2 7" xfId="20493"/>
    <cellStyle name="20% - 强调文字颜色 6 4 2 2 2 3 3" xfId="20494"/>
    <cellStyle name="40% - 强调文字颜色 5 6 2 7 2" xfId="20495"/>
    <cellStyle name="20% - 强调文字颜色 6 4 2 2 2 3 3 2" xfId="20496"/>
    <cellStyle name="40% - 强调文字颜色 5 6 2 8" xfId="20497"/>
    <cellStyle name="20% - 强调文字颜色 6 4 2 2 2 3 4" xfId="20498"/>
    <cellStyle name="40% - 强调文字颜色 5 6 2 8 2" xfId="20499"/>
    <cellStyle name="20% - 强调文字颜色 6 4 2 2 2 3 4 2" xfId="20500"/>
    <cellStyle name="40% - 强调文字颜色 5 6 2 9" xfId="20501"/>
    <cellStyle name="20% - 强调文字颜色 6 4 2 2 2 3 5" xfId="20502"/>
    <cellStyle name="40% - 强调文字颜色 5 4 6 2 2 3" xfId="20503"/>
    <cellStyle name="20% - 强调文字颜色 6 4 2 2 2 4 2 2" xfId="20504"/>
    <cellStyle name="20% - 强调文字颜色 6 4 2 2 2 4 3" xfId="20505"/>
    <cellStyle name="20% - 强调文字颜色 6 4 2 2 2 4 3 2" xfId="20506"/>
    <cellStyle name="20% - 强调文字颜色 6 4 2 2 2 4 4" xfId="20507"/>
    <cellStyle name="20% - 强调文字颜色 6 4 2 2 2 4 4 2" xfId="20508"/>
    <cellStyle name="20% - 强调文字颜色 6 4 2 2 2 4 5" xfId="20509"/>
    <cellStyle name="20% - 强调文字颜色 6 4 2 2 2 6 2" xfId="20510"/>
    <cellStyle name="20% - 强调文字颜色 6 4 2 2 2 7" xfId="20511"/>
    <cellStyle name="40% - 强调文字颜色 2 3 4 2 4" xfId="20512"/>
    <cellStyle name="20% - 强调文字颜色 6 4 2 2 2 7 2" xfId="20513"/>
    <cellStyle name="20% - 强调文字颜色 6 4 2 2 2 8" xfId="20514"/>
    <cellStyle name="20% - 强调文字颜色 6 4 2 2 3 2 2" xfId="20515"/>
    <cellStyle name="20% - 强调文字颜色 6 4 2 2 3 2 2 2" xfId="20516"/>
    <cellStyle name="40% - 强调文字颜色 3 35" xfId="20517"/>
    <cellStyle name="40% - 强调文字颜色 3 40" xfId="20518"/>
    <cellStyle name="20% - 强调文字颜色 6 4 2 2 3 2 2 2 2" xfId="20519"/>
    <cellStyle name="20% - 强调文字颜色 6 4 2 2 3 2 2 3" xfId="20520"/>
    <cellStyle name="20% - 强调文字颜色 6 4 2 2 3 2 2 3 2" xfId="20521"/>
    <cellStyle name="20% - 强调文字颜色 6 4 2 2 3 2 2 4" xfId="20522"/>
    <cellStyle name="20% - 强调文字颜色 6 4 2 2 3 2 2 4 2" xfId="20523"/>
    <cellStyle name="20% - 强调文字颜色 6 4 2 2 3 2 3" xfId="20524"/>
    <cellStyle name="20% - 强调文字颜色 6 4 2 2 3 2 3 2" xfId="20525"/>
    <cellStyle name="20% - 强调文字颜色 6 4 2 2 3 2 4" xfId="20526"/>
    <cellStyle name="20% - 强调文字颜色 6 4 2 2 3 2 5" xfId="20527"/>
    <cellStyle name="20% - 强调文字颜色 6 4 2 2 3 2 5 2" xfId="20528"/>
    <cellStyle name="20% - 强调文字颜色 6 4 2 2 4 2 2" xfId="20529"/>
    <cellStyle name="20% - 强调文字颜色 6 4 2 2 4 3 2" xfId="20530"/>
    <cellStyle name="20% - 强调文字颜色 6 4 2 2 4 4" xfId="20531"/>
    <cellStyle name="20% - 强调文字颜色 6 4 2 2 4 4 2" xfId="20532"/>
    <cellStyle name="20% - 强调文字颜色 6 4 2 2 4 5" xfId="20533"/>
    <cellStyle name="40% - 强调文字颜色 1 3 4 3 2 2 5" xfId="20534"/>
    <cellStyle name="20% - 强调文字颜色 6 4 2 2 6 2" xfId="20535"/>
    <cellStyle name="20% - 强调文字颜色 6 4 2 2 7 2" xfId="20536"/>
    <cellStyle name="20% - 强调文字颜色 6 4 2 3" xfId="20537"/>
    <cellStyle name="60% - 强调文字颜色 6 21" xfId="20538"/>
    <cellStyle name="60% - 强调文字颜色 6 16" xfId="20539"/>
    <cellStyle name="20% - 强调文字颜色 6 4 2 3 2" xfId="20540"/>
    <cellStyle name="20% - 强调文字颜色 6 4 2 4" xfId="20541"/>
    <cellStyle name="20% - 强调文字颜色 6 4 2 4 2" xfId="20542"/>
    <cellStyle name="20% - 强调文字颜色 6 4 2 4 2 2" xfId="20543"/>
    <cellStyle name="20% - 强调文字颜色 6 4 2 4 3 2" xfId="20544"/>
    <cellStyle name="20% - 强调文字颜色 6 4 2 4 4" xfId="20545"/>
    <cellStyle name="20% - 强调文字颜色 6 4 2 4 4 2" xfId="20546"/>
    <cellStyle name="标题 4 9 2" xfId="20547"/>
    <cellStyle name="20% - 强调文字颜色 6 4 2 5" xfId="20548"/>
    <cellStyle name="标题 4 9 2 2" xfId="20549"/>
    <cellStyle name="20% - 强调文字颜色 6 4 2 5 2" xfId="20550"/>
    <cellStyle name="20% - 强调文字颜色 6 4 2 5 2 2" xfId="20551"/>
    <cellStyle name="20% - 强调文字颜色 6 4 2 5 3 2" xfId="20552"/>
    <cellStyle name="20% - 强调文字颜色 6 4 2 5 4" xfId="20553"/>
    <cellStyle name="20% - 强调文字颜色 6 4 2 5 4 2" xfId="20554"/>
    <cellStyle name="标题 4 9 3" xfId="20555"/>
    <cellStyle name="20% - 强调文字颜色 6 4 2 6" xfId="20556"/>
    <cellStyle name="20% - 强调文字颜色 6 4 2 6 2" xfId="20557"/>
    <cellStyle name="20% - 强调文字颜色 6 4 2 6 3" xfId="20558"/>
    <cellStyle name="20% - 强调文字颜色 6 4 2 6 4" xfId="20559"/>
    <cellStyle name="20% - 强调文字颜色 6 4 2 6 4 2" xfId="20560"/>
    <cellStyle name="20% - 强调文字颜色 6 4 2 7" xfId="20561"/>
    <cellStyle name="20% - 强调文字颜色 6 4 2 7 2" xfId="20562"/>
    <cellStyle name="20% - 强调文字颜色 6 4 2 7 2 2" xfId="20563"/>
    <cellStyle name="20% - 强调文字颜色 6 4 2 7 3" xfId="20564"/>
    <cellStyle name="20% - 强调文字颜色 6 4 2 7 3 2" xfId="20565"/>
    <cellStyle name="20% - 强调文字颜色 6 4 2 7 4" xfId="20566"/>
    <cellStyle name="20% - 强调文字颜色 6 4 2 7 4 2" xfId="20567"/>
    <cellStyle name="20% - 强调文字颜色 6 4 2 8" xfId="20568"/>
    <cellStyle name="20% - 强调文字颜色 6 4 2 8 2" xfId="20569"/>
    <cellStyle name="20% - 强调文字颜色 6 4 2 9" xfId="20570"/>
    <cellStyle name="20% - 强调文字颜色 6 4 3 3 2 2 3" xfId="20571"/>
    <cellStyle name="20% - 强调文字颜色 6 4 2 9 2" xfId="20572"/>
    <cellStyle name="40% - 强调文字颜色 6 2 2 14 2 2" xfId="20573"/>
    <cellStyle name="20% - 强调文字颜色 6 4 3" xfId="20574"/>
    <cellStyle name="20% - 强调文字颜色 6 4 3 2 2 2" xfId="20575"/>
    <cellStyle name="40% - 强调文字颜色 3 2 2 27 3" xfId="20576"/>
    <cellStyle name="40% - 强调文字颜色 3 2 2 32 3" xfId="20577"/>
    <cellStyle name="20% - 强调文字颜色 6 4 3 2 2 2 2" xfId="20578"/>
    <cellStyle name="40% - 强调文字颜色 3 2 2 27 3 2" xfId="20579"/>
    <cellStyle name="40% - 强调文字颜色 3 2 2 32 3 2" xfId="20580"/>
    <cellStyle name="20% - 强调文字颜色 6 4 3 2 2 2 2 2" xfId="20581"/>
    <cellStyle name="20% - 强调文字颜色 6 4 3 2 2 2 2 3 2" xfId="20582"/>
    <cellStyle name="20% - 强调文字颜色 6 4 3 2 2 2 2 4" xfId="20583"/>
    <cellStyle name="20% - 强调文字颜色 6 4 3 2 2 2 2 4 2" xfId="20584"/>
    <cellStyle name="20% - 强调文字颜色 6 4 3 2 2 2 2 5" xfId="20585"/>
    <cellStyle name="40% - 强调文字颜色 3 2 2 27 4 2" xfId="20586"/>
    <cellStyle name="40% - 强调文字颜色 3 2 2 32 4 2" xfId="20587"/>
    <cellStyle name="20% - 强调文字颜色 6 4 3 2 2 2 3 2" xfId="20588"/>
    <cellStyle name="40% - 强调文字颜色 3 2 2 27 5" xfId="20589"/>
    <cellStyle name="40% - 强调文字颜色 3 2 2 32 5" xfId="20590"/>
    <cellStyle name="20% - 强调文字颜色 6 4 3 2 2 2 4" xfId="20591"/>
    <cellStyle name="20% - 强调文字颜色 6 4 3 2 2 2 4 2" xfId="20592"/>
    <cellStyle name="20% - 强调文字颜色 6 4 3 2 2 2 5" xfId="20593"/>
    <cellStyle name="20% - 强调文字颜色 6 4 3 2 2 2 5 2" xfId="20594"/>
    <cellStyle name="20% - 强调文字颜色 6 4 3 2 2 2 6" xfId="20595"/>
    <cellStyle name="40% - 强调文字颜色 3 2 2 28 3" xfId="20596"/>
    <cellStyle name="40% - 强调文字颜色 3 2 2 33 3" xfId="20597"/>
    <cellStyle name="20% - 强调文字颜色 6 4 3 2 2 3 2" xfId="20598"/>
    <cellStyle name="20% - 强调文字颜色 6 4 3 2 2 4" xfId="20599"/>
    <cellStyle name="40% - 强调文字颜色 3 2 2 29 3" xfId="20600"/>
    <cellStyle name="40% - 强调文字颜色 3 2 2 34 3" xfId="20601"/>
    <cellStyle name="20% - 强调文字颜色 6 4 3 2 2 4 2" xfId="20602"/>
    <cellStyle name="20% - 强调文字颜色 6 4 3 2 2 5" xfId="20603"/>
    <cellStyle name="20% - 强调文字颜色 6 4 3 2 2 5 2" xfId="20604"/>
    <cellStyle name="20% - 强调文字颜色 6 4 3 2 2 6" xfId="20605"/>
    <cellStyle name="20% - 强调文字颜色 6 4 3 2 3" xfId="20606"/>
    <cellStyle name="20% - 强调文字颜色 6 4 3 2 3 2" xfId="20607"/>
    <cellStyle name="40% - 强调文字颜色 5 2 2 2 2 5" xfId="20608"/>
    <cellStyle name="20% - 强调文字颜色 6 4 3 2 3 2 2" xfId="20609"/>
    <cellStyle name="40% - 强调文字颜色 5 2 2 2 2 5 2" xfId="20610"/>
    <cellStyle name="20% - 强调文字颜色 6 4 3 2 3 3 2" xfId="20611"/>
    <cellStyle name="40% - 强调文字颜色 5 2 2 2 2 6 2" xfId="20612"/>
    <cellStyle name="20% - 强调文字颜色 6 4 3 2 3 4" xfId="20613"/>
    <cellStyle name="40% - 强调文字颜色 5 2 2 2 2 7" xfId="20614"/>
    <cellStyle name="20% - 强调文字颜色 6 4 3 2 3 4 2" xfId="20615"/>
    <cellStyle name="40% - 强调文字颜色 5 2 2 2 2 7 2" xfId="20616"/>
    <cellStyle name="20% - 强调文字颜色 6 4 3 2 3 5" xfId="20617"/>
    <cellStyle name="40% - 强调文字颜色 5 2 2 2 2 8" xfId="20618"/>
    <cellStyle name="20% - 强调文字颜色 6 4 3 2 4" xfId="20619"/>
    <cellStyle name="20% - 强调文字颜色 6 4 3 2 4 2 2" xfId="20620"/>
    <cellStyle name="20% - 强调文字颜色 6 4 3 2 4 3 2" xfId="20621"/>
    <cellStyle name="好 32" xfId="20622"/>
    <cellStyle name="好 27" xfId="20623"/>
    <cellStyle name="40% - 强调文字颜色 3 2 44 2 13" xfId="20624"/>
    <cellStyle name="20% - 强调文字颜色 6 4 3 2 4 4 2" xfId="20625"/>
    <cellStyle name="40% - 强调文字颜色 1 2 36 7" xfId="20626"/>
    <cellStyle name="40% - 强调文字颜色 4 2 2 2 6 2" xfId="20627"/>
    <cellStyle name="20% - 强调文字颜色 6 4 3 2 5" xfId="20628"/>
    <cellStyle name="20% - 强调文字颜色 6 4 3 2 5 2" xfId="20629"/>
    <cellStyle name="40% - 强调文字颜色 5 2 2 2 4 5" xfId="20630"/>
    <cellStyle name="40% - 强调文字颜色 4 2 2 2 6 2 2" xfId="20631"/>
    <cellStyle name="40% - 强调文字颜色 4 2 2 2 6 3" xfId="20632"/>
    <cellStyle name="20% - 强调文字颜色 6 4 3 2 6" xfId="20633"/>
    <cellStyle name="20% - 强调文字颜色 6 4 3 2 6 2" xfId="20634"/>
    <cellStyle name="40% - 强调文字颜色 5 2 2 2 5 5" xfId="20635"/>
    <cellStyle name="40% - 强调文字颜色 4 2 2 2 6 3 2" xfId="20636"/>
    <cellStyle name="标题 1 2 2 2 10" xfId="20637"/>
    <cellStyle name="40% - 强调文字颜色 4 2 2 2 6 4" xfId="20638"/>
    <cellStyle name="20% - 强调文字颜色 6 4 3 2 7" xfId="20639"/>
    <cellStyle name="20% - 强调文字颜色 6 4 3 2 7 2" xfId="20640"/>
    <cellStyle name="40% - 强调文字颜色 5 2 2 2 6 5" xfId="20641"/>
    <cellStyle name="40% - 强调文字颜色 4 2 2 2 6 4 2" xfId="20642"/>
    <cellStyle name="20% - 强调文字颜色 6 4 3 3 2" xfId="20643"/>
    <cellStyle name="20% - 强调文字颜色 6 4 3 3 2 2" xfId="20644"/>
    <cellStyle name="20% - 强调文字颜色 6 4 3 3 2 2 2" xfId="20645"/>
    <cellStyle name="20% - 强调文字颜色 6 4 3 3 2 2 4" xfId="20646"/>
    <cellStyle name="20% - 强调文字颜色 6 4 3 3 2 2 4 2" xfId="20647"/>
    <cellStyle name="20% - 强调文字颜色 6 4 3 3 2 2 5" xfId="20648"/>
    <cellStyle name="20% - 强调文字颜色 6 4 3 3 2 3 2" xfId="20649"/>
    <cellStyle name="20% - 强调文字颜色 6 4 3 3 2 4" xfId="20650"/>
    <cellStyle name="20% - 强调文字颜色 6 4 3 3 2 4 2" xfId="20651"/>
    <cellStyle name="20% - 强调文字颜色 6 4 3 3 2 5" xfId="20652"/>
    <cellStyle name="20% - 强调文字颜色 6 4 3 3 2 5 2" xfId="20653"/>
    <cellStyle name="标题 1 10" xfId="20654"/>
    <cellStyle name="20% - 强调文字颜色 6 4 3 3 2 6" xfId="20655"/>
    <cellStyle name="20% - 强调文字颜色 6 4 3 3 3" xfId="20656"/>
    <cellStyle name="标题 1 51" xfId="20657"/>
    <cellStyle name="标题 1 46" xfId="20658"/>
    <cellStyle name="20% - 强调文字颜色 6 4 3 3 3 2" xfId="20659"/>
    <cellStyle name="40% - 强调文字颜色 5 2 2 3 2 5" xfId="20660"/>
    <cellStyle name="20% - 强调文字颜色 6 4 3 3 4" xfId="20661"/>
    <cellStyle name="20% - 强调文字颜色 6 4 3 3 4 2" xfId="20662"/>
    <cellStyle name="40% - 强调文字颜色 5 2 2 3 3 5" xfId="20663"/>
    <cellStyle name="40% - 强调文字颜色 4 2 2 2 7 2" xfId="20664"/>
    <cellStyle name="20% - 强调文字颜色 6 4 3 3 5" xfId="20665"/>
    <cellStyle name="20% - 强调文字颜色 6 4 3 3 5 2" xfId="20666"/>
    <cellStyle name="40% - 强调文字颜色 5 2 2 3 4 5" xfId="20667"/>
    <cellStyle name="40% - 强调文字颜色 4 2 2 2 7 2 2" xfId="20668"/>
    <cellStyle name="40% - 强调文字颜色 4 2 2 2 7 3" xfId="20669"/>
    <cellStyle name="20% - 强调文字颜色 6 4 3 3 6" xfId="20670"/>
    <cellStyle name="20% - 强调文字颜色 6 4 3 4" xfId="20671"/>
    <cellStyle name="20% - 强调文字颜色 6 4 3 4 2" xfId="20672"/>
    <cellStyle name="20% - 强调文字颜色 6 4 3 4 2 2" xfId="20673"/>
    <cellStyle name="20% - 强调文字颜色 6 4 3 4 3" xfId="20674"/>
    <cellStyle name="20% - 强调文字颜色 6 4 3 4 3 2" xfId="20675"/>
    <cellStyle name="20% - 强调文字颜色 6 4 3 4 4" xfId="20676"/>
    <cellStyle name="20% - 强调文字颜色 6 4 3 5 2" xfId="20677"/>
    <cellStyle name="20% - 强调文字颜色 6 4 3 6" xfId="20678"/>
    <cellStyle name="40% - 强调文字颜色 5 2 2 3 2 2 3" xfId="20679"/>
    <cellStyle name="20% - 强调文字颜色 6 4 3 6 2" xfId="20680"/>
    <cellStyle name="20% - 强调文字颜色 6 4 3 7" xfId="20681"/>
    <cellStyle name="20% - 强调文字颜色 6 4 3 7 2" xfId="20682"/>
    <cellStyle name="20% - 强调文字颜色 6 4 3 8" xfId="20683"/>
    <cellStyle name="20% - 强调文字颜色 6 4 4" xfId="20684"/>
    <cellStyle name="20% - 强调文字颜色 6 4 4 2" xfId="20685"/>
    <cellStyle name="20% - 强调文字颜色 6 4 4 2 2" xfId="20686"/>
    <cellStyle name="20% - 强调文字颜色 6 4 4 2 2 2 2 2" xfId="20687"/>
    <cellStyle name="20% - 强调文字颜色 6 4 4 2 2 2 2 2 2" xfId="20688"/>
    <cellStyle name="20% - 强调文字颜色 6 4 4 2 2 2 2 3" xfId="20689"/>
    <cellStyle name="20% - 强调文字颜色 6 4 4 2 2 2 2 3 2" xfId="20690"/>
    <cellStyle name="20% - 强调文字颜色 6 4 4 2 2 4 2" xfId="20691"/>
    <cellStyle name="20% - 强调文字颜色 6 4 4 2 2 5" xfId="20692"/>
    <cellStyle name="20% - 强调文字颜色 6 4 4 2 2 5 2" xfId="20693"/>
    <cellStyle name="20% - 强调文字颜色 6 4 4 2 2 6" xfId="20694"/>
    <cellStyle name="20% - 强调文字颜色 6 4 4 2 3" xfId="20695"/>
    <cellStyle name="20% - 强调文字颜色 6 4 4 2 3 2 2" xfId="20696"/>
    <cellStyle name="40% - 强调文字颜色 5 2 3 2 2 5 2" xfId="20697"/>
    <cellStyle name="20% - 强调文字颜色 6 4 4 2 3 3" xfId="20698"/>
    <cellStyle name="40% - 强调文字颜色 5 2 3 2 2 6" xfId="20699"/>
    <cellStyle name="20% - 强调文字颜色 6 4 4 2 3 3 2" xfId="20700"/>
    <cellStyle name="20% - 强调文字颜色 6 4 6 2 2 4" xfId="20701"/>
    <cellStyle name="20% - 强调文字颜色 6 4 4 2 3 4" xfId="20702"/>
    <cellStyle name="20% - 强调文字颜色 6 4 4 2 3 4 2" xfId="20703"/>
    <cellStyle name="20% - 强调文字颜色 6 4 4 2 3 5" xfId="20704"/>
    <cellStyle name="20% - 强调文字颜色 6 4 4 2 4" xfId="20705"/>
    <cellStyle name="20% - 强调文字颜色 6 4 4 2 4 2" xfId="20706"/>
    <cellStyle name="40% - 强调文字颜色 5 2 3 2 3 5" xfId="20707"/>
    <cellStyle name="20% - 强调文字颜色 6 4 4 2 4 2 2" xfId="20708"/>
    <cellStyle name="20% - 强调文字颜色 6 4 4 2 4 3" xfId="20709"/>
    <cellStyle name="20% - 强调文字颜色 6 4 4 2 4 3 2" xfId="20710"/>
    <cellStyle name="20% - 强调文字颜色 6 4 4 2 4 4" xfId="20711"/>
    <cellStyle name="20% - 强调文字颜色 6 4 4 2 4 4 2" xfId="20712"/>
    <cellStyle name="40% - 强调文字颜色 6 2 36 7" xfId="20713"/>
    <cellStyle name="20% - 强调文字颜色 6 4 4 2 4 5" xfId="20714"/>
    <cellStyle name="60% - 强调文字颜色 1 4 6 2 2 2" xfId="20715"/>
    <cellStyle name="40% - 强调文字颜色 4 2 2 3 6 2" xfId="20716"/>
    <cellStyle name="20% - 强调文字颜色 6 4 4 2 5" xfId="20717"/>
    <cellStyle name="20% - 强调文字颜色 6 4 4 2 5 2" xfId="20718"/>
    <cellStyle name="40% - 强调文字颜色 5 2 3 2 4 5" xfId="20719"/>
    <cellStyle name="20% - 强调文字颜色 6 4 4 3" xfId="20720"/>
    <cellStyle name="20% - 强调文字颜色 6 4 4 3 2" xfId="20721"/>
    <cellStyle name="20% - 强调文字颜色 6 4 4 3 2 2" xfId="20722"/>
    <cellStyle name="20% - 强调文字颜色 6 4 4 3 2 2 2" xfId="20723"/>
    <cellStyle name="20% - 强调文字颜色 6 4 4 3 2 2 2 2" xfId="20724"/>
    <cellStyle name="40% - 强调文字颜色 6 15 2 2" xfId="20725"/>
    <cellStyle name="40% - 强调文字颜色 6 20 2 2" xfId="20726"/>
    <cellStyle name="注释 2 2 2 34" xfId="20727"/>
    <cellStyle name="注释 2 2 2 29" xfId="20728"/>
    <cellStyle name="20% - 强调文字颜色 6 4 4 3 2 2 3 2" xfId="20729"/>
    <cellStyle name="40% - 强调文字颜色 6 15 3" xfId="20730"/>
    <cellStyle name="40% - 强调文字颜色 6 20 3" xfId="20731"/>
    <cellStyle name="20% - 强调文字颜色 6 4 4 3 2 2 4" xfId="20732"/>
    <cellStyle name="40% - 强调文字颜色 6 15 3 2" xfId="20733"/>
    <cellStyle name="40% - 强调文字颜色 6 20 3 2" xfId="20734"/>
    <cellStyle name="20% - 强调文字颜色 6 4 4 3 2 2 4 2" xfId="20735"/>
    <cellStyle name="20% - 强调文字颜色 6 4 4 3 2 3" xfId="20736"/>
    <cellStyle name="20% - 强调文字颜色 6 4 4 3 2 3 2" xfId="20737"/>
    <cellStyle name="20% - 强调文字颜色 6 4 4 3 2 4" xfId="20738"/>
    <cellStyle name="20% - 强调文字颜色 6 4 4 3 2 4 2" xfId="20739"/>
    <cellStyle name="20% - 强调文字颜色 6 4 4 3 2 5" xfId="20740"/>
    <cellStyle name="20% - 强调文字颜色 6 4 4 3 2 5 2" xfId="20741"/>
    <cellStyle name="警告文本 10 2" xfId="20742"/>
    <cellStyle name="20% - 强调文字颜色 6 4 4 3 2 6" xfId="20743"/>
    <cellStyle name="20% - 强调文字颜色 6 4 4 3 3" xfId="20744"/>
    <cellStyle name="20% - 强调文字颜色 6 4 4 3 3 2" xfId="20745"/>
    <cellStyle name="40% - 强调文字颜色 5 2 3 3 2 5" xfId="20746"/>
    <cellStyle name="40% - 强调文字颜色 2 2 17" xfId="20747"/>
    <cellStyle name="40% - 强调文字颜色 2 2 22" xfId="20748"/>
    <cellStyle name="20% - 强调文字颜色 6 4 4 3 4" xfId="20749"/>
    <cellStyle name="20% - 强调文字颜色 6 4 4 3 4 2" xfId="20750"/>
    <cellStyle name="40% - 强调文字颜色 4 2 2 3 7 2" xfId="20751"/>
    <cellStyle name="20% - 强调文字颜色 6 4 4 3 5" xfId="20752"/>
    <cellStyle name="20% - 强调文字颜色 6 4 4 3 5 2" xfId="20753"/>
    <cellStyle name="20% - 强调文字颜色 6 4 4 4" xfId="20754"/>
    <cellStyle name="20% - 强调文字颜色 6 4 4 4 2" xfId="20755"/>
    <cellStyle name="20% - 强调文字颜色 6 4 4 4 2 2" xfId="20756"/>
    <cellStyle name="20% - 强调文字颜色 6 4 4 4 3" xfId="20757"/>
    <cellStyle name="20% - 强调文字颜色 6 4 4 4 3 2" xfId="20758"/>
    <cellStyle name="20% - 强调文字颜色 6 4 4 4 4" xfId="20759"/>
    <cellStyle name="20% - 强调文字颜色 6 4 4 4 4 2" xfId="20760"/>
    <cellStyle name="20% - 强调文字颜色 6 4 4 5 2" xfId="20761"/>
    <cellStyle name="20% - 强调文字颜色 6 4 4 6" xfId="20762"/>
    <cellStyle name="20% - 强调文字颜色 6 4 4 6 2" xfId="20763"/>
    <cellStyle name="20% - 强调文字颜色 6 4 4 7" xfId="20764"/>
    <cellStyle name="20% - 强调文字颜色 6 4 4 7 2" xfId="20765"/>
    <cellStyle name="20% - 强调文字颜色 6 4 4 8" xfId="20766"/>
    <cellStyle name="20% - 强调文字颜色 6 4 5" xfId="20767"/>
    <cellStyle name="20% - 强调文字颜色 6 4 5 2" xfId="20768"/>
    <cellStyle name="20% - 强调文字颜色 6 4 5 2 2" xfId="20769"/>
    <cellStyle name="20% - 强调文字颜色 6 4 5 3" xfId="20770"/>
    <cellStyle name="20% - 强调文字颜色 6 4 5 3 2" xfId="20771"/>
    <cellStyle name="20% - 强调文字颜色 6 4 5 4" xfId="20772"/>
    <cellStyle name="20% - 强调文字颜色 6 4 5 4 2" xfId="20773"/>
    <cellStyle name="20% - 强调文字颜色 6 4 6" xfId="20774"/>
    <cellStyle name="20% - 强调文字颜色 6 4 6 2" xfId="20775"/>
    <cellStyle name="20% - 强调文字颜色 6 4 6 2 2" xfId="20776"/>
    <cellStyle name="20% - 强调文字颜色 6 4 6 2 2 2 2" xfId="20777"/>
    <cellStyle name="20% - 强调文字颜色 6 4 6 2 2 2 3" xfId="20778"/>
    <cellStyle name="20% - 强调文字颜色 6 4 6 2 2 2 3 2" xfId="20779"/>
    <cellStyle name="60% - 强调文字颜色 1 2 2 2 5 2 2" xfId="20780"/>
    <cellStyle name="40% - 强调文字颜色 5 53 9" xfId="20781"/>
    <cellStyle name="40% - 强调文字颜色 2 2 2 2 28 2 2" xfId="20782"/>
    <cellStyle name="40% - 强调文字颜色 2 2 2 2 33 2 2" xfId="20783"/>
    <cellStyle name="20% - 强调文字颜色 6 4 6 2 2 2 4 2" xfId="20784"/>
    <cellStyle name="60% - 强调文字颜色 1 2 2 2 5 3" xfId="20785"/>
    <cellStyle name="40% - 强调文字颜色 6 2 2 3 2 2 2 4 2" xfId="20786"/>
    <cellStyle name="40% - 强调文字颜色 2 2 2 2 28 3" xfId="20787"/>
    <cellStyle name="40% - 强调文字颜色 2 2 2 2 33 3" xfId="20788"/>
    <cellStyle name="20% - 强调文字颜色 6 4 6 2 2 2 5" xfId="20789"/>
    <cellStyle name="20% - 强调文字颜色 6 4 6 2 2 3" xfId="20790"/>
    <cellStyle name="60% - 强调文字颜色 3 4 11" xfId="20791"/>
    <cellStyle name="20% - 强调文字颜色 6 4 6 2 2 3 2" xfId="20792"/>
    <cellStyle name="20% - 强调文字颜色 6 4 6 2 2 4 2" xfId="20793"/>
    <cellStyle name="20% - 强调文字颜色 6 4 6 2 2 5" xfId="20794"/>
    <cellStyle name="20% - 强调文字颜色 6 4 6 2 2 5 2" xfId="20795"/>
    <cellStyle name="40% - 强调文字颜色 6 3 4 3 2 4 2" xfId="20796"/>
    <cellStyle name="20% - 强调文字颜色 6 4 6 2 2 6" xfId="20797"/>
    <cellStyle name="20% - 强调文字颜色 6 4 6 2 3" xfId="20798"/>
    <cellStyle name="20% - 强调文字颜色 6 4 6 2 3 2" xfId="20799"/>
    <cellStyle name="40% - 强调文字颜色 5 2 5 2 2 5" xfId="20800"/>
    <cellStyle name="20% - 强调文字颜色 6 4 6 2 4" xfId="20801"/>
    <cellStyle name="20% - 强调文字颜色 6 4 6 2 4 2" xfId="20802"/>
    <cellStyle name="20% - 强调文字颜色 6 4 6 2 5" xfId="20803"/>
    <cellStyle name="20% - 强调文字颜色 6 4 6 2 5 2" xfId="20804"/>
    <cellStyle name="40% - 强调文字颜色 4 3 5 2" xfId="20805"/>
    <cellStyle name="20% - 强调文字颜色 6 4 6 2 6" xfId="20806"/>
    <cellStyle name="20% - 强调文字颜色 6 4 6 3" xfId="20807"/>
    <cellStyle name="20% - 强调文字颜色 6 4 6 3 2" xfId="20808"/>
    <cellStyle name="20% - 强调文字颜色 6 4 6 3 3" xfId="20809"/>
    <cellStyle name="20% - 强调文字颜色 6 4 6 3 3 2" xfId="20810"/>
    <cellStyle name="40% - 强调文字颜色 6 2 36 5" xfId="20811"/>
    <cellStyle name="20% - 强调文字颜色 6 4 6 3 4" xfId="20812"/>
    <cellStyle name="20% - 强调文字颜色 6 4 6 3 5" xfId="20813"/>
    <cellStyle name="20% - 强调文字颜色 6 4 6 4" xfId="20814"/>
    <cellStyle name="20% - 强调文字颜色 6 4 6 4 2" xfId="20815"/>
    <cellStyle name="20% - 强调文字颜色 6 4 6 4 2 2" xfId="20816"/>
    <cellStyle name="20% - 强调文字颜色 6 4 6 5" xfId="20817"/>
    <cellStyle name="20% - 强调文字颜色 6 4 6 5 2" xfId="20818"/>
    <cellStyle name="20% - 强调文字颜色 6 4 6 6" xfId="20819"/>
    <cellStyle name="20% - 强调文字颜色 6 4 6 6 2" xfId="20820"/>
    <cellStyle name="20% - 强调文字颜色 6 4 6 7" xfId="20821"/>
    <cellStyle name="20% - 强调文字颜色 6 4 6 7 2" xfId="20822"/>
    <cellStyle name="20% - 强调文字颜色 6 4 6 8" xfId="20823"/>
    <cellStyle name="20% - 强调文字颜色 6 4 7 2" xfId="20824"/>
    <cellStyle name="20% - 强调文字颜色 6 4 7 3" xfId="20825"/>
    <cellStyle name="20% - 强调文字颜色 6 4 7 4" xfId="20826"/>
    <cellStyle name="20% - 强调文字颜色 6 4 7 4 2" xfId="20827"/>
    <cellStyle name="20% - 强调文字颜色 6 4 7 5" xfId="20828"/>
    <cellStyle name="20% - 强调文字颜色 6 4 8" xfId="20829"/>
    <cellStyle name="20% - 强调文字颜色 6 4 8 2" xfId="20830"/>
    <cellStyle name="20% - 强调文字颜色 6 4 8 2 2" xfId="20831"/>
    <cellStyle name="20% - 强调文字颜色 6 4 8 3" xfId="20832"/>
    <cellStyle name="20% - 强调文字颜色 6 4 8 3 2" xfId="20833"/>
    <cellStyle name="20% - 强调文字颜色 6 4 8 4" xfId="20834"/>
    <cellStyle name="20% - 强调文字颜色 6 4 8 4 2" xfId="20835"/>
    <cellStyle name="20% - 强调文字颜色 6 4 8 5" xfId="20836"/>
    <cellStyle name="20% - 强调文字颜色 6 4 9" xfId="20837"/>
    <cellStyle name="20% - 强调文字颜色 6 4 9 2" xfId="20838"/>
    <cellStyle name="20% - 强调文字颜色 6 4 9 2 2" xfId="20839"/>
    <cellStyle name="20% - 强调文字颜色 6 4 9 3" xfId="20840"/>
    <cellStyle name="20% - 强调文字颜色 6 4 9 3 2" xfId="20841"/>
    <cellStyle name="20% - 强调文字颜色 6 4 9 4" xfId="20842"/>
    <cellStyle name="20% - 强调文字颜色 6 4 9 5" xfId="20843"/>
    <cellStyle name="20% - 强调文字颜色 6 45 2" xfId="20844"/>
    <cellStyle name="20% - 强调文字颜色 6 50 2" xfId="20845"/>
    <cellStyle name="20% - 强调文字颜色 6 45 2 2" xfId="20846"/>
    <cellStyle name="20% - 强调文字颜色 6 50 2 2" xfId="20847"/>
    <cellStyle name="20% - 强调文字颜色 6 45 3 2" xfId="20848"/>
    <cellStyle name="20% - 强调文字颜色 6 50 3 2" xfId="20849"/>
    <cellStyle name="20% - 强调文字颜色 6 46" xfId="20850"/>
    <cellStyle name="20% - 强调文字颜色 6 51" xfId="20851"/>
    <cellStyle name="60% - 强调文字颜色 3 2 18" xfId="20852"/>
    <cellStyle name="60% - 强调文字颜色 3 2 23" xfId="20853"/>
    <cellStyle name="20% - 强调文字颜色 6 46 2" xfId="20854"/>
    <cellStyle name="20% - 强调文字颜色 6 51 2" xfId="20855"/>
    <cellStyle name="20% - 强调文字颜色 6 46 2 2" xfId="20856"/>
    <cellStyle name="20% - 强调文字颜色 6 51 2 2" xfId="20857"/>
    <cellStyle name="20% - 强调文字颜色 6 46 3 2" xfId="20858"/>
    <cellStyle name="20% - 强调文字颜色 6 51 3 2" xfId="20859"/>
    <cellStyle name="20% - 强调文字颜色 6 47" xfId="20860"/>
    <cellStyle name="20% - 强调文字颜色 6 52" xfId="20861"/>
    <cellStyle name="20% - 强调文字颜色 6 47 2" xfId="20862"/>
    <cellStyle name="20% - 强调文字颜色 6 52 2" xfId="20863"/>
    <cellStyle name="20% - 强调文字颜色 6 47 2 2" xfId="20864"/>
    <cellStyle name="20% - 强调文字颜色 6 52 2 2" xfId="20865"/>
    <cellStyle name="20% - 强调文字颜色 6 48" xfId="20866"/>
    <cellStyle name="20% - 强调文字颜色 6 53" xfId="20867"/>
    <cellStyle name="20% - 强调文字颜色 6 48 2" xfId="20868"/>
    <cellStyle name="20% - 强调文字颜色 6 53 2" xfId="20869"/>
    <cellStyle name="强调文字颜色 4 2 2 3 3" xfId="20870"/>
    <cellStyle name="20% - 强调文字颜色 6 48 2 2" xfId="20871"/>
    <cellStyle name="20% - 强调文字颜色 6 48 3" xfId="20872"/>
    <cellStyle name="20% - 强调文字颜色 6 53 3" xfId="20873"/>
    <cellStyle name="20% - 强调文字颜色 6 49" xfId="20874"/>
    <cellStyle name="20% - 强调文字颜色 6 54" xfId="20875"/>
    <cellStyle name="20% - 强调文字颜色 6 49 2" xfId="20876"/>
    <cellStyle name="20% - 强调文字颜色 6 54 2" xfId="20877"/>
    <cellStyle name="20% - 强调文字颜色 6 49 2 2" xfId="20878"/>
    <cellStyle name="20% - 强调文字颜色 6 49 3" xfId="20879"/>
    <cellStyle name="20% - 强调文字颜色 6 49 3 2" xfId="20880"/>
    <cellStyle name="20% - 强调文字颜色 6 49 5" xfId="20881"/>
    <cellStyle name="20% - 强调文字颜色 6 5" xfId="20882"/>
    <cellStyle name="20% - 强调文字颜色 6 5 10" xfId="20883"/>
    <cellStyle name="20% - 强调文字颜色 6 5 10 2" xfId="20884"/>
    <cellStyle name="60% - 强调文字颜色 1 2 2 28 4 2" xfId="20885"/>
    <cellStyle name="60% - 强调文字颜色 1 2 2 33 4 2" xfId="20886"/>
    <cellStyle name="20% - 强调文字颜色 6 5 11" xfId="20887"/>
    <cellStyle name="20% - 强调文字颜色 6 5 11 2" xfId="20888"/>
    <cellStyle name="20% - 强调文字颜色 6 5 12" xfId="20889"/>
    <cellStyle name="20% - 强调文字颜色 6 5 12 2" xfId="20890"/>
    <cellStyle name="20% - 强调文字颜色 6 5 13" xfId="20891"/>
    <cellStyle name="20% - 强调文字颜色 6 5 13 2" xfId="20892"/>
    <cellStyle name="20% - 强调文字颜色 6 5 14" xfId="20893"/>
    <cellStyle name="20% - 强调文字颜色 6 5 14 2" xfId="20894"/>
    <cellStyle name="20% - 强调文字颜色 6 5 15" xfId="20895"/>
    <cellStyle name="20% - 强调文字颜色 6 5 15 2" xfId="20896"/>
    <cellStyle name="输出 3 3 2 2 2 2" xfId="20897"/>
    <cellStyle name="20% - 强调文字颜色 6 5 16" xfId="20898"/>
    <cellStyle name="20% - 强调文字颜色 6 5 16 2" xfId="20899"/>
    <cellStyle name="20% - 强调文字颜色 6 5 17" xfId="20900"/>
    <cellStyle name="20% - 强调文字颜色 6 5 17 2" xfId="20901"/>
    <cellStyle name="20% - 强调文字颜色 6 5 2" xfId="20902"/>
    <cellStyle name="20% - 强调文字颜色 6 5 2 10" xfId="20903"/>
    <cellStyle name="20% - 强调文字颜色 6 6 4 4" xfId="20904"/>
    <cellStyle name="20% - 强调文字颜色 6 5 2 10 2" xfId="20905"/>
    <cellStyle name="20% - 强调文字颜色 6 5 2 11" xfId="20906"/>
    <cellStyle name="20% - 强调文字颜色 6 5 2 2" xfId="20907"/>
    <cellStyle name="20% - 强调文字颜色 6 5 2 2 2" xfId="20908"/>
    <cellStyle name="60% - 强调文字颜色 5 4 11" xfId="20909"/>
    <cellStyle name="强调文字颜色 6 23" xfId="20910"/>
    <cellStyle name="强调文字颜色 6 18" xfId="20911"/>
    <cellStyle name="20% - 强调文字颜色 6 5 2 2 2 2" xfId="20912"/>
    <cellStyle name="20% - 强调文字颜色 6 5 2 2 3" xfId="20913"/>
    <cellStyle name="20% - 强调文字颜色 6 5 2 2 3 2" xfId="20914"/>
    <cellStyle name="20% - 强调文字颜色 6 5 2 2 4" xfId="20915"/>
    <cellStyle name="20% - 强调文字颜色 6 5 2 2 4 2" xfId="20916"/>
    <cellStyle name="20% - 强调文字颜色 6 5 2 2 5" xfId="20917"/>
    <cellStyle name="20% - 强调文字颜色 6 5 2 3" xfId="20918"/>
    <cellStyle name="20% - 强调文字颜色 6 5 2 3 2" xfId="20919"/>
    <cellStyle name="20% - 强调文字颜色 6 5 2 3 2 2" xfId="20920"/>
    <cellStyle name="20% - 强调文字颜色 6 5 2 3 3" xfId="20921"/>
    <cellStyle name="20% - 强调文字颜色 6 5 2 3 3 2" xfId="20922"/>
    <cellStyle name="20% - 强调文字颜色 6 5 2 3 4" xfId="20923"/>
    <cellStyle name="20% - 强调文字颜色 6 5 2 3 4 2" xfId="20924"/>
    <cellStyle name="20% - 强调文字颜色 6 5 2 3 5" xfId="20925"/>
    <cellStyle name="20% - 强调文字颜色 6 5 2 4" xfId="20926"/>
    <cellStyle name="20% - 强调文字颜色 6 5 2 4 2" xfId="20927"/>
    <cellStyle name="40% - 强调文字颜色 3 2 2 12 5" xfId="20928"/>
    <cellStyle name="20% - 强调文字颜色 6 5 2 4 2 2" xfId="20929"/>
    <cellStyle name="20% - 强调文字颜色 6 5 2 4 3" xfId="20930"/>
    <cellStyle name="40% - 强调文字颜色 3 2 2 13 5" xfId="20931"/>
    <cellStyle name="40% - 强调文字颜色 1 2 44 2 12" xfId="20932"/>
    <cellStyle name="20% - 强调文字颜色 6 5 2 4 3 2" xfId="20933"/>
    <cellStyle name="20% - 强调文字颜色 6 5 2 4 4" xfId="20934"/>
    <cellStyle name="40% - 强调文字颜色 3 2 2 14 5" xfId="20935"/>
    <cellStyle name="20% - 强调文字颜色 6 5 2 4 4 2" xfId="20936"/>
    <cellStyle name="20% - 强调文字颜色 6 5 2 5" xfId="20937"/>
    <cellStyle name="60% - 强调文字颜色 5 3 17" xfId="20938"/>
    <cellStyle name="强调文字颜色 5 34" xfId="20939"/>
    <cellStyle name="强调文字颜色 5 29" xfId="20940"/>
    <cellStyle name="20% - 强调文字颜色 6 5 2 5 2" xfId="20941"/>
    <cellStyle name="60% - 强调文字颜色 5 3 17 2" xfId="20942"/>
    <cellStyle name="20% - 强调文字颜色 6 5 2 5 2 2" xfId="20943"/>
    <cellStyle name="40% - 强调文字颜色 4 2 2 2 14 2 2" xfId="20944"/>
    <cellStyle name="60% - 强调文字颜色 5 3 18" xfId="20945"/>
    <cellStyle name="强调文字颜色 5 40" xfId="20946"/>
    <cellStyle name="强调文字颜色 5 35" xfId="20947"/>
    <cellStyle name="20% - 强调文字颜色 6 5 2 5 3" xfId="20948"/>
    <cellStyle name="20% - 强调文字颜色 6 5 2 5 3 2" xfId="20949"/>
    <cellStyle name="强调文字颜色 5 41" xfId="20950"/>
    <cellStyle name="强调文字颜色 5 36" xfId="20951"/>
    <cellStyle name="20% - 强调文字颜色 6 5 2 5 4" xfId="20952"/>
    <cellStyle name="20% - 强调文字颜色 6 5 2 5 4 2" xfId="20953"/>
    <cellStyle name="20% - 强调文字颜色 6 5 2 6" xfId="20954"/>
    <cellStyle name="40% - 强调文字颜色 4 2 2 2 14 3 2" xfId="20955"/>
    <cellStyle name="20% - 强调文字颜色 6 5 2 6 3" xfId="20956"/>
    <cellStyle name="20% - 强调文字颜色 6 5 2 6 4" xfId="20957"/>
    <cellStyle name="20% - 强调文字颜色 6 5 2 6 4 2" xfId="20958"/>
    <cellStyle name="20% - 强调文字颜色 6 5 2 7" xfId="20959"/>
    <cellStyle name="20% - 强调文字颜色 6 5 2 7 2" xfId="20960"/>
    <cellStyle name="注释 2 37 2 2 16" xfId="20961"/>
    <cellStyle name="20% - 强调文字颜色 6 5 2 7 2 2" xfId="20962"/>
    <cellStyle name="40% - 强调文字颜色 4 2 2 2 14 4 2" xfId="20963"/>
    <cellStyle name="20% - 强调文字颜色 6 5 2 7 3" xfId="20964"/>
    <cellStyle name="20% - 强调文字颜色 6 5 2 7 3 2" xfId="20965"/>
    <cellStyle name="20% - 强调文字颜色 6 5 2 7 4" xfId="20966"/>
    <cellStyle name="20% - 强调文字颜色 6 5 2 7 4 2" xfId="20967"/>
    <cellStyle name="20% - 强调文字颜色 6 5 2 8" xfId="20968"/>
    <cellStyle name="20% - 强调文字颜色 6 5 2 8 2" xfId="20969"/>
    <cellStyle name="20% - 强调文字颜色 6 5 2 9" xfId="20970"/>
    <cellStyle name="20% - 强调文字颜色 6 5 2 9 2" xfId="20971"/>
    <cellStyle name="40% - 强调文字颜色 6 2 2 14 3 2" xfId="20972"/>
    <cellStyle name="20% - 强调文字颜色 6 5 3" xfId="20973"/>
    <cellStyle name="20% - 强调文字颜色 6 5 4" xfId="20974"/>
    <cellStyle name="20% - 强调文字颜色 6 5 4 2" xfId="20975"/>
    <cellStyle name="20% - 强调文字颜色 6 5 4 2 2" xfId="20976"/>
    <cellStyle name="20% - 强调文字颜色 6 5 4 3" xfId="20977"/>
    <cellStyle name="20% - 强调文字颜色 6 5 4 3 2" xfId="20978"/>
    <cellStyle name="20% - 强调文字颜色 6 5 4 4" xfId="20979"/>
    <cellStyle name="20% - 强调文字颜色 6 5 4 4 2" xfId="20980"/>
    <cellStyle name="20% - 强调文字颜色 6 5 4 5" xfId="20981"/>
    <cellStyle name="20% - 强调文字颜色 6 5 5" xfId="20982"/>
    <cellStyle name="20% - 强调文字颜色 6 5 5 2" xfId="20983"/>
    <cellStyle name="20% - 强调文字颜色 6 5 5 2 2" xfId="20984"/>
    <cellStyle name="60% - 强调文字颜色 4 6" xfId="20985"/>
    <cellStyle name="60% - 强调文字颜色 1 2 34 4" xfId="20986"/>
    <cellStyle name="20% - 强调文字颜色 6 5 5 2 2 2" xfId="20987"/>
    <cellStyle name="60% - 强调文字颜色 4 7" xfId="20988"/>
    <cellStyle name="60% - 强调文字颜色 1 2 34 5" xfId="20989"/>
    <cellStyle name="20% - 强调文字颜色 6 5 5 2 2 3" xfId="20990"/>
    <cellStyle name="60% - 强调文字颜色 4 7 2" xfId="20991"/>
    <cellStyle name="60% - 强调文字颜色 1 2 34 5 2" xfId="20992"/>
    <cellStyle name="20% - 强调文字颜色 6 5 5 2 2 3 2" xfId="20993"/>
    <cellStyle name="60% - 强调文字颜色 4 8" xfId="20994"/>
    <cellStyle name="60% - 强调文字颜色 1 2 34 6" xfId="20995"/>
    <cellStyle name="20% - 强调文字颜色 6 5 5 2 2 4" xfId="20996"/>
    <cellStyle name="60% - 强调文字颜色 4 8 2" xfId="20997"/>
    <cellStyle name="20% - 强调文字颜色 6 5 5 2 2 4 2" xfId="20998"/>
    <cellStyle name="60% - 强调文字颜色 4 9" xfId="20999"/>
    <cellStyle name="20% - 强调文字颜色 6 5 5 2 2 5" xfId="21000"/>
    <cellStyle name="20% - 强调文字颜色 6 5 5 2 3" xfId="21001"/>
    <cellStyle name="60% - 强调文字颜色 5 6" xfId="21002"/>
    <cellStyle name="60% - 强调文字颜色 1 2 35 4" xfId="21003"/>
    <cellStyle name="20% - 强调文字颜色 6 5 5 2 3 2" xfId="21004"/>
    <cellStyle name="40% - 强调文字颜色 5 3 4 2 2 5" xfId="21005"/>
    <cellStyle name="20% - 强调文字颜色 6 5 5 2 4" xfId="21006"/>
    <cellStyle name="20% - 强调文字颜色 6 5 5 2 4 2" xfId="21007"/>
    <cellStyle name="40% - 强调文字颜色 5 3 4 2 3 5" xfId="21008"/>
    <cellStyle name="20% - 强调文字颜色 6 5 5 2 5" xfId="21009"/>
    <cellStyle name="20% - 强调文字颜色 6 5 5 2 5 2" xfId="21010"/>
    <cellStyle name="40% - 强调文字颜色 5 3 4 2 4 5" xfId="21011"/>
    <cellStyle name="20% - 强调文字颜色 6 5 5 3" xfId="21012"/>
    <cellStyle name="20% - 强调文字颜色 6 5 5 3 2" xfId="21013"/>
    <cellStyle name="20% - 强调文字颜色 6 5 5 4" xfId="21014"/>
    <cellStyle name="40% - 强调文字颜色 2 2 35" xfId="21015"/>
    <cellStyle name="40% - 强调文字颜色 2 2 40" xfId="21016"/>
    <cellStyle name="20% - 强调文字颜色 6 5 5 4 2" xfId="21017"/>
    <cellStyle name="20% - 强调文字颜色 6 5 5 5" xfId="21018"/>
    <cellStyle name="20% - 强调文字颜色 6 5 5 5 2" xfId="21019"/>
    <cellStyle name="20% - 强调文字颜色 6 5 5 6" xfId="21020"/>
    <cellStyle name="20% - 强调文字颜色 6 5 6" xfId="21021"/>
    <cellStyle name="20% - 强调文字颜色 6 5 6 2" xfId="21022"/>
    <cellStyle name="20% - 强调文字颜色 6 5 6 2 2" xfId="21023"/>
    <cellStyle name="20% - 强调文字颜色 6 5 6 3" xfId="21024"/>
    <cellStyle name="40% - 强调文字颜色 5 2 2 2 33 2 5" xfId="21025"/>
    <cellStyle name="20% - 强调文字颜色 6 5 6 3 2" xfId="21026"/>
    <cellStyle name="20% - 强调文字颜色 6 5 6 4" xfId="21027"/>
    <cellStyle name="20% - 强调文字颜色 6 5 6 4 2" xfId="21028"/>
    <cellStyle name="20% - 强调文字颜色 6 5 6 5" xfId="21029"/>
    <cellStyle name="20% - 强调文字颜色 6 5 7 4" xfId="21030"/>
    <cellStyle name="20% - 强调文字颜色 6 5 7 4 2" xfId="21031"/>
    <cellStyle name="20% - 强调文字颜色 6 5 7 5" xfId="21032"/>
    <cellStyle name="20% - 强调文字颜色 6 5 8" xfId="21033"/>
    <cellStyle name="20% - 强调文字颜色 6 5 8 2" xfId="21034"/>
    <cellStyle name="40% - 强调文字颜色 4 2 44 2 10" xfId="21035"/>
    <cellStyle name="20% - 强调文字颜色 6 5 8 2 2" xfId="21036"/>
    <cellStyle name="20% - 强调文字颜色 6 5 8 3" xfId="21037"/>
    <cellStyle name="20% - 强调文字颜色 6 5 8 3 2" xfId="21038"/>
    <cellStyle name="60% - 强调文字颜色 5 2 2 2" xfId="21039"/>
    <cellStyle name="20% - 强调文字颜色 6 5 8 4" xfId="21040"/>
    <cellStyle name="60% - 强调文字颜色 5 2 2 2 2" xfId="21041"/>
    <cellStyle name="20% - 强调文字颜色 6 5 8 4 2" xfId="21042"/>
    <cellStyle name="60% - 强调文字颜色 5 2 2 3" xfId="21043"/>
    <cellStyle name="20% - 强调文字颜色 6 5 8 5" xfId="21044"/>
    <cellStyle name="20% - 强调文字颜色 6 5 9" xfId="21045"/>
    <cellStyle name="20% - 强调文字颜色 6 5 9 2" xfId="21046"/>
    <cellStyle name="20% - 强调文字颜色 6 53 11" xfId="21047"/>
    <cellStyle name="20% - 强调文字颜色 6 53 12" xfId="21048"/>
    <cellStyle name="40% - 强调文字颜色 4 4 2 2 2 2" xfId="21049"/>
    <cellStyle name="20% - 强调文字颜色 6 53 13" xfId="21050"/>
    <cellStyle name="40% - 强调文字颜色 4 4 2 2 2 3" xfId="21051"/>
    <cellStyle name="20% - 强调文字颜色 6 53 14" xfId="21052"/>
    <cellStyle name="40% - 强调文字颜色 4 4 2 2 2 4" xfId="21053"/>
    <cellStyle name="20% - 强调文字颜色 6 53 15" xfId="21054"/>
    <cellStyle name="40% - 强调文字颜色 6 4 4 2 2 2" xfId="21055"/>
    <cellStyle name="40% - 强调文字颜色 4 4 2 2 2 6" xfId="21056"/>
    <cellStyle name="20% - 强调文字颜色 6 53 17" xfId="21057"/>
    <cellStyle name="40% - 强调文字颜色 6 4 4 2 2 3" xfId="21058"/>
    <cellStyle name="40% - 强调文字颜色 4 4 2 2 2 7" xfId="21059"/>
    <cellStyle name="20% - 强调文字颜色 6 53 18" xfId="21060"/>
    <cellStyle name="40% - 强调文字颜色 6 4 4 2 2 4" xfId="21061"/>
    <cellStyle name="40% - 强调文字颜色 4 4 2 2 2 8" xfId="21062"/>
    <cellStyle name="20% - 强调文字颜色 6 53 19" xfId="21063"/>
    <cellStyle name="40% - 强调文字颜色 5 4 14 2" xfId="21064"/>
    <cellStyle name="20% - 强调文字颜色 6 53 8" xfId="21065"/>
    <cellStyle name="20% - 强调文字颜色 6 53 9" xfId="21066"/>
    <cellStyle name="20% - 强调文字颜色 6 6 2" xfId="21067"/>
    <cellStyle name="20% - 强调文字颜色 6 6 2 2" xfId="21068"/>
    <cellStyle name="20% - 强调文字颜色 6 6 2 2 2" xfId="21069"/>
    <cellStyle name="20% - 强调文字颜色 6 6 2 2 2 2" xfId="21070"/>
    <cellStyle name="40% - 强调文字颜色 3 2 2 2 18 4" xfId="21071"/>
    <cellStyle name="40% - 强调文字颜色 3 2 2 2 23 4" xfId="21072"/>
    <cellStyle name="40% - 强调文字颜色 2 2 38 2" xfId="21073"/>
    <cellStyle name="40% - 强调文字颜色 2 2 43 2" xfId="21074"/>
    <cellStyle name="20% - 强调文字颜色 6 6 2 2 3" xfId="21075"/>
    <cellStyle name="40% - 强调文字颜色 2 2 43 3" xfId="21076"/>
    <cellStyle name="20% - 强调文字颜色 6 6 2 2 4" xfId="21077"/>
    <cellStyle name="20% - 强调文字颜色 6 6 2 2 4 2" xfId="21078"/>
    <cellStyle name="40% - 强调文字颜色 3 2 2 2 25 4" xfId="21079"/>
    <cellStyle name="40% - 强调文字颜色 3 2 2 2 30 4" xfId="21080"/>
    <cellStyle name="40% - 强调文字颜色 2 2 43 4" xfId="21081"/>
    <cellStyle name="20% - 强调文字颜色 6 6 2 2 5" xfId="21082"/>
    <cellStyle name="20% - 强调文字颜色 6 6 2 3" xfId="21083"/>
    <cellStyle name="20% - 强调文字颜色 6 6 2 3 2" xfId="21084"/>
    <cellStyle name="40% - 强调文字颜色 2 2 39 2" xfId="21085"/>
    <cellStyle name="40% - 强调文字颜色 2 2 44 2" xfId="21086"/>
    <cellStyle name="20% - 强调文字颜色 6 6 2 3 3" xfId="21087"/>
    <cellStyle name="40% - 强调文字颜色 3 2 5 2 2 6" xfId="21088"/>
    <cellStyle name="40% - 强调文字颜色 2 2 44 2 2" xfId="21089"/>
    <cellStyle name="20% - 强调文字颜色 6 6 2 3 3 2" xfId="21090"/>
    <cellStyle name="40% - 强调文字颜色 2 2 44 3" xfId="21091"/>
    <cellStyle name="20% - 强调文字颜色 6 6 2 3 4" xfId="21092"/>
    <cellStyle name="20% - 强调文字颜色 6 6 2 3 4 2" xfId="21093"/>
    <cellStyle name="40% - 强调文字颜色 2 2 44 4" xfId="21094"/>
    <cellStyle name="20% - 强调文字颜色 6 6 2 3 5" xfId="21095"/>
    <cellStyle name="20% - 强调文字颜色 6 6 2 4" xfId="21096"/>
    <cellStyle name="20% - 强调文字颜色 6 6 2 4 2" xfId="21097"/>
    <cellStyle name="40% - 强调文字颜色 2 2 45 2" xfId="21098"/>
    <cellStyle name="20% - 强调文字颜色 6 6 2 4 3" xfId="21099"/>
    <cellStyle name="20% - 强调文字颜色 6 6 2 4 4" xfId="21100"/>
    <cellStyle name="20% - 强调文字颜色 6 6 2 4 4 2" xfId="21101"/>
    <cellStyle name="20% - 强调文字颜色 6 6 2 4 5" xfId="21102"/>
    <cellStyle name="标题 6 9 2" xfId="21103"/>
    <cellStyle name="20% - 强调文字颜色 6 6 2 5" xfId="21104"/>
    <cellStyle name="20% - 强调文字颜色 6 6 2 5 2" xfId="21105"/>
    <cellStyle name="40% - 强调文字颜色 1 45 3" xfId="21106"/>
    <cellStyle name="40% - 强调文字颜色 1 50 3" xfId="21107"/>
    <cellStyle name="20% - 强调文字颜色 6 6 2 5 2 2" xfId="21108"/>
    <cellStyle name="20% - 强调文字颜色 6 6 2 5 3" xfId="21109"/>
    <cellStyle name="40% - 强调文字颜色 1 46 3" xfId="21110"/>
    <cellStyle name="40% - 强调文字颜色 1 51 3" xfId="21111"/>
    <cellStyle name="20% - 强调文字颜色 6 6 2 5 3 2" xfId="21112"/>
    <cellStyle name="20% - 强调文字颜色 6 6 2 5 4" xfId="21113"/>
    <cellStyle name="40% - 强调文字颜色 1 47 3" xfId="21114"/>
    <cellStyle name="40% - 强调文字颜色 1 52 3" xfId="21115"/>
    <cellStyle name="20% - 强调文字颜色 6 6 2 5 4 2" xfId="21116"/>
    <cellStyle name="20% - 强调文字颜色 6 6 2 5 5" xfId="21117"/>
    <cellStyle name="20% - 强调文字颜色 6 6 2 6" xfId="21118"/>
    <cellStyle name="40% - 强调文字颜色 5 4 2 6 2" xfId="21119"/>
    <cellStyle name="20% - 强调文字颜色 6 6 2 7" xfId="21120"/>
    <cellStyle name="40% - 强调文字颜色 5 4 2 6 3" xfId="21121"/>
    <cellStyle name="20% - 强调文字颜色 6 6 2 8" xfId="21122"/>
    <cellStyle name="40% - 强调文字颜色 5 4 2 6 4" xfId="21123"/>
    <cellStyle name="20% - 强调文字颜色 6 6 2 9" xfId="21124"/>
    <cellStyle name="40% - 强调文字颜色 6 2 2 14 4 2" xfId="21125"/>
    <cellStyle name="60% - 强调文字颜色 1 6 2 2" xfId="21126"/>
    <cellStyle name="40% - 强调文字颜色 4 4 3 2 4 2 2" xfId="21127"/>
    <cellStyle name="20% - 强调文字颜色 6 6 3" xfId="21128"/>
    <cellStyle name="20% - 强调文字颜色 6 6 3 2" xfId="21129"/>
    <cellStyle name="60% - 强调文字颜色 1 2 2 2 13" xfId="21130"/>
    <cellStyle name="40% - 强调文字颜色 2 2 2 2 6 3" xfId="21131"/>
    <cellStyle name="20% - 强调文字颜色 6 6 3 2 2" xfId="21132"/>
    <cellStyle name="60% - 强调文字颜色 1 2 2 2 13 2" xfId="21133"/>
    <cellStyle name="40% - 强调文字颜色 2 2 2 2 6 3 2" xfId="21134"/>
    <cellStyle name="20% - 强调文字颜色 6 6 3 2 2 2" xfId="21135"/>
    <cellStyle name="60% - 强调文字颜色 1 2 2 2 13 2 2" xfId="21136"/>
    <cellStyle name="20% - 强调文字颜色 6 6 3 2 2 2 2" xfId="21137"/>
    <cellStyle name="60% - 强调文字颜色 1 2 2 2 13 3 2" xfId="21138"/>
    <cellStyle name="40% - 强调文字颜色 4 2 36 2 5" xfId="21139"/>
    <cellStyle name="20% - 强调文字颜色 6 6 3 2 2 3 2" xfId="21140"/>
    <cellStyle name="60% - 强调文字颜色 1 2 2 2 13 4" xfId="21141"/>
    <cellStyle name="20% - 强调文字颜色 6 6 3 2 2 4" xfId="21142"/>
    <cellStyle name="60% - 强调文字颜色 1 2 2 2 13 5" xfId="21143"/>
    <cellStyle name="20% - 强调文字颜色 6 6 3 2 2 5" xfId="21144"/>
    <cellStyle name="60% - 强调文字颜色 1 2 2 2 14" xfId="21145"/>
    <cellStyle name="40% - 强调文字颜色 2 2 2 2 6 4" xfId="21146"/>
    <cellStyle name="20% - 强调文字颜色 6 6 3 2 3" xfId="21147"/>
    <cellStyle name="60% - 强调文字颜色 1 2 2 2 15 2" xfId="21148"/>
    <cellStyle name="60% - 强调文字颜色 1 2 2 2 20 2" xfId="21149"/>
    <cellStyle name="20% - 强调文字颜色 6 6 3 2 4 2" xfId="21150"/>
    <cellStyle name="40% - 强调文字颜色 5 4 2 2 3 5" xfId="21151"/>
    <cellStyle name="60% - 强调文字颜色 1 2 2 2 16" xfId="21152"/>
    <cellStyle name="60% - 强调文字颜色 1 2 2 2 21" xfId="21153"/>
    <cellStyle name="20% - 强调文字颜色 6 6 3 2 5" xfId="21154"/>
    <cellStyle name="60% - 强调文字颜色 1 2 2 2 16 2" xfId="21155"/>
    <cellStyle name="60% - 强调文字颜色 1 2 2 2 21 2" xfId="21156"/>
    <cellStyle name="20% - 强调文字颜色 6 6 3 2 5 2" xfId="21157"/>
    <cellStyle name="40% - 强调文字颜色 5 4 2 2 4 5" xfId="21158"/>
    <cellStyle name="60% - 强调文字颜色 1 2 2 2 17" xfId="21159"/>
    <cellStyle name="60% - 强调文字颜色 1 2 2 2 22" xfId="21160"/>
    <cellStyle name="20% - 强调文字颜色 6 6 3 2 6" xfId="21161"/>
    <cellStyle name="20% - 强调文字颜色 6 6 3 3" xfId="21162"/>
    <cellStyle name="40% - 强调文字颜色 2 2 2 2 7 3" xfId="21163"/>
    <cellStyle name="20% - 强调文字颜色 6 6 3 3 2" xfId="21164"/>
    <cellStyle name="标题 3 4 2 2 2 2 2" xfId="21165"/>
    <cellStyle name="20% - 强调文字颜色 6 6 3 4" xfId="21166"/>
    <cellStyle name="20% - 强调文字颜色 6 6 3 5" xfId="21167"/>
    <cellStyle name="40% - 强调文字颜色 2 2 2 2 9 3" xfId="21168"/>
    <cellStyle name="20% - 强调文字颜色 6 6 3 5 2" xfId="21169"/>
    <cellStyle name="20% - 强调文字颜色 6 6 3 6" xfId="21170"/>
    <cellStyle name="20% - 强调文字颜色 6 6 4 2" xfId="21171"/>
    <cellStyle name="20% - 强调文字颜色 6 6 4 2 2" xfId="21172"/>
    <cellStyle name="20% - 强调文字颜色 6 6 4 3" xfId="21173"/>
    <cellStyle name="20% - 强调文字颜色 6 6 4 3 2" xfId="21174"/>
    <cellStyle name="60% - 强调文字颜色 4 28" xfId="21175"/>
    <cellStyle name="60% - 强调文字颜色 4 33" xfId="21176"/>
    <cellStyle name="20% - 强调文字颜色 6 6 4 4 2" xfId="21177"/>
    <cellStyle name="40% - 强调文字颜色 2 6 3 2 2 2 2" xfId="21178"/>
    <cellStyle name="20% - 强调文字颜色 6 6 4 5" xfId="21179"/>
    <cellStyle name="20% - 强调文字颜色 6 6 5 2" xfId="21180"/>
    <cellStyle name="20% - 强调文字颜色 6 6 5 2 2" xfId="21181"/>
    <cellStyle name="20% - 强调文字颜色 6 6 5 3" xfId="21182"/>
    <cellStyle name="20% - 强调文字颜色 6 6 5 3 2" xfId="21183"/>
    <cellStyle name="20% - 强调文字颜色 6 6 5 4" xfId="21184"/>
    <cellStyle name="20% - 强调文字颜色 6 6 5 4 2" xfId="21185"/>
    <cellStyle name="40% - 强调文字颜色 2 6 3 2 2 3 2" xfId="21186"/>
    <cellStyle name="20% - 强调文字颜色 6 6 5 5" xfId="21187"/>
    <cellStyle name="20% - 强调文字颜色 6 6 6 2" xfId="21188"/>
    <cellStyle name="解释性文本 31" xfId="21189"/>
    <cellStyle name="解释性文本 26" xfId="21190"/>
    <cellStyle name="40% - 强调文字颜色 4 2 36 10" xfId="21191"/>
    <cellStyle name="20% - 强调文字颜色 6 6 6 2 2" xfId="21192"/>
    <cellStyle name="20% - 强调文字颜色 6 6 6 3" xfId="21193"/>
    <cellStyle name="20% - 强调文字颜色 6 6 6 3 2" xfId="21194"/>
    <cellStyle name="20% - 强调文字颜色 6 6 6 4" xfId="21195"/>
    <cellStyle name="20% - 强调文字颜色 6 6 6 4 2" xfId="21196"/>
    <cellStyle name="40% - 强调文字颜色 2 6 3 2 2 4 2" xfId="21197"/>
    <cellStyle name="20% - 强调文字颜色 6 6 6 5" xfId="21198"/>
    <cellStyle name="20% - 强调文字颜色 6 6 7 2" xfId="21199"/>
    <cellStyle name="20% - 强调文字颜色 6 6 8 2" xfId="21200"/>
    <cellStyle name="20% - 强调文字颜色 6 6 9 2" xfId="21201"/>
    <cellStyle name="20% - 强调文字颜色 6 7" xfId="21202"/>
    <cellStyle name="40% - 强调文字颜色 3 4 2 2" xfId="21203"/>
    <cellStyle name="40% - 强调文字颜色 4 2 36 3 2 9" xfId="21204"/>
    <cellStyle name="20% - 强调文字颜色 6 7 2" xfId="21205"/>
    <cellStyle name="40% - 强调文字颜色 3 4 2 2 2" xfId="21206"/>
    <cellStyle name="40% - 强调文字颜色 5 25 3" xfId="21207"/>
    <cellStyle name="40% - 强调文字颜色 5 30 3" xfId="21208"/>
    <cellStyle name="20% - 强调文字颜色 6 7 2 2" xfId="21209"/>
    <cellStyle name="40% - 强调文字颜色 3 4 2 2 2 2" xfId="21210"/>
    <cellStyle name="40% - 强调文字颜色 5 25 3 2" xfId="21211"/>
    <cellStyle name="40% - 强调文字颜色 5 30 3 2" xfId="21212"/>
    <cellStyle name="20% - 强调文字颜色 6 7 2 2 2" xfId="21213"/>
    <cellStyle name="40% - 强调文字颜色 3 4 2 2 2 2 2" xfId="21214"/>
    <cellStyle name="60% - 强调文字颜色 4 2 2 9" xfId="21215"/>
    <cellStyle name="20% - 强调文字颜色 6 7 2 2 2 2" xfId="21216"/>
    <cellStyle name="40% - 强调文字颜色 3 4 2 2 2 2 2 2" xfId="21217"/>
    <cellStyle name="20% - 强调文字颜色 6 7 2 2 3" xfId="21218"/>
    <cellStyle name="40% - 强调文字颜色 3 4 2 2 2 2 3" xfId="21219"/>
    <cellStyle name="40% - 强调文字颜色 2 38 3 2" xfId="21220"/>
    <cellStyle name="40% - 强调文字颜色 2 43 3 2" xfId="21221"/>
    <cellStyle name="20% - 强调文字颜色 6 7 2 2 3 2" xfId="21222"/>
    <cellStyle name="40% - 强调文字颜色 3 4 2 2 2 2 3 2" xfId="21223"/>
    <cellStyle name="20% - 强调文字颜色 6 7 2 2 4 2" xfId="21224"/>
    <cellStyle name="40% - 强调文字颜色 3 4 2 2 2 2 4 2" xfId="21225"/>
    <cellStyle name="40% - 强调文字颜色 5 25 4" xfId="21226"/>
    <cellStyle name="40% - 强调文字颜色 5 30 4" xfId="21227"/>
    <cellStyle name="20% - 强调文字颜色 6 7 2 3" xfId="21228"/>
    <cellStyle name="40% - 强调文字颜色 3 4 2 2 2 3" xfId="21229"/>
    <cellStyle name="40% - 强调文字颜色 5 25 4 2" xfId="21230"/>
    <cellStyle name="40% - 强调文字颜色 5 30 4 2" xfId="21231"/>
    <cellStyle name="20% - 强调文字颜色 6 7 2 3 2" xfId="21232"/>
    <cellStyle name="40% - 强调文字颜色 3 4 2 2 2 3 2" xfId="21233"/>
    <cellStyle name="20% - 强调文字颜色 6 7 2 3 2 2" xfId="21234"/>
    <cellStyle name="40% - 强调文字颜色 3 4 2 2 2 3 2 2" xfId="21235"/>
    <cellStyle name="40% - 强调文字颜色 5 3 7 2 2" xfId="21236"/>
    <cellStyle name="20% - 强调文字颜色 6 7 2 3 3" xfId="21237"/>
    <cellStyle name="40% - 强调文字颜色 3 4 2 2 2 3 3" xfId="21238"/>
    <cellStyle name="40% - 强调文字颜色 2 38 4 2" xfId="21239"/>
    <cellStyle name="40% - 强调文字颜色 2 43 4 2" xfId="21240"/>
    <cellStyle name="20% - 强调文字颜色 6 7 2 3 3 2" xfId="21241"/>
    <cellStyle name="40% - 强调文字颜色 3 4 2 2 2 3 3 2" xfId="21242"/>
    <cellStyle name="20% - 强调文字颜色 6 7 2 3 4" xfId="21243"/>
    <cellStyle name="40% - 强调文字颜色 3 4 2 2 2 3 4" xfId="21244"/>
    <cellStyle name="20% - 强调文字颜色 6 7 2 3 4 2" xfId="21245"/>
    <cellStyle name="40% - 强调文字颜色 3 4 2 2 2 3 4 2" xfId="21246"/>
    <cellStyle name="20% - 强调文字颜色 6 7 2 3 5" xfId="21247"/>
    <cellStyle name="40% - 强调文字颜色 3 4 2 2 2 3 5" xfId="21248"/>
    <cellStyle name="40% - 强调文字颜色 5 25 5" xfId="21249"/>
    <cellStyle name="40% - 强调文字颜色 5 30 5" xfId="21250"/>
    <cellStyle name="20% - 强调文字颜色 6 7 2 4" xfId="21251"/>
    <cellStyle name="40% - 强调文字颜色 3 4 2 2 2 4" xfId="21252"/>
    <cellStyle name="20% - 强调文字颜色 6 7 2 4 2" xfId="21253"/>
    <cellStyle name="40% - 强调文字颜色 3 4 2 2 2 4 2" xfId="21254"/>
    <cellStyle name="40% - 强调文字颜色 5 3 7 3 2" xfId="21255"/>
    <cellStyle name="20% - 强调文字颜色 6 7 2 4 3" xfId="21256"/>
    <cellStyle name="40% - 强调文字颜色 3 4 2 2 2 4 3" xfId="21257"/>
    <cellStyle name="20% - 强调文字颜色 6 7 2 4 4" xfId="21258"/>
    <cellStyle name="40% - 强调文字颜色 3 4 2 2 2 4 4" xfId="21259"/>
    <cellStyle name="20% - 强调文字颜色 6 7 2 4 4 2" xfId="21260"/>
    <cellStyle name="40% - 强调文字颜色 3 4 2 2 2 4 4 2" xfId="21261"/>
    <cellStyle name="20% - 强调文字颜色 6 7 2 5 2" xfId="21262"/>
    <cellStyle name="40% - 强调文字颜色 3 4 2 2 2 5 2" xfId="21263"/>
    <cellStyle name="20% - 强调文字颜色 6 7 2 5 2 2" xfId="21264"/>
    <cellStyle name="40% - 强调文字颜色 5 3 7 4 2" xfId="21265"/>
    <cellStyle name="20% - 强调文字颜色 6 7 2 5 3" xfId="21266"/>
    <cellStyle name="20% - 强调文字颜色 6 7 2 5 3 2" xfId="21267"/>
    <cellStyle name="20% - 强调文字颜色 6 7 2 5 4" xfId="21268"/>
    <cellStyle name="20% - 强调文字颜色 6 7 2 5 4 2" xfId="21269"/>
    <cellStyle name="40% - 强调文字颜色 5 4 4 2 2 2" xfId="21270"/>
    <cellStyle name="20% - 强调文字颜色 6 7 2 6" xfId="21271"/>
    <cellStyle name="40% - 强调文字颜色 3 4 2 2 2 6" xfId="21272"/>
    <cellStyle name="40% - 强调文字颜色 5 4 4 2 2 3" xfId="21273"/>
    <cellStyle name="40% - 强调文字颜色 5 4 3 6 2" xfId="21274"/>
    <cellStyle name="20% - 强调文字颜色 6 7 2 7" xfId="21275"/>
    <cellStyle name="40% - 强调文字颜色 3 4 2 2 2 7" xfId="21276"/>
    <cellStyle name="40% - 强调文字颜色 5 4 4 2 2 4" xfId="21277"/>
    <cellStyle name="20% - 强调文字颜色 6 7 2 8" xfId="21278"/>
    <cellStyle name="40% - 强调文字颜色 3 4 2 2 2 8" xfId="21279"/>
    <cellStyle name="40% - 强调文字颜色 5 4 4 2 2 5" xfId="21280"/>
    <cellStyle name="20% - 强调文字颜色 6 7 2 9" xfId="21281"/>
    <cellStyle name="60% - 强调文字颜色 1 6 3 2" xfId="21282"/>
    <cellStyle name="40% - 强调文字颜色 4 4 3 2 4 3 2" xfId="21283"/>
    <cellStyle name="20% - 强调文字颜色 6 7 3" xfId="21284"/>
    <cellStyle name="40% - 强调文字颜色 3 4 2 2 3" xfId="21285"/>
    <cellStyle name="40% - 强调文字颜色 3 2 36 2 2" xfId="21286"/>
    <cellStyle name="60% - 强调文字颜色 1 6 3 2 2" xfId="21287"/>
    <cellStyle name="40% - 强调文字颜色 5 26 3" xfId="21288"/>
    <cellStyle name="40% - 强调文字颜色 5 31 3" xfId="21289"/>
    <cellStyle name="20% - 强调文字颜色 6 7 3 2" xfId="21290"/>
    <cellStyle name="40% - 强调文字颜色 3 4 2 2 3 2" xfId="21291"/>
    <cellStyle name="40% - 强调文字颜色 3 2 36 2 2 2" xfId="21292"/>
    <cellStyle name="60% - 强调文字颜色 4 2 3 2 2 2" xfId="21293"/>
    <cellStyle name="40% - 强调文字颜色 5 26 4" xfId="21294"/>
    <cellStyle name="40% - 强调文字颜色 5 31 4" xfId="21295"/>
    <cellStyle name="20% - 强调文字颜色 6 7 3 3" xfId="21296"/>
    <cellStyle name="40% - 强调文字颜色 3 4 2 2 3 3" xfId="21297"/>
    <cellStyle name="40% - 强调文字颜色 3 2 36 2 2 3" xfId="21298"/>
    <cellStyle name="60% - 强调文字颜色 4 2 3 2 2 2 2" xfId="21299"/>
    <cellStyle name="40% - 强调文字颜色 5 26 4 2" xfId="21300"/>
    <cellStyle name="40% - 强调文字颜色 5 31 4 2" xfId="21301"/>
    <cellStyle name="20% - 强调文字颜色 6 7 3 3 2" xfId="21302"/>
    <cellStyle name="40% - 强调文字颜色 3 4 2 2 3 3 2" xfId="21303"/>
    <cellStyle name="40% - 强调文字颜色 5 26 5" xfId="21304"/>
    <cellStyle name="40% - 强调文字颜色 5 31 5" xfId="21305"/>
    <cellStyle name="标题 3 4 2 2 3 2 2" xfId="21306"/>
    <cellStyle name="20% - 强调文字颜色 6 7 3 4" xfId="21307"/>
    <cellStyle name="40% - 强调文字颜色 3 4 2 2 3 4" xfId="21308"/>
    <cellStyle name="40% - 强调文字颜色 3 2 36 2 2 4" xfId="21309"/>
    <cellStyle name="20% - 强调文字颜色 6 7 3 5 2" xfId="21310"/>
    <cellStyle name="40% - 强调文字颜色 3 4 2 2 3 5 2" xfId="21311"/>
    <cellStyle name="40% - 强调文字颜色 5 4 4 2 3 2" xfId="21312"/>
    <cellStyle name="20% - 强调文字颜色 6 7 3 6" xfId="21313"/>
    <cellStyle name="40% - 强调文字颜色 3 4 2 2 3 6" xfId="21314"/>
    <cellStyle name="40% - 强调文字颜色 3 2 36 2 2 6" xfId="21315"/>
    <cellStyle name="20% - 强调文字颜色 6 7 4" xfId="21316"/>
    <cellStyle name="40% - 强调文字颜色 3 4 2 2 4" xfId="21317"/>
    <cellStyle name="40% - 强调文字颜色 3 2 36 2 3" xfId="21318"/>
    <cellStyle name="40% - 强调文字颜色 5 27 3" xfId="21319"/>
    <cellStyle name="40% - 强调文字颜色 5 32 3" xfId="21320"/>
    <cellStyle name="20% - 强调文字颜色 6 7 4 2" xfId="21321"/>
    <cellStyle name="40% - 强调文字颜色 3 4 2 2 4 2" xfId="21322"/>
    <cellStyle name="40% - 强调文字颜色 5 27 3 2" xfId="21323"/>
    <cellStyle name="40% - 强调文字颜色 5 32 3 2" xfId="21324"/>
    <cellStyle name="20% - 强调文字颜色 6 7 4 2 2" xfId="21325"/>
    <cellStyle name="40% - 强调文字颜色 3 4 2 2 4 2 2" xfId="21326"/>
    <cellStyle name="40% - 强调文字颜色 5 27 4" xfId="21327"/>
    <cellStyle name="40% - 强调文字颜色 5 32 4" xfId="21328"/>
    <cellStyle name="20% - 强调文字颜色 6 7 4 3" xfId="21329"/>
    <cellStyle name="40% - 强调文字颜色 3 4 2 2 4 3" xfId="21330"/>
    <cellStyle name="40% - 强调文字颜色 5 27 4 2" xfId="21331"/>
    <cellStyle name="40% - 强调文字颜色 5 32 4 2" xfId="21332"/>
    <cellStyle name="20% - 强调文字颜色 6 7 4 3 2" xfId="21333"/>
    <cellStyle name="40% - 强调文字颜色 3 4 2 2 4 3 2" xfId="21334"/>
    <cellStyle name="40% - 强调文字颜色 5 27 5" xfId="21335"/>
    <cellStyle name="40% - 强调文字颜色 5 32 5" xfId="21336"/>
    <cellStyle name="20% - 强调文字颜色 6 7 4 4" xfId="21337"/>
    <cellStyle name="40% - 强调文字颜色 3 4 2 2 4 4" xfId="21338"/>
    <cellStyle name="20% - 强调文字颜色 6 7 4 4 2" xfId="21339"/>
    <cellStyle name="40% - 强调文字颜色 3 4 2 2 4 4 2" xfId="21340"/>
    <cellStyle name="20% - 强调文字颜色 6 7 5" xfId="21341"/>
    <cellStyle name="40% - 强调文字颜色 3 4 2 2 5" xfId="21342"/>
    <cellStyle name="40% - 强调文字颜色 3 2 36 2 4" xfId="21343"/>
    <cellStyle name="40% - 强调文字颜色 5 28 3" xfId="21344"/>
    <cellStyle name="40% - 强调文字颜色 5 33 3" xfId="21345"/>
    <cellStyle name="20% - 强调文字颜色 6 7 5 2" xfId="21346"/>
    <cellStyle name="40% - 强调文字颜色 3 4 2 2 5 2" xfId="21347"/>
    <cellStyle name="40% - 强调文字颜色 5 28 3 2" xfId="21348"/>
    <cellStyle name="40% - 强调文字颜色 5 33 3 2" xfId="21349"/>
    <cellStyle name="20% - 强调文字颜色 6 7 5 2 2" xfId="21350"/>
    <cellStyle name="40% - 强调文字颜色 5 28 4" xfId="21351"/>
    <cellStyle name="40% - 强调文字颜色 5 33 4" xfId="21352"/>
    <cellStyle name="20% - 强调文字颜色 6 7 5 3" xfId="21353"/>
    <cellStyle name="40% - 强调文字颜色 5 28 4 2" xfId="21354"/>
    <cellStyle name="40% - 强调文字颜色 5 33 4 2" xfId="21355"/>
    <cellStyle name="20% - 强调文字颜色 6 7 5 3 2" xfId="21356"/>
    <cellStyle name="40% - 强调文字颜色 5 28 5" xfId="21357"/>
    <cellStyle name="40% - 强调文字颜色 5 33 5" xfId="21358"/>
    <cellStyle name="20% - 强调文字颜色 6 7 5 4" xfId="21359"/>
    <cellStyle name="60% - 强调文字颜色 3 4 4 2 2 2 2" xfId="21360"/>
    <cellStyle name="20% - 强调文字颜色 6 7 5 5" xfId="21361"/>
    <cellStyle name="20% - 强调文字颜色 6 7 6" xfId="21362"/>
    <cellStyle name="40% - 强调文字颜色 3 3 2 5 2 2" xfId="21363"/>
    <cellStyle name="40% - 强调文字颜色 3 4 2 2 6" xfId="21364"/>
    <cellStyle name="40% - 强调文字颜色 3 2 36 2 5" xfId="21365"/>
    <cellStyle name="40% - 强调文字颜色 5 29 3" xfId="21366"/>
    <cellStyle name="40% - 强调文字颜色 5 34 3" xfId="21367"/>
    <cellStyle name="20% - 强调文字颜色 6 7 6 2" xfId="21368"/>
    <cellStyle name="40% - 强调文字颜色 3 4 2 2 6 2" xfId="21369"/>
    <cellStyle name="40% - 强调文字颜色 5 29 3 2" xfId="21370"/>
    <cellStyle name="40% - 强调文字颜色 5 34 3 2" xfId="21371"/>
    <cellStyle name="20% - 强调文字颜色 6 7 6 2 2" xfId="21372"/>
    <cellStyle name="40% - 强调文字颜色 5 29 4" xfId="21373"/>
    <cellStyle name="40% - 强调文字颜色 5 34 4" xfId="21374"/>
    <cellStyle name="20% - 强调文字颜色 6 7 6 3" xfId="21375"/>
    <cellStyle name="40% - 强调文字颜色 5 29 4 2" xfId="21376"/>
    <cellStyle name="40% - 强调文字颜色 5 34 4 2" xfId="21377"/>
    <cellStyle name="20% - 强调文字颜色 6 7 6 3 2" xfId="21378"/>
    <cellStyle name="40% - 强调文字颜色 5 29 5" xfId="21379"/>
    <cellStyle name="40% - 强调文字颜色 5 34 5" xfId="21380"/>
    <cellStyle name="20% - 强调文字颜色 6 7 6 4" xfId="21381"/>
    <cellStyle name="20% - 强调文字颜色 6 7 6 5" xfId="21382"/>
    <cellStyle name="20% - 强调文字颜色 6 7 7" xfId="21383"/>
    <cellStyle name="40% - 强调文字颜色 3 4 2 2 7" xfId="21384"/>
    <cellStyle name="40% - 强调文字颜色 3 2 36 2 6" xfId="21385"/>
    <cellStyle name="40% - 强调文字颜色 5 35 3" xfId="21386"/>
    <cellStyle name="40% - 强调文字颜色 5 40 3" xfId="21387"/>
    <cellStyle name="20% - 强调文字颜色 6 7 7 2" xfId="21388"/>
    <cellStyle name="40% - 强调文字颜色 3 4 2 2 7 2" xfId="21389"/>
    <cellStyle name="20% - 强调文字颜色 6 7 8" xfId="21390"/>
    <cellStyle name="40% - 强调文字颜色 3 4 2 2 8" xfId="21391"/>
    <cellStyle name="40% - 强调文字颜色 3 2 36 2 7" xfId="21392"/>
    <cellStyle name="40% - 强调文字颜色 5 36 3" xfId="21393"/>
    <cellStyle name="40% - 强调文字颜色 5 41 3" xfId="21394"/>
    <cellStyle name="20% - 强调文字颜色 6 7 8 2" xfId="21395"/>
    <cellStyle name="40% - 强调文字颜色 3 2 36 2 8" xfId="21396"/>
    <cellStyle name="20% - 强调文字颜色 6 7 9" xfId="21397"/>
    <cellStyle name="40% - 强调文字颜色 5 37 3" xfId="21398"/>
    <cellStyle name="40% - 强调文字颜色 5 42 3" xfId="21399"/>
    <cellStyle name="20% - 强调文字颜色 6 7 9 2" xfId="21400"/>
    <cellStyle name="20% - 强调文字颜色 6 8" xfId="21401"/>
    <cellStyle name="40% - 强调文字颜色 3 4 2 3" xfId="21402"/>
    <cellStyle name="20% - 强调文字颜色 6 9 2" xfId="21403"/>
    <cellStyle name="40% - 强调文字颜色 3 4 2 4 2" xfId="21404"/>
    <cellStyle name="20% - 强调文字颜色 6 9 2 2" xfId="21405"/>
    <cellStyle name="40% - 强调文字颜色 3 4 2 4 2 2" xfId="21406"/>
    <cellStyle name="20% - 强调文字颜色 6 9 3" xfId="21407"/>
    <cellStyle name="40% - 强调文字颜色 3 4 2 4 3" xfId="21408"/>
    <cellStyle name="40% - 强调文字颜色 3 2 36 4 2" xfId="21409"/>
    <cellStyle name="20% - 强调文字颜色 6 9 3 2" xfId="21410"/>
    <cellStyle name="40% - 强调文字颜色 3 4 2 4 3 2" xfId="21411"/>
    <cellStyle name="20% - 强调文字颜色 6 9 4" xfId="21412"/>
    <cellStyle name="40% - 强调文字颜色 3 4 2 4 4" xfId="21413"/>
    <cellStyle name="40% - 强调文字颜色 3 2 36 4 3" xfId="21414"/>
    <cellStyle name="20% - 强调文字颜色 6 9 4 2" xfId="21415"/>
    <cellStyle name="40% - 强调文字颜色 3 4 2 4 4 2" xfId="21416"/>
    <cellStyle name="20% - 强调文字颜色 6 9 5" xfId="21417"/>
    <cellStyle name="40% - 强调文字颜色 3 4 2 4 5" xfId="21418"/>
    <cellStyle name="40% - 强调文字颜色 3 2 36 4 4" xfId="21419"/>
    <cellStyle name="40% - 强调文字颜色 1 10" xfId="21420"/>
    <cellStyle name="40% - 强调文字颜色 1 10 2" xfId="21421"/>
    <cellStyle name="40% - 强调文字颜色 1 10 2 2" xfId="21422"/>
    <cellStyle name="40% - 强调文字颜色 1 10 3" xfId="21423"/>
    <cellStyle name="40% - 强调文字颜色 4 2 2 38" xfId="21424"/>
    <cellStyle name="40% - 强调文字颜色 1 10 3 2" xfId="21425"/>
    <cellStyle name="40% - 强调文字颜色 1 10 4" xfId="21426"/>
    <cellStyle name="40% - 强调文字颜色 1 10 4 2" xfId="21427"/>
    <cellStyle name="40% - 强调文字颜色 1 11" xfId="21428"/>
    <cellStyle name="40% - 强调文字颜色 1 12" xfId="21429"/>
    <cellStyle name="40% - 强调文字颜色 1 12 4 2" xfId="21430"/>
    <cellStyle name="链接单元格 4 16 2" xfId="21431"/>
    <cellStyle name="40% - 强调文字颜色 1 13" xfId="21432"/>
    <cellStyle name="40% - 强调文字颜色 1 13 4 2" xfId="21433"/>
    <cellStyle name="40% - 强调文字颜色 1 14" xfId="21434"/>
    <cellStyle name="40% - 强调文字颜色 1 14 2" xfId="21435"/>
    <cellStyle name="40% - 强调文字颜色 1 14 2 2" xfId="21436"/>
    <cellStyle name="40% - 强调文字颜色 1 14 3" xfId="21437"/>
    <cellStyle name="40% - 强调文字颜色 1 14 3 2" xfId="21438"/>
    <cellStyle name="40% - 强调文字颜色 1 14 4" xfId="21439"/>
    <cellStyle name="40% - 强调文字颜色 6 2 2 2 4" xfId="21440"/>
    <cellStyle name="40% - 强调文字颜色 1 14 4 2" xfId="21441"/>
    <cellStyle name="40% - 强调文字颜色 1 16 2 2" xfId="21442"/>
    <cellStyle name="40% - 强调文字颜色 1 21 2 2" xfId="21443"/>
    <cellStyle name="40% - 强调文字颜色 1 16 3" xfId="21444"/>
    <cellStyle name="40% - 强调文字颜色 1 21 3" xfId="21445"/>
    <cellStyle name="40% - 强调文字颜色 1 16 3 2" xfId="21446"/>
    <cellStyle name="40% - 强调文字颜色 1 21 3 2" xfId="21447"/>
    <cellStyle name="40% - 强调文字颜色 1 16 4" xfId="21448"/>
    <cellStyle name="40% - 强调文字颜色 1 21 4" xfId="21449"/>
    <cellStyle name="40% - 强调文字颜色 6 2 4 2 4" xfId="21450"/>
    <cellStyle name="40% - 强调文字颜色 1 16 4 2" xfId="21451"/>
    <cellStyle name="40% - 强调文字颜色 1 21 4 2" xfId="21452"/>
    <cellStyle name="40% - 强调文字颜色 1 16 5" xfId="21453"/>
    <cellStyle name="40% - 强调文字颜色 1 21 5" xfId="21454"/>
    <cellStyle name="40% - 强调文字颜色 1 17 2 2" xfId="21455"/>
    <cellStyle name="40% - 强调文字颜色 1 22 2 2" xfId="21456"/>
    <cellStyle name="40% - 强调文字颜色 1 17 3" xfId="21457"/>
    <cellStyle name="40% - 强调文字颜色 1 22 3" xfId="21458"/>
    <cellStyle name="40% - 强调文字颜色 1 17 3 2" xfId="21459"/>
    <cellStyle name="40% - 强调文字颜色 1 22 3 2" xfId="21460"/>
    <cellStyle name="40% - 强调文字颜色 1 17 4" xfId="21461"/>
    <cellStyle name="40% - 强调文字颜色 1 22 4" xfId="21462"/>
    <cellStyle name="40% - 强调文字颜色 1 17 4 2" xfId="21463"/>
    <cellStyle name="40% - 强调文字颜色 1 22 4 2" xfId="21464"/>
    <cellStyle name="40% - 强调文字颜色 1 17 5" xfId="21465"/>
    <cellStyle name="40% - 强调文字颜色 1 22 5" xfId="21466"/>
    <cellStyle name="40% - 强调文字颜色 1 18 2 2" xfId="21467"/>
    <cellStyle name="40% - 强调文字颜色 1 23 2 2" xfId="21468"/>
    <cellStyle name="40% - 强调文字颜色 1 18 3" xfId="21469"/>
    <cellStyle name="40% - 强调文字颜色 1 23 3" xfId="21470"/>
    <cellStyle name="40% - 强调文字颜色 1 18 3 2" xfId="21471"/>
    <cellStyle name="40% - 强调文字颜色 1 23 3 2" xfId="21472"/>
    <cellStyle name="40% - 强调文字颜色 1 18 4" xfId="21473"/>
    <cellStyle name="40% - 强调文字颜色 1 23 4" xfId="21474"/>
    <cellStyle name="计算 3 17" xfId="21475"/>
    <cellStyle name="40% - 强调文字颜色 1 18 4 2" xfId="21476"/>
    <cellStyle name="40% - 强调文字颜色 1 23 4 2" xfId="21477"/>
    <cellStyle name="40% - 强调文字颜色 1 18 5" xfId="21478"/>
    <cellStyle name="40% - 强调文字颜色 1 23 5" xfId="21479"/>
    <cellStyle name="40% - 强调文字颜色 1 19 2" xfId="21480"/>
    <cellStyle name="40% - 强调文字颜色 1 24 2" xfId="21481"/>
    <cellStyle name="40% - 强调文字颜色 1 19 2 2" xfId="21482"/>
    <cellStyle name="40% - 强调文字颜色 1 24 2 2" xfId="21483"/>
    <cellStyle name="40% - 强调文字颜色 1 19 3" xfId="21484"/>
    <cellStyle name="40% - 强调文字颜色 1 24 3" xfId="21485"/>
    <cellStyle name="40% - 强调文字颜色 1 19 3 2" xfId="21486"/>
    <cellStyle name="40% - 强调文字颜色 1 24 3 2" xfId="21487"/>
    <cellStyle name="40% - 强调文字颜色 1 19 4" xfId="21488"/>
    <cellStyle name="40% - 强调文字颜色 1 24 4" xfId="21489"/>
    <cellStyle name="40% - 强调文字颜色 1 19 4 2" xfId="21490"/>
    <cellStyle name="40% - 强调文字颜色 1 24 4 2" xfId="21491"/>
    <cellStyle name="40% - 强调文字颜色 1 2" xfId="21492"/>
    <cellStyle name="40% - 强调文字颜色 1 2 10" xfId="21493"/>
    <cellStyle name="40% - 强调文字颜色 1 2 11" xfId="21494"/>
    <cellStyle name="40% - 强调文字颜色 1 2 12" xfId="21495"/>
    <cellStyle name="40% - 强调文字颜色 1 2 13" xfId="21496"/>
    <cellStyle name="40% - 强调文字颜色 1 2 14" xfId="21497"/>
    <cellStyle name="40% - 强调文字颜色 1 2 15" xfId="21498"/>
    <cellStyle name="40% - 强调文字颜色 1 2 20" xfId="21499"/>
    <cellStyle name="40% - 强调文字颜色 1 2 16" xfId="21500"/>
    <cellStyle name="40% - 强调文字颜色 1 2 21" xfId="21501"/>
    <cellStyle name="40% - 强调文字颜色 1 2 17" xfId="21502"/>
    <cellStyle name="40% - 强调文字颜色 1 2 22" xfId="21503"/>
    <cellStyle name="40% - 强调文字颜色 1 2 18" xfId="21504"/>
    <cellStyle name="40% - 强调文字颜色 1 2 23" xfId="21505"/>
    <cellStyle name="40% - 强调文字颜色 1 2 19" xfId="21506"/>
    <cellStyle name="40% - 强调文字颜色 1 2 24" xfId="21507"/>
    <cellStyle name="40% - 强调文字颜色 1 2 2" xfId="21508"/>
    <cellStyle name="40% - 强调文字颜色 1 2 2 10 2" xfId="21509"/>
    <cellStyle name="40% - 强调文字颜色 1 2 2 10 2 2" xfId="21510"/>
    <cellStyle name="40% - 强调文字颜色 1 2 2 10 3" xfId="21511"/>
    <cellStyle name="40% - 强调文字颜色 1 2 2 10 3 2" xfId="21512"/>
    <cellStyle name="40% - 强调文字颜色 1 2 2 10 4" xfId="21513"/>
    <cellStyle name="40% - 强调文字颜色 1 2 2 10 4 2" xfId="21514"/>
    <cellStyle name="40% - 强调文字颜色 1 2 2 10 5" xfId="21515"/>
    <cellStyle name="40% - 强调文字颜色 1 2 2 11 2" xfId="21516"/>
    <cellStyle name="40% - 强调文字颜色 1 2 2 11 2 2" xfId="21517"/>
    <cellStyle name="40% - 强调文字颜色 1 2 2 11 3 2" xfId="21518"/>
    <cellStyle name="40% - 强调文字颜色 1 2 2 11 4" xfId="21519"/>
    <cellStyle name="40% - 强调文字颜色 5 2 36 3 15" xfId="21520"/>
    <cellStyle name="40% - 强调文字颜色 5 2 36 3 20" xfId="21521"/>
    <cellStyle name="40% - 强调文字颜色 1 2 2 11 4 2" xfId="21522"/>
    <cellStyle name="40% - 强调文字颜色 1 2 2 11 5" xfId="21523"/>
    <cellStyle name="40% - 强调文字颜色 1 2 2 12 2" xfId="21524"/>
    <cellStyle name="40% - 强调文字颜色 1 2 2 12 2 2" xfId="21525"/>
    <cellStyle name="40% - 强调文字颜色 1 2 2 12 3 2" xfId="21526"/>
    <cellStyle name="40% - 强调文字颜色 3 4 3 2 2 2" xfId="21527"/>
    <cellStyle name="好 9 2 3" xfId="21528"/>
    <cellStyle name="40% - 强调文字颜色 1 2 2 12 4" xfId="21529"/>
    <cellStyle name="40% - 强调文字颜色 3 4 3 2 2 2 2" xfId="21530"/>
    <cellStyle name="40% - 强调文字颜色 1 2 2 12 4 2" xfId="21531"/>
    <cellStyle name="40% - 强调文字颜色 3 4 3 2 2 3" xfId="21532"/>
    <cellStyle name="40% - 强调文字颜色 1 2 2 12 5" xfId="21533"/>
    <cellStyle name="60% - 强调文字颜色 2 2 2 2 2 3" xfId="21534"/>
    <cellStyle name="40% - 强调文字颜色 1 2 2 13 2" xfId="21535"/>
    <cellStyle name="40% - 强调文字颜色 2 3 3 2 4 3" xfId="21536"/>
    <cellStyle name="40% - 强调文字颜色 1 2 2 13 2 2" xfId="21537"/>
    <cellStyle name="40% - 强调文字颜色 1 2 2 13 3 2" xfId="21538"/>
    <cellStyle name="60% - 强调文字颜色 1 7 3 2 2" xfId="21539"/>
    <cellStyle name="40% - 强调文字颜色 3 4 3 2 3 2" xfId="21540"/>
    <cellStyle name="40% - 强调文字颜色 1 2 2 13 4" xfId="21541"/>
    <cellStyle name="40% - 强调文字颜色 3 4 3 2 3 2 2" xfId="21542"/>
    <cellStyle name="40% - 强调文字颜色 1 2 2 13 4 2" xfId="21543"/>
    <cellStyle name="60% - 强调文字颜色 4 2 4 2 2 2" xfId="21544"/>
    <cellStyle name="60% - 强调文字颜色 2 3 3 2 2 2 2" xfId="21545"/>
    <cellStyle name="40% - 强调文字颜色 3 4 3 2 3 3" xfId="21546"/>
    <cellStyle name="40% - 强调文字颜色 1 2 2 13 5" xfId="21547"/>
    <cellStyle name="40% - 强调文字颜色 4 2 36 4 18" xfId="21548"/>
    <cellStyle name="40% - 强调文字颜色 1 2 2 14 2" xfId="21549"/>
    <cellStyle name="40% - 强调文字颜色 1 2 2 14 2 2" xfId="21550"/>
    <cellStyle name="40% - 强调文字颜色 4 2 36 4 19" xfId="21551"/>
    <cellStyle name="40% - 强调文字颜色 1 2 2 14 3" xfId="21552"/>
    <cellStyle name="40% - 强调文字颜色 1 2 2 14 3 2" xfId="21553"/>
    <cellStyle name="40% - 强调文字颜色 3 4 3 2 4 2" xfId="21554"/>
    <cellStyle name="40% - 强调文字颜色 1 2 2 14 4" xfId="21555"/>
    <cellStyle name="40% - 强调文字颜色 3 4 3 2 4 2 2" xfId="21556"/>
    <cellStyle name="40% - 强调文字颜色 1 2 2 14 4 2" xfId="21557"/>
    <cellStyle name="40% - 强调文字颜色 3 4 3 2 4 3" xfId="21558"/>
    <cellStyle name="40% - 强调文字颜色 1 2 2 14 5" xfId="21559"/>
    <cellStyle name="40% - 强调文字颜色 1 2 2 15 2" xfId="21560"/>
    <cellStyle name="40% - 强调文字颜色 1 2 2 20 2" xfId="21561"/>
    <cellStyle name="40% - 强调文字颜色 1 2 2 15 2 2" xfId="21562"/>
    <cellStyle name="40% - 强调文字颜色 1 2 2 20 2 2" xfId="21563"/>
    <cellStyle name="40% - 强调文字颜色 1 4 2 2 2 3 2 2" xfId="21564"/>
    <cellStyle name="40% - 强调文字颜色 1 2 2 15 3" xfId="21565"/>
    <cellStyle name="40% - 强调文字颜色 1 2 2 20 3" xfId="21566"/>
    <cellStyle name="40% - 强调文字颜色 1 2 2 15 3 2" xfId="21567"/>
    <cellStyle name="40% - 强调文字颜色 1 2 2 20 3 2" xfId="21568"/>
    <cellStyle name="40% - 强调文字颜色 3 4 3 2 5 2" xfId="21569"/>
    <cellStyle name="40% - 强调文字颜色 1 2 2 15 4" xfId="21570"/>
    <cellStyle name="40% - 强调文字颜色 1 2 2 20 4" xfId="21571"/>
    <cellStyle name="40% - 强调文字颜色 1 2 2 15 4 2" xfId="21572"/>
    <cellStyle name="40% - 强调文字颜色 1 2 2 20 4 2" xfId="21573"/>
    <cellStyle name="40% - 强调文字颜色 1 2 2 15 5" xfId="21574"/>
    <cellStyle name="40% - 强调文字颜色 1 2 2 20 5" xfId="21575"/>
    <cellStyle name="40% - 强调文字颜色 1 2 2 16" xfId="21576"/>
    <cellStyle name="40% - 强调文字颜色 1 2 2 21" xfId="21577"/>
    <cellStyle name="40% - 强调文字颜色 1 2 2 16 2" xfId="21578"/>
    <cellStyle name="40% - 强调文字颜色 1 2 2 21 2" xfId="21579"/>
    <cellStyle name="40% - 强调文字颜色 1 2 2 16 3 2" xfId="21580"/>
    <cellStyle name="40% - 强调文字颜色 1 2 2 21 3 2" xfId="21581"/>
    <cellStyle name="40% - 强调文字颜色 1 2 2 16 4 2" xfId="21582"/>
    <cellStyle name="40% - 强调文字颜色 1 2 2 21 4 2" xfId="21583"/>
    <cellStyle name="40% - 强调文字颜色 1 2 2 16 5" xfId="21584"/>
    <cellStyle name="40% - 强调文字颜色 1 2 2 21 5" xfId="21585"/>
    <cellStyle name="40% - 强调文字颜色 2 27 2 2" xfId="21586"/>
    <cellStyle name="40% - 强调文字颜色 2 32 2 2" xfId="21587"/>
    <cellStyle name="40% - 强调文字颜色 1 2 2 17 2" xfId="21588"/>
    <cellStyle name="40% - 强调文字颜色 1 2 2 22 2" xfId="21589"/>
    <cellStyle name="40% - 强调文字颜色 1 2 2 17 2 2" xfId="21590"/>
    <cellStyle name="40% - 强调文字颜色 1 2 2 22 2 2" xfId="21591"/>
    <cellStyle name="40% - 强调文字颜色 1 2 2 17 4 2" xfId="21592"/>
    <cellStyle name="40% - 强调文字颜色 1 2 2 22 4 2" xfId="21593"/>
    <cellStyle name="40% - 强调文字颜色 1 2 2 17 5" xfId="21594"/>
    <cellStyle name="40% - 强调文字颜色 1 2 2 22 5" xfId="21595"/>
    <cellStyle name="40% - 强调文字颜色 2 27 3" xfId="21596"/>
    <cellStyle name="40% - 强调文字颜色 2 32 3" xfId="21597"/>
    <cellStyle name="40% - 强调文字颜色 1 2 2 18" xfId="21598"/>
    <cellStyle name="40% - 强调文字颜色 1 2 2 23" xfId="21599"/>
    <cellStyle name="40% - 强调文字颜色 2 27 3 2" xfId="21600"/>
    <cellStyle name="40% - 强调文字颜色 2 32 3 2" xfId="21601"/>
    <cellStyle name="40% - 强调文字颜色 1 2 2 18 2" xfId="21602"/>
    <cellStyle name="40% - 强调文字颜色 1 2 2 23 2" xfId="21603"/>
    <cellStyle name="40% - 强调文字颜色 1 2 2 18 2 2" xfId="21604"/>
    <cellStyle name="40% - 强调文字颜色 1 2 2 23 2 2" xfId="21605"/>
    <cellStyle name="40% - 强调文字颜色 1 2 2 18 3 2" xfId="21606"/>
    <cellStyle name="40% - 强调文字颜色 1 2 2 23 3 2" xfId="21607"/>
    <cellStyle name="40% - 强调文字颜色 1 2 2 18 5" xfId="21608"/>
    <cellStyle name="40% - 强调文字颜色 1 2 2 23 5" xfId="21609"/>
    <cellStyle name="40% - 强调文字颜色 2 27 4" xfId="21610"/>
    <cellStyle name="40% - 强调文字颜色 2 32 4" xfId="21611"/>
    <cellStyle name="40% - 强调文字颜色 1 2 2 19" xfId="21612"/>
    <cellStyle name="40% - 强调文字颜色 1 2 2 24" xfId="21613"/>
    <cellStyle name="40% - 强调文字颜色 2 27 4 2" xfId="21614"/>
    <cellStyle name="40% - 强调文字颜色 2 32 4 2" xfId="21615"/>
    <cellStyle name="40% - 强调文字颜色 1 2 2 19 2" xfId="21616"/>
    <cellStyle name="40% - 强调文字颜色 1 2 2 24 2" xfId="21617"/>
    <cellStyle name="40% - 强调文字颜色 1 2 2 19 2 2" xfId="21618"/>
    <cellStyle name="40% - 强调文字颜色 1 2 2 24 2 2" xfId="21619"/>
    <cellStyle name="40% - 强调文字颜色 1 2 2 19 3" xfId="21620"/>
    <cellStyle name="40% - 强调文字颜色 1 2 2 24 3" xfId="21621"/>
    <cellStyle name="40% - 强调文字颜色 1 2 2 19 3 2" xfId="21622"/>
    <cellStyle name="40% - 强调文字颜色 1 2 2 24 3 2" xfId="21623"/>
    <cellStyle name="40% - 强调文字颜色 1 2 2 19 4" xfId="21624"/>
    <cellStyle name="40% - 强调文字颜色 1 2 2 24 4" xfId="21625"/>
    <cellStyle name="40% - 强调文字颜色 1 2 2 19 4 2" xfId="21626"/>
    <cellStyle name="40% - 强调文字颜色 1 2 2 24 4 2" xfId="21627"/>
    <cellStyle name="40% - 强调文字颜色 1 2 2 19 5" xfId="21628"/>
    <cellStyle name="40% - 强调文字颜色 1 2 2 24 5" xfId="21629"/>
    <cellStyle name="40% - 强调文字颜色 1 2 2 2 10 2" xfId="21630"/>
    <cellStyle name="40% - 强调文字颜色 1 2 2 2 10 2 2" xfId="21631"/>
    <cellStyle name="40% - 强调文字颜色 1 2 2 2 10 3" xfId="21632"/>
    <cellStyle name="40% - 强调文字颜色 1 2 2 2 10 3 2" xfId="21633"/>
    <cellStyle name="40% - 强调文字颜色 1 2 2 2 10 4" xfId="21634"/>
    <cellStyle name="40% - 强调文字颜色 1 2 2 2 10 4 2" xfId="21635"/>
    <cellStyle name="强调文字颜色 1 53 2" xfId="21636"/>
    <cellStyle name="40% - 强调文字颜色 1 2 2 2 10 5" xfId="21637"/>
    <cellStyle name="40% - 强调文字颜色 1 2 2 2 11 2" xfId="21638"/>
    <cellStyle name="40% - 强调文字颜色 1 2 2 2 11 2 2" xfId="21639"/>
    <cellStyle name="40% - 强调文字颜色 1 2 2 2 11 3" xfId="21640"/>
    <cellStyle name="40% - 强调文字颜色 1 2 2 2 11 3 2" xfId="21641"/>
    <cellStyle name="40% - 强调文字颜色 1 2 2 2 11 4" xfId="21642"/>
    <cellStyle name="40% - 强调文字颜色 1 2 2 2 11 4 2" xfId="21643"/>
    <cellStyle name="40% - 强调文字颜色 1 2 2 2 11 5" xfId="21644"/>
    <cellStyle name="40% - 强调文字颜色 6 2 2 2 15 2 2" xfId="21645"/>
    <cellStyle name="40% - 强调文字颜色 6 2 2 2 20 2 2" xfId="21646"/>
    <cellStyle name="40% - 强调文字颜色 1 2 2 2 12" xfId="21647"/>
    <cellStyle name="40% - 强调文字颜色 1 2 2 2 12 2" xfId="21648"/>
    <cellStyle name="40% - 强调文字颜色 1 2 2 2 12 2 2" xfId="21649"/>
    <cellStyle name="40% - 强调文字颜色 1 2 2 2 12 3" xfId="21650"/>
    <cellStyle name="40% - 强调文字颜色 1 2 2 2 12 3 2" xfId="21651"/>
    <cellStyle name="40% - 强调文字颜色 1 2 2 2 12 4" xfId="21652"/>
    <cellStyle name="40% - 强调文字颜色 4 4 13" xfId="21653"/>
    <cellStyle name="40% - 强调文字颜色 1 2 2 2 12 4 2" xfId="21654"/>
    <cellStyle name="40% - 强调文字颜色 1 2 2 2 12 5" xfId="21655"/>
    <cellStyle name="40% - 强调文字颜色 1 2 2 2 14 2 2" xfId="21656"/>
    <cellStyle name="40% - 强调文字颜色 1 2 2 2 14 3" xfId="21657"/>
    <cellStyle name="40% - 强调文字颜色 2 4 3 2 2 2 6" xfId="21658"/>
    <cellStyle name="40% - 强调文字颜色 1 2 2 2 14 3 2" xfId="21659"/>
    <cellStyle name="40% - 强调文字颜色 1 2 2 2 14 4" xfId="21660"/>
    <cellStyle name="40% - 强调文字颜色 1 2 2 2 14 4 2" xfId="21661"/>
    <cellStyle name="40% - 强调文字颜色 1 2 2 2 14 5" xfId="21662"/>
    <cellStyle name="40% - 强调文字颜色 3 4 4 2 3 5" xfId="21663"/>
    <cellStyle name="解释性文本 2 2 3 2 2 2" xfId="21664"/>
    <cellStyle name="40% - 强调文字颜色 1 2 2 2 15 2 2" xfId="21665"/>
    <cellStyle name="40% - 强调文字颜色 1 2 2 2 20 2 2" xfId="21666"/>
    <cellStyle name="40% - 强调文字颜色 1 2 2 2 15 3" xfId="21667"/>
    <cellStyle name="40% - 强调文字颜色 1 2 2 2 20 3" xfId="21668"/>
    <cellStyle name="40% - 强调文字颜色 3 4 4 2 4 5" xfId="21669"/>
    <cellStyle name="40% - 强调文字颜色 1 2 2 2 15 3 2" xfId="21670"/>
    <cellStyle name="40% - 强调文字颜色 1 2 2 2 20 3 2" xfId="21671"/>
    <cellStyle name="40% - 强调文字颜色 1 2 2 2 15 4" xfId="21672"/>
    <cellStyle name="40% - 强调文字颜色 1 2 2 2 20 4" xfId="21673"/>
    <cellStyle name="40% - 强调文字颜色 1 2 2 2 15 4 2" xfId="21674"/>
    <cellStyle name="40% - 强调文字颜色 1 2 2 2 20 4 2" xfId="21675"/>
    <cellStyle name="40% - 强调文字颜色 1 2 2 2 15 5" xfId="21676"/>
    <cellStyle name="40% - 强调文字颜色 1 2 2 2 20 5" xfId="21677"/>
    <cellStyle name="40% - 强调文字颜色 1 2 2 2 16 3" xfId="21678"/>
    <cellStyle name="40% - 强调文字颜色 1 2 2 2 21 3" xfId="21679"/>
    <cellStyle name="40% - 强调文字颜色 1 2 2 2 16 4" xfId="21680"/>
    <cellStyle name="40% - 强调文字颜色 1 2 2 2 21 4" xfId="21681"/>
    <cellStyle name="40% - 强调文字颜色 1 2 2 2 16 5" xfId="21682"/>
    <cellStyle name="40% - 强调文字颜色 1 2 2 2 21 5" xfId="21683"/>
    <cellStyle name="40% - 强调文字颜色 1 2 2 2 17 2" xfId="21684"/>
    <cellStyle name="40% - 强调文字颜色 1 2 2 2 22 2" xfId="21685"/>
    <cellStyle name="40% - 强调文字颜色 1 2 2 2 17 3" xfId="21686"/>
    <cellStyle name="40% - 强调文字颜色 1 2 2 2 22 3" xfId="21687"/>
    <cellStyle name="40% - 强调文字颜色 1 2 2 2 17 4" xfId="21688"/>
    <cellStyle name="40% - 强调文字颜色 1 2 2 2 22 4" xfId="21689"/>
    <cellStyle name="40% - 强调文字颜色 5 4 13" xfId="21690"/>
    <cellStyle name="40% - 强调文字颜色 1 2 2 2 17 4 2" xfId="21691"/>
    <cellStyle name="40% - 强调文字颜色 1 2 2 2 22 4 2" xfId="21692"/>
    <cellStyle name="40% - 强调文字颜色 1 2 2 2 17 5" xfId="21693"/>
    <cellStyle name="40% - 强调文字颜色 1 2 2 2 22 5" xfId="21694"/>
    <cellStyle name="40% - 强调文字颜色 1 2 2 2 18" xfId="21695"/>
    <cellStyle name="40% - 强调文字颜色 1 2 2 2 23" xfId="21696"/>
    <cellStyle name="40% - 强调文字颜色 1 2 2 2 18 5" xfId="21697"/>
    <cellStyle name="40% - 强调文字颜色 1 2 2 2 23 5" xfId="21698"/>
    <cellStyle name="40% - 强调文字颜色 1 2 2 2 19" xfId="21699"/>
    <cellStyle name="40% - 强调文字颜色 1 2 2 2 24" xfId="21700"/>
    <cellStyle name="40% - 强调文字颜色 1 2 2 2 19 2" xfId="21701"/>
    <cellStyle name="40% - 强调文字颜色 1 2 2 2 24 2" xfId="21702"/>
    <cellStyle name="40% - 强调文字颜色 1 2 2 2 19 2 2" xfId="21703"/>
    <cellStyle name="40% - 强调文字颜色 1 2 2 2 24 2 2" xfId="21704"/>
    <cellStyle name="40% - 强调文字颜色 1 2 2 2 19 3" xfId="21705"/>
    <cellStyle name="40% - 强调文字颜色 1 2 2 2 24 3" xfId="21706"/>
    <cellStyle name="40% - 强调文字颜色 1 2 2 2 19 3 2" xfId="21707"/>
    <cellStyle name="40% - 强调文字颜色 1 2 2 2 24 3 2" xfId="21708"/>
    <cellStyle name="40% - 强调文字颜色 1 2 2 2 19 4" xfId="21709"/>
    <cellStyle name="40% - 强调文字颜色 1 2 2 2 24 4" xfId="21710"/>
    <cellStyle name="40% - 强调文字颜色 1 2 2 2 19 4 2" xfId="21711"/>
    <cellStyle name="40% - 强调文字颜色 1 2 2 2 24 4 2" xfId="21712"/>
    <cellStyle name="40% - 强调文字颜色 1 2 2 2 19 5" xfId="21713"/>
    <cellStyle name="40% - 强调文字颜色 1 2 2 2 24 5" xfId="21714"/>
    <cellStyle name="40% - 强调文字颜色 1 2 2 2 2" xfId="21715"/>
    <cellStyle name="40% - 强调文字颜色 1 2 2 2 2 2" xfId="21716"/>
    <cellStyle name="40% - 强调文字颜色 1 2 2 2 2 2 2 2" xfId="21717"/>
    <cellStyle name="40% - 强调文字颜色 1 2 2 2 2 2 2 2 2" xfId="21718"/>
    <cellStyle name="40% - 强调文字颜色 1 2 2 2 2 2 2 2 2 2" xfId="21719"/>
    <cellStyle name="40% - 强调文字颜色 1 2 2 2 2 2 2 2 3" xfId="21720"/>
    <cellStyle name="40% - 强调文字颜色 1 2 2 2 2 2 2 2 3 2" xfId="21721"/>
    <cellStyle name="40% - 强调文字颜色 1 2 2 2 2 2 2 2 4" xfId="21722"/>
    <cellStyle name="60% - 强调文字颜色 1 2 13" xfId="21723"/>
    <cellStyle name="40% - 强调文字颜色 1 2 2 2 2 2 2 2 4 2" xfId="21724"/>
    <cellStyle name="40% - 强调文字颜色 1 2 2 2 2 2 2 2 5" xfId="21725"/>
    <cellStyle name="40% - 强调文字颜色 1 2 2 2 2 2 2 3" xfId="21726"/>
    <cellStyle name="40% - 强调文字颜色 1 2 2 2 2 2 2 3 2" xfId="21727"/>
    <cellStyle name="40% - 强调文字颜色 1 2 2 2 2 2 2 4 2" xfId="21728"/>
    <cellStyle name="40% - 强调文字颜色 4 6 5 2 2" xfId="21729"/>
    <cellStyle name="40% - 强调文字颜色 1 2 2 2 2 2 2 5" xfId="21730"/>
    <cellStyle name="40% - 强调文字颜色 4 6 5 3" xfId="21731"/>
    <cellStyle name="40% - 强调文字颜色 1 2 2 2 2 2 2 5 2" xfId="21732"/>
    <cellStyle name="40% - 强调文字颜色 4 6 5 3 2" xfId="21733"/>
    <cellStyle name="40% - 强调文字颜色 1 2 2 2 2 2 2 6" xfId="21734"/>
    <cellStyle name="40% - 强调文字颜色 4 6 5 4" xfId="21735"/>
    <cellStyle name="40% - 强调文字颜色 1 2 2 2 2 2 3 2" xfId="21736"/>
    <cellStyle name="40% - 强调文字颜色 1 2 2 2 2 2 4 2" xfId="21737"/>
    <cellStyle name="40% - 强调文字颜色 1 2 2 2 2 2 5 2" xfId="21738"/>
    <cellStyle name="40% - 强调文字颜色 1 2 2 2 2 3 2 2" xfId="21739"/>
    <cellStyle name="60% - 强调文字颜色 2 4 2 2 2 4" xfId="21740"/>
    <cellStyle name="40% - 强调文字颜色 1 2 2 2 2 3 4 2" xfId="21741"/>
    <cellStyle name="40% - 强调文字颜色 1 2 2 2 2 4" xfId="21742"/>
    <cellStyle name="40% - 强调文字颜色 1 2 2 2 2 4 2" xfId="21743"/>
    <cellStyle name="40% - 强调文字颜色 1 2 2 2 2 4 2 2" xfId="21744"/>
    <cellStyle name="40% - 强调文字颜色 1 4 7 2 2" xfId="21745"/>
    <cellStyle name="40% - 强调文字颜色 1 2 2 2 2 4 3" xfId="21746"/>
    <cellStyle name="40% - 强调文字颜色 1 2 2 2 2 4 3 2" xfId="21747"/>
    <cellStyle name="40% - 强调文字颜色 2 3 3 3 2 2 2" xfId="21748"/>
    <cellStyle name="40% - 强调文字颜色 1 2 2 2 2 4 4" xfId="21749"/>
    <cellStyle name="40% - 强调文字颜色 2 3 3 3 2 2 3" xfId="21750"/>
    <cellStyle name="40% - 强调文字颜色 1 2 2 2 2 4 5" xfId="21751"/>
    <cellStyle name="40% - 强调文字颜色 1 2 2 2 25" xfId="21752"/>
    <cellStyle name="40% - 强调文字颜色 1 2 2 2 30" xfId="21753"/>
    <cellStyle name="40% - 强调文字颜色 1 2 2 2 25 2" xfId="21754"/>
    <cellStyle name="40% - 强调文字颜色 1 2 2 2 30 2" xfId="21755"/>
    <cellStyle name="40% - 强调文字颜色 1 2 2 2 25 2 2" xfId="21756"/>
    <cellStyle name="40% - 强调文字颜色 1 2 2 2 30 2 2" xfId="21757"/>
    <cellStyle name="40% - 强调文字颜色 1 2 2 2 25 3" xfId="21758"/>
    <cellStyle name="40% - 强调文字颜色 1 2 2 2 30 3" xfId="21759"/>
    <cellStyle name="40% - 强调文字颜色 1 2 2 2 25 3 2" xfId="21760"/>
    <cellStyle name="40% - 强调文字颜色 1 2 2 2 30 3 2" xfId="21761"/>
    <cellStyle name="40% - 强调文字颜色 1 2 2 2 25 4" xfId="21762"/>
    <cellStyle name="40% - 强调文字颜色 1 2 2 2 30 4" xfId="21763"/>
    <cellStyle name="40% - 强调文字颜色 1 2 2 2 25 4 2" xfId="21764"/>
    <cellStyle name="40% - 强调文字颜色 1 2 2 2 30 4 2" xfId="21765"/>
    <cellStyle name="40% - 强调文字颜色 1 2 2 2 25 5" xfId="21766"/>
    <cellStyle name="40% - 强调文字颜色 1 2 2 2 30 5" xfId="21767"/>
    <cellStyle name="40% - 强调文字颜色 1 2 2 2 26" xfId="21768"/>
    <cellStyle name="40% - 强调文字颜色 1 2 2 2 31" xfId="21769"/>
    <cellStyle name="40% - 强调文字颜色 6 4 2 2 3 4" xfId="21770"/>
    <cellStyle name="强调文字颜色 1 4 2 2 2" xfId="21771"/>
    <cellStyle name="40% - 强调文字颜色 1 2 2 2 26 4 2" xfId="21772"/>
    <cellStyle name="40% - 强调文字颜色 1 2 2 2 31 4 2" xfId="21773"/>
    <cellStyle name="40% - 强调文字颜色 1 2 2 2 27 2 2" xfId="21774"/>
    <cellStyle name="40% - 强调文字颜色 1 2 2 2 32 2 2" xfId="21775"/>
    <cellStyle name="40% - 强调文字颜色 1 2 2 2 27 3" xfId="21776"/>
    <cellStyle name="40% - 强调文字颜色 1 2 2 2 32 3" xfId="21777"/>
    <cellStyle name="40% - 强调文字颜色 4 2 6 2 2 5" xfId="21778"/>
    <cellStyle name="40% - 强调文字颜色 1 2 2 2 27 3 2" xfId="21779"/>
    <cellStyle name="40% - 强调文字颜色 1 2 2 2 32 3 2" xfId="21780"/>
    <cellStyle name="强调文字颜色 1 4 3 2" xfId="21781"/>
    <cellStyle name="40% - 强调文字颜色 1 2 2 2 27 4" xfId="21782"/>
    <cellStyle name="40% - 强调文字颜色 1 2 2 2 32 4" xfId="21783"/>
    <cellStyle name="40% - 强调文字颜色 6 4 13" xfId="21784"/>
    <cellStyle name="强调文字颜色 1 4 3 2 2" xfId="21785"/>
    <cellStyle name="40% - 强调文字颜色 1 2 2 2 27 4 2" xfId="21786"/>
    <cellStyle name="40% - 强调文字颜色 1 2 2 2 32 4 2" xfId="21787"/>
    <cellStyle name="强调文字颜色 1 4 3 3" xfId="21788"/>
    <cellStyle name="40% - 强调文字颜色 1 2 2 2 27 5" xfId="21789"/>
    <cellStyle name="40% - 强调文字颜色 1 2 2 2 32 5" xfId="21790"/>
    <cellStyle name="强调文字颜色 1 4 4 3" xfId="21791"/>
    <cellStyle name="40% - 强调文字颜色 1 2 2 2 28 5" xfId="21792"/>
    <cellStyle name="40% - 强调文字颜色 1 2 2 2 33 5" xfId="21793"/>
    <cellStyle name="40% - 强调文字颜色 1 2 2 2 29 2 2" xfId="21794"/>
    <cellStyle name="40% - 强调文字颜色 1 2 2 2 34 2 2" xfId="21795"/>
    <cellStyle name="40% - 强调文字颜色 1 2 2 2 29 3" xfId="21796"/>
    <cellStyle name="40% - 强调文字颜色 1 2 2 2 34 3" xfId="21797"/>
    <cellStyle name="40% - 强调文字颜色 1 2 2 2 29 3 2" xfId="21798"/>
    <cellStyle name="40% - 强调文字颜色 1 2 2 2 34 3 2" xfId="21799"/>
    <cellStyle name="40% - 强调文字颜色 1 2 2 2 29 4" xfId="21800"/>
    <cellStyle name="40% - 强调文字颜色 1 2 2 2 34 4" xfId="21801"/>
    <cellStyle name="40% - 强调文字颜色 5 2 44 14" xfId="21802"/>
    <cellStyle name="40% - 强调文字颜色 1 2 2 2 29 4 2" xfId="21803"/>
    <cellStyle name="40% - 强调文字颜色 1 2 2 2 34 4 2" xfId="21804"/>
    <cellStyle name="40% - 强调文字颜色 1 2 2 2 3" xfId="21805"/>
    <cellStyle name="40% - 强调文字颜色 1 2 2 2 3 2 2" xfId="21806"/>
    <cellStyle name="40% - 强调文字颜色 1 2 2 2 3 3 2" xfId="21807"/>
    <cellStyle name="60% - 强调文字颜色 1 2 4 2 2 2" xfId="21808"/>
    <cellStyle name="40% - 强调文字颜色 1 2 2 2 3 4 2" xfId="21809"/>
    <cellStyle name="60% - 强调文字颜色 1 2 4 2 3 2" xfId="21810"/>
    <cellStyle name="40% - 强调文字颜色 3 36" xfId="21811"/>
    <cellStyle name="40% - 强调文字颜色 3 41" xfId="21812"/>
    <cellStyle name="40% - 强调文字颜色 1 2 2 2 33 2 2 2" xfId="21813"/>
    <cellStyle name="40% - 强调文字颜色 1 2 2 2 33 2 2 2 2" xfId="21814"/>
    <cellStyle name="40% - 强调文字颜色 1 2 2 2 33 2 2 3" xfId="21815"/>
    <cellStyle name="40% - 强调文字颜色 1 2 2 2 33 2 2 3 2" xfId="21816"/>
    <cellStyle name="40% - 强调文字颜色 1 2 2 2 33 2 2 4" xfId="21817"/>
    <cellStyle name="40% - 强调文字颜色 1 2 2 2 33 2 2 4 2" xfId="21818"/>
    <cellStyle name="40% - 强调文字颜色 1 6 3 2 4 2" xfId="21819"/>
    <cellStyle name="40% - 强调文字颜色 1 2 2 2 33 2 2 5" xfId="21820"/>
    <cellStyle name="40% - 强调文字颜色 1 2 2 2 33 2 3" xfId="21821"/>
    <cellStyle name="40% - 强调文字颜色 1 2 2 2 33 2 3 2" xfId="21822"/>
    <cellStyle name="40% - 强调文字颜色 3 2 36 15" xfId="21823"/>
    <cellStyle name="40% - 强调文字颜色 3 2 36 20" xfId="21824"/>
    <cellStyle name="40% - 强调文字颜色 1 2 2 2 33 2 4" xfId="21825"/>
    <cellStyle name="40% - 强调文字颜色 1 2 2 2 33 2 4 2" xfId="21826"/>
    <cellStyle name="40% - 强调文字颜色 1 2 2 2 33 2 5" xfId="21827"/>
    <cellStyle name="40% - 强调文字颜色 1 2 2 2 33 2 5 2" xfId="21828"/>
    <cellStyle name="40% - 强调文字颜色 4 2 2 7 2" xfId="21829"/>
    <cellStyle name="40% - 强调文字颜色 1 2 2 2 33 2 6" xfId="21830"/>
    <cellStyle name="强调文字颜色 1 4 4 3 2" xfId="21831"/>
    <cellStyle name="40% - 强调文字颜色 1 2 2 2 33 5 2" xfId="21832"/>
    <cellStyle name="强调文字颜色 1 4 4 4" xfId="21833"/>
    <cellStyle name="40% - 强调文字颜色 1 2 2 2 33 6" xfId="21834"/>
    <cellStyle name="40% - 强调文字颜色 1 2 2 2 36" xfId="21835"/>
    <cellStyle name="40% - 强调文字颜色 1 2 2 2 36 2" xfId="21836"/>
    <cellStyle name="40% - 强调文字颜色 1 2 2 2 37 2" xfId="21837"/>
    <cellStyle name="40% - 强调文字颜色 1 2 2 2 38" xfId="21838"/>
    <cellStyle name="40% - 强调文字颜色 1 2 2 2 4" xfId="21839"/>
    <cellStyle name="40% - 强调文字颜色 1 2 2 2 4 3 2" xfId="21840"/>
    <cellStyle name="60% - 强调文字颜色 1 2 4 3 2 2" xfId="21841"/>
    <cellStyle name="40% - 强调文字颜色 1 2 2 2 5" xfId="21842"/>
    <cellStyle name="40% - 强调文字颜色 1 2 2 2 5 2" xfId="21843"/>
    <cellStyle name="40% - 强调文字颜色 1 2 2 2 5 3" xfId="21844"/>
    <cellStyle name="40% - 强调文字颜色 1 2 2 2 6 2 2" xfId="21845"/>
    <cellStyle name="40% - 强调文字颜色 1 2 2 2 6 3 2" xfId="21846"/>
    <cellStyle name="40% - 强调文字颜色 1 2 2 2 7 2 2" xfId="21847"/>
    <cellStyle name="40% - 强调文字颜色 1 2 2 2 7 3 2" xfId="21848"/>
    <cellStyle name="40% - 强调文字颜色 1 2 2 2 8 2 2" xfId="21849"/>
    <cellStyle name="40% - 强调文字颜色 3 2 43 8" xfId="21850"/>
    <cellStyle name="40% - 强调文字颜色 1 2 2 2 8 3 2" xfId="21851"/>
    <cellStyle name="40% - 强调文字颜色 4 2 36 2 2 7" xfId="21852"/>
    <cellStyle name="40% - 强调文字颜色 1 2 2 2 9 2" xfId="21853"/>
    <cellStyle name="40% - 强调文字颜色 1 2 2 2 9 2 2" xfId="21854"/>
    <cellStyle name="40% - 强调文字颜色 4 2 36 2 2 8" xfId="21855"/>
    <cellStyle name="40% - 强调文字颜色 1 2 2 2 9 3" xfId="21856"/>
    <cellStyle name="40% - 强调文字颜色 1 2 2 2 9 3 2" xfId="21857"/>
    <cellStyle name="好 2 2 22" xfId="21858"/>
    <cellStyle name="好 2 2 17" xfId="21859"/>
    <cellStyle name="40% - 强调文字颜色 1 2 2 25 2" xfId="21860"/>
    <cellStyle name="40% - 强调文字颜色 1 2 2 30 2" xfId="21861"/>
    <cellStyle name="好 2 2 23" xfId="21862"/>
    <cellStyle name="好 2 2 18" xfId="21863"/>
    <cellStyle name="40% - 强调文字颜色 1 2 2 25 3" xfId="21864"/>
    <cellStyle name="40% - 强调文字颜色 1 2 2 30 3" xfId="21865"/>
    <cellStyle name="好 2 2 24" xfId="21866"/>
    <cellStyle name="好 2 2 19" xfId="21867"/>
    <cellStyle name="40% - 强调文字颜色 1 2 2 25 4" xfId="21868"/>
    <cellStyle name="40% - 强调文字颜色 1 2 2 30 4" xfId="21869"/>
    <cellStyle name="40% - 强调文字颜色 1 2 2 25 4 2" xfId="21870"/>
    <cellStyle name="40% - 强调文字颜色 1 2 2 30 4 2" xfId="21871"/>
    <cellStyle name="好 2 2 30" xfId="21872"/>
    <cellStyle name="好 2 2 25" xfId="21873"/>
    <cellStyle name="40% - 强调文字颜色 1 2 2 25 5" xfId="21874"/>
    <cellStyle name="40% - 强调文字颜色 1 2 2 30 5" xfId="21875"/>
    <cellStyle name="40% - 强调文字颜色 1 2 2 26" xfId="21876"/>
    <cellStyle name="40% - 强调文字颜色 1 2 2 31" xfId="21877"/>
    <cellStyle name="40% - 强调文字颜色 3 2 2 13" xfId="21878"/>
    <cellStyle name="40% - 强调文字颜色 1 2 2 26 2" xfId="21879"/>
    <cellStyle name="40% - 强调文字颜色 1 2 2 31 2" xfId="21880"/>
    <cellStyle name="40% - 强调文字颜色 3 2 2 13 2" xfId="21881"/>
    <cellStyle name="40% - 强调文字颜色 1 2 2 26 2 2" xfId="21882"/>
    <cellStyle name="40% - 强调文字颜色 1 2 2 31 2 2" xfId="21883"/>
    <cellStyle name="40% - 强调文字颜色 3 2 2 14" xfId="21884"/>
    <cellStyle name="40% - 强调文字颜色 1 2 2 26 3" xfId="21885"/>
    <cellStyle name="40% - 强调文字颜色 1 2 2 31 3" xfId="21886"/>
    <cellStyle name="40% - 强调文字颜色 3 2 2 14 2" xfId="21887"/>
    <cellStyle name="40% - 强调文字颜色 1 2 2 26 3 2" xfId="21888"/>
    <cellStyle name="40% - 强调文字颜色 1 2 2 31 3 2" xfId="21889"/>
    <cellStyle name="40% - 强调文字颜色 3 2 2 15" xfId="21890"/>
    <cellStyle name="40% - 强调文字颜色 3 2 2 20" xfId="21891"/>
    <cellStyle name="40% - 强调文字颜色 2 2 2 3 4 2 2" xfId="21892"/>
    <cellStyle name="40% - 强调文字颜色 1 2 2 26 4" xfId="21893"/>
    <cellStyle name="40% - 强调文字颜色 1 2 2 31 4" xfId="21894"/>
    <cellStyle name="40% - 强调文字颜色 3 2 2 15 2" xfId="21895"/>
    <cellStyle name="40% - 强调文字颜色 3 2 2 20 2" xfId="21896"/>
    <cellStyle name="40% - 强调文字颜色 1 2 2 26 4 2" xfId="21897"/>
    <cellStyle name="40% - 强调文字颜色 1 2 2 31 4 2" xfId="21898"/>
    <cellStyle name="40% - 强调文字颜色 3 2 2 16" xfId="21899"/>
    <cellStyle name="40% - 强调文字颜色 3 2 2 21" xfId="21900"/>
    <cellStyle name="40% - 强调文字颜色 1 2 2 26 5" xfId="21901"/>
    <cellStyle name="40% - 强调文字颜色 1 2 2 31 5" xfId="21902"/>
    <cellStyle name="40% - 强调文字颜色 4 4 2 2 2 2 2 2 2" xfId="21903"/>
    <cellStyle name="40% - 强调文字颜色 1 2 2 27" xfId="21904"/>
    <cellStyle name="40% - 强调文字颜色 1 2 2 32" xfId="21905"/>
    <cellStyle name="40% - 强调文字颜色 4 4 2 2 2 2 2 2 2 2" xfId="21906"/>
    <cellStyle name="40% - 强调文字颜色 1 2 2 27 2" xfId="21907"/>
    <cellStyle name="40% - 强调文字颜色 1 2 2 32 2" xfId="21908"/>
    <cellStyle name="40% - 强调文字颜色 1 2 2 27 2 2" xfId="21909"/>
    <cellStyle name="40% - 强调文字颜色 1 2 2 32 2 2" xfId="21910"/>
    <cellStyle name="40% - 强调文字颜色 1 2 2 27 3" xfId="21911"/>
    <cellStyle name="40% - 强调文字颜色 1 2 2 32 3" xfId="21912"/>
    <cellStyle name="40% - 强调文字颜色 1 2 2 27 3 2" xfId="21913"/>
    <cellStyle name="40% - 强调文字颜色 1 2 2 32 3 2" xfId="21914"/>
    <cellStyle name="40% - 强调文字颜色 2 2 2 3 4 3 2" xfId="21915"/>
    <cellStyle name="40% - 强调文字颜色 1 2 2 27 4" xfId="21916"/>
    <cellStyle name="40% - 强调文字颜色 1 2 2 32 4" xfId="21917"/>
    <cellStyle name="40% - 强调文字颜色 1 2 2 27 4 2" xfId="21918"/>
    <cellStyle name="40% - 强调文字颜色 1 2 2 32 4 2" xfId="21919"/>
    <cellStyle name="40% - 强调文字颜色 1 2 2 27 5" xfId="21920"/>
    <cellStyle name="40% - 强调文字颜色 1 2 2 32 5" xfId="21921"/>
    <cellStyle name="40% - 强调文字颜色 4 4 2 2 2 2 2 2 3" xfId="21922"/>
    <cellStyle name="40% - 强调文字颜色 1 2 2 28" xfId="21923"/>
    <cellStyle name="40% - 强调文字颜色 1 2 2 33" xfId="21924"/>
    <cellStyle name="40% - 强调文字颜色 1 2 2 28 5" xfId="21925"/>
    <cellStyle name="40% - 强调文字颜色 1 2 2 33 5" xfId="21926"/>
    <cellStyle name="40% - 强调文字颜色 4 4 2 2 2 2 2 2 4" xfId="21927"/>
    <cellStyle name="40% - 强调文字颜色 1 2 2 29" xfId="21928"/>
    <cellStyle name="40% - 强调文字颜色 1 2 2 34" xfId="21929"/>
    <cellStyle name="40% - 强调文字颜色 4 4 2 2 2 2 2 2 4 2" xfId="21930"/>
    <cellStyle name="40% - 强调文字颜色 1 2 2 29 2" xfId="21931"/>
    <cellStyle name="40% - 强调文字颜色 1 2 2 34 2" xfId="21932"/>
    <cellStyle name="40% - 强调文字颜色 1 2 2 29 2 2" xfId="21933"/>
    <cellStyle name="40% - 强调文字颜色 1 2 2 34 2 2" xfId="21934"/>
    <cellStyle name="40% - 强调文字颜色 1 2 2 29 3 2" xfId="21935"/>
    <cellStyle name="40% - 强调文字颜色 1 2 2 34 3 2" xfId="21936"/>
    <cellStyle name="40% - 强调文字颜色 1 2 2 29 4" xfId="21937"/>
    <cellStyle name="40% - 强调文字颜色 1 2 2 34 4" xfId="21938"/>
    <cellStyle name="40% - 强调文字颜色 1 2 2 29 4 2" xfId="21939"/>
    <cellStyle name="40% - 强调文字颜色 1 2 2 34 4 2" xfId="21940"/>
    <cellStyle name="40% - 强调文字颜色 1 2 2 29 5" xfId="21941"/>
    <cellStyle name="40% - 强调文字颜色 1 2 2 34 5" xfId="21942"/>
    <cellStyle name="40% - 强调文字颜色 1 2 2 3 2" xfId="21943"/>
    <cellStyle name="40% - 强调文字颜色 4 2 2 2 2 3 5" xfId="21944"/>
    <cellStyle name="40% - 强调文字颜色 1 2 2 3 2 2" xfId="21945"/>
    <cellStyle name="40% - 强调文字颜色 1 2 2 3 2 2 2" xfId="21946"/>
    <cellStyle name="40% - 强调文字颜色 1 2 2 3 2 2 3" xfId="21947"/>
    <cellStyle name="40% - 强调文字颜色 4 2 2 9" xfId="21948"/>
    <cellStyle name="40% - 强调文字颜色 1 2 2 3 2 2 3 2" xfId="21949"/>
    <cellStyle name="40% - 强调文字颜色 1 2 2 3 2 2 4" xfId="21950"/>
    <cellStyle name="40% - 强调文字颜色 1 2 2 3 2 2 4 2" xfId="21951"/>
    <cellStyle name="40% - 强调文字颜色 1 2 2 3 2 4" xfId="21952"/>
    <cellStyle name="40% - 强调文字颜色 3 2 4 3 2 2" xfId="21953"/>
    <cellStyle name="40% - 强调文字颜色 1 2 2 3 2 6" xfId="21954"/>
    <cellStyle name="40% - 强调文字颜色 1 2 2 3 3" xfId="21955"/>
    <cellStyle name="40% - 强调文字颜色 5 3 3 3 2 2 3" xfId="21956"/>
    <cellStyle name="40% - 强调文字颜色 4 2 2 2 2 4 5" xfId="21957"/>
    <cellStyle name="40% - 强调文字颜色 1 2 2 3 3 2" xfId="21958"/>
    <cellStyle name="40% - 强调文字颜色 5 3 3 3 2 2 3 2" xfId="21959"/>
    <cellStyle name="40% - 强调文字颜色 1 2 2 3 3 2 2" xfId="21960"/>
    <cellStyle name="40% - 强调文字颜色 5 3 3 3 2 2 5" xfId="21961"/>
    <cellStyle name="40% - 强调文字颜色 1 2 2 3 3 4" xfId="21962"/>
    <cellStyle name="40% - 强调文字颜色 1 2 2 3 4" xfId="21963"/>
    <cellStyle name="40% - 强调文字颜色 1 2 2 3 4 2" xfId="21964"/>
    <cellStyle name="40% - 强调文字颜色 4 18 3" xfId="21965"/>
    <cellStyle name="40% - 强调文字颜色 4 23 3" xfId="21966"/>
    <cellStyle name="40% - 强调文字颜色 1 2 2 3 4 2 2" xfId="21967"/>
    <cellStyle name="40% - 强调文字颜色 4 19 3" xfId="21968"/>
    <cellStyle name="40% - 强调文字颜色 4 24 3" xfId="21969"/>
    <cellStyle name="40% - 强调文字颜色 2 2 36 3 2 7" xfId="21970"/>
    <cellStyle name="40% - 强调文字颜色 1 2 2 3 4 3 2" xfId="21971"/>
    <cellStyle name="40% - 强调文字颜色 1 2 2 3 5" xfId="21972"/>
    <cellStyle name="40% - 强调文字颜色 1 2 2 3 5 2" xfId="21973"/>
    <cellStyle name="40% - 强调文字颜色 4 4 2 2 2 2 2 2 5" xfId="21974"/>
    <cellStyle name="40% - 强调文字颜色 2 6 10" xfId="21975"/>
    <cellStyle name="40% - 强调文字颜色 1 2 2 35" xfId="21976"/>
    <cellStyle name="40% - 强调文字颜色 1 2 2 35 2" xfId="21977"/>
    <cellStyle name="40% - 强调文字颜色 1 2 2 36 2" xfId="21978"/>
    <cellStyle name="40% - 强调文字颜色 1 2 2 37" xfId="21979"/>
    <cellStyle name="40% - 强调文字颜色 1 2 2 37 2" xfId="21980"/>
    <cellStyle name="40% - 强调文字颜色 1 2 2 38" xfId="21981"/>
    <cellStyle name="40% - 强调文字颜色 1 2 2 4" xfId="21982"/>
    <cellStyle name="40% - 强调文字颜色 1 2 2 4 2" xfId="21983"/>
    <cellStyle name="40% - 强调文字颜色 1 2 2 4 2 2" xfId="21984"/>
    <cellStyle name="40% - 强调文字颜色 1 2 2 4 3" xfId="21985"/>
    <cellStyle name="60% - 强调文字颜色 2 11" xfId="21986"/>
    <cellStyle name="40% - 强调文字颜色 1 2 2 4 3 2" xfId="21987"/>
    <cellStyle name="40% - 强调文字颜色 1 2 2 4 4" xfId="21988"/>
    <cellStyle name="40% - 强调文字颜色 1 2 2 4 4 2" xfId="21989"/>
    <cellStyle name="40% - 强调文字颜色 6 2 2 8 2 2" xfId="21990"/>
    <cellStyle name="40% - 强调文字颜色 1 2 2 4 5" xfId="21991"/>
    <cellStyle name="40% - 强调文字颜色 2 6 2" xfId="21992"/>
    <cellStyle name="40% - 强调文字颜色 1 2 2 5" xfId="21993"/>
    <cellStyle name="40% - 强调文字颜色 2 6 2 2" xfId="21994"/>
    <cellStyle name="40% - 强调文字颜色 1 2 2 5 2" xfId="21995"/>
    <cellStyle name="40% - 强调文字颜色 2 6 2 2 2" xfId="21996"/>
    <cellStyle name="40% - 强调文字颜色 1 2 2 5 2 2" xfId="21997"/>
    <cellStyle name="40% - 强调文字颜色 2 6 2 3" xfId="21998"/>
    <cellStyle name="40% - 强调文字颜色 1 2 2 5 3" xfId="21999"/>
    <cellStyle name="40% - 强调文字颜色 2 6 2 3 2" xfId="22000"/>
    <cellStyle name="40% - 强调文字颜色 1 2 2 5 3 2" xfId="22001"/>
    <cellStyle name="40% - 强调文字颜色 2 6 2 4 2" xfId="22002"/>
    <cellStyle name="40% - 强调文字颜色 1 2 2 5 4 2" xfId="22003"/>
    <cellStyle name="40% - 强调文字颜色 6 2 2 8 3 2" xfId="22004"/>
    <cellStyle name="40% - 强调文字颜色 2 6 2 5" xfId="22005"/>
    <cellStyle name="40% - 强调文字颜色 1 2 2 5 5" xfId="22006"/>
    <cellStyle name="40% - 强调文字颜色 2 6 3" xfId="22007"/>
    <cellStyle name="强调文字颜色 6 10 2" xfId="22008"/>
    <cellStyle name="40% - 强调文字颜色 1 2 2 6" xfId="22009"/>
    <cellStyle name="40% - 强调文字颜色 2 6 3 2" xfId="22010"/>
    <cellStyle name="强调文字颜色 6 10 2 2" xfId="22011"/>
    <cellStyle name="40% - 强调文字颜色 1 2 2 6 2" xfId="22012"/>
    <cellStyle name="40% - 强调文字颜色 2 6 3 2 2" xfId="22013"/>
    <cellStyle name="40% - 强调文字颜色 1 2 2 6 2 2" xfId="22014"/>
    <cellStyle name="40% - 强调文字颜色 2 6 3 3" xfId="22015"/>
    <cellStyle name="强调文字颜色 6 10 2 3" xfId="22016"/>
    <cellStyle name="40% - 强调文字颜色 1 2 2 6 3" xfId="22017"/>
    <cellStyle name="40% - 强调文字颜色 2 6 3 3 2" xfId="22018"/>
    <cellStyle name="40% - 强调文字颜色 1 2 2 6 3 2" xfId="22019"/>
    <cellStyle name="40% - 强调文字颜色 2 6 3 4 2" xfId="22020"/>
    <cellStyle name="40% - 强调文字颜色 2 2 36 2 2 13" xfId="22021"/>
    <cellStyle name="40% - 强调文字颜色 1 2 2 6 4 2" xfId="22022"/>
    <cellStyle name="40% - 强调文字颜色 6 2 2 8 4 2" xfId="22023"/>
    <cellStyle name="40% - 强调文字颜色 2 6 3 5" xfId="22024"/>
    <cellStyle name="40% - 强调文字颜色 1 2 2 6 5" xfId="22025"/>
    <cellStyle name="40% - 强调文字颜色 2 6 4" xfId="22026"/>
    <cellStyle name="强调文字颜色 6 10 3" xfId="22027"/>
    <cellStyle name="40% - 强调文字颜色 1 2 2 7" xfId="22028"/>
    <cellStyle name="40% - 强调文字颜色 2 6 4 2 2" xfId="22029"/>
    <cellStyle name="40% - 强调文字颜色 1 2 2 7 2 2" xfId="22030"/>
    <cellStyle name="40% - 强调文字颜色 2 6 4 3 2" xfId="22031"/>
    <cellStyle name="40% - 强调文字颜色 1 2 2 7 3 2" xfId="22032"/>
    <cellStyle name="40% - 强调文字颜色 2 6 4 4 2" xfId="22033"/>
    <cellStyle name="40% - 强调文字颜色 1 2 2 7 4 2" xfId="22034"/>
    <cellStyle name="40% - 强调文字颜色 6 10 4 2" xfId="22035"/>
    <cellStyle name="40% - 强调文字颜色 2 6 5" xfId="22036"/>
    <cellStyle name="40% - 强调文字颜色 1 2 2 8" xfId="22037"/>
    <cellStyle name="40% - 强调文字颜色 2 6 5 2" xfId="22038"/>
    <cellStyle name="40% - 强调文字颜色 1 2 2 8 2" xfId="22039"/>
    <cellStyle name="40% - 强调文字颜色 2 6 5 3" xfId="22040"/>
    <cellStyle name="40% - 强调文字颜色 1 2 2 8 3" xfId="22041"/>
    <cellStyle name="40% - 强调文字颜色 2 6 5 4" xfId="22042"/>
    <cellStyle name="40% - 强调文字颜色 1 2 4 2 2 2 2 2" xfId="22043"/>
    <cellStyle name="40% - 强调文字颜色 1 2 2 8 4" xfId="22044"/>
    <cellStyle name="40% - 强调文字颜色 2 6 5 5" xfId="22045"/>
    <cellStyle name="40% - 强调文字颜色 1 2 4 2 2 2 2 3" xfId="22046"/>
    <cellStyle name="40% - 强调文字颜色 1 2 2 8 5" xfId="22047"/>
    <cellStyle name="40% - 强调文字颜色 3 18 4 2" xfId="22048"/>
    <cellStyle name="40% - 强调文字颜色 3 23 4 2" xfId="22049"/>
    <cellStyle name="40% - 强调文字颜色 2 6 6" xfId="22050"/>
    <cellStyle name="40% - 强调文字颜色 1 2 2 9" xfId="22051"/>
    <cellStyle name="40% - 强调文字颜色 2 6 6 2" xfId="22052"/>
    <cellStyle name="40% - 强调文字颜色 1 2 2 9 2" xfId="22053"/>
    <cellStyle name="40% - 强调文字颜色 2 6 6 2 2" xfId="22054"/>
    <cellStyle name="40% - 强调文字颜色 1 2 2 9 2 2" xfId="22055"/>
    <cellStyle name="40% - 强调文字颜色 2 6 6 3" xfId="22056"/>
    <cellStyle name="40% - 强调文字颜色 1 2 2 9 3" xfId="22057"/>
    <cellStyle name="40% - 强调文字颜色 2 6 6 4" xfId="22058"/>
    <cellStyle name="40% - 强调文字颜色 1 2 2 9 4" xfId="22059"/>
    <cellStyle name="40% - 强调文字颜色 2 6 6 5" xfId="22060"/>
    <cellStyle name="40% - 强调文字颜色 1 2 2 9 5" xfId="22061"/>
    <cellStyle name="40% - 强调文字颜色 1 2 25" xfId="22062"/>
    <cellStyle name="40% - 强调文字颜色 1 2 30" xfId="22063"/>
    <cellStyle name="40% - 强调文字颜色 1 2 26" xfId="22064"/>
    <cellStyle name="40% - 强调文字颜色 1 2 31" xfId="22065"/>
    <cellStyle name="40% - 强调文字颜色 5 2 2 2 17 3 2" xfId="22066"/>
    <cellStyle name="40% - 强调文字颜色 5 2 2 2 22 3 2" xfId="22067"/>
    <cellStyle name="40% - 强调文字颜色 1 2 27" xfId="22068"/>
    <cellStyle name="40% - 强调文字颜色 1 2 32" xfId="22069"/>
    <cellStyle name="标题 2 2 2 3 4" xfId="22070"/>
    <cellStyle name="40% - 强调文字颜色 5 3 3 2 6 2" xfId="22071"/>
    <cellStyle name="40% - 强调文字颜色 1 2 28" xfId="22072"/>
    <cellStyle name="40% - 强调文字颜色 1 2 33" xfId="22073"/>
    <cellStyle name="40% - 强调文字颜色 1 2 29" xfId="22074"/>
    <cellStyle name="40% - 强调文字颜色 1 2 34" xfId="22075"/>
    <cellStyle name="40% - 强调文字颜色 1 2 3" xfId="22076"/>
    <cellStyle name="40% - 强调文字颜色 1 2 3 2" xfId="22077"/>
    <cellStyle name="40% - 强调文字颜色 1 2 3 2 2" xfId="22078"/>
    <cellStyle name="40% - 强调文字颜色 1 2 3 2 2 2" xfId="22079"/>
    <cellStyle name="40% - 强调文字颜色 1 2 3 2 2 2 2 2" xfId="22080"/>
    <cellStyle name="40% - 强调文字颜色 1 2 3 2 2 2 2 2 2" xfId="22081"/>
    <cellStyle name="计算 5 10 2" xfId="22082"/>
    <cellStyle name="40% - 强调文字颜色 1 2 3 2 2 2 2 3" xfId="22083"/>
    <cellStyle name="40% - 强调文字颜色 1 2 3 2 2 2 2 3 2" xfId="22084"/>
    <cellStyle name="40% - 强调文字颜色 1 2 3 2 2 2 2 4" xfId="22085"/>
    <cellStyle name="40% - 强调文字颜色 1 2 3 2 2 2 2 4 2" xfId="22086"/>
    <cellStyle name="40% - 强调文字颜色 3 3 15 2" xfId="22087"/>
    <cellStyle name="40% - 强调文字颜色 1 2 3 2 2 4" xfId="22088"/>
    <cellStyle name="40% - 强调文字颜色 1 2 3 2 2 4 2" xfId="22089"/>
    <cellStyle name="40% - 强调文字颜色 1 2 3 2 3" xfId="22090"/>
    <cellStyle name="40% - 强调文字颜色 1 2 3 2 3 2" xfId="22091"/>
    <cellStyle name="40% - 强调文字颜色 1 2 3 2 3 2 2" xfId="22092"/>
    <cellStyle name="40% - 强调文字颜色 1 2 3 2 3 3 2" xfId="22093"/>
    <cellStyle name="60% - 强调文字颜色 1 3 4 2 2 2" xfId="22094"/>
    <cellStyle name="40% - 强调文字颜色 1 2 3 2 3 4" xfId="22095"/>
    <cellStyle name="60% - 强调文字颜色 1 3 4 2 3" xfId="22096"/>
    <cellStyle name="40% - 强调文字颜色 3 3 16 2" xfId="22097"/>
    <cellStyle name="40% - 强调文字颜色 1 2 3 2 3 4 2" xfId="22098"/>
    <cellStyle name="40% - 强调文字颜色 1 2 3 2 4" xfId="22099"/>
    <cellStyle name="60% - 强调文字颜色 3 2 2 2 10" xfId="22100"/>
    <cellStyle name="40% - 强调文字颜色 5 2 36 4 8" xfId="22101"/>
    <cellStyle name="40% - 强调文字颜色 1 2 3 2 4 2 2" xfId="22102"/>
    <cellStyle name="40% - 强调文字颜色 1 2 3 2 4 3 2" xfId="22103"/>
    <cellStyle name="60% - 强调文字颜色 1 3 4 3 2 2" xfId="22104"/>
    <cellStyle name="40% - 强调文字颜色 3 3 17 2" xfId="22105"/>
    <cellStyle name="40% - 强调文字颜色 1 2 3 2 4 4" xfId="22106"/>
    <cellStyle name="40% - 强调文字颜色 1 2 3 2 4 4 2" xfId="22107"/>
    <cellStyle name="40% - 强调文字颜色 1 2 3 3 2" xfId="22108"/>
    <cellStyle name="40% - 强调文字颜色 1 2 3 3 2 2" xfId="22109"/>
    <cellStyle name="40% - 强调文字颜色 1 2 3 3 2 4" xfId="22110"/>
    <cellStyle name="40% - 强调文字颜色 1 2 3 4" xfId="22111"/>
    <cellStyle name="40% - 强调文字颜色 2 7 2" xfId="22112"/>
    <cellStyle name="40% - 强调文字颜色 1 2 3 5" xfId="22113"/>
    <cellStyle name="60% - 强调文字颜色 2 4 14" xfId="22114"/>
    <cellStyle name="40% - 强调文字颜色 2 7 2 2" xfId="22115"/>
    <cellStyle name="40% - 强调文字颜色 1 2 3 5 2" xfId="22116"/>
    <cellStyle name="40% - 强调文字颜色 2 7 3" xfId="22117"/>
    <cellStyle name="强调文字颜色 6 11 2" xfId="22118"/>
    <cellStyle name="40% - 强调文字颜色 1 2 3 6" xfId="22119"/>
    <cellStyle name="40% - 强调文字颜色 2 7 4" xfId="22120"/>
    <cellStyle name="强调文字颜色 6 11 3" xfId="22121"/>
    <cellStyle name="40% - 强调文字颜色 1 2 3 7" xfId="22122"/>
    <cellStyle name="40% - 强调文字颜色 2 7 4 2" xfId="22123"/>
    <cellStyle name="40% - 强调文字颜色 1 2 3 7 2" xfId="22124"/>
    <cellStyle name="40% - 强调文字颜色 1 2 34 2" xfId="22125"/>
    <cellStyle name="40% - 强调文字颜色 1 2 34 2 2" xfId="22126"/>
    <cellStyle name="40% - 强调文字颜色 1 2 34 2 2 2" xfId="22127"/>
    <cellStyle name="40% - 强调文字颜色 1 2 34 2 2 3" xfId="22128"/>
    <cellStyle name="40% - 强调文字颜色 3 2 2 2 2 2 2 5 2" xfId="22129"/>
    <cellStyle name="40% - 强调文字颜色 1 2 34 2 2 4" xfId="22130"/>
    <cellStyle name="40% - 强调文字颜色 1 2 34 2 2 5" xfId="22131"/>
    <cellStyle name="40% - 强调文字颜色 1 2 34 2 3" xfId="22132"/>
    <cellStyle name="40% - 强调文字颜色 1 2 34 2 4" xfId="22133"/>
    <cellStyle name="40% - 强调文字颜色 4 2 45 2" xfId="22134"/>
    <cellStyle name="40% - 强调文字颜色 1 2 34 2 5" xfId="22135"/>
    <cellStyle name="40% - 强调文字颜色 2 5 4 4 2" xfId="22136"/>
    <cellStyle name="40% - 强调文字颜色 1 2 34 3" xfId="22137"/>
    <cellStyle name="40% - 强调文字颜色 1 2 34 3 2" xfId="22138"/>
    <cellStyle name="40% - 强调文字颜色 1 2 34 4" xfId="22139"/>
    <cellStyle name="40% - 强调文字颜色 1 2 34 4 2" xfId="22140"/>
    <cellStyle name="40% - 强调文字颜色 1 2 34 5" xfId="22141"/>
    <cellStyle name="40% - 强调文字颜色 1 2 34 5 2" xfId="22142"/>
    <cellStyle name="40% - 强调文字颜色 1 2 34 6" xfId="22143"/>
    <cellStyle name="40% - 强调文字颜色 1 2 35" xfId="22144"/>
    <cellStyle name="40% - 强调文字颜色 1 2 40" xfId="22145"/>
    <cellStyle name="40% - 强调文字颜色 1 2 36" xfId="22146"/>
    <cellStyle name="40% - 强调文字颜色 1 2 41" xfId="22147"/>
    <cellStyle name="40% - 强调文字颜色 1 2 36 11" xfId="22148"/>
    <cellStyle name="40% - 强调文字颜色 1 2 36 14" xfId="22149"/>
    <cellStyle name="40% - 强调文字颜色 6 2 2 2 2 2 2 3 2" xfId="22150"/>
    <cellStyle name="40% - 强调文字颜色 1 2 36 16" xfId="22151"/>
    <cellStyle name="40% - 强调文字颜色 1 2 36 21" xfId="22152"/>
    <cellStyle name="40% - 强调文字颜色 1 2 36 17" xfId="22153"/>
    <cellStyle name="40% - 强调文字颜色 1 2 36 22" xfId="22154"/>
    <cellStyle name="40% - 强调文字颜色 1 4 3 2 5 2" xfId="22155"/>
    <cellStyle name="40% - 强调文字颜色 1 2 36 18" xfId="22156"/>
    <cellStyle name="40% - 强调文字颜色 1 2 36 19" xfId="22157"/>
    <cellStyle name="40% - 强调文字颜色 1 2 36 2" xfId="22158"/>
    <cellStyle name="40% - 强调文字颜色 1 2 41 2" xfId="22159"/>
    <cellStyle name="40% - 强调文字颜色 1 25" xfId="22160"/>
    <cellStyle name="40% - 强调文字颜色 1 30" xfId="22161"/>
    <cellStyle name="40% - 强调文字颜色 2 9 3 2" xfId="22162"/>
    <cellStyle name="40% - 强调文字颜色 1 2 5 6 2" xfId="22163"/>
    <cellStyle name="40% - 强调文字颜色 1 2 36 2 15" xfId="22164"/>
    <cellStyle name="40% - 强调文字颜色 1 2 36 2 20" xfId="22165"/>
    <cellStyle name="40% - 强调文字颜色 1 26" xfId="22166"/>
    <cellStyle name="40% - 强调文字颜色 1 31" xfId="22167"/>
    <cellStyle name="40% - 强调文字颜色 1 2 36 2 16" xfId="22168"/>
    <cellStyle name="40% - 强调文字颜色 1 28" xfId="22169"/>
    <cellStyle name="40% - 强调文字颜色 1 33" xfId="22170"/>
    <cellStyle name="40% - 强调文字颜色 1 2 36 2 18" xfId="22171"/>
    <cellStyle name="40% - 强调文字颜色 1 29" xfId="22172"/>
    <cellStyle name="40% - 强调文字颜色 1 34" xfId="22173"/>
    <cellStyle name="40% - 强调文字颜色 1 2 36 2 19" xfId="22174"/>
    <cellStyle name="40% - 强调文字颜色 1 3" xfId="22175"/>
    <cellStyle name="40% - 强调文字颜色 1 2 36 2 2" xfId="22176"/>
    <cellStyle name="40% - 强调文字颜色 1 3 11" xfId="22177"/>
    <cellStyle name="40% - 强调文字颜色 1 2 36 2 2 11" xfId="22178"/>
    <cellStyle name="40% - 强调文字颜色 1 3 12" xfId="22179"/>
    <cellStyle name="40% - 强调文字颜色 1 2 36 2 2 12" xfId="22180"/>
    <cellStyle name="40% - 强调文字颜色 1 3 13" xfId="22181"/>
    <cellStyle name="40% - 强调文字颜色 1 2 36 2 2 13" xfId="22182"/>
    <cellStyle name="40% - 强调文字颜色 1 3 15" xfId="22183"/>
    <cellStyle name="40% - 强调文字颜色 1 3 20" xfId="22184"/>
    <cellStyle name="40% - 强调文字颜色 1 2 36 2 2 15" xfId="22185"/>
    <cellStyle name="40% - 强调文字颜色 1 3 16" xfId="22186"/>
    <cellStyle name="40% - 强调文字颜色 1 2 36 2 2 16" xfId="22187"/>
    <cellStyle name="40% - 强调文字颜色 1 3 18" xfId="22188"/>
    <cellStyle name="40% - 强调文字颜色 1 2 36 2 2 18" xfId="22189"/>
    <cellStyle name="40% - 强调文字颜色 1 3 19" xfId="22190"/>
    <cellStyle name="40% - 强调文字颜色 1 2 36 2 2 19" xfId="22191"/>
    <cellStyle name="40% - 强调文字颜色 1 3 2" xfId="22192"/>
    <cellStyle name="40% - 强调文字颜色 1 2 36 2 2 2" xfId="22193"/>
    <cellStyle name="40% - 强调文字颜色 1 3 3" xfId="22194"/>
    <cellStyle name="40% - 强调文字颜色 1 2 36 2 2 3" xfId="22195"/>
    <cellStyle name="40% - 强调文字颜色 1 3 4" xfId="22196"/>
    <cellStyle name="40% - 强调文字颜色 1 2 36 2 2 4" xfId="22197"/>
    <cellStyle name="40% - 强调文字颜色 1 3 5" xfId="22198"/>
    <cellStyle name="40% - 强调文字颜色 1 2 36 2 2 5" xfId="22199"/>
    <cellStyle name="40% - 强调文字颜色 1 3 7" xfId="22200"/>
    <cellStyle name="40% - 强调文字颜色 1 2 36 2 2 7" xfId="22201"/>
    <cellStyle name="40% - 强调文字颜色 1 4" xfId="22202"/>
    <cellStyle name="40% - 强调文字颜色 1 2 36 2 3" xfId="22203"/>
    <cellStyle name="40% - 强调文字颜色 1 5" xfId="22204"/>
    <cellStyle name="40% - 强调文字颜色 1 2 36 2 4" xfId="22205"/>
    <cellStyle name="40% - 强调文字颜色 1 6" xfId="22206"/>
    <cellStyle name="40% - 强调文字颜色 1 2 36 2 5" xfId="22207"/>
    <cellStyle name="40% - 强调文字颜色 1 7" xfId="22208"/>
    <cellStyle name="40% - 强调文字颜色 1 2 36 2 6" xfId="22209"/>
    <cellStyle name="40% - 强调文字颜色 1 8" xfId="22210"/>
    <cellStyle name="40% - 强调文字颜色 1 4 4 3 3 2" xfId="22211"/>
    <cellStyle name="40% - 强调文字颜色 1 2 36 2 7" xfId="22212"/>
    <cellStyle name="40% - 强调文字颜色 1 9" xfId="22213"/>
    <cellStyle name="40% - 强调文字颜色 1 2 36 2 8" xfId="22214"/>
    <cellStyle name="40% - 强调文字颜色 1 2 36 2 9" xfId="22215"/>
    <cellStyle name="40% - 强调文字颜色 1 2 36 3" xfId="22216"/>
    <cellStyle name="常规 5 2 6 2" xfId="22217"/>
    <cellStyle name="40% - 强调文字颜色 2 15" xfId="22218"/>
    <cellStyle name="40% - 强调文字颜色 2 20" xfId="22219"/>
    <cellStyle name="40% - 强调文字颜色 1 2 36 3 10" xfId="22220"/>
    <cellStyle name="40% - 强调文字颜色 2 16" xfId="22221"/>
    <cellStyle name="40% - 强调文字颜色 2 21" xfId="22222"/>
    <cellStyle name="强调文字颜色 3 4 2 2 2 2" xfId="22223"/>
    <cellStyle name="40% - 强调文字颜色 1 2 36 3 11" xfId="22224"/>
    <cellStyle name="40% - 强调文字颜色 2 17" xfId="22225"/>
    <cellStyle name="40% - 强调文字颜色 2 22" xfId="22226"/>
    <cellStyle name="强调文字颜色 3 4 2 2 2 3" xfId="22227"/>
    <cellStyle name="40% - 强调文字颜色 1 2 36 3 12" xfId="22228"/>
    <cellStyle name="40% - 强调文字颜色 2 18" xfId="22229"/>
    <cellStyle name="40% - 强调文字颜色 2 23" xfId="22230"/>
    <cellStyle name="强调文字颜色 3 4 2 2 2 4" xfId="22231"/>
    <cellStyle name="40% - 强调文字颜色 1 2 36 3 13" xfId="22232"/>
    <cellStyle name="40% - 强调文字颜色 2 19" xfId="22233"/>
    <cellStyle name="40% - 强调文字颜色 2 24" xfId="22234"/>
    <cellStyle name="40% - 强调文字颜色 1 2 36 3 14" xfId="22235"/>
    <cellStyle name="40% - 强调文字颜色 2 3" xfId="22236"/>
    <cellStyle name="40% - 强调文字颜色 1 2 36 3 2" xfId="22237"/>
    <cellStyle name="40% - 强调文字颜色 2 3 10" xfId="22238"/>
    <cellStyle name="40% - 强调文字颜色 1 2 36 3 2 10" xfId="22239"/>
    <cellStyle name="40% - 强调文字颜色 4 2 34 4 2" xfId="22240"/>
    <cellStyle name="40% - 强调文字颜色 2 3 11" xfId="22241"/>
    <cellStyle name="40% - 强调文字颜色 1 2 36 3 2 11" xfId="22242"/>
    <cellStyle name="40% - 强调文字颜色 2 3 12" xfId="22243"/>
    <cellStyle name="40% - 强调文字颜色 1 2 36 3 2 12" xfId="22244"/>
    <cellStyle name="40% - 强调文字颜色 2 3 13" xfId="22245"/>
    <cellStyle name="40% - 强调文字颜色 1 2 36 3 2 13" xfId="22246"/>
    <cellStyle name="40% - 强调文字颜色 2 3 14" xfId="22247"/>
    <cellStyle name="40% - 强调文字颜色 1 2 36 3 2 14" xfId="22248"/>
    <cellStyle name="40% - 强调文字颜色 2 3 15" xfId="22249"/>
    <cellStyle name="40% - 强调文字颜色 2 3 20" xfId="22250"/>
    <cellStyle name="40% - 强调文字颜色 1 2 36 3 2 15" xfId="22251"/>
    <cellStyle name="40% - 强调文字颜色 2 3 16" xfId="22252"/>
    <cellStyle name="40% - 强调文字颜色 1 2 36 3 2 16" xfId="22253"/>
    <cellStyle name="40% - 强调文字颜色 2 3 18" xfId="22254"/>
    <cellStyle name="40% - 强调文字颜色 1 2 36 3 2 18" xfId="22255"/>
    <cellStyle name="60% - 强调文字颜色 5 3 16 2" xfId="22256"/>
    <cellStyle name="40% - 强调文字颜色 2 3 19" xfId="22257"/>
    <cellStyle name="40% - 强调文字颜色 1 2 36 3 2 19" xfId="22258"/>
    <cellStyle name="40% - 强调文字颜色 2 3 2" xfId="22259"/>
    <cellStyle name="40% - 强调文字颜色 1 2 36 3 2 2" xfId="22260"/>
    <cellStyle name="40% - 强调文字颜色 2 3 3" xfId="22261"/>
    <cellStyle name="40% - 强调文字颜色 1 2 36 3 2 3" xfId="22262"/>
    <cellStyle name="40% - 强调文字颜色 2 3 4" xfId="22263"/>
    <cellStyle name="40% - 强调文字颜色 1 2 36 3 2 4" xfId="22264"/>
    <cellStyle name="40% - 强调文字颜色 2 3 5" xfId="22265"/>
    <cellStyle name="40% - 强调文字颜色 1 2 36 3 2 5" xfId="22266"/>
    <cellStyle name="40% - 强调文字颜色 2 3 6" xfId="22267"/>
    <cellStyle name="40% - 强调文字颜色 1 2 36 3 2 6" xfId="22268"/>
    <cellStyle name="40% - 强调文字颜色 2 3 7" xfId="22269"/>
    <cellStyle name="40% - 强调文字颜色 1 2 36 3 2 7" xfId="22270"/>
    <cellStyle name="40% - 强调文字颜色 2 4" xfId="22271"/>
    <cellStyle name="40% - 强调文字颜色 1 2 36 3 3" xfId="22272"/>
    <cellStyle name="40% - 强调文字颜色 2 5" xfId="22273"/>
    <cellStyle name="40% - 强调文字颜色 1 2 36 3 4" xfId="22274"/>
    <cellStyle name="40% - 强调文字颜色 2 6" xfId="22275"/>
    <cellStyle name="40% - 强调文字颜色 1 2 36 3 5" xfId="22276"/>
    <cellStyle name="40% - 强调文字颜色 2 2 3 2 4 2 2" xfId="22277"/>
    <cellStyle name="40% - 强调文字颜色 2 7" xfId="22278"/>
    <cellStyle name="40% - 强调文字颜色 1 2 36 3 6" xfId="22279"/>
    <cellStyle name="40% - 强调文字颜色 2 8" xfId="22280"/>
    <cellStyle name="40% - 强调文字颜色 1 4 4 3 4 2" xfId="22281"/>
    <cellStyle name="40% - 强调文字颜色 1 2 36 3 7" xfId="22282"/>
    <cellStyle name="40% - 强调文字颜色 2 9" xfId="22283"/>
    <cellStyle name="40% - 强调文字颜色 1 2 36 3 8" xfId="22284"/>
    <cellStyle name="40% - 强调文字颜色 1 2 36 3 9" xfId="22285"/>
    <cellStyle name="好 24" xfId="22286"/>
    <cellStyle name="好 19" xfId="22287"/>
    <cellStyle name="40% - 强调文字颜色 3 2 44 2 10" xfId="22288"/>
    <cellStyle name="40% - 强调文字颜色 1 2 36 4" xfId="22289"/>
    <cellStyle name="注释 7 2 3 2" xfId="22290"/>
    <cellStyle name="40% - 强调文字颜色 3 15" xfId="22291"/>
    <cellStyle name="40% - 强调文字颜色 3 20" xfId="22292"/>
    <cellStyle name="40% - 强调文字颜色 1 2 36 4 10" xfId="22293"/>
    <cellStyle name="40% - 强调文字颜色 3 16" xfId="22294"/>
    <cellStyle name="40% - 强调文字颜色 3 21" xfId="22295"/>
    <cellStyle name="40% - 强调文字颜色 1 2 36 4 11" xfId="22296"/>
    <cellStyle name="40% - 强调文字颜色 3 17" xfId="22297"/>
    <cellStyle name="40% - 强调文字颜色 3 22" xfId="22298"/>
    <cellStyle name="40% - 强调文字颜色 1 2 36 4 12" xfId="22299"/>
    <cellStyle name="40% - 强调文字颜色 3 18" xfId="22300"/>
    <cellStyle name="40% - 强调文字颜色 3 23" xfId="22301"/>
    <cellStyle name="40% - 强调文字颜色 1 2 36 4 13" xfId="22302"/>
    <cellStyle name="40% - 强调文字颜色 3 19" xfId="22303"/>
    <cellStyle name="40% - 强调文字颜色 3 24" xfId="22304"/>
    <cellStyle name="40% - 强调文字颜色 1 2 36 4 14" xfId="22305"/>
    <cellStyle name="40% - 强调文字颜色 5 7 2 2 3" xfId="22306"/>
    <cellStyle name="40% - 强调文字颜色 3 26" xfId="22307"/>
    <cellStyle name="40% - 强调文字颜色 3 31" xfId="22308"/>
    <cellStyle name="40% - 强调文字颜色 1 2 36 4 16" xfId="22309"/>
    <cellStyle name="40% - 强调文字颜色 5 7 2 2 4" xfId="22310"/>
    <cellStyle name="40% - 强调文字颜色 3 27" xfId="22311"/>
    <cellStyle name="40% - 强调文字颜色 3 32" xfId="22312"/>
    <cellStyle name="40% - 强调文字颜色 1 2 36 4 17" xfId="22313"/>
    <cellStyle name="40% - 强调文字颜色 3 29" xfId="22314"/>
    <cellStyle name="40% - 强调文字颜色 3 34" xfId="22315"/>
    <cellStyle name="40% - 强调文字颜色 1 2 36 4 19" xfId="22316"/>
    <cellStyle name="40% - 强调文字颜色 3 3" xfId="22317"/>
    <cellStyle name="40% - 强调文字颜色 1 2 36 4 2" xfId="22318"/>
    <cellStyle name="40% - 强调文字颜色 3 4" xfId="22319"/>
    <cellStyle name="40% - 强调文字颜色 1 2 36 4 3" xfId="22320"/>
    <cellStyle name="40% - 强调文字颜色 3 5" xfId="22321"/>
    <cellStyle name="40% - 强调文字颜色 1 2 36 4 4" xfId="22322"/>
    <cellStyle name="40% - 强调文字颜色 3 6" xfId="22323"/>
    <cellStyle name="适中 6 3 2 2" xfId="22324"/>
    <cellStyle name="40% - 强调文字颜色 1 2 36 4 5" xfId="22325"/>
    <cellStyle name="40% - 强调文字颜色 2 2 3 2 4 3 2" xfId="22326"/>
    <cellStyle name="40% - 强调文字颜色 3 7" xfId="22327"/>
    <cellStyle name="40% - 强调文字颜色 1 2 36 4 6" xfId="22328"/>
    <cellStyle name="40% - 强调文字颜色 3 8" xfId="22329"/>
    <cellStyle name="40% - 强调文字颜色 1 4 4 3 5 2" xfId="22330"/>
    <cellStyle name="40% - 强调文字颜色 1 2 36 4 7" xfId="22331"/>
    <cellStyle name="40% - 强调文字颜色 3 9" xfId="22332"/>
    <cellStyle name="40% - 强调文字颜色 1 2 36 4 8" xfId="22333"/>
    <cellStyle name="40% - 强调文字颜色 1 2 36 4 9" xfId="22334"/>
    <cellStyle name="好 31" xfId="22335"/>
    <cellStyle name="好 26" xfId="22336"/>
    <cellStyle name="40% - 强调文字颜色 3 2 44 2 12" xfId="22337"/>
    <cellStyle name="40% - 强调文字颜色 1 2 36 6" xfId="22338"/>
    <cellStyle name="好 33" xfId="22339"/>
    <cellStyle name="好 28" xfId="22340"/>
    <cellStyle name="40% - 强调文字颜色 3 2 44 2 14" xfId="22341"/>
    <cellStyle name="40% - 强调文字颜色 1 2 36 8" xfId="22342"/>
    <cellStyle name="好 34" xfId="22343"/>
    <cellStyle name="好 29" xfId="22344"/>
    <cellStyle name="40% - 强调文字颜色 3 2 44 2 15" xfId="22345"/>
    <cellStyle name="40% - 强调文字颜色 1 2 36 9" xfId="22346"/>
    <cellStyle name="40% - 强调文字颜色 1 2 37" xfId="22347"/>
    <cellStyle name="40% - 强调文字颜色 1 2 42" xfId="22348"/>
    <cellStyle name="40% - 强调文字颜色 1 2 37 2" xfId="22349"/>
    <cellStyle name="40% - 强调文字颜色 1 2 42 2" xfId="22350"/>
    <cellStyle name="40% - 强调文字颜色 1 2 38" xfId="22351"/>
    <cellStyle name="40% - 强调文字颜色 1 2 43" xfId="22352"/>
    <cellStyle name="40% - 强调文字颜色 2 2 2 3 2 2 2 5" xfId="22353"/>
    <cellStyle name="40% - 强调文字颜色 1 2 38 2" xfId="22354"/>
    <cellStyle name="40% - 强调文字颜色 1 2 43 2" xfId="22355"/>
    <cellStyle name="40% - 强调文字颜色 3 7 4 3 2" xfId="22356"/>
    <cellStyle name="40% - 强调文字颜色 1 2 39" xfId="22357"/>
    <cellStyle name="40% - 强调文字颜色 1 2 44" xfId="22358"/>
    <cellStyle name="40% - 强调文字颜色 1 2 39 2" xfId="22359"/>
    <cellStyle name="40% - 强调文字颜色 1 2 44 2" xfId="22360"/>
    <cellStyle name="40% - 强调文字颜色 1 2 4" xfId="22361"/>
    <cellStyle name="40% - 强调文字颜色 1 2 4 2" xfId="22362"/>
    <cellStyle name="40% - 强调文字颜色 1 2 4 2 2" xfId="22363"/>
    <cellStyle name="40% - 强调文字颜色 1 2 4 2 2 5" xfId="22364"/>
    <cellStyle name="40% - 强调文字颜色 1 2 4 2 3" xfId="22365"/>
    <cellStyle name="40% - 强调文字颜色 1 2 4 2 3 4 2" xfId="22366"/>
    <cellStyle name="40% - 强调文字颜色 1 2 4 2 3 5" xfId="22367"/>
    <cellStyle name="60% - 强调文字颜色 1 4 4 2 4" xfId="22368"/>
    <cellStyle name="40% - 强调文字颜色 6 5 2 6 2" xfId="22369"/>
    <cellStyle name="40% - 强调文字颜色 1 2 4 2 4" xfId="22370"/>
    <cellStyle name="40% - 强调文字颜色 1 2 4 2 4 4 2" xfId="22371"/>
    <cellStyle name="40% - 强调文字颜色 1 2 4 2 4 5" xfId="22372"/>
    <cellStyle name="40% - 强调文字颜色 1 2 4 3 2" xfId="22373"/>
    <cellStyle name="40% - 强调文字颜色 2 2 2 16 3" xfId="22374"/>
    <cellStyle name="40% - 强调文字颜色 2 2 2 21 3" xfId="22375"/>
    <cellStyle name="40% - 强调文字颜色 1 2 4 3 2 4" xfId="22376"/>
    <cellStyle name="40% - 强调文字颜色 1 2 4 4" xfId="22377"/>
    <cellStyle name="40% - 强调文字颜色 2 8 2" xfId="22378"/>
    <cellStyle name="40% - 强调文字颜色 1 2 4 5" xfId="22379"/>
    <cellStyle name="40% - 强调文字颜色 2 8 2 2" xfId="22380"/>
    <cellStyle name="40% - 强调文字颜色 1 2 4 5 2" xfId="22381"/>
    <cellStyle name="40% - 强调文字颜色 2 8 3" xfId="22382"/>
    <cellStyle name="强调文字颜色 6 12 2" xfId="22383"/>
    <cellStyle name="40% - 强调文字颜色 1 2 4 6" xfId="22384"/>
    <cellStyle name="40% - 强调文字颜色 5 2 3 2 2 2 2 5" xfId="22385"/>
    <cellStyle name="40% - 强调文字颜色 2 8 3 2" xfId="22386"/>
    <cellStyle name="强调文字颜色 6 12 2 2" xfId="22387"/>
    <cellStyle name="40% - 强调文字颜色 1 2 4 6 2" xfId="22388"/>
    <cellStyle name="40% - 强调文字颜色 2 8 4" xfId="22389"/>
    <cellStyle name="强调文字颜色 6 12 3" xfId="22390"/>
    <cellStyle name="40% - 强调文字颜色 1 2 4 7" xfId="22391"/>
    <cellStyle name="40% - 强调文字颜色 1 2 43 10" xfId="22392"/>
    <cellStyle name="40% - 强调文字颜色 1 2 43 11" xfId="22393"/>
    <cellStyle name="40% - 强调文字颜色 1 2 43 12" xfId="22394"/>
    <cellStyle name="40% - 强调文字颜色 1 2 43 13" xfId="22395"/>
    <cellStyle name="40% - 强调文字颜色 1 2 43 14" xfId="22396"/>
    <cellStyle name="40% - 强调文字颜色 1 2 43 15" xfId="22397"/>
    <cellStyle name="40% - 强调文字颜色 1 2 43 20" xfId="22398"/>
    <cellStyle name="40% - 强调文字颜色 1 2 43 16" xfId="22399"/>
    <cellStyle name="40% - 强调文字颜色 1 2 43 17" xfId="22400"/>
    <cellStyle name="40% - 强调文字颜色 1 2 43 18" xfId="22401"/>
    <cellStyle name="40% - 强调文字颜色 1 2 43 19" xfId="22402"/>
    <cellStyle name="40% - 强调文字颜色 1 2 43 2 13" xfId="22403"/>
    <cellStyle name="40% - 强调文字颜色 1 2 43 2 14" xfId="22404"/>
    <cellStyle name="40% - 强调文字颜色 1 2 43 2 15" xfId="22405"/>
    <cellStyle name="40% - 强调文字颜色 3 3 19 2" xfId="22406"/>
    <cellStyle name="40% - 强调文字颜色 1 2 43 2 17" xfId="22407"/>
    <cellStyle name="40% - 强调文字颜色 1 2 43 2 18" xfId="22408"/>
    <cellStyle name="40% - 强调文字颜色 1 2 43 2 19" xfId="22409"/>
    <cellStyle name="40% - 强调文字颜色 1 2 43 2 2" xfId="22410"/>
    <cellStyle name="40% - 强调文字颜色 1 2 43 2 3" xfId="22411"/>
    <cellStyle name="40% - 强调文字颜色 6 2 3 3 2" xfId="22412"/>
    <cellStyle name="40% - 强调文字颜色 1 2 43 2 4" xfId="22413"/>
    <cellStyle name="40% - 强调文字颜色 1 2 43 2 5" xfId="22414"/>
    <cellStyle name="40% - 强调文字颜色 1 2 43 2 6" xfId="22415"/>
    <cellStyle name="40% - 强调文字颜色 1 2 43 2 8" xfId="22416"/>
    <cellStyle name="40% - 强调文字颜色 1 2 43 2 9" xfId="22417"/>
    <cellStyle name="40% - 强调文字颜色 1 2 43 3" xfId="22418"/>
    <cellStyle name="40% - 强调文字颜色 1 2 43 4" xfId="22419"/>
    <cellStyle name="40% - 强调文字颜色 1 2 43 5" xfId="22420"/>
    <cellStyle name="40% - 强调文字颜色 1 2 43 6" xfId="22421"/>
    <cellStyle name="40% - 强调文字颜色 1 2 43 7" xfId="22422"/>
    <cellStyle name="40% - 强调文字颜色 1 2 43 8" xfId="22423"/>
    <cellStyle name="40% - 强调文字颜色 1 2 44 10" xfId="22424"/>
    <cellStyle name="40% - 强调文字颜色 1 2 44 11" xfId="22425"/>
    <cellStyle name="适中 4 4 2 2 2" xfId="22426"/>
    <cellStyle name="40% - 强调文字颜色 1 2 44 12" xfId="22427"/>
    <cellStyle name="40% - 强调文字颜色 5 12 4 2" xfId="22428"/>
    <cellStyle name="40% - 强调文字颜色 2 25 4 2" xfId="22429"/>
    <cellStyle name="40% - 强调文字颜色 2 30 4 2" xfId="22430"/>
    <cellStyle name="40% - 强调文字颜色 1 2 44 13" xfId="22431"/>
    <cellStyle name="40% - 强调文字颜色 1 2 44 14" xfId="22432"/>
    <cellStyle name="40% - 强调文字颜色 1 2 44 15" xfId="22433"/>
    <cellStyle name="40% - 强调文字颜色 1 2 44 20" xfId="22434"/>
    <cellStyle name="40% - 强调文字颜色 1 2 44 16" xfId="22435"/>
    <cellStyle name="40% - 强调文字颜色 1 2 44 17" xfId="22436"/>
    <cellStyle name="40% - 强调文字颜色 1 2 44 18" xfId="22437"/>
    <cellStyle name="40% - 强调文字颜色 1 2 44 19" xfId="22438"/>
    <cellStyle name="40% - 强调文字颜色 3 2 2 13 3" xfId="22439"/>
    <cellStyle name="40% - 强调文字颜色 1 2 44 2 10" xfId="22440"/>
    <cellStyle name="40% - 强调文字颜色 1 2 44 2 15" xfId="22441"/>
    <cellStyle name="40% - 强调文字颜色 1 2 44 2 17" xfId="22442"/>
    <cellStyle name="40% - 强调文字颜色 1 2 44 2 18" xfId="22443"/>
    <cellStyle name="40% - 强调文字颜色 1 2 44 2 19" xfId="22444"/>
    <cellStyle name="40% - 强调文字颜色 1 2 44 2 2" xfId="22445"/>
    <cellStyle name="40% - 强调文字颜色 1 2 44 2 3" xfId="22446"/>
    <cellStyle name="标题 1 4 15 2" xfId="22447"/>
    <cellStyle name="40% - 强调文字颜色 6 2 4 3 2" xfId="22448"/>
    <cellStyle name="40% - 强调文字颜色 1 2 44 2 4" xfId="22449"/>
    <cellStyle name="40% - 强调文字颜色 1 2 44 2 5" xfId="22450"/>
    <cellStyle name="40% - 强调文字颜色 1 2 44 2 6" xfId="22451"/>
    <cellStyle name="40% - 强调文字颜色 1 2 44 2 7" xfId="22452"/>
    <cellStyle name="40% - 强调文字颜色 1 2 44 2 8" xfId="22453"/>
    <cellStyle name="40% - 强调文字颜色 1 2 44 2 9" xfId="22454"/>
    <cellStyle name="40% - 强调文字颜色 1 2 44 3" xfId="22455"/>
    <cellStyle name="40% - 强调文字颜色 1 2 44 4" xfId="22456"/>
    <cellStyle name="40% - 强调文字颜色 3 3 6 2 2" xfId="22457"/>
    <cellStyle name="40% - 强调文字颜色 1 2 44 5" xfId="22458"/>
    <cellStyle name="40% - 强调文字颜色 3 3 6 2 3" xfId="22459"/>
    <cellStyle name="40% - 强调文字颜色 1 2 44 6" xfId="22460"/>
    <cellStyle name="40% - 强调文字颜色 3 3 6 2 4" xfId="22461"/>
    <cellStyle name="40% - 强调文字颜色 1 2 44 7" xfId="22462"/>
    <cellStyle name="60% - 强调文字颜色 6 2 10" xfId="22463"/>
    <cellStyle name="40% - 强调文字颜色 3 3 6 2 5" xfId="22464"/>
    <cellStyle name="40% - 强调文字颜色 1 2 44 8" xfId="22465"/>
    <cellStyle name="60% - 强调文字颜色 2 3 9 2 2" xfId="22466"/>
    <cellStyle name="40% - 强调文字颜色 1 2 45" xfId="22467"/>
    <cellStyle name="40% - 强调文字颜色 1 2 45 2" xfId="22468"/>
    <cellStyle name="40% - 强调文字颜色 1 2 46" xfId="22469"/>
    <cellStyle name="40% - 强调文字颜色 1 2 5 2" xfId="22470"/>
    <cellStyle name="40% - 强调文字颜色 1 2 5 2 2" xfId="22471"/>
    <cellStyle name="40% - 强调文字颜色 1 2 5 2 2 2" xfId="22472"/>
    <cellStyle name="40% - 强调文字颜色 1 2 5 2 2 3 2" xfId="22473"/>
    <cellStyle name="40% - 强调文字颜色 1 2 5 2 2 4" xfId="22474"/>
    <cellStyle name="40% - 强调文字颜色 1 2 5 2 2 4 2" xfId="22475"/>
    <cellStyle name="40% - 强调文字颜色 1 2 5 2 2 5 2" xfId="22476"/>
    <cellStyle name="解释性文本 2 3 2 2 2" xfId="22477"/>
    <cellStyle name="40% - 强调文字颜色 1 2 5 3" xfId="22478"/>
    <cellStyle name="40% - 强调文字颜色 1 2 5 4" xfId="22479"/>
    <cellStyle name="40% - 强调文字颜色 2 9 2" xfId="22480"/>
    <cellStyle name="40% - 强调文字颜色 1 2 5 5" xfId="22481"/>
    <cellStyle name="40% - 强调文字颜色 2 9 2 2" xfId="22482"/>
    <cellStyle name="40% - 强调文字颜色 1 2 5 5 2" xfId="22483"/>
    <cellStyle name="40% - 强调文字颜色 2 9 3" xfId="22484"/>
    <cellStyle name="40% - 强调文字颜色 1 2 5 6" xfId="22485"/>
    <cellStyle name="40% - 强调文字颜色 2 9 4" xfId="22486"/>
    <cellStyle name="40% - 强调文字颜色 1 2 5 7" xfId="22487"/>
    <cellStyle name="40% - 强调文字颜色 2 9 4 2" xfId="22488"/>
    <cellStyle name="40% - 强调文字颜色 1 2 5 7 2" xfId="22489"/>
    <cellStyle name="40% - 强调文字颜色 3 3 9 2" xfId="22490"/>
    <cellStyle name="40% - 强调文字颜色 1 2 6" xfId="22491"/>
    <cellStyle name="40% - 强调文字颜色 3 3 9 2 2" xfId="22492"/>
    <cellStyle name="40% - 强调文字颜色 1 2 6 2" xfId="22493"/>
    <cellStyle name="40% - 强调文字颜色 1 2 6 2 2" xfId="22494"/>
    <cellStyle name="40% - 强调文字颜色 1 2 6 2 2 2" xfId="22495"/>
    <cellStyle name="40% - 强调文字颜色 3 3 9 2 3" xfId="22496"/>
    <cellStyle name="40% - 强调文字颜色 1 2 6 3" xfId="22497"/>
    <cellStyle name="40% - 强调文字颜色 3 3 9 2 4" xfId="22498"/>
    <cellStyle name="40% - 强调文字颜色 1 2 6 4" xfId="22499"/>
    <cellStyle name="40% - 强调文字颜色 3 3 9 2 5" xfId="22500"/>
    <cellStyle name="40% - 强调文字颜色 1 2 6 5" xfId="22501"/>
    <cellStyle name="40% - 强调文字颜色 3 3 9 2 5 2" xfId="22502"/>
    <cellStyle name="40% - 强调文字颜色 1 2 6 5 2" xfId="22503"/>
    <cellStyle name="40% - 强调文字颜色 3 3 9 2 6" xfId="22504"/>
    <cellStyle name="40% - 强调文字颜色 1 2 6 6" xfId="22505"/>
    <cellStyle name="40% - 强调文字颜色 6 25" xfId="22506"/>
    <cellStyle name="40% - 强调文字颜色 6 30" xfId="22507"/>
    <cellStyle name="40% - 强调文字颜色 1 2 6 6 2" xfId="22508"/>
    <cellStyle name="40% - 强调文字颜色 1 2 6 7" xfId="22509"/>
    <cellStyle name="40% - 强调文字颜色 1 2 6 7 2" xfId="22510"/>
    <cellStyle name="40% - 强调文字颜色 1 2 7" xfId="22511"/>
    <cellStyle name="40% - 强调文字颜色 1 2 8" xfId="22512"/>
    <cellStyle name="40% - 强调文字颜色 6 2 2 3 2 2 2" xfId="22513"/>
    <cellStyle name="40% - 强调文字颜色 1 2 9" xfId="22514"/>
    <cellStyle name="40% - 强调文字颜色 6 2 2 3 2 2 3" xfId="22515"/>
    <cellStyle name="40% - 强调文字颜色 4 3 4 2 5" xfId="22516"/>
    <cellStyle name="40% - 强调文字颜色 1 25 2" xfId="22517"/>
    <cellStyle name="40% - 强调文字颜色 1 30 2" xfId="22518"/>
    <cellStyle name="40% - 强调文字颜色 4 3 4 2 6" xfId="22519"/>
    <cellStyle name="40% - 强调文字颜色 1 25 3" xfId="22520"/>
    <cellStyle name="40% - 强调文字颜色 1 30 3" xfId="22521"/>
    <cellStyle name="40% - 强调文字颜色 4 3 4 2 6 2" xfId="22522"/>
    <cellStyle name="40% - 强调文字颜色 1 25 3 2" xfId="22523"/>
    <cellStyle name="40% - 强调文字颜色 1 30 3 2" xfId="22524"/>
    <cellStyle name="40% - 强调文字颜色 4 3 4 2 7" xfId="22525"/>
    <cellStyle name="40% - 强调文字颜色 1 25 4" xfId="22526"/>
    <cellStyle name="40% - 强调文字颜色 1 30 4" xfId="22527"/>
    <cellStyle name="40% - 强调文字颜色 4 3 4 2 7 2" xfId="22528"/>
    <cellStyle name="40% - 强调文字颜色 1 25 4 2" xfId="22529"/>
    <cellStyle name="40% - 强调文字颜色 1 30 4 2" xfId="22530"/>
    <cellStyle name="40% - 强调文字颜色 4 3 4 3 5" xfId="22531"/>
    <cellStyle name="40% - 强调文字颜色 1 26 2" xfId="22532"/>
    <cellStyle name="40% - 强调文字颜色 1 31 2" xfId="22533"/>
    <cellStyle name="40% - 强调文字颜色 4 3 4 3 5 2" xfId="22534"/>
    <cellStyle name="40% - 强调文字颜色 1 26 2 2" xfId="22535"/>
    <cellStyle name="40% - 强调文字颜色 1 31 2 2" xfId="22536"/>
    <cellStyle name="40% - 强调文字颜色 4 3 4 3 6" xfId="22537"/>
    <cellStyle name="40% - 强调文字颜色 1 26 3" xfId="22538"/>
    <cellStyle name="40% - 强调文字颜色 1 31 3" xfId="22539"/>
    <cellStyle name="40% - 强调文字颜色 1 26 3 2" xfId="22540"/>
    <cellStyle name="40% - 强调文字颜色 1 31 3 2" xfId="22541"/>
    <cellStyle name="40% - 强调文字颜色 1 26 4" xfId="22542"/>
    <cellStyle name="40% - 强调文字颜色 1 31 4" xfId="22543"/>
    <cellStyle name="40% - 强调文字颜色 1 26 4 2" xfId="22544"/>
    <cellStyle name="40% - 强调文字颜色 1 31 4 2" xfId="22545"/>
    <cellStyle name="40% - 强调文字颜色 4 3 4 4 5" xfId="22546"/>
    <cellStyle name="40% - 强调文字颜色 1 27 2" xfId="22547"/>
    <cellStyle name="40% - 强调文字颜色 1 32 2" xfId="22548"/>
    <cellStyle name="40% - 强调文字颜色 1 27 2 2" xfId="22549"/>
    <cellStyle name="40% - 强调文字颜色 1 32 2 2" xfId="22550"/>
    <cellStyle name="40% - 强调文字颜色 1 4 2 2 2 2 2 2 5" xfId="22551"/>
    <cellStyle name="40% - 强调文字颜色 1 27 3" xfId="22552"/>
    <cellStyle name="40% - 强调文字颜色 1 32 3" xfId="22553"/>
    <cellStyle name="40% - 强调文字颜色 1 27 3 2" xfId="22554"/>
    <cellStyle name="40% - 强调文字颜色 1 32 3 2" xfId="22555"/>
    <cellStyle name="40% - 强调文字颜色 1 27 4" xfId="22556"/>
    <cellStyle name="40% - 强调文字颜色 1 32 4" xfId="22557"/>
    <cellStyle name="40% - 强调文字颜色 1 27 4 2" xfId="22558"/>
    <cellStyle name="40% - 强调文字颜色 1 32 4 2" xfId="22559"/>
    <cellStyle name="40% - 强调文字颜色 1 27 5" xfId="22560"/>
    <cellStyle name="40% - 强调文字颜色 1 32 5" xfId="22561"/>
    <cellStyle name="40% - 强调文字颜色 1 28 2" xfId="22562"/>
    <cellStyle name="40% - 强调文字颜色 1 33 2" xfId="22563"/>
    <cellStyle name="40% - 强调文字颜色 1 28 2 2" xfId="22564"/>
    <cellStyle name="40% - 强调文字颜色 1 33 2 2" xfId="22565"/>
    <cellStyle name="40% - 强调文字颜色 1 28 3" xfId="22566"/>
    <cellStyle name="40% - 强调文字颜色 1 33 3" xfId="22567"/>
    <cellStyle name="注释 3 2 4" xfId="22568"/>
    <cellStyle name="40% - 强调文字颜色 5 2 36 13" xfId="22569"/>
    <cellStyle name="40% - 强调文字颜色 1 28 3 2" xfId="22570"/>
    <cellStyle name="40% - 强调文字颜色 1 33 3 2" xfId="22571"/>
    <cellStyle name="40% - 强调文字颜色 1 28 4" xfId="22572"/>
    <cellStyle name="40% - 强调文字颜色 1 33 4" xfId="22573"/>
    <cellStyle name="40% - 强调文字颜色 4 2 36 2 2 6" xfId="22574"/>
    <cellStyle name="40% - 强调文字颜色 1 28 4 2" xfId="22575"/>
    <cellStyle name="40% - 强调文字颜色 1 33 4 2" xfId="22576"/>
    <cellStyle name="40% - 强调文字颜色 1 28 5" xfId="22577"/>
    <cellStyle name="40% - 强调文字颜色 1 33 5" xfId="22578"/>
    <cellStyle name="40% - 强调文字颜色 5 3 3 3 2 6" xfId="22579"/>
    <cellStyle name="40% - 强调文字颜色 1 29 2" xfId="22580"/>
    <cellStyle name="40% - 强调文字颜色 1 34 2" xfId="22581"/>
    <cellStyle name="40% - 强调文字颜色 1 29 2 2" xfId="22582"/>
    <cellStyle name="40% - 强调文字颜色 1 34 2 2" xfId="22583"/>
    <cellStyle name="40% - 强调文字颜色 1 29 3" xfId="22584"/>
    <cellStyle name="40% - 强调文字颜色 1 34 3" xfId="22585"/>
    <cellStyle name="40% - 强调文字颜色 1 29 3 2" xfId="22586"/>
    <cellStyle name="40% - 强调文字颜色 1 34 3 2" xfId="22587"/>
    <cellStyle name="40% - 强调文字颜色 1 29 4" xfId="22588"/>
    <cellStyle name="40% - 强调文字颜色 1 34 4" xfId="22589"/>
    <cellStyle name="40% - 强调文字颜色 4 2 36 3 2 6" xfId="22590"/>
    <cellStyle name="40% - 强调文字颜色 1 29 4 2" xfId="22591"/>
    <cellStyle name="40% - 强调文字颜色 1 34 4 2" xfId="22592"/>
    <cellStyle name="40% - 强调文字颜色 1 29 5" xfId="22593"/>
    <cellStyle name="40% - 强调文字颜色 1 34 5" xfId="22594"/>
    <cellStyle name="40% - 强调文字颜色 1 3 17 2" xfId="22595"/>
    <cellStyle name="40% - 强调文字颜色 1 3 18 2" xfId="22596"/>
    <cellStyle name="40% - 强调文字颜色 1 3 19 2" xfId="22597"/>
    <cellStyle name="40% - 强调文字颜色 1 3 2 2" xfId="22598"/>
    <cellStyle name="40% - 强调文字颜色 1 3 2 2 3 2" xfId="22599"/>
    <cellStyle name="40% - 强调文字颜色 1 3 2 2 5" xfId="22600"/>
    <cellStyle name="40% - 强调文字颜色 1 3 2 3" xfId="22601"/>
    <cellStyle name="40% - 强调文字颜色 1 3 2 3 2" xfId="22602"/>
    <cellStyle name="40% - 强调文字颜色 1 3 2 3 2 2" xfId="22603"/>
    <cellStyle name="40% - 强调文字颜色 1 3 2 3 3" xfId="22604"/>
    <cellStyle name="40% - 强调文字颜色 1 3 2 3 5" xfId="22605"/>
    <cellStyle name="40% - 强调文字颜色 1 3 2 4" xfId="22606"/>
    <cellStyle name="40% - 强调文字颜色 1 3 2 4 2" xfId="22607"/>
    <cellStyle name="40% - 强调文字颜色 1 3 2 4 3" xfId="22608"/>
    <cellStyle name="40% - 强调文字颜色 1 3 2 4 3 2" xfId="22609"/>
    <cellStyle name="40% - 强调文字颜色 1 3 2 4 4" xfId="22610"/>
    <cellStyle name="40% - 强调文字颜色 1 3 2 4 4 2" xfId="22611"/>
    <cellStyle name="40% - 强调文字颜色 1 3 2 4 5" xfId="22612"/>
    <cellStyle name="40% - 强调文字颜色 3 6 2" xfId="22613"/>
    <cellStyle name="40% - 强调文字颜色 1 3 2 5" xfId="22614"/>
    <cellStyle name="40% - 强调文字颜色 3 6 2 2" xfId="22615"/>
    <cellStyle name="40% - 强调文字颜色 1 3 2 5 2" xfId="22616"/>
    <cellStyle name="40% - 强调文字颜色 3 6 2 2 2" xfId="22617"/>
    <cellStyle name="40% - 强调文字颜色 2 2 2 28 3" xfId="22618"/>
    <cellStyle name="40% - 强调文字颜色 2 2 2 33 3" xfId="22619"/>
    <cellStyle name="40% - 强调文字颜色 1 3 2 5 2 2" xfId="22620"/>
    <cellStyle name="40% - 强调文字颜色 3 6 2 3" xfId="22621"/>
    <cellStyle name="40% - 强调文字颜色 1 3 2 5 3" xfId="22622"/>
    <cellStyle name="40% - 强调文字颜色 3 6 2 3 2" xfId="22623"/>
    <cellStyle name="40% - 强调文字颜色 2 2 2 29 3" xfId="22624"/>
    <cellStyle name="40% - 强调文字颜色 2 2 2 34 3" xfId="22625"/>
    <cellStyle name="40% - 强调文字颜色 1 3 2 5 3 2" xfId="22626"/>
    <cellStyle name="40% - 强调文字颜色 3 6 2 4" xfId="22627"/>
    <cellStyle name="40% - 强调文字颜色 1 3 2 5 4" xfId="22628"/>
    <cellStyle name="40% - 强调文字颜色 3 6 2 4 2" xfId="22629"/>
    <cellStyle name="40% - 强调文字颜色 1 3 2 5 4 2" xfId="22630"/>
    <cellStyle name="40% - 强调文字颜色 3 6 2 5" xfId="22631"/>
    <cellStyle name="40% - 强调文字颜色 1 3 2 5 5" xfId="22632"/>
    <cellStyle name="40% - 强调文字颜色 3 6 3" xfId="22633"/>
    <cellStyle name="40% - 强调文字颜色 1 3 2 6" xfId="22634"/>
    <cellStyle name="40% - 强调文字颜色 3 6 3 2" xfId="22635"/>
    <cellStyle name="40% - 强调文字颜色 1 3 2 6 2" xfId="22636"/>
    <cellStyle name="40% - 强调文字颜色 3 6 3 2 2" xfId="22637"/>
    <cellStyle name="40% - 强调文字颜色 1 3 2 6 2 2" xfId="22638"/>
    <cellStyle name="40% - 强调文字颜色 3 6 3 3" xfId="22639"/>
    <cellStyle name="40% - 强调文字颜色 1 3 2 6 3" xfId="22640"/>
    <cellStyle name="40% - 强调文字颜色 3 6 3 3 2" xfId="22641"/>
    <cellStyle name="40% - 强调文字颜色 1 3 2 6 3 2" xfId="22642"/>
    <cellStyle name="40% - 强调文字颜色 3 6 3 4" xfId="22643"/>
    <cellStyle name="40% - 强调文字颜色 1 3 2 6 4" xfId="22644"/>
    <cellStyle name="40% - 强调文字颜色 3 6 3 4 2" xfId="22645"/>
    <cellStyle name="40% - 强调文字颜色 1 3 2 6 4 2" xfId="22646"/>
    <cellStyle name="40% - 强调文字颜色 3 6 4 3" xfId="22647"/>
    <cellStyle name="40% - 强调文字颜色 1 3 2 7 3" xfId="22648"/>
    <cellStyle name="40% - 强调文字颜色 3 6 4 3 2" xfId="22649"/>
    <cellStyle name="40% - 强调文字颜色 1 3 2 7 3 2" xfId="22650"/>
    <cellStyle name="40% - 强调文字颜色 3 6 4 4" xfId="22651"/>
    <cellStyle name="40% - 强调文字颜色 1 3 2 7 4" xfId="22652"/>
    <cellStyle name="40% - 强调文字颜色 3 6 4 4 2" xfId="22653"/>
    <cellStyle name="40% - 强调文字颜色 1 3 2 7 4 2" xfId="22654"/>
    <cellStyle name="40% - 强调文字颜色 1 3 3 2" xfId="22655"/>
    <cellStyle name="40% - 强调文字颜色 1 3 3 2 2" xfId="22656"/>
    <cellStyle name="40% - 强调文字颜色 1 3 3 2 2 2" xfId="22657"/>
    <cellStyle name="40% - 强调文字颜色 1 3 3 2 2 2 2" xfId="22658"/>
    <cellStyle name="40% - 强调文字颜色 4 5 13" xfId="22659"/>
    <cellStyle name="40% - 强调文字颜色 1 3 3 2 2 2 2 2" xfId="22660"/>
    <cellStyle name="40% - 强调文字颜色 4 5 13 2" xfId="22661"/>
    <cellStyle name="40% - 强调文字颜色 3 2 2 2 7 3" xfId="22662"/>
    <cellStyle name="40% - 强调文字颜色 1 3 3 2 2 2 2 2 2" xfId="22663"/>
    <cellStyle name="40% - 强调文字颜色 4 5 14" xfId="22664"/>
    <cellStyle name="40% - 强调文字颜色 1 3 3 2 2 2 2 3" xfId="22665"/>
    <cellStyle name="60% - 强调文字颜色 5 49" xfId="22666"/>
    <cellStyle name="40% - 强调文字颜色 4 5 14 2" xfId="22667"/>
    <cellStyle name="40% - 强调文字颜色 3 2 2 2 8 3" xfId="22668"/>
    <cellStyle name="40% - 强调文字颜色 1 3 3 2 2 2 2 3 2" xfId="22669"/>
    <cellStyle name="40% - 强调文字颜色 4 5 15" xfId="22670"/>
    <cellStyle name="40% - 强调文字颜色 1 3 3 2 2 2 2 4" xfId="22671"/>
    <cellStyle name="40% - 强调文字颜色 4 5 15 2" xfId="22672"/>
    <cellStyle name="40% - 强调文字颜色 3 2 2 2 9 3" xfId="22673"/>
    <cellStyle name="40% - 强调文字颜色 1 3 3 2 2 2 2 4 2" xfId="22674"/>
    <cellStyle name="40% - 强调文字颜色 4 5 16" xfId="22675"/>
    <cellStyle name="40% - 强调文字颜色 1 3 3 2 2 2 2 5" xfId="22676"/>
    <cellStyle name="40% - 强调文字颜色 1 3 3 2 2 2 3" xfId="22677"/>
    <cellStyle name="40% - 强调文字颜色 1 3 3 2 2 2 3 2" xfId="22678"/>
    <cellStyle name="40% - 强调文字颜色 1 3 3 2 2 2 4" xfId="22679"/>
    <cellStyle name="40% - 强调文字颜色 1 3 3 2 2 2 4 2" xfId="22680"/>
    <cellStyle name="40% - 强调文字颜色 1 3 3 2 2 2 5" xfId="22681"/>
    <cellStyle name="40% - 强调文字颜色 1 3 3 2 2 2 5 2" xfId="22682"/>
    <cellStyle name="40% - 强调文字颜色 1 3 3 2 2 2 6" xfId="22683"/>
    <cellStyle name="60% - 强调文字颜色 4 5 14 2" xfId="22684"/>
    <cellStyle name="60% - 强调文字颜色 4 3 3 2" xfId="22685"/>
    <cellStyle name="40% - 强调文字颜色 1 3 3 2 2 3" xfId="22686"/>
    <cellStyle name="60% - 强调文字颜色 4 3 3 3" xfId="22687"/>
    <cellStyle name="40% - 强调文字颜色 1 3 3 2 2 4" xfId="22688"/>
    <cellStyle name="60% - 强调文字颜色 4 3 3 3 2" xfId="22689"/>
    <cellStyle name="40% - 强调文字颜色 1 3 3 2 2 4 2" xfId="22690"/>
    <cellStyle name="60% - 强调文字颜色 4 3 3 4" xfId="22691"/>
    <cellStyle name="40% - 强调文字颜色 5 4 2 2 3 2 2 2 2" xfId="22692"/>
    <cellStyle name="40% - 强调文字颜色 1 3 3 2 2 5" xfId="22693"/>
    <cellStyle name="40% - 强调文字颜色 1 3 3 2 2 5 2" xfId="22694"/>
    <cellStyle name="40% - 强调文字颜色 1 3 3 2 2 6" xfId="22695"/>
    <cellStyle name="40% - 强调文字颜色 1 3 3 2 3" xfId="22696"/>
    <cellStyle name="40% - 强调文字颜色 1 3 3 2 3 2" xfId="22697"/>
    <cellStyle name="40% - 强调文字颜色 1 3 3 2 3 2 2" xfId="22698"/>
    <cellStyle name="60% - 强调文字颜色 4 5 15 2" xfId="22699"/>
    <cellStyle name="60% - 强调文字颜色 4 3 4 2" xfId="22700"/>
    <cellStyle name="40% - 强调文字颜色 1 3 3 2 3 3" xfId="22701"/>
    <cellStyle name="60% - 强调文字颜色 2 3 4 2 2" xfId="22702"/>
    <cellStyle name="60% - 强调文字颜色 4 3 4 2 2" xfId="22703"/>
    <cellStyle name="40% - 强调文字颜色 1 3 3 2 3 3 2" xfId="22704"/>
    <cellStyle name="60% - 强调文字颜色 2 3 4 2 2 2" xfId="22705"/>
    <cellStyle name="60% - 强调文字颜色 4 3 4 3" xfId="22706"/>
    <cellStyle name="40% - 强调文字颜色 1 3 3 2 3 4" xfId="22707"/>
    <cellStyle name="60% - 强调文字颜色 2 3 4 2 3" xfId="22708"/>
    <cellStyle name="60% - 强调文字颜色 4 3 4 3 2" xfId="22709"/>
    <cellStyle name="40% - 强调文字颜色 1 3 3 2 3 4 2" xfId="22710"/>
    <cellStyle name="60% - 强调文字颜色 4 3 4 4" xfId="22711"/>
    <cellStyle name="40% - 强调文字颜色 1 3 3 2 3 5" xfId="22712"/>
    <cellStyle name="60% - 强调文字颜色 2 3 4 2 4" xfId="22713"/>
    <cellStyle name="40% - 强调文字颜色 5 4 2 2 3 2 2 3 2" xfId="22714"/>
    <cellStyle name="40% - 强调文字颜色 3 2 2 3 2 2 2 3 2" xfId="22715"/>
    <cellStyle name="40% - 强调文字颜色 1 3 3 2 4" xfId="22716"/>
    <cellStyle name="40% - 强调文字颜色 1 3 3 2 4 2 2" xfId="22717"/>
    <cellStyle name="40% - 强调文字颜色 1 3 3 2 4 3" xfId="22718"/>
    <cellStyle name="60% - 强调文字颜色 2 3 4 3 2" xfId="22719"/>
    <cellStyle name="40% - 强调文字颜色 1 3 3 2 4 3 2" xfId="22720"/>
    <cellStyle name="60% - 强调文字颜色 2 3 4 3 2 2" xfId="22721"/>
    <cellStyle name="40% - 强调文字颜色 1 3 3 2 4 4" xfId="22722"/>
    <cellStyle name="40% - 强调文字颜色 1 3 3 2 4 4 2" xfId="22723"/>
    <cellStyle name="40% - 强调文字颜色 5 4 2 2 3 2 2 4 2" xfId="22724"/>
    <cellStyle name="40% - 强调文字颜色 1 3 3 2 4 5" xfId="22725"/>
    <cellStyle name="40% - 强调文字颜色 1 3 3 2 5" xfId="22726"/>
    <cellStyle name="40% - 强调文字颜色 1 3 3 2 5 2" xfId="22727"/>
    <cellStyle name="40% - 强调文字颜色 4 2 2 2 29 4 2" xfId="22728"/>
    <cellStyle name="40% - 强调文字颜色 4 2 2 2 34 4 2" xfId="22729"/>
    <cellStyle name="40% - 强调文字颜色 1 3 3 2 6" xfId="22730"/>
    <cellStyle name="40% - 强调文字颜色 1 3 3 2 6 2" xfId="22731"/>
    <cellStyle name="40% - 强调文字颜色 1 3 3 2 7" xfId="22732"/>
    <cellStyle name="40% - 强调文字颜色 1 3 3 2 7 2" xfId="22733"/>
    <cellStyle name="40% - 强调文字颜色 1 3 3 2 8" xfId="22734"/>
    <cellStyle name="40% - 强调文字颜色 1 3 3 3" xfId="22735"/>
    <cellStyle name="60% - 强调文字颜色 4 2 2 2 8" xfId="22736"/>
    <cellStyle name="40% - 强调文字颜色 1 3 3 3 2" xfId="22737"/>
    <cellStyle name="40% - 强调文字颜色 1 3 3 3 2 2" xfId="22738"/>
    <cellStyle name="40% - 强调文字颜色 3 6 7 2" xfId="22739"/>
    <cellStyle name="40% - 强调文字颜色 1 3 3 3 2 2 2 2" xfId="22740"/>
    <cellStyle name="40% - 强调文字颜色 3 6 8" xfId="22741"/>
    <cellStyle name="40% - 强调文字颜色 1 3 3 3 2 2 3" xfId="22742"/>
    <cellStyle name="40% - 强调文字颜色 3 6 9" xfId="22743"/>
    <cellStyle name="40% - 强调文字颜色 1 3 3 3 2 2 4" xfId="22744"/>
    <cellStyle name="40% - 强调文字颜色 4 2 6" xfId="22745"/>
    <cellStyle name="40% - 强调文字颜色 3 6 9 2" xfId="22746"/>
    <cellStyle name="40% - 强调文字颜色 1 3 3 3 2 2 4 2" xfId="22747"/>
    <cellStyle name="60% - 强调文字颜色 4 4 3 2" xfId="22748"/>
    <cellStyle name="60% - 强调文字颜色 1 2 34 2 3 2" xfId="22749"/>
    <cellStyle name="40% - 强调文字颜色 1 3 3 3 2 3" xfId="22750"/>
    <cellStyle name="60% - 强调文字颜色 4 4 3 3" xfId="22751"/>
    <cellStyle name="40% - 强调文字颜色 1 3 3 3 2 4" xfId="22752"/>
    <cellStyle name="60% - 强调文字颜色 4 2 2 2 9" xfId="22753"/>
    <cellStyle name="40% - 强调文字颜色 1 3 3 3 3" xfId="22754"/>
    <cellStyle name="40% - 强调文字颜色 1 3 3 3 3 2" xfId="22755"/>
    <cellStyle name="40% - 强调文字颜色 3 2 2 3 2 2 2 4 2" xfId="22756"/>
    <cellStyle name="40% - 强调文字颜色 1 3 3 3 4" xfId="22757"/>
    <cellStyle name="40% - 强调文字颜色 1 3 3 3 4 2" xfId="22758"/>
    <cellStyle name="40% - 强调文字颜色 1 3 3 3 5" xfId="22759"/>
    <cellStyle name="40% - 强调文字颜色 1 3 3 3 5 2" xfId="22760"/>
    <cellStyle name="40% - 强调文字颜色 1 3 3 3 6" xfId="22761"/>
    <cellStyle name="40% - 强调文字颜色 1 3 3 4" xfId="22762"/>
    <cellStyle name="40% - 强调文字颜色 1 3 3 4 2" xfId="22763"/>
    <cellStyle name="40% - 强调文字颜色 1 3 3 4 2 2" xfId="22764"/>
    <cellStyle name="40% - 强调文字颜色 1 3 3 4 3" xfId="22765"/>
    <cellStyle name="40% - 强调文字颜色 1 3 3 4 4" xfId="22766"/>
    <cellStyle name="40% - 强调文字颜色 1 3 3 4 4 2" xfId="22767"/>
    <cellStyle name="40% - 强调文字颜色 1 3 3 4 5" xfId="22768"/>
    <cellStyle name="40% - 强调文字颜色 3 7 2" xfId="22769"/>
    <cellStyle name="40% - 强调文字颜色 1 3 3 5" xfId="22770"/>
    <cellStyle name="40% - 强调文字颜色 3 7 3" xfId="22771"/>
    <cellStyle name="40% - 强调文字颜色 1 3 3 6" xfId="22772"/>
    <cellStyle name="40% - 强调文字颜色 1 3 4 2" xfId="22773"/>
    <cellStyle name="40% - 强调文字颜色 1 3 4 2 2" xfId="22774"/>
    <cellStyle name="40% - 强调文字颜色 1 3 4 2 2 2" xfId="22775"/>
    <cellStyle name="40% - 强调文字颜色 1 3 4 2 2 2 2" xfId="22776"/>
    <cellStyle name="40% - 强调文字颜色 1 3 4 2 2 2 2 2" xfId="22777"/>
    <cellStyle name="60% - 强调文字颜色 2 2 2 2 11" xfId="22778"/>
    <cellStyle name="40% - 强调文字颜色 1 3 4 2 2 2 2 2 2" xfId="22779"/>
    <cellStyle name="40% - 强调文字颜色 4 2 36 4 9" xfId="22780"/>
    <cellStyle name="40% - 强调文字颜色 1 3 4 2 2 2 2 3" xfId="22781"/>
    <cellStyle name="60% - 强调文字颜色 6 4 10" xfId="22782"/>
    <cellStyle name="40% - 强调文字颜色 1 3 4 2 2 2 2 3 2" xfId="22783"/>
    <cellStyle name="40% - 强调文字颜色 1 3 4 2 2 2 2 4" xfId="22784"/>
    <cellStyle name="40% - 强调文字颜色 1 3 4 2 2 2 2 4 2" xfId="22785"/>
    <cellStyle name="40% - 强调文字颜色 1 3 4 2 2 2 2 5" xfId="22786"/>
    <cellStyle name="40% - 强调文字颜色 2 10 4 2" xfId="22787"/>
    <cellStyle name="40% - 强调文字颜色 1 3 4 2 2 2 3" xfId="22788"/>
    <cellStyle name="40% - 强调文字颜色 1 3 4 2 2 2 3 2" xfId="22789"/>
    <cellStyle name="40% - 强调文字颜色 1 3 4 2 2 2 4" xfId="22790"/>
    <cellStyle name="40% - 强调文字颜色 1 3 4 2 2 2 4 2" xfId="22791"/>
    <cellStyle name="40% - 强调文字颜色 1 3 4 2 2 2 5" xfId="22792"/>
    <cellStyle name="40% - 强调文字颜色 1 3 4 2 2 2 5 2" xfId="22793"/>
    <cellStyle name="40% - 强调文字颜色 6 6 6 2" xfId="22794"/>
    <cellStyle name="40% - 强调文字颜色 1 3 4 2 2 2 6" xfId="22795"/>
    <cellStyle name="60% - 强调文字颜色 5 3 3 2" xfId="22796"/>
    <cellStyle name="40% - 强调文字颜色 5 3 4 2 2 2 3 2" xfId="22797"/>
    <cellStyle name="40% - 强调文字颜色 1 3 4 2 2 3" xfId="22798"/>
    <cellStyle name="60% - 强调文字颜色 5 3 3 2 2" xfId="22799"/>
    <cellStyle name="40% - 强调文字颜色 1 3 4 2 2 3 2" xfId="22800"/>
    <cellStyle name="60% - 强调文字颜色 5 3 3 3" xfId="22801"/>
    <cellStyle name="40% - 强调文字颜色 1 3 4 2 2 4" xfId="22802"/>
    <cellStyle name="60% - 强调文字颜色 5 3 3 3 2" xfId="22803"/>
    <cellStyle name="40% - 强调文字颜色 1 3 4 2 2 4 2" xfId="22804"/>
    <cellStyle name="40% - 强调文字颜色 1 3 4 2 2 5 2" xfId="22805"/>
    <cellStyle name="40% - 强调文字颜色 3 3 6 2 2 2" xfId="22806"/>
    <cellStyle name="40% - 强调文字颜色 1 3 4 2 2 6" xfId="22807"/>
    <cellStyle name="40% - 强调文字颜色 1 3 4 2 3" xfId="22808"/>
    <cellStyle name="40% - 强调文字颜色 5 2 39" xfId="22809"/>
    <cellStyle name="40% - 强调文字颜色 5 2 44" xfId="22810"/>
    <cellStyle name="40% - 强调文字颜色 1 3 4 2 3 2" xfId="22811"/>
    <cellStyle name="60% - 强调文字颜色 5 3 4 2" xfId="22812"/>
    <cellStyle name="40% - 强调文字颜色 1 3 4 2 3 3" xfId="22813"/>
    <cellStyle name="60% - 强调文字颜色 2 4 4 2 2" xfId="22814"/>
    <cellStyle name="40% - 强调文字颜色 5 3 4 2 2 2 4 2" xfId="22815"/>
    <cellStyle name="40% - 强调文字颜色 5 2 45" xfId="22816"/>
    <cellStyle name="60% - 强调文字颜色 5 3 4 2 2" xfId="22817"/>
    <cellStyle name="40% - 强调文字颜色 1 3 4 2 3 3 2" xfId="22818"/>
    <cellStyle name="60% - 强调文字颜色 2 4 4 2 2 2" xfId="22819"/>
    <cellStyle name="40% - 强调文字颜色 5 2 45 2" xfId="22820"/>
    <cellStyle name="60% - 强调文字颜色 5 3 4 3" xfId="22821"/>
    <cellStyle name="40% - 强调文字颜色 1 3 4 2 3 4" xfId="22822"/>
    <cellStyle name="60% - 强调文字颜色 2 4 4 2 3" xfId="22823"/>
    <cellStyle name="40% - 强调文字颜色 5 2 46" xfId="22824"/>
    <cellStyle name="60% - 强调文字颜色 5 3 4 3 2" xfId="22825"/>
    <cellStyle name="40% - 强调文字颜色 1 3 4 2 3 4 2" xfId="22826"/>
    <cellStyle name="40% - 强调文字颜色 6 6 2 6 2" xfId="22827"/>
    <cellStyle name="40% - 强调文字颜色 1 3 4 2 4" xfId="22828"/>
    <cellStyle name="40% - 强调文字颜色 1 3 4 2 4 2" xfId="22829"/>
    <cellStyle name="40% - 强调文字颜色 1 3 4 2 4 2 2" xfId="22830"/>
    <cellStyle name="40% - 强调文字颜色 1 3 4 2 4 3" xfId="22831"/>
    <cellStyle name="60% - 强调文字颜色 2 4 4 3 2" xfId="22832"/>
    <cellStyle name="40% - 强调文字颜色 5 3 4 2 2 2 5 2" xfId="22833"/>
    <cellStyle name="40% - 强调文字颜色 1 3 4 2 4 3 2" xfId="22834"/>
    <cellStyle name="60% - 强调文字颜色 2 4 4 3 2 2" xfId="22835"/>
    <cellStyle name="40% - 强调文字颜色 1 3 4 2 4 4" xfId="22836"/>
    <cellStyle name="40% - 强调文字颜色 1 3 4 2 4 4 2" xfId="22837"/>
    <cellStyle name="40% - 强调文字颜色 1 3 4 2 5" xfId="22838"/>
    <cellStyle name="输出 2 4 2 3" xfId="22839"/>
    <cellStyle name="40% - 强调文字颜色 1 3 4 2 5 2" xfId="22840"/>
    <cellStyle name="40% - 强调文字颜色 1 3 4 2 6" xfId="22841"/>
    <cellStyle name="40% - 强调文字颜色 1 3 4 2 6 2" xfId="22842"/>
    <cellStyle name="40% - 强调文字颜色 1 3 4 2 7" xfId="22843"/>
    <cellStyle name="40% - 强调文字颜色 1 3 4 2 7 2" xfId="22844"/>
    <cellStyle name="40% - 强调文字颜色 1 3 4 2 8" xfId="22845"/>
    <cellStyle name="40% - 强调文字颜色 1 3 4 3" xfId="22846"/>
    <cellStyle name="40% - 强调文字颜色 1 3 4 3 2" xfId="22847"/>
    <cellStyle name="40% - 强调文字颜色 5 37 4" xfId="22848"/>
    <cellStyle name="40% - 强调文字颜色 5 42 4" xfId="22849"/>
    <cellStyle name="40% - 强调文字颜色 1 3 4 3 2 2" xfId="22850"/>
    <cellStyle name="40% - 强调文字颜色 5 37 4 2" xfId="22851"/>
    <cellStyle name="40% - 强调文字颜色 5 42 4 2" xfId="22852"/>
    <cellStyle name="40% - 强调文字颜色 1 3 4 3 2 2 2" xfId="22853"/>
    <cellStyle name="40% - 强调文字颜色 1 3 4 3 2 2 2 2" xfId="22854"/>
    <cellStyle name="40% - 强调文字颜色 1 3 4 3 2 2 3" xfId="22855"/>
    <cellStyle name="40% - 强调文字颜色 1 3 4 3 2 2 3 2" xfId="22856"/>
    <cellStyle name="40% - 强调文字颜色 1 3 4 3 2 2 4" xfId="22857"/>
    <cellStyle name="40% - 强调文字颜色 2 2 2 2 33 2 2 3" xfId="22858"/>
    <cellStyle name="40% - 强调文字颜色 1 3 4 3 2 2 4 2" xfId="22859"/>
    <cellStyle name="60% - 强调文字颜色 5 4 3 2" xfId="22860"/>
    <cellStyle name="40% - 强调文字颜色 5 37 5" xfId="22861"/>
    <cellStyle name="40% - 强调文字颜色 5 42 5" xfId="22862"/>
    <cellStyle name="40% - 强调文字颜色 1 3 4 3 2 3" xfId="22863"/>
    <cellStyle name="60% - 强调文字颜色 5 4 3 2 2" xfId="22864"/>
    <cellStyle name="40% - 强调文字颜色 1 3 4 3 2 3 2" xfId="22865"/>
    <cellStyle name="60% - 强调文字颜色 5 4 3 3" xfId="22866"/>
    <cellStyle name="40% - 强调文字颜色 1 3 4 3 2 4" xfId="22867"/>
    <cellStyle name="60% - 强调文字颜色 5 4 3 3 2" xfId="22868"/>
    <cellStyle name="40% - 强调文字颜色 1 3 4 3 2 4 2" xfId="22869"/>
    <cellStyle name="40% - 强调文字颜色 1 3 4 3 3" xfId="22870"/>
    <cellStyle name="40% - 强调文字颜色 5 38 4" xfId="22871"/>
    <cellStyle name="40% - 强调文字颜色 5 43 4" xfId="22872"/>
    <cellStyle name="40% - 强调文字颜色 1 3 4 3 3 2" xfId="22873"/>
    <cellStyle name="40% - 强调文字颜色 6 6 2 7 2" xfId="22874"/>
    <cellStyle name="40% - 强调文字颜色 1 3 4 3 4" xfId="22875"/>
    <cellStyle name="40% - 强调文字颜色 5 39 4" xfId="22876"/>
    <cellStyle name="40% - 强调文字颜色 5 44 4" xfId="22877"/>
    <cellStyle name="40% - 强调文字颜色 1 3 4 3 4 2" xfId="22878"/>
    <cellStyle name="40% - 强调文字颜色 1 3 4 3 5" xfId="22879"/>
    <cellStyle name="40% - 强调文字颜色 5 45 4" xfId="22880"/>
    <cellStyle name="40% - 强调文字颜色 5 50 4" xfId="22881"/>
    <cellStyle name="40% - 强调文字颜色 1 3 4 3 5 2" xfId="22882"/>
    <cellStyle name="40% - 强调文字颜色 1 3 4 3 6" xfId="22883"/>
    <cellStyle name="40% - 强调文字颜色 1 3 4 4" xfId="22884"/>
    <cellStyle name="40% - 强调文字颜色 2 4 4 2 2 2 6" xfId="22885"/>
    <cellStyle name="40% - 强调文字颜色 1 3 4 4 2" xfId="22886"/>
    <cellStyle name="40% - 强调文字颜色 1 3 4 4 3" xfId="22887"/>
    <cellStyle name="40% - 强调文字颜色 6 6 2 8 2" xfId="22888"/>
    <cellStyle name="40% - 强调文字颜色 1 3 4 4 4" xfId="22889"/>
    <cellStyle name="40% - 强调文字颜色 1 3 4 4 5" xfId="22890"/>
    <cellStyle name="40% - 强调文字颜色 3 8 2" xfId="22891"/>
    <cellStyle name="40% - 强调文字颜色 1 3 4 5" xfId="22892"/>
    <cellStyle name="40% - 强调文字颜色 3 8 3" xfId="22893"/>
    <cellStyle name="40% - 强调文字颜色 1 3 4 6" xfId="22894"/>
    <cellStyle name="40% - 强调文字颜色 1 3 5 2" xfId="22895"/>
    <cellStyle name="40% - 强调文字颜色 1 3 5 2 2" xfId="22896"/>
    <cellStyle name="解释性文本 2 3 3 2 2" xfId="22897"/>
    <cellStyle name="40% - 强调文字颜色 1 3 5 3" xfId="22898"/>
    <cellStyle name="40% - 强调文字颜色 1 3 5 3 2" xfId="22899"/>
    <cellStyle name="40% - 强调文字颜色 1 3 5 4" xfId="22900"/>
    <cellStyle name="40% - 强调文字颜色 1 3 5 4 2" xfId="22901"/>
    <cellStyle name="40% - 强调文字颜色 3 9 2" xfId="22902"/>
    <cellStyle name="40% - 强调文字颜色 1 3 5 5" xfId="22903"/>
    <cellStyle name="40% - 强调文字颜色 1 3 6 2" xfId="22904"/>
    <cellStyle name="40% - 强调文字颜色 1 3 6 2 2" xfId="22905"/>
    <cellStyle name="40% - 强调文字颜色 1 3 6 2 2 2" xfId="22906"/>
    <cellStyle name="40% - 强调文字颜色 1 3 6 2 3" xfId="22907"/>
    <cellStyle name="40% - 强调文字颜色 1 3 6 2 3 2" xfId="22908"/>
    <cellStyle name="40% - 强调文字颜色 5 2 2 10 2" xfId="22909"/>
    <cellStyle name="40% - 强调文字颜色 1 3 6 2 4" xfId="22910"/>
    <cellStyle name="标题 4 7 7" xfId="22911"/>
    <cellStyle name="40% - 强调文字颜色 5 2 2 10 2 2" xfId="22912"/>
    <cellStyle name="40% - 强调文字颜色 1 3 6 2 4 2" xfId="22913"/>
    <cellStyle name="40% - 强调文字颜色 5 2 2 10 3" xfId="22914"/>
    <cellStyle name="40% - 强调文字颜色 1 3 6 2 5" xfId="22915"/>
    <cellStyle name="40% - 强调文字颜色 5 2 2 10 3 2" xfId="22916"/>
    <cellStyle name="输出 4 4 2 3" xfId="22917"/>
    <cellStyle name="40% - 强调文字颜色 1 3 6 2 5 2" xfId="22918"/>
    <cellStyle name="40% - 强调文字颜色 5 2 2 10 4" xfId="22919"/>
    <cellStyle name="40% - 强调文字颜色 1 3 6 2 6" xfId="22920"/>
    <cellStyle name="40% - 强调文字颜色 1 3 6 3" xfId="22921"/>
    <cellStyle name="40% - 强调文字颜色 1 3 6 3 2" xfId="22922"/>
    <cellStyle name="40% - 强调文字颜色 1 3 6 3 3" xfId="22923"/>
    <cellStyle name="40% - 强调文字颜色 1 3 6 3 3 2" xfId="22924"/>
    <cellStyle name="40% - 强调文字颜色 5 2 2 11 2" xfId="22925"/>
    <cellStyle name="40% - 强调文字颜色 1 3 6 3 4" xfId="22926"/>
    <cellStyle name="40% - 强调文字颜色 5 2 2 11 2 2" xfId="22927"/>
    <cellStyle name="40% - 强调文字颜色 1 3 6 3 4 2" xfId="22928"/>
    <cellStyle name="40% - 强调文字颜色 5 2 2 11 3" xfId="22929"/>
    <cellStyle name="40% - 强调文字颜色 1 3 6 3 5" xfId="22930"/>
    <cellStyle name="40% - 强调文字颜色 1 3 6 4" xfId="22931"/>
    <cellStyle name="40% - 强调文字颜色 3 2 2 2 2 2 2 2 4" xfId="22932"/>
    <cellStyle name="40% - 强调文字颜色 1 3 7 2" xfId="22933"/>
    <cellStyle name="40% - 强调文字颜色 3 2 2 2 2 2 2 2 5" xfId="22934"/>
    <cellStyle name="40% - 强调文字颜色 1 3 7 3" xfId="22935"/>
    <cellStyle name="40% - 强调文字颜色 1 3 7 4" xfId="22936"/>
    <cellStyle name="40% - 强调文字颜色 1 3 8 2" xfId="22937"/>
    <cellStyle name="60% - 强调文字颜色 1 2 3 2 3 3" xfId="22938"/>
    <cellStyle name="40% - 强调文字颜色 1 3 8 2 2" xfId="22939"/>
    <cellStyle name="40% - 强调文字颜色 1 3 8 3" xfId="22940"/>
    <cellStyle name="60% - 强调文字颜色 1 2 3 2 4 3" xfId="22941"/>
    <cellStyle name="40% - 强调文字颜色 1 3 8 3 2" xfId="22942"/>
    <cellStyle name="40% - 强调文字颜色 1 3 8 4" xfId="22943"/>
    <cellStyle name="40% - 强调文字颜色 1 3 8 4 2" xfId="22944"/>
    <cellStyle name="40% - 强调文字颜色 1 3 9 2" xfId="22945"/>
    <cellStyle name="40% - 强调文字颜色 1 35" xfId="22946"/>
    <cellStyle name="40% - 强调文字颜色 1 40" xfId="22947"/>
    <cellStyle name="40% - 强调文字颜色 1 35 2" xfId="22948"/>
    <cellStyle name="40% - 强调文字颜色 1 40 2" xfId="22949"/>
    <cellStyle name="40% - 强调文字颜色 1 35 2 2" xfId="22950"/>
    <cellStyle name="40% - 强调文字颜色 1 40 2 2" xfId="22951"/>
    <cellStyle name="40% - 强调文字颜色 1 35 3" xfId="22952"/>
    <cellStyle name="40% - 强调文字颜色 1 40 3" xfId="22953"/>
    <cellStyle name="40% - 强调文字颜色 1 35 3 2" xfId="22954"/>
    <cellStyle name="40% - 强调文字颜色 1 40 3 2" xfId="22955"/>
    <cellStyle name="60% - 强调文字颜色 3 10" xfId="22956"/>
    <cellStyle name="40% - 强调文字颜色 1 35 5" xfId="22957"/>
    <cellStyle name="40% - 强调文字颜色 1 40 5" xfId="22958"/>
    <cellStyle name="40% - 强调文字颜色 1 36" xfId="22959"/>
    <cellStyle name="40% - 强调文字颜色 1 41" xfId="22960"/>
    <cellStyle name="40% - 强调文字颜色 1 36 2" xfId="22961"/>
    <cellStyle name="40% - 强调文字颜色 1 41 2" xfId="22962"/>
    <cellStyle name="40% - 强调文字颜色 1 36 2 2" xfId="22963"/>
    <cellStyle name="40% - 强调文字颜色 1 41 2 2" xfId="22964"/>
    <cellStyle name="40% - 强调文字颜色 1 36 3" xfId="22965"/>
    <cellStyle name="40% - 强调文字颜色 1 41 3" xfId="22966"/>
    <cellStyle name="40% - 强调文字颜色 1 36 3 2" xfId="22967"/>
    <cellStyle name="40% - 强调文字颜色 1 41 3 2" xfId="22968"/>
    <cellStyle name="40% - 强调文字颜色 1 36 4 2" xfId="22969"/>
    <cellStyle name="40% - 强调文字颜色 1 41 4 2" xfId="22970"/>
    <cellStyle name="60% - 强调文字颜色 4 9 2 2" xfId="22971"/>
    <cellStyle name="40% - 强调文字颜色 1 36 5" xfId="22972"/>
    <cellStyle name="40% - 强调文字颜色 1 41 5" xfId="22973"/>
    <cellStyle name="40% - 强调文字颜色 1 37" xfId="22974"/>
    <cellStyle name="40% - 强调文字颜色 1 42" xfId="22975"/>
    <cellStyle name="40% - 强调文字颜色 1 37 2" xfId="22976"/>
    <cellStyle name="40% - 强调文字颜色 1 42 2" xfId="22977"/>
    <cellStyle name="40% - 强调文字颜色 1 37 2 2" xfId="22978"/>
    <cellStyle name="40% - 强调文字颜色 1 42 2 2" xfId="22979"/>
    <cellStyle name="40% - 强调文字颜色 1 37 3" xfId="22980"/>
    <cellStyle name="40% - 强调文字颜色 1 42 3" xfId="22981"/>
    <cellStyle name="40% - 强调文字颜色 1 37 3 2" xfId="22982"/>
    <cellStyle name="40% - 强调文字颜色 1 42 3 2" xfId="22983"/>
    <cellStyle name="40% - 强调文字颜色 1 37 4 2" xfId="22984"/>
    <cellStyle name="40% - 强调文字颜色 1 42 4 2" xfId="22985"/>
    <cellStyle name="40% - 强调文字颜色 1 37 5" xfId="22986"/>
    <cellStyle name="40% - 强调文字颜色 1 42 5" xfId="22987"/>
    <cellStyle name="40% - 强调文字颜色 1 38" xfId="22988"/>
    <cellStyle name="40% - 强调文字颜色 1 43" xfId="22989"/>
    <cellStyle name="40% - 强调文字颜色 1 38 2" xfId="22990"/>
    <cellStyle name="40% - 强调文字颜色 1 43 2" xfId="22991"/>
    <cellStyle name="40% - 强调文字颜色 1 38 2 2" xfId="22992"/>
    <cellStyle name="40% - 强调文字颜色 1 43 2 2" xfId="22993"/>
    <cellStyle name="40% - 强调文字颜色 1 38 3" xfId="22994"/>
    <cellStyle name="40% - 强调文字颜色 1 43 3" xfId="22995"/>
    <cellStyle name="40% - 强调文字颜色 1 39" xfId="22996"/>
    <cellStyle name="40% - 强调文字颜色 1 44" xfId="22997"/>
    <cellStyle name="40% - 强调文字颜色 1 39 2" xfId="22998"/>
    <cellStyle name="40% - 强调文字颜色 1 44 2" xfId="22999"/>
    <cellStyle name="40% - 强调文字颜色 1 39 3" xfId="23000"/>
    <cellStyle name="40% - 强调文字颜色 1 44 3" xfId="23001"/>
    <cellStyle name="40% - 强调文字颜色 3 7 5 4 2" xfId="23002"/>
    <cellStyle name="40% - 强调文字颜色 1 39 4" xfId="23003"/>
    <cellStyle name="40% - 强调文字颜色 1 44 4" xfId="23004"/>
    <cellStyle name="40% - 强调文字颜色 1 39 5" xfId="23005"/>
    <cellStyle name="40% - 强调文字颜色 1 44 5" xfId="23006"/>
    <cellStyle name="40% - 强调文字颜色 1 4 12 2" xfId="23007"/>
    <cellStyle name="40% - 强调文字颜色 1 4 13 2" xfId="23008"/>
    <cellStyle name="40% - 强调文字颜色 1 4 14" xfId="23009"/>
    <cellStyle name="40% - 强调文字颜色 1 4 14 2" xfId="23010"/>
    <cellStyle name="40% - 强调文字颜色 1 4 15" xfId="23011"/>
    <cellStyle name="40% - 强调文字颜色 1 4 15 2" xfId="23012"/>
    <cellStyle name="40% - 强调文字颜色 1 4 16" xfId="23013"/>
    <cellStyle name="60% - 强调文字颜色 3 2 2 2 7" xfId="23014"/>
    <cellStyle name="40% - 强调文字颜色 1 4 16 2" xfId="23015"/>
    <cellStyle name="40% - 强调文字颜色 1 4 17" xfId="23016"/>
    <cellStyle name="40% - 强调文字颜色 1 4 17 2" xfId="23017"/>
    <cellStyle name="40% - 强调文字颜色 1 4 18" xfId="23018"/>
    <cellStyle name="40% - 强调文字颜色 1 4 18 2" xfId="23019"/>
    <cellStyle name="40% - 强调文字颜色 1 4 19" xfId="23020"/>
    <cellStyle name="40% - 强调文字颜色 1 4 2 10 2" xfId="23021"/>
    <cellStyle name="40% - 强调文字颜色 1 4 2 11" xfId="23022"/>
    <cellStyle name="强调文字颜色 5 2 2 2 33 2 2" xfId="23023"/>
    <cellStyle name="40% - 强调文字颜色 1 4 2 2 2" xfId="23024"/>
    <cellStyle name="40% - 强调文字颜色 1 4 2 2 2 2" xfId="23025"/>
    <cellStyle name="40% - 强调文字颜色 1 4 2 2 2 2 2" xfId="23026"/>
    <cellStyle name="40% - 强调文字颜色 1 4 2 2 2 2 2 2" xfId="23027"/>
    <cellStyle name="40% - 强调文字颜色 1 4 2 2 2 2 2 2 2" xfId="23028"/>
    <cellStyle name="40% - 强调文字颜色 1 4 2 2 2 2 2 2 2 2" xfId="23029"/>
    <cellStyle name="40% - 强调文字颜色 1 4 2 2 2 2 2 2 3" xfId="23030"/>
    <cellStyle name="40% - 强调文字颜色 1 4 2 2 2 2 2 2 3 2" xfId="23031"/>
    <cellStyle name="40% - 强调文字颜色 4 14 2 2" xfId="23032"/>
    <cellStyle name="40% - 强调文字颜色 1 4 2 2 2 2 2 2 4" xfId="23033"/>
    <cellStyle name="40% - 强调文字颜色 1 4 2 2 2 2 2 2 4 2" xfId="23034"/>
    <cellStyle name="40% - 强调文字颜色 1 4 2 2 2 2 2 3" xfId="23035"/>
    <cellStyle name="40% - 强调文字颜色 1 4 2 2 2 2 2 3 2" xfId="23036"/>
    <cellStyle name="40% - 强调文字颜色 1 4 2 2 2 2 2 4" xfId="23037"/>
    <cellStyle name="40% - 强调文字颜色 1 4 2 2 2 2 2 4 2" xfId="23038"/>
    <cellStyle name="40% - 强调文字颜色 1 4 2 2 2 2 2 5" xfId="23039"/>
    <cellStyle name="40% - 强调文字颜色 1 4 2 2 2 2 2 5 2" xfId="23040"/>
    <cellStyle name="40% - 强调文字颜色 1 4 2 2 2 2 2 6" xfId="23041"/>
    <cellStyle name="40% - 强调文字颜色 1 4 2 2 2 3" xfId="23042"/>
    <cellStyle name="40% - 强调文字颜色 1 4 2 2 2 3 2" xfId="23043"/>
    <cellStyle name="40% - 强调文字颜色 1 4 2 2 2 4" xfId="23044"/>
    <cellStyle name="40% - 强调文字颜色 1 4 2 2 2 4 2" xfId="23045"/>
    <cellStyle name="40% - 强调文字颜色 1 4 2 2 2 4 2 2" xfId="23046"/>
    <cellStyle name="60% - 强调文字颜色 1 2 2 2 2 3 2 2" xfId="23047"/>
    <cellStyle name="40% - 强调文字颜色 1 4 2 2 2 5 2" xfId="23048"/>
    <cellStyle name="60% - 强调文字颜色 1 2 2 2 2 3 3" xfId="23049"/>
    <cellStyle name="40% - 强调文字颜色 3 4 4 2 2 2" xfId="23050"/>
    <cellStyle name="40% - 强调文字颜色 1 4 2 2 2 6" xfId="23051"/>
    <cellStyle name="60% - 强调文字颜色 1 2 2 2 2 3 3 2" xfId="23052"/>
    <cellStyle name="40% - 强调文字颜色 3 4 4 2 2 2 2" xfId="23053"/>
    <cellStyle name="40% - 强调文字颜色 1 4 2 2 2 6 2" xfId="23054"/>
    <cellStyle name="60% - 强调文字颜色 1 2 2 2 2 3 4" xfId="23055"/>
    <cellStyle name="40% - 强调文字颜色 3 4 4 2 2 3" xfId="23056"/>
    <cellStyle name="40% - 强调文字颜色 1 4 2 2 2 7" xfId="23057"/>
    <cellStyle name="60% - 强调文字颜色 1 2 2 2 2 3 4 2" xfId="23058"/>
    <cellStyle name="40% - 强调文字颜色 3 4 4 2 2 3 2" xfId="23059"/>
    <cellStyle name="40% - 强调文字颜色 1 4 2 2 2 7 2" xfId="23060"/>
    <cellStyle name="60% - 强调文字颜色 1 2 2 2 2 3 5" xfId="23061"/>
    <cellStyle name="40% - 强调文字颜色 3 4 4 2 2 4" xfId="23062"/>
    <cellStyle name="40% - 强调文字颜色 1 4 2 2 2 8" xfId="23063"/>
    <cellStyle name="40% - 强调文字颜色 1 4 2 2 3" xfId="23064"/>
    <cellStyle name="40% - 强调文字颜色 1 4 2 2 3 2" xfId="23065"/>
    <cellStyle name="40% - 强调文字颜色 2 4 3 2 2 3" xfId="23066"/>
    <cellStyle name="60% - 强调文字颜色 3 3 17" xfId="23067"/>
    <cellStyle name="40% - 强调文字颜色 1 4 2 2 3 2 2" xfId="23068"/>
    <cellStyle name="40% - 强调文字颜色 2 4 3 2 2 3 2" xfId="23069"/>
    <cellStyle name="60% - 强调文字颜色 3 3 17 2" xfId="23070"/>
    <cellStyle name="40% - 强调文字颜色 1 4 2 2 3 2 2 2" xfId="23071"/>
    <cellStyle name="40% - 强调文字颜色 1 4 2 2 3 2 2 3" xfId="23072"/>
    <cellStyle name="40% - 强调文字颜色 1 4 2 2 3 2 2 4" xfId="23073"/>
    <cellStyle name="40% - 强调文字颜色 1 4 2 2 3 2 2 4 2" xfId="23074"/>
    <cellStyle name="40% - 强调文字颜色 1 4 2 2 3 2 2 5" xfId="23075"/>
    <cellStyle name="40% - 强调文字颜色 2 4 3 2 2 4" xfId="23076"/>
    <cellStyle name="60% - 强调文字颜色 3 3 18" xfId="23077"/>
    <cellStyle name="40% - 强调文字颜色 1 4 2 2 3 2 3" xfId="23078"/>
    <cellStyle name="40% - 强调文字颜色 2 4 3 2 2 4 2" xfId="23079"/>
    <cellStyle name="40% - 强调文字颜色 1 4 2 2 3 2 3 2" xfId="23080"/>
    <cellStyle name="40% - 强调文字颜色 2 4 3 2 2 5" xfId="23081"/>
    <cellStyle name="40% - 强调文字颜色 1 4 2 2 3 2 4" xfId="23082"/>
    <cellStyle name="40% - 强调文字颜色 2 4 3 2 2 5 2" xfId="23083"/>
    <cellStyle name="40% - 强调文字颜色 1 4 2 2 3 2 4 2" xfId="23084"/>
    <cellStyle name="40% - 强调文字颜色 2 4 3 2 2 6" xfId="23085"/>
    <cellStyle name="40% - 强调文字颜色 1 4 2 2 3 2 5" xfId="23086"/>
    <cellStyle name="40% - 强调文字颜色 1 4 2 2 3 2 5 2" xfId="23087"/>
    <cellStyle name="40% - 强调文字颜色 1 4 2 2 3 2 6" xfId="23088"/>
    <cellStyle name="40% - 强调文字颜色 1 4 2 2 3 3" xfId="23089"/>
    <cellStyle name="60% - 强调文字颜色 3 2 4 2 2" xfId="23090"/>
    <cellStyle name="60% - 强调文字颜色 2 2 3 2 2 2" xfId="23091"/>
    <cellStyle name="40% - 强调文字颜色 1 4 2 2 3 4" xfId="23092"/>
    <cellStyle name="60% - 强调文字颜色 3 2 4 2 3" xfId="23093"/>
    <cellStyle name="40% - 强调文字颜色 2 4 3 2 4 3" xfId="23094"/>
    <cellStyle name="40% - 强调文字颜色 1 4 2 2 3 4 2" xfId="23095"/>
    <cellStyle name="60% - 强调文字颜色 1 2 2 2 2 4 2 2" xfId="23096"/>
    <cellStyle name="40% - 强调文字颜色 1 4 2 2 3 5 2" xfId="23097"/>
    <cellStyle name="60% - 强调文字颜色 1 2 2 2 2 4 3" xfId="23098"/>
    <cellStyle name="40% - 强调文字颜色 3 4 4 2 3 2" xfId="23099"/>
    <cellStyle name="40% - 强调文字颜色 1 4 2 2 3 6" xfId="23100"/>
    <cellStyle name="40% - 强调文字颜色 1 4 2 2 4" xfId="23101"/>
    <cellStyle name="40% - 强调文字颜色 1 4 2 2 5" xfId="23102"/>
    <cellStyle name="40% - 强调文字颜色 1 4 2 2 5 2" xfId="23103"/>
    <cellStyle name="40% - 强调文字颜色 1 4 2 2 6" xfId="23104"/>
    <cellStyle name="40% - 强调文字颜色 1 4 2 2 6 2" xfId="23105"/>
    <cellStyle name="40% - 强调文字颜色 1 4 2 3" xfId="23106"/>
    <cellStyle name="40% - 强调文字颜色 1 4 2 3 2" xfId="23107"/>
    <cellStyle name="40% - 强调文字颜色 1 4 2 3 2 2" xfId="23108"/>
    <cellStyle name="40% - 强调文字颜色 1 4 2 3 3" xfId="23109"/>
    <cellStyle name="40% - 强调文字颜色 1 4 2 3 3 2" xfId="23110"/>
    <cellStyle name="40% - 强调文字颜色 1 4 2 3 4" xfId="23111"/>
    <cellStyle name="40% - 强调文字颜色 1 4 2 3 4 2" xfId="23112"/>
    <cellStyle name="40% - 强调文字颜色 1 4 2 3 5" xfId="23113"/>
    <cellStyle name="40% - 强调文字颜色 1 4 2 4" xfId="23114"/>
    <cellStyle name="40% - 强调文字颜色 1 4 2 4 2" xfId="23115"/>
    <cellStyle name="40% - 强调文字颜色 1 4 2 4 2 2" xfId="23116"/>
    <cellStyle name="40% - 强调文字颜色 1 4 2 4 3" xfId="23117"/>
    <cellStyle name="40% - 强调文字颜色 1 4 2 4 3 2" xfId="23118"/>
    <cellStyle name="40% - 强调文字颜色 1 4 2 4 4" xfId="23119"/>
    <cellStyle name="40% - 强调文字颜色 1 4 2 4 4 2" xfId="23120"/>
    <cellStyle name="40% - 强调文字颜色 1 4 2 4 5" xfId="23121"/>
    <cellStyle name="40% - 强调文字颜色 4 6 2" xfId="23122"/>
    <cellStyle name="40% - 强调文字颜色 1 4 2 5" xfId="23123"/>
    <cellStyle name="40% - 强调文字颜色 4 6 2 2 2" xfId="23124"/>
    <cellStyle name="40% - 强调文字颜色 1 4 2 5 2 2" xfId="23125"/>
    <cellStyle name="40% - 强调文字颜色 4 6 2 3 2" xfId="23126"/>
    <cellStyle name="40% - 强调文字颜色 1 4 2 5 3 2" xfId="23127"/>
    <cellStyle name="40% - 强调文字颜色 4 6 2 4 2" xfId="23128"/>
    <cellStyle name="40% - 强调文字颜色 1 4 2 5 4 2" xfId="23129"/>
    <cellStyle name="40% - 强调文字颜色 4 6 3" xfId="23130"/>
    <cellStyle name="40% - 强调文字颜色 1 4 2 6" xfId="23131"/>
    <cellStyle name="40% - 强调文字颜色 4 6 3 2" xfId="23132"/>
    <cellStyle name="40% - 强调文字颜色 1 4 2 6 2" xfId="23133"/>
    <cellStyle name="40% - 强调文字颜色 4 6 3 2 2" xfId="23134"/>
    <cellStyle name="40% - 强调文字颜色 1 4 2 6 2 2" xfId="23135"/>
    <cellStyle name="40% - 强调文字颜色 1 4 2 6 3" xfId="23136"/>
    <cellStyle name="40% - 强调文字颜色 6 4 3 2 4 3 2" xfId="23137"/>
    <cellStyle name="40% - 强调文字颜色 4 6 3 3" xfId="23138"/>
    <cellStyle name="40% - 强调文字颜色 4 6 3 3 2" xfId="23139"/>
    <cellStyle name="40% - 强调文字颜色 1 4 2 6 3 2" xfId="23140"/>
    <cellStyle name="40% - 强调文字颜色 4 6 3 4" xfId="23141"/>
    <cellStyle name="40% - 强调文字颜色 1 4 2 6 4" xfId="23142"/>
    <cellStyle name="40% - 强调文字颜色 4 6 3 4 2" xfId="23143"/>
    <cellStyle name="40% - 强调文字颜色 1 4 2 6 4 2" xfId="23144"/>
    <cellStyle name="40% - 强调文字颜色 4 6 3 5" xfId="23145"/>
    <cellStyle name="40% - 强调文字颜色 1 4 2 6 5" xfId="23146"/>
    <cellStyle name="40% - 强调文字颜色 4 6 4" xfId="23147"/>
    <cellStyle name="40% - 强调文字颜色 1 4 2 7" xfId="23148"/>
    <cellStyle name="40% - 强调文字颜色 4 6 4 2" xfId="23149"/>
    <cellStyle name="40% - 强调文字颜色 1 4 2 7 2" xfId="23150"/>
    <cellStyle name="60% - 强调文字颜色 1 2 2 2 17 5" xfId="23151"/>
    <cellStyle name="60% - 强调文字颜色 1 2 2 2 22 5" xfId="23152"/>
    <cellStyle name="40% - 强调文字颜色 4 6 4 2 2" xfId="23153"/>
    <cellStyle name="40% - 强调文字颜色 1 4 2 7 2 2" xfId="23154"/>
    <cellStyle name="40% - 强调文字颜色 1 4 2 7 3" xfId="23155"/>
    <cellStyle name="40% - 强调文字颜色 6 4 3 2 4 4 2" xfId="23156"/>
    <cellStyle name="40% - 强调文字颜色 4 6 4 3" xfId="23157"/>
    <cellStyle name="60% - 强调文字颜色 1 2 2 2 18 5" xfId="23158"/>
    <cellStyle name="60% - 强调文字颜色 1 2 2 2 23 5" xfId="23159"/>
    <cellStyle name="40% - 强调文字颜色 4 6 4 3 2" xfId="23160"/>
    <cellStyle name="40% - 强调文字颜色 1 4 2 7 3 2" xfId="23161"/>
    <cellStyle name="40% - 强调文字颜色 4 6 4 4" xfId="23162"/>
    <cellStyle name="40% - 强调文字颜色 1 4 2 7 4" xfId="23163"/>
    <cellStyle name="40% - 强调文字颜色 4 6 4 5" xfId="23164"/>
    <cellStyle name="40% - 强调文字颜色 1 4 2 7 5" xfId="23165"/>
    <cellStyle name="40% - 强调文字颜色 1 4 3 2 2" xfId="23166"/>
    <cellStyle name="40% - 强调文字颜色 1 4 3 2 2 2" xfId="23167"/>
    <cellStyle name="40% - 强调文字颜色 1 4 3 2 2 2 2" xfId="23168"/>
    <cellStyle name="40% - 强调文字颜色 1 4 3 2 2 2 2 2" xfId="23169"/>
    <cellStyle name="40% - 强调文字颜色 1 4 3 2 2 2 2 2 2" xfId="23170"/>
    <cellStyle name="40% - 强调文字颜色 1 4 3 2 2 2 2 3" xfId="23171"/>
    <cellStyle name="40% - 强调文字颜色 1 4 3 2 2 2 2 3 2" xfId="23172"/>
    <cellStyle name="40% - 强调文字颜色 1 4 3 2 2 2 2 4" xfId="23173"/>
    <cellStyle name="40% - 强调文字颜色 3 3 3 2 3" xfId="23174"/>
    <cellStyle name="40% - 强调文字颜色 1 4 3 2 2 2 2 4 2" xfId="23175"/>
    <cellStyle name="40% - 强调文字颜色 1 4 3 2 2 2 2 5" xfId="23176"/>
    <cellStyle name="40% - 强调文字颜色 1 4 3 2 2 2 3" xfId="23177"/>
    <cellStyle name="40% - 强调文字颜色 3 2 2 35" xfId="23178"/>
    <cellStyle name="40% - 强调文字颜色 1 4 3 2 2 2 3 2" xfId="23179"/>
    <cellStyle name="40% - 强调文字颜色 1 4 3 2 2 2 4" xfId="23180"/>
    <cellStyle name="40% - 强调文字颜色 1 4 3 2 2 2 4 2" xfId="23181"/>
    <cellStyle name="40% - 强调文字颜色 1 4 3 2 2 2 5" xfId="23182"/>
    <cellStyle name="40% - 强调文字颜色 1 4 3 2 2 2 5 2" xfId="23183"/>
    <cellStyle name="40% - 强调文字颜色 1 4 3 2 2 2 6" xfId="23184"/>
    <cellStyle name="40% - 强调文字颜色 1 4 3 2 2 3" xfId="23185"/>
    <cellStyle name="40% - 强调文字颜色 1 4 3 2 2 3 2" xfId="23186"/>
    <cellStyle name="40% - 强调文字颜色 1 4 3 2 2 4" xfId="23187"/>
    <cellStyle name="40% - 强调文字颜色 1 4 3 2 2 4 2" xfId="23188"/>
    <cellStyle name="60% - 强调文字颜色 1 2 2 3 2 3 2" xfId="23189"/>
    <cellStyle name="40% - 强调文字颜色 1 4 3 2 2 5" xfId="23190"/>
    <cellStyle name="40% - 强调文字颜色 1 4 3 2 2 5 2" xfId="23191"/>
    <cellStyle name="40% - 强调文字颜色 1 4 3 2 2 6" xfId="23192"/>
    <cellStyle name="40% - 强调文字颜色 1 4 3 2 3" xfId="23193"/>
    <cellStyle name="40% - 强调文字颜色 1 4 3 2 3 2" xfId="23194"/>
    <cellStyle name="40% - 强调文字颜色 1 4 3 2 3 2 2" xfId="23195"/>
    <cellStyle name="40% - 强调文字颜色 1 4 3 2 3 3" xfId="23196"/>
    <cellStyle name="60% - 强调文字颜色 3 3 4 2 2" xfId="23197"/>
    <cellStyle name="60% - 强调文字颜色 2 2 4 2 2 2" xfId="23198"/>
    <cellStyle name="40% - 强调文字颜色 1 4 3 2 3 4" xfId="23199"/>
    <cellStyle name="60% - 强调文字颜色 3 3 4 2 3" xfId="23200"/>
    <cellStyle name="40% - 强调文字颜色 1 4 3 2 3 4 2" xfId="23201"/>
    <cellStyle name="40% - 强调文字颜色 1 4 3 2 3 5" xfId="23202"/>
    <cellStyle name="60% - 强调文字颜色 3 3 4 2 4" xfId="23203"/>
    <cellStyle name="60% - 强调文字颜色 1 2 2 3 2 4 2" xfId="23204"/>
    <cellStyle name="40% - 强调文字颜色 1 4 3 2 4" xfId="23205"/>
    <cellStyle name="40% - 强调文字颜色 1 4 3 2 5" xfId="23206"/>
    <cellStyle name="40% - 强调文字颜色 1 4 3 2 6" xfId="23207"/>
    <cellStyle name="40% - 强调文字颜色 1 4 3 2 6 2" xfId="23208"/>
    <cellStyle name="40% - 强调文字颜色 1 4 3 2 7 2" xfId="23209"/>
    <cellStyle name="40% - 强调文字颜色 1 4 3 2 8" xfId="23210"/>
    <cellStyle name="40% - 强调文字颜色 1 4 3 3" xfId="23211"/>
    <cellStyle name="40% - 强调文字颜色 1 4 3 3 2" xfId="23212"/>
    <cellStyle name="40% - 强调文字颜色 1 4 3 3 2 2" xfId="23213"/>
    <cellStyle name="40% - 强调文字颜色 1 4 3 3 2 2 2 2" xfId="23214"/>
    <cellStyle name="40% - 强调文字颜色 1 4 3 3 2 2 3" xfId="23215"/>
    <cellStyle name="40% - 强调文字颜色 2 37" xfId="23216"/>
    <cellStyle name="40% - 强调文字颜色 2 42" xfId="23217"/>
    <cellStyle name="40% - 强调文字颜色 1 4 3 3 2 2 3 2" xfId="23218"/>
    <cellStyle name="40% - 强调文字颜色 1 4 3 3 2 2 4" xfId="23219"/>
    <cellStyle name="40% - 强调文字颜色 1 4 3 3 2 2 5" xfId="23220"/>
    <cellStyle name="40% - 强调文字颜色 1 4 3 3 2 4" xfId="23221"/>
    <cellStyle name="40% - 强调文字颜色 1 4 3 3 3" xfId="23222"/>
    <cellStyle name="60% - 强调文字颜色 3 2 45" xfId="23223"/>
    <cellStyle name="40% - 强调文字颜色 1 4 3 3 3 2" xfId="23224"/>
    <cellStyle name="40% - 强调文字颜色 1 4 3 3 4" xfId="23225"/>
    <cellStyle name="40% - 强调文字颜色 1 4 3 3 4 2" xfId="23226"/>
    <cellStyle name="40% - 强调文字颜色 1 4 3 3 5" xfId="23227"/>
    <cellStyle name="40% - 强调文字颜色 1 4 3 3 5 2" xfId="23228"/>
    <cellStyle name="40% - 强调文字颜色 1 4 3 3 6" xfId="23229"/>
    <cellStyle name="40% - 强调文字颜色 1 4 3 4" xfId="23230"/>
    <cellStyle name="40% - 强调文字颜色 1 4 3 4 4 2" xfId="23231"/>
    <cellStyle name="40% - 强调文字颜色 4 7 2" xfId="23232"/>
    <cellStyle name="40% - 强调文字颜色 1 4 3 5" xfId="23233"/>
    <cellStyle name="40% - 强调文字颜色 4 7 3" xfId="23234"/>
    <cellStyle name="40% - 强调文字颜色 1 4 3 6" xfId="23235"/>
    <cellStyle name="40% - 强调文字颜色 4 7 4" xfId="23236"/>
    <cellStyle name="40% - 强调文字颜色 1 4 3 7" xfId="23237"/>
    <cellStyle name="40% - 强调文字颜色 1 4 4 2" xfId="23238"/>
    <cellStyle name="40% - 强调文字颜色 1 4 4 2 2" xfId="23239"/>
    <cellStyle name="40% - 强调文字颜色 1 4 4 2 2 2" xfId="23240"/>
    <cellStyle name="40% - 强调文字颜色 1 4 4 2 2 2 2" xfId="23241"/>
    <cellStyle name="40% - 强调文字颜色 1 4 4 2 2 2 2 2 2" xfId="23242"/>
    <cellStyle name="40% - 强调文字颜色 1 4 4 2 2 2 2 3" xfId="23243"/>
    <cellStyle name="40% - 强调文字颜色 1 4 4 2 2 2 2 3 2" xfId="23244"/>
    <cellStyle name="40% - 强调文字颜色 5 3 2 9 2" xfId="23245"/>
    <cellStyle name="40% - 强调文字颜色 1 4 4 2 2 2 2 4" xfId="23246"/>
    <cellStyle name="60% - 强调文字颜色 1 2 15" xfId="23247"/>
    <cellStyle name="60% - 强调文字颜色 1 2 20" xfId="23248"/>
    <cellStyle name="40% - 强调文字颜色 1 4 4 2 2 2 2 4 2" xfId="23249"/>
    <cellStyle name="40% - 强调文字颜色 1 4 4 2 2 2 2 5" xfId="23250"/>
    <cellStyle name="40% - 强调文字颜色 1 4 4 2 2 2 3" xfId="23251"/>
    <cellStyle name="40% - 强调文字颜色 1 4 4 2 2 2 4" xfId="23252"/>
    <cellStyle name="40% - 强调文字颜色 1 4 4 2 2 2 4 2" xfId="23253"/>
    <cellStyle name="40% - 强调文字颜色 1 4 4 2 2 2 5" xfId="23254"/>
    <cellStyle name="60% - 强调文字颜色 4 3 2 3" xfId="23255"/>
    <cellStyle name="40% - 强调文字颜色 1 4 4 2 2 2 5 2" xfId="23256"/>
    <cellStyle name="40% - 强调文字颜色 1 4 4 2 2 2 6" xfId="23257"/>
    <cellStyle name="40% - 强调文字颜色 5 3 4 3 2 2 3 2" xfId="23258"/>
    <cellStyle name="40% - 强调文字颜色 1 4 4 2 2 3" xfId="23259"/>
    <cellStyle name="40% - 强调文字颜色 1 4 4 2 2 3 2" xfId="23260"/>
    <cellStyle name="40% - 强调文字颜色 1 4 4 2 2 4" xfId="23261"/>
    <cellStyle name="40% - 强调文字颜色 1 4 4 2 2 4 2" xfId="23262"/>
    <cellStyle name="40% - 强调文字颜色 1 4 4 2 2 5" xfId="23263"/>
    <cellStyle name="40% - 强调文字颜色 1 4 4 2 2 5 2" xfId="23264"/>
    <cellStyle name="40% - 强调文字颜色 1 4 4 2 3" xfId="23265"/>
    <cellStyle name="40% - 强调文字颜色 1 4 4 2 3 2" xfId="23266"/>
    <cellStyle name="40% - 强调文字颜色 1 4 4 2 3 3" xfId="23267"/>
    <cellStyle name="60% - 强调文字颜色 3 4 4 2 2" xfId="23268"/>
    <cellStyle name="60% - 强调文字颜色 2 2 5 2 2 2" xfId="23269"/>
    <cellStyle name="40% - 强调文字颜色 5 3 4 3 2 2 4 2" xfId="23270"/>
    <cellStyle name="40% - 强调文字颜色 1 4 4 2 3 4" xfId="23271"/>
    <cellStyle name="60% - 强调文字颜色 3 4 4 2 3" xfId="23272"/>
    <cellStyle name="40% - 强调文字颜色 1 4 4 2 3 4 2" xfId="23273"/>
    <cellStyle name="40% - 强调文字颜色 1 4 4 2 3 5" xfId="23274"/>
    <cellStyle name="60% - 强调文字颜色 3 4 4 2 4" xfId="23275"/>
    <cellStyle name="40% - 强调文字颜色 6 7 2 6 2" xfId="23276"/>
    <cellStyle name="40% - 强调文字颜色 1 4 4 2 4" xfId="23277"/>
    <cellStyle name="40% - 强调文字颜色 1 4 4 2 4 2" xfId="23278"/>
    <cellStyle name="40% - 强调文字颜色 1 4 4 2 4 2 2" xfId="23279"/>
    <cellStyle name="链接单元格 3 3 2 2 2 2" xfId="23280"/>
    <cellStyle name="40% - 强调文字颜色 1 4 4 2 4 3" xfId="23281"/>
    <cellStyle name="60% - 强调文字颜色 3 4 4 3 2" xfId="23282"/>
    <cellStyle name="40% - 强调文字颜色 1 4 4 2 4 3 2" xfId="23283"/>
    <cellStyle name="60% - 强调文字颜色 3 4 4 3 2 2" xfId="23284"/>
    <cellStyle name="40% - 强调文字颜色 1 4 4 2 4 4" xfId="23285"/>
    <cellStyle name="40% - 强调文字颜色 1 4 4 2 4 4 2" xfId="23286"/>
    <cellStyle name="40% - 强调文字颜色 1 4 4 2 4 5" xfId="23287"/>
    <cellStyle name="40% - 强调文字颜色 1 4 4 2 5" xfId="23288"/>
    <cellStyle name="40% - 强调文字颜色 1 4 4 2 5 2" xfId="23289"/>
    <cellStyle name="40% - 强调文字颜色 1 4 4 2 6" xfId="23290"/>
    <cellStyle name="40% - 强调文字颜色 1 4 4 2 6 2" xfId="23291"/>
    <cellStyle name="40% - 强调文字颜色 1 4 4 2 7 2" xfId="23292"/>
    <cellStyle name="40% - 强调文字颜色 1 4 4 3" xfId="23293"/>
    <cellStyle name="40% - 强调文字颜色 1 4 4 3 2 2 2" xfId="23294"/>
    <cellStyle name="40% - 强调文字颜色 1 4 4 3 2 2 2 2" xfId="23295"/>
    <cellStyle name="40% - 强调文字颜色 1 4 4 3 2 2 3" xfId="23296"/>
    <cellStyle name="标题 3 4 16 2" xfId="23297"/>
    <cellStyle name="40% - 强调文字颜色 1 4 4 3 2 2 4" xfId="23298"/>
    <cellStyle name="40% - 强调文字颜色 1 4 4 3 2 2 4 2" xfId="23299"/>
    <cellStyle name="40% - 强调文字颜色 1 4 4 3 2 2 5" xfId="23300"/>
    <cellStyle name="40% - 强调文字颜色 1 4 4 3 2 3" xfId="23301"/>
    <cellStyle name="40% - 强调文字颜色 1 4 4 3 2 3 2" xfId="23302"/>
    <cellStyle name="40% - 强调文字颜色 1 4 4 3 2 4" xfId="23303"/>
    <cellStyle name="40% - 强调文字颜色 1 4 4 3 2 4 2" xfId="23304"/>
    <cellStyle name="40% - 强调文字颜色 6 7 2 7 2" xfId="23305"/>
    <cellStyle name="40% - 强调文字颜色 1 4 4 3 4" xfId="23306"/>
    <cellStyle name="40% - 强调文字颜色 1 4 4 3 5" xfId="23307"/>
    <cellStyle name="40% - 强调文字颜色 1 4 4 3 6" xfId="23308"/>
    <cellStyle name="40% - 强调文字颜色 1 4 4 4" xfId="23309"/>
    <cellStyle name="40% - 强调文字颜色 1 4 4 4 2" xfId="23310"/>
    <cellStyle name="40% - 强调文字颜色 6 2 2 2 5" xfId="23311"/>
    <cellStyle name="40% - 强调文字颜色 1 4 4 4 2 2" xfId="23312"/>
    <cellStyle name="40% - 强调文字颜色 1 4 4 4 3" xfId="23313"/>
    <cellStyle name="40% - 强调文字颜色 6 2 2 3 5" xfId="23314"/>
    <cellStyle name="40% - 强调文字颜色 1 4 4 4 3 2" xfId="23315"/>
    <cellStyle name="40% - 强调文字颜色 6 7 2 8 2" xfId="23316"/>
    <cellStyle name="40% - 强调文字颜色 1 4 4 4 4" xfId="23317"/>
    <cellStyle name="40% - 强调文字颜色 6 2 2 4 5" xfId="23318"/>
    <cellStyle name="40% - 强调文字颜色 1 4 4 4 4 2" xfId="23319"/>
    <cellStyle name="40% - 强调文字颜色 1 4 4 4 5" xfId="23320"/>
    <cellStyle name="40% - 强调文字颜色 4 8 2" xfId="23321"/>
    <cellStyle name="40% - 强调文字颜色 1 4 4 5" xfId="23322"/>
    <cellStyle name="40% - 强调文字颜色 4 8 3" xfId="23323"/>
    <cellStyle name="40% - 强调文字颜色 1 4 4 6" xfId="23324"/>
    <cellStyle name="40% - 强调文字颜色 4 8 3 2" xfId="23325"/>
    <cellStyle name="40% - 强调文字颜色 1 4 4 6 2" xfId="23326"/>
    <cellStyle name="40% - 强调文字颜色 4 8 4" xfId="23327"/>
    <cellStyle name="40% - 强调文字颜色 1 4 4 7" xfId="23328"/>
    <cellStyle name="40% - 强调文字颜色 4 8 4 2" xfId="23329"/>
    <cellStyle name="40% - 强调文字颜色 1 4 4 7 2" xfId="23330"/>
    <cellStyle name="40% - 强调文字颜色 1 4 5 3" xfId="23331"/>
    <cellStyle name="60% - 强调文字颜色 3 2 2 10" xfId="23332"/>
    <cellStyle name="40% - 强调文字颜色 1 4 5 4" xfId="23333"/>
    <cellStyle name="60% - 强调文字颜色 3 2 2 11" xfId="23334"/>
    <cellStyle name="40% - 强调文字颜色 4 9 2" xfId="23335"/>
    <cellStyle name="40% - 强调文字颜色 1 4 5 5" xfId="23336"/>
    <cellStyle name="40% - 强调文字颜色 1 4 6 2 2 2 2" xfId="23337"/>
    <cellStyle name="40% - 强调文字颜色 1 4 6 2 2 2 2 2" xfId="23338"/>
    <cellStyle name="40% - 强调文字颜色 1 4 6 2 2 2 3" xfId="23339"/>
    <cellStyle name="40% - 强调文字颜色 1 4 6 2 2 2 3 2" xfId="23340"/>
    <cellStyle name="40% - 强调文字颜色 1 4 6 2 2 2 4" xfId="23341"/>
    <cellStyle name="40% - 强调文字颜色 1 4 6 2 2 2 4 2" xfId="23342"/>
    <cellStyle name="40% - 强调文字颜色 1 4 6 2 2 2 5" xfId="23343"/>
    <cellStyle name="40% - 强调文字颜色 3 6 2 3 2 2" xfId="23344"/>
    <cellStyle name="40% - 强调文字颜色 2 2 2 29 3 2" xfId="23345"/>
    <cellStyle name="40% - 强调文字颜色 2 2 2 34 3 2" xfId="23346"/>
    <cellStyle name="40% - 强调文字颜色 1 4 6 2 2 3" xfId="23347"/>
    <cellStyle name="40% - 强调文字颜色 2 2 43 5" xfId="23348"/>
    <cellStyle name="40% - 强调文字颜色 1 4 6 2 2 3 2" xfId="23349"/>
    <cellStyle name="40% - 强调文字颜色 2 2 44 5" xfId="23350"/>
    <cellStyle name="40% - 强调文字颜色 1 4 6 2 2 4 2" xfId="23351"/>
    <cellStyle name="40% - 强调文字颜色 1 4 6 2 2 5" xfId="23352"/>
    <cellStyle name="40% - 强调文字颜色 1 4 6 2 2 5 2" xfId="23353"/>
    <cellStyle name="40% - 强调文字颜色 1 4 6 2 2 6" xfId="23354"/>
    <cellStyle name="40% - 强调文字颜色 1 4 6 2 4 2" xfId="23355"/>
    <cellStyle name="40% - 强调文字颜色 1 4 6 2 5" xfId="23356"/>
    <cellStyle name="40% - 强调文字颜色 1 4 6 2 6" xfId="23357"/>
    <cellStyle name="40% - 强调文字颜色 1 4 6 3" xfId="23358"/>
    <cellStyle name="40% - 强调文字颜色 1 4 6 4" xfId="23359"/>
    <cellStyle name="40% - 强调文字颜色 1 4 6 4 2" xfId="23360"/>
    <cellStyle name="40% - 强调文字颜色 6 4 2 2 5" xfId="23361"/>
    <cellStyle name="40% - 强调文字颜色 1 4 6 4 2 2" xfId="23362"/>
    <cellStyle name="40% - 强调文字颜色 1 4 6 4 3" xfId="23363"/>
    <cellStyle name="40% - 强调文字颜色 6 4 2 3 5" xfId="23364"/>
    <cellStyle name="40% - 强调文字颜色 1 4 6 4 3 2" xfId="23365"/>
    <cellStyle name="40% - 强调文字颜色 1 4 6 4 4" xfId="23366"/>
    <cellStyle name="40% - 强调文字颜色 6 4 2 4 5" xfId="23367"/>
    <cellStyle name="40% - 强调文字颜色 1 4 6 4 4 2" xfId="23368"/>
    <cellStyle name="40% - 强调文字颜色 1 4 6 4 5" xfId="23369"/>
    <cellStyle name="40% - 强调文字颜色 1 4 6 5" xfId="23370"/>
    <cellStyle name="40% - 强调文字颜色 1 4 6 5 2" xfId="23371"/>
    <cellStyle name="40% - 强调文字颜色 1 4 6 6" xfId="23372"/>
    <cellStyle name="40% - 强调文字颜色 1 4 6 6 2" xfId="23373"/>
    <cellStyle name="40% - 强调文字颜色 1 4 6 7" xfId="23374"/>
    <cellStyle name="40% - 强调文字颜色 1 4 6 7 2" xfId="23375"/>
    <cellStyle name="40% - 强调文字颜色 2 2 4 2 3 4 2" xfId="23376"/>
    <cellStyle name="40% - 强调文字颜色 1 4 6 8" xfId="23377"/>
    <cellStyle name="40% - 强调文字颜色 1 4 7 3" xfId="23378"/>
    <cellStyle name="40% - 强调文字颜色 1 4 7 3 2" xfId="23379"/>
    <cellStyle name="40% - 强调文字颜色 1 4 7 4" xfId="23380"/>
    <cellStyle name="40% - 强调文字颜色 1 4 7 4 2" xfId="23381"/>
    <cellStyle name="40% - 强调文字颜色 1 4 8 2" xfId="23382"/>
    <cellStyle name="60% - 强调文字颜色 1 2 4 2 3 3" xfId="23383"/>
    <cellStyle name="40% - 强调文字颜色 3 37" xfId="23384"/>
    <cellStyle name="40% - 强调文字颜色 3 42" xfId="23385"/>
    <cellStyle name="40% - 强调文字颜色 1 4 8 2 2" xfId="23386"/>
    <cellStyle name="40% - 强调文字颜色 1 4 8 3" xfId="23387"/>
    <cellStyle name="60% - 强调文字颜色 1 2 4 2 4 3" xfId="23388"/>
    <cellStyle name="40% - 强调文字颜色 1 4 8 3 2" xfId="23389"/>
    <cellStyle name="40% - 强调文字颜色 1 4 8 4" xfId="23390"/>
    <cellStyle name="40% - 强调文字颜色 1 4 8 4 2" xfId="23391"/>
    <cellStyle name="40% - 强调文字颜色 1 4 9 2" xfId="23392"/>
    <cellStyle name="40% - 强调文字颜色 1 4 9 3" xfId="23393"/>
    <cellStyle name="40% - 强调文字颜色 1 4 9 4" xfId="23394"/>
    <cellStyle name="40% - 强调文字颜色 1 45 4" xfId="23395"/>
    <cellStyle name="40% - 强调文字颜色 1 50 4" xfId="23396"/>
    <cellStyle name="40% - 强调文字颜色 1 45 4 2" xfId="23397"/>
    <cellStyle name="40% - 强调文字颜色 1 50 4 2" xfId="23398"/>
    <cellStyle name="40% - 强调文字颜色 1 45 5" xfId="23399"/>
    <cellStyle name="40% - 强调文字颜色 1 50 5" xfId="23400"/>
    <cellStyle name="40% - 强调文字颜色 1 46 2 2" xfId="23401"/>
    <cellStyle name="40% - 强调文字颜色 1 51 2 2" xfId="23402"/>
    <cellStyle name="40% - 强调文字颜色 1 46 3 2" xfId="23403"/>
    <cellStyle name="40% - 强调文字颜色 1 51 3 2" xfId="23404"/>
    <cellStyle name="40% - 强调文字颜色 1 46 4" xfId="23405"/>
    <cellStyle name="40% - 强调文字颜色 1 51 4" xfId="23406"/>
    <cellStyle name="40% - 强调文字颜色 1 46 4 2" xfId="23407"/>
    <cellStyle name="40% - 强调文字颜色 1 51 4 2" xfId="23408"/>
    <cellStyle name="40% - 强调文字颜色 1 46 5" xfId="23409"/>
    <cellStyle name="40% - 强调文字颜色 1 51 5" xfId="23410"/>
    <cellStyle name="40% - 强调文字颜色 1 47 2 2" xfId="23411"/>
    <cellStyle name="40% - 强调文字颜色 1 52 2 2" xfId="23412"/>
    <cellStyle name="40% - 强调文字颜色 1 47 4" xfId="23413"/>
    <cellStyle name="40% - 强调文字颜色 1 52 4" xfId="23414"/>
    <cellStyle name="40% - 强调文字颜色 1 47 4 2" xfId="23415"/>
    <cellStyle name="40% - 强调文字颜色 1 52 4 2" xfId="23416"/>
    <cellStyle name="40% - 强调文字颜色 1 47 5" xfId="23417"/>
    <cellStyle name="40% - 强调文字颜色 1 52 5" xfId="23418"/>
    <cellStyle name="40% - 强调文字颜色 1 48 2" xfId="23419"/>
    <cellStyle name="40% - 强调文字颜色 1 53 2" xfId="23420"/>
    <cellStyle name="40% - 强调文字颜色 1 48 2 2" xfId="23421"/>
    <cellStyle name="40% - 强调文字颜色 1 48 3" xfId="23422"/>
    <cellStyle name="40% - 强调文字颜色 1 53 3" xfId="23423"/>
    <cellStyle name="40% - 强调文字颜色 1 48 4" xfId="23424"/>
    <cellStyle name="40% - 强调文字颜色 1 53 4" xfId="23425"/>
    <cellStyle name="40% - 强调文字颜色 1 48 4 2" xfId="23426"/>
    <cellStyle name="40% - 强调文字颜色 1 48 5" xfId="23427"/>
    <cellStyle name="40% - 强调文字颜色 1 53 5" xfId="23428"/>
    <cellStyle name="40% - 强调文字颜色 1 49" xfId="23429"/>
    <cellStyle name="40% - 强调文字颜色 1 54" xfId="23430"/>
    <cellStyle name="40% - 强调文字颜色 1 49 2" xfId="23431"/>
    <cellStyle name="40% - 强调文字颜色 1 54 2" xfId="23432"/>
    <cellStyle name="40% - 强调文字颜色 1 49 2 2" xfId="23433"/>
    <cellStyle name="40% - 强调文字颜色 1 49 3" xfId="23434"/>
    <cellStyle name="40% - 强调文字颜色 1 49 3 2" xfId="23435"/>
    <cellStyle name="40% - 强调文字颜色 1 49 4" xfId="23436"/>
    <cellStyle name="40% - 强调文字颜色 1 49 4 2" xfId="23437"/>
    <cellStyle name="40% - 强调文字颜色 1 49 5" xfId="23438"/>
    <cellStyle name="40% - 强调文字颜色 1 5 10 2" xfId="23439"/>
    <cellStyle name="40% - 强调文字颜色 1 5 12" xfId="23440"/>
    <cellStyle name="40% - 强调文字颜色 1 5 12 2" xfId="23441"/>
    <cellStyle name="40% - 强调文字颜色 1 5 13" xfId="23442"/>
    <cellStyle name="40% - 强调文字颜色 1 5 2 10" xfId="23443"/>
    <cellStyle name="40% - 强调文字颜色 1 5 2 10 2" xfId="23444"/>
    <cellStyle name="40% - 强调文字颜色 1 5 2 11" xfId="23445"/>
    <cellStyle name="输入 24" xfId="23446"/>
    <cellStyle name="输入 19" xfId="23447"/>
    <cellStyle name="40% - 强调文字颜色 1 5 2 2 3 2" xfId="23448"/>
    <cellStyle name="40% - 强调文字颜色 1 5 2 2 4" xfId="23449"/>
    <cellStyle name="40% - 强调文字颜色 1 5 2 3" xfId="23450"/>
    <cellStyle name="40% - 强调文字颜色 1 5 2 3 2" xfId="23451"/>
    <cellStyle name="40% - 强调文字颜色 1 5 2 3 2 2" xfId="23452"/>
    <cellStyle name="40% - 强调文字颜色 1 5 2 3 3" xfId="23453"/>
    <cellStyle name="40% - 强调文字颜色 1 5 2 3 3 2" xfId="23454"/>
    <cellStyle name="40% - 强调文字颜色 1 5 2 3 4" xfId="23455"/>
    <cellStyle name="40% - 强调文字颜色 4 3 15" xfId="23456"/>
    <cellStyle name="40% - 强调文字颜色 4 3 20" xfId="23457"/>
    <cellStyle name="40% - 强调文字颜色 1 5 2 3 4 2" xfId="23458"/>
    <cellStyle name="40% - 强调文字颜色 1 5 2 4" xfId="23459"/>
    <cellStyle name="40% - 强调文字颜色 1 5 2 4 2" xfId="23460"/>
    <cellStyle name="40% - 强调文字颜色 1 5 2 4 2 2" xfId="23461"/>
    <cellStyle name="40% - 强调文字颜色 1 5 2 4 3" xfId="23462"/>
    <cellStyle name="40% - 强调文字颜色 1 5 2 4 3 2" xfId="23463"/>
    <cellStyle name="40% - 强调文字颜色 1 5 2 4 4" xfId="23464"/>
    <cellStyle name="40% - 强调文字颜色 1 5 2 4 4 2" xfId="23465"/>
    <cellStyle name="40% - 强调文字颜色 1 5 2 4 5" xfId="23466"/>
    <cellStyle name="40% - 强调文字颜色 5 6 2" xfId="23467"/>
    <cellStyle name="40% - 强调文字颜色 1 5 2 5" xfId="23468"/>
    <cellStyle name="40% - 强调文字颜色 5 6 2 2" xfId="23469"/>
    <cellStyle name="40% - 强调文字颜色 1 5 2 5 2" xfId="23470"/>
    <cellStyle name="40% - 强调文字颜色 5 6 2 2 2" xfId="23471"/>
    <cellStyle name="40% - 强调文字颜色 1 5 2 5 2 2" xfId="23472"/>
    <cellStyle name="40% - 强调文字颜色 5 6 2 3" xfId="23473"/>
    <cellStyle name="40% - 强调文字颜色 1 5 2 5 3" xfId="23474"/>
    <cellStyle name="40% - 强调文字颜色 5 6 2 3 2" xfId="23475"/>
    <cellStyle name="40% - 强调文字颜色 1 5 2 5 3 2" xfId="23476"/>
    <cellStyle name="40% - 强调文字颜色 5 6 2 4" xfId="23477"/>
    <cellStyle name="40% - 强调文字颜色 1 5 2 5 4" xfId="23478"/>
    <cellStyle name="40% - 强调文字颜色 5 6 2 4 2" xfId="23479"/>
    <cellStyle name="40% - 强调文字颜色 1 5 2 5 4 2" xfId="23480"/>
    <cellStyle name="40% - 强调文字颜色 5 6 2 5" xfId="23481"/>
    <cellStyle name="40% - 强调文字颜色 1 5 2 5 5" xfId="23482"/>
    <cellStyle name="40% - 强调文字颜色 5 6 3" xfId="23483"/>
    <cellStyle name="40% - 强调文字颜色 1 5 2 6" xfId="23484"/>
    <cellStyle name="40% - 强调文字颜色 5 6 3 2" xfId="23485"/>
    <cellStyle name="40% - 强调文字颜色 1 5 2 6 2" xfId="23486"/>
    <cellStyle name="40% - 强调文字颜色 5 6 3 2 2" xfId="23487"/>
    <cellStyle name="40% - 强调文字颜色 1 5 2 6 2 2" xfId="23488"/>
    <cellStyle name="40% - 强调文字颜色 5 6 3 3" xfId="23489"/>
    <cellStyle name="40% - 强调文字颜色 1 5 2 6 3" xfId="23490"/>
    <cellStyle name="40% - 强调文字颜色 5 6 3 4" xfId="23491"/>
    <cellStyle name="40% - 强调文字颜色 1 5 2 6 4" xfId="23492"/>
    <cellStyle name="40% - 强调文字颜色 5 6 3 4 2" xfId="23493"/>
    <cellStyle name="40% - 强调文字颜色 1 5 2 6 4 2" xfId="23494"/>
    <cellStyle name="40% - 强调文字颜色 5 6 3 5" xfId="23495"/>
    <cellStyle name="40% - 强调文字颜色 1 5 2 6 5" xfId="23496"/>
    <cellStyle name="40% - 强调文字颜色 5 6 4" xfId="23497"/>
    <cellStyle name="40% - 强调文字颜色 1 5 2 7" xfId="23498"/>
    <cellStyle name="40% - 强调文字颜色 5 6 4 2" xfId="23499"/>
    <cellStyle name="40% - 强调文字颜色 1 5 2 7 2" xfId="23500"/>
    <cellStyle name="40% - 强调文字颜色 5 6 4 3" xfId="23501"/>
    <cellStyle name="40% - 强调文字颜色 1 5 2 7 3" xfId="23502"/>
    <cellStyle name="40% - 强调文字颜色 5 6 4 4" xfId="23503"/>
    <cellStyle name="40% - 强调文字颜色 1 5 2 7 4" xfId="23504"/>
    <cellStyle name="40% - 强调文字颜色 5 6 4 5" xfId="23505"/>
    <cellStyle name="40% - 强调文字颜色 1 5 2 7 5" xfId="23506"/>
    <cellStyle name="常规 2 2 2 2 2 2 3" xfId="23507"/>
    <cellStyle name="40% - 强调文字颜色 6 13 4 2" xfId="23508"/>
    <cellStyle name="40% - 强调文字颜色 5 6 5" xfId="23509"/>
    <cellStyle name="40% - 强调文字颜色 1 5 2 8" xfId="23510"/>
    <cellStyle name="40% - 强调文字颜色 5 6 5 2" xfId="23511"/>
    <cellStyle name="40% - 强调文字颜色 1 5 2 8 2" xfId="23512"/>
    <cellStyle name="40% - 强调文字颜色 5 6 6" xfId="23513"/>
    <cellStyle name="40% - 强调文字颜色 3 26 4 2" xfId="23514"/>
    <cellStyle name="40% - 强调文字颜色 3 31 4 2" xfId="23515"/>
    <cellStyle name="40% - 强调文字颜色 1 5 2 9" xfId="23516"/>
    <cellStyle name="40% - 强调文字颜色 5 6 6 2" xfId="23517"/>
    <cellStyle name="40% - 强调文字颜色 1 5 2 9 2" xfId="23518"/>
    <cellStyle name="40% - 强调文字颜色 1 5 3 4 2" xfId="23519"/>
    <cellStyle name="40% - 强调文字颜色 5 7 2" xfId="23520"/>
    <cellStyle name="适中 2 2 33" xfId="23521"/>
    <cellStyle name="适中 2 2 28" xfId="23522"/>
    <cellStyle name="40% - 强调文字颜色 1 5 3 5" xfId="23523"/>
    <cellStyle name="60% - 强调文字颜色 5 11 2 3" xfId="23524"/>
    <cellStyle name="40% - 强调文字颜色 3 2 36 2 2 13" xfId="23525"/>
    <cellStyle name="40% - 强调文字颜色 1 5 4" xfId="23526"/>
    <cellStyle name="40% - 强调文字颜色 1 5 4 2" xfId="23527"/>
    <cellStyle name="40% - 强调文字颜色 3 25 4" xfId="23528"/>
    <cellStyle name="40% - 强调文字颜色 3 30 4" xfId="23529"/>
    <cellStyle name="40% - 强调文字颜色 1 5 4 2 2" xfId="23530"/>
    <cellStyle name="40% - 强调文字颜色 1 5 4 3" xfId="23531"/>
    <cellStyle name="40% - 强调文字颜色 3 26 4" xfId="23532"/>
    <cellStyle name="40% - 强调文字颜色 3 31 4" xfId="23533"/>
    <cellStyle name="40% - 强调文字颜色 1 5 4 3 2" xfId="23534"/>
    <cellStyle name="40% - 强调文字颜色 1 5 4 4" xfId="23535"/>
    <cellStyle name="40% - 强调文字颜色 3 27 4" xfId="23536"/>
    <cellStyle name="40% - 强调文字颜色 3 32 4" xfId="23537"/>
    <cellStyle name="40% - 强调文字颜色 1 5 4 4 2" xfId="23538"/>
    <cellStyle name="40% - 强调文字颜色 5 8 2" xfId="23539"/>
    <cellStyle name="40% - 强调文字颜色 1 5 4 5" xfId="23540"/>
    <cellStyle name="40% - 强调文字颜色 3 2 36 2 2 14" xfId="23541"/>
    <cellStyle name="40% - 强调文字颜色 1 5 5" xfId="23542"/>
    <cellStyle name="40% - 强调文字颜色 1 5 5 2" xfId="23543"/>
    <cellStyle name="40% - 强调文字颜色 1 5 5 2 2" xfId="23544"/>
    <cellStyle name="40% - 强调文字颜色 2 4 2 9" xfId="23545"/>
    <cellStyle name="40% - 强调文字颜色 1 5 5 2 2 2" xfId="23546"/>
    <cellStyle name="40% - 强调文字颜色 2 4 2 9 2" xfId="23547"/>
    <cellStyle name="40% - 强调文字颜色 1 5 5 2 2 2 2" xfId="23548"/>
    <cellStyle name="40% - 强调文字颜色 1 5 5 2 2 3" xfId="23549"/>
    <cellStyle name="40% - 强调文字颜色 1 5 5 2 2 3 2" xfId="23550"/>
    <cellStyle name="40% - 强调文字颜色 1 5 5 2 2 4" xfId="23551"/>
    <cellStyle name="40% - 强调文字颜色 1 5 5 2 2 4 2" xfId="23552"/>
    <cellStyle name="40% - 强调文字颜色 1 5 5 2 2 5" xfId="23553"/>
    <cellStyle name="40% - 强调文字颜色 1 5 5 2 3" xfId="23554"/>
    <cellStyle name="40% - 强调文字颜色 1 5 5 2 3 2" xfId="23555"/>
    <cellStyle name="40% - 强调文字颜色 1 5 5 2 4" xfId="23556"/>
    <cellStyle name="40% - 强调文字颜色 1 5 5 2 4 2" xfId="23557"/>
    <cellStyle name="40% - 强调文字颜色 1 5 5 2 5" xfId="23558"/>
    <cellStyle name="40% - 强调文字颜色 1 5 5 2 5 2" xfId="23559"/>
    <cellStyle name="40% - 强调文字颜色 1 5 5 2 6" xfId="23560"/>
    <cellStyle name="40% - 强调文字颜色 1 5 5 3" xfId="23561"/>
    <cellStyle name="40% - 强调文字颜色 1 5 5 3 2" xfId="23562"/>
    <cellStyle name="40% - 强调文字颜色 1 5 5 4" xfId="23563"/>
    <cellStyle name="40% - 强调文字颜色 1 5 5 4 2" xfId="23564"/>
    <cellStyle name="40% - 强调文字颜色 5 9 2" xfId="23565"/>
    <cellStyle name="40% - 强调文字颜色 1 5 5 5" xfId="23566"/>
    <cellStyle name="40% - 强调文字颜色 5 9 2 2" xfId="23567"/>
    <cellStyle name="60% - 强调文字颜色 3 2 2 27" xfId="23568"/>
    <cellStyle name="60% - 强调文字颜色 3 2 2 32" xfId="23569"/>
    <cellStyle name="40% - 强调文字颜色 1 5 5 5 2" xfId="23570"/>
    <cellStyle name="40% - 强调文字颜色 5 9 3" xfId="23571"/>
    <cellStyle name="40% - 强调文字颜色 1 5 5 6" xfId="23572"/>
    <cellStyle name="40% - 强调文字颜色 1 5 6 2" xfId="23573"/>
    <cellStyle name="40% - 强调文字颜色 1 5 6 2 2" xfId="23574"/>
    <cellStyle name="40% - 强调文字颜色 1 5 6 3" xfId="23575"/>
    <cellStyle name="40% - 强调文字颜色 1 5 6 4" xfId="23576"/>
    <cellStyle name="40% - 强调文字颜色 1 5 6 4 2" xfId="23577"/>
    <cellStyle name="40% - 强调文字颜色 1 5 6 5" xfId="23578"/>
    <cellStyle name="40% - 强调文字颜色 3 2 36 2 2 16" xfId="23579"/>
    <cellStyle name="40% - 强调文字颜色 1 5 7" xfId="23580"/>
    <cellStyle name="40% - 强调文字颜色 1 5 7 2" xfId="23581"/>
    <cellStyle name="40% - 强调文字颜色 1 5 7 3" xfId="23582"/>
    <cellStyle name="40% - 强调文字颜色 1 5 7 3 2" xfId="23583"/>
    <cellStyle name="40% - 强调文字颜色 1 5 7 4" xfId="23584"/>
    <cellStyle name="40% - 强调文字颜色 4 2 2 25" xfId="23585"/>
    <cellStyle name="40% - 强调文字颜色 4 2 2 30" xfId="23586"/>
    <cellStyle name="40% - 强调文字颜色 1 5 7 4 2" xfId="23587"/>
    <cellStyle name="40% - 强调文字颜色 1 5 7 5" xfId="23588"/>
    <cellStyle name="40% - 强调文字颜色 1 5 8 2" xfId="23589"/>
    <cellStyle name="40% - 强调文字颜色 1 5 8 3" xfId="23590"/>
    <cellStyle name="40% - 强调文字颜色 1 5 8 3 2" xfId="23591"/>
    <cellStyle name="40% - 强调文字颜色 1 5 8 4" xfId="23592"/>
    <cellStyle name="40% - 强调文字颜色 1 5 8 4 2" xfId="23593"/>
    <cellStyle name="40% - 强调文字颜色 1 5 8 5" xfId="23594"/>
    <cellStyle name="40% - 强调文字颜色 1 5 9 2" xfId="23595"/>
    <cellStyle name="40% - 强调文字颜色 1 53 11" xfId="23596"/>
    <cellStyle name="40% - 强调文字颜色 1 53 12" xfId="23597"/>
    <cellStyle name="40% - 强调文字颜色 1 53 13" xfId="23598"/>
    <cellStyle name="40% - 强调文字颜色 4 35 2" xfId="23599"/>
    <cellStyle name="40% - 强调文字颜色 4 40 2" xfId="23600"/>
    <cellStyle name="40% - 强调文字颜色 1 53 14" xfId="23601"/>
    <cellStyle name="40% - 强调文字颜色 4 35 3" xfId="23602"/>
    <cellStyle name="40% - 强调文字颜色 4 40 3" xfId="23603"/>
    <cellStyle name="40% - 强调文字颜色 1 53 15" xfId="23604"/>
    <cellStyle name="40% - 强调文字颜色 4 35 4" xfId="23605"/>
    <cellStyle name="40% - 强调文字颜色 4 40 4" xfId="23606"/>
    <cellStyle name="40% - 强调文字颜色 1 53 16" xfId="23607"/>
    <cellStyle name="40% - 强调文字颜色 4 35 5" xfId="23608"/>
    <cellStyle name="40% - 强调文字颜色 4 40 5" xfId="23609"/>
    <cellStyle name="40% - 强调文字颜色 1 53 17" xfId="23610"/>
    <cellStyle name="40% - 强调文字颜色 1 53 18" xfId="23611"/>
    <cellStyle name="40% - 强调文字颜色 1 53 19" xfId="23612"/>
    <cellStyle name="40% - 强调文字颜色 1 53 6" xfId="23613"/>
    <cellStyle name="40% - 强调文字颜色 1 53 7" xfId="23614"/>
    <cellStyle name="40% - 强调文字颜色 1 53 8" xfId="23615"/>
    <cellStyle name="40% - 强调文字颜色 1 53 9" xfId="23616"/>
    <cellStyle name="40% - 强调文字颜色 6 3 3 2 6 2" xfId="23617"/>
    <cellStyle name="40% - 强调文字颜色 1 6 10" xfId="23618"/>
    <cellStyle name="40% - 强调文字颜色 1 6 2 2 2" xfId="23619"/>
    <cellStyle name="40% - 强调文字颜色 1 6 2 2 3" xfId="23620"/>
    <cellStyle name="40% - 强调文字颜色 1 6 2 2 4" xfId="23621"/>
    <cellStyle name="40% - 强调文字颜色 1 6 2 2 5" xfId="23622"/>
    <cellStyle name="40% - 强调文字颜色 1 6 2 3" xfId="23623"/>
    <cellStyle name="40% - 强调文字颜色 1 6 2 4" xfId="23624"/>
    <cellStyle name="40% - 强调文字颜色 1 6 2 4 2" xfId="23625"/>
    <cellStyle name="40% - 强调文字颜色 1 6 2 4 2 2" xfId="23626"/>
    <cellStyle name="40% - 强调文字颜色 1 6 2 4 3" xfId="23627"/>
    <cellStyle name="40% - 强调文字颜色 1 6 2 4 3 2" xfId="23628"/>
    <cellStyle name="40% - 强调文字颜色 1 6 2 4 4" xfId="23629"/>
    <cellStyle name="40% - 强调文字颜色 1 6 2 4 4 2" xfId="23630"/>
    <cellStyle name="40% - 强调文字颜色 3 2 2 3 2 2 2 2" xfId="23631"/>
    <cellStyle name="40% - 强调文字颜色 1 6 2 4 5" xfId="23632"/>
    <cellStyle name="40% - 强调文字颜色 6 6 2" xfId="23633"/>
    <cellStyle name="40% - 强调文字颜色 1 6 2 5" xfId="23634"/>
    <cellStyle name="40% - 强调文字颜色 6 6 2 2" xfId="23635"/>
    <cellStyle name="40% - 强调文字颜色 1 6 2 5 2" xfId="23636"/>
    <cellStyle name="40% - 强调文字颜色 6 6 2 2 2" xfId="23637"/>
    <cellStyle name="40% - 强调文字颜色 1 6 2 5 2 2" xfId="23638"/>
    <cellStyle name="40% - 强调文字颜色 6 6 2 3" xfId="23639"/>
    <cellStyle name="40% - 强调文字颜色 1 6 2 5 3" xfId="23640"/>
    <cellStyle name="40% - 强调文字颜色 6 6 2 3 2" xfId="23641"/>
    <cellStyle name="40% - 强调文字颜色 1 6 2 5 3 2" xfId="23642"/>
    <cellStyle name="40% - 强调文字颜色 6 6 2 4" xfId="23643"/>
    <cellStyle name="40% - 强调文字颜色 1 6 2 5 4" xfId="23644"/>
    <cellStyle name="40% - 强调文字颜色 6 6 2 4 2" xfId="23645"/>
    <cellStyle name="40% - 强调文字颜色 1 6 2 5 4 2" xfId="23646"/>
    <cellStyle name="40% - 强调文字颜色 6 6 2 5" xfId="23647"/>
    <cellStyle name="40% - 强调文字颜色 3 2 2 3 2 2 3 2" xfId="23648"/>
    <cellStyle name="40% - 强调文字颜色 1 6 2 5 5" xfId="23649"/>
    <cellStyle name="40% - 强调文字颜色 6 6 3" xfId="23650"/>
    <cellStyle name="40% - 强调文字颜色 1 6 2 6" xfId="23651"/>
    <cellStyle name="40% - 强调文字颜色 6 6 3 2" xfId="23652"/>
    <cellStyle name="40% - 强调文字颜色 1 6 2 6 2" xfId="23653"/>
    <cellStyle name="40% - 强调文字颜色 6 6 4" xfId="23654"/>
    <cellStyle name="40% - 强调文字颜色 1 6 2 7" xfId="23655"/>
    <cellStyle name="注释 2 2 12" xfId="23656"/>
    <cellStyle name="40% - 强调文字颜色 6 6 4 2" xfId="23657"/>
    <cellStyle name="40% - 强调文字颜色 1 6 2 7 2" xfId="23658"/>
    <cellStyle name="40% - 强调文字颜色 6 6 5" xfId="23659"/>
    <cellStyle name="40% - 强调文字颜色 6 14 4 2" xfId="23660"/>
    <cellStyle name="40% - 强调文字颜色 1 6 2 8" xfId="23661"/>
    <cellStyle name="40% - 强调文字颜色 6 6 5 2" xfId="23662"/>
    <cellStyle name="40% - 强调文字颜色 1 6 2 8 2" xfId="23663"/>
    <cellStyle name="40% - 强调文字颜色 6 6 6" xfId="23664"/>
    <cellStyle name="40% - 强调文字颜色 3 27 4 2" xfId="23665"/>
    <cellStyle name="40% - 强调文字颜色 3 32 4 2" xfId="23666"/>
    <cellStyle name="适中 2 42 2" xfId="23667"/>
    <cellStyle name="适中 2 37 2" xfId="23668"/>
    <cellStyle name="40% - 强调文字颜色 1 6 2 9" xfId="23669"/>
    <cellStyle name="40% - 强调文字颜色 4 2 3 2 2 2 2 3" xfId="23670"/>
    <cellStyle name="40% - 强调文字颜色 1 6 3 2" xfId="23671"/>
    <cellStyle name="60% - 强调文字颜色 1 13 3" xfId="23672"/>
    <cellStyle name="标题 2 3 14" xfId="23673"/>
    <cellStyle name="40% - 强调文字颜色 4 2 3 2 2 2 2 3 2" xfId="23674"/>
    <cellStyle name="40% - 强调文字颜色 1 6 3 2 2" xfId="23675"/>
    <cellStyle name="40% - 强调文字颜色 1 6 3 2 2 2 2" xfId="23676"/>
    <cellStyle name="40% - 强调文字颜色 5 2 44 2 2" xfId="23677"/>
    <cellStyle name="40% - 强调文字颜色 1 6 3 2 2 3 2" xfId="23678"/>
    <cellStyle name="40% - 强调文字颜色 1 6 3 2 2 4 2" xfId="23679"/>
    <cellStyle name="60% - 强调文字颜色 1 13 4" xfId="23680"/>
    <cellStyle name="40% - 强调文字颜色 1 6 3 2 3" xfId="23681"/>
    <cellStyle name="60% - 强调文字颜色 1 13 4 2" xfId="23682"/>
    <cellStyle name="40% - 强调文字颜色 1 6 3 2 3 2" xfId="23683"/>
    <cellStyle name="60% - 强调文字颜色 1 13 5" xfId="23684"/>
    <cellStyle name="40% - 强调文字颜色 1 6 3 2 4" xfId="23685"/>
    <cellStyle name="40% - 强调文字颜色 1 6 3 2 5" xfId="23686"/>
    <cellStyle name="40% - 强调文字颜色 3 2 36 18" xfId="23687"/>
    <cellStyle name="40% - 强调文字颜色 1 6 3 2 5 2" xfId="23688"/>
    <cellStyle name="40% - 强调文字颜色 1 6 3 2 6" xfId="23689"/>
    <cellStyle name="40% - 强调文字颜色 4 2 3 2 2 2 2 4" xfId="23690"/>
    <cellStyle name="40% - 强调文字颜色 1 6 3 3" xfId="23691"/>
    <cellStyle name="60% - 强调文字颜色 1 14 3" xfId="23692"/>
    <cellStyle name="40% - 强调文字颜色 4 2 3 2 2 2 2 4 2" xfId="23693"/>
    <cellStyle name="40% - 强调文字颜色 1 6 3 3 2" xfId="23694"/>
    <cellStyle name="40% - 强调文字颜色 4 2 3 2 2 2 2 5" xfId="23695"/>
    <cellStyle name="40% - 强调文字颜色 1 6 3 4" xfId="23696"/>
    <cellStyle name="60% - 强调文字颜色 1 15 3" xfId="23697"/>
    <cellStyle name="40% - 强调文字颜色 5 2 34 6" xfId="23698"/>
    <cellStyle name="40% - 强调文字颜色 1 6 3 4 2" xfId="23699"/>
    <cellStyle name="40% - 强调文字颜色 6 7 2" xfId="23700"/>
    <cellStyle name="40% - 强调文字颜色 1 6 3 5" xfId="23701"/>
    <cellStyle name="40% - 强调文字颜色 6 7 3" xfId="23702"/>
    <cellStyle name="40% - 强调文字颜色 1 6 3 6" xfId="23703"/>
    <cellStyle name="40% - 强调文字颜色 1 6 4 2" xfId="23704"/>
    <cellStyle name="40% - 强调文字颜色 5 7 3 2 2 4" xfId="23705"/>
    <cellStyle name="40% - 强调文字颜色 1 6 4 2 2" xfId="23706"/>
    <cellStyle name="40% - 强调文字颜色 1 6 4 3" xfId="23707"/>
    <cellStyle name="40% - 强调文字颜色 1 6 4 3 2" xfId="23708"/>
    <cellStyle name="40% - 强调文字颜色 1 6 4 4" xfId="23709"/>
    <cellStyle name="40% - 强调文字颜色 1 6 4 4 2" xfId="23710"/>
    <cellStyle name="40% - 强调文字颜色 6 8 2" xfId="23711"/>
    <cellStyle name="40% - 强调文字颜色 1 6 4 5" xfId="23712"/>
    <cellStyle name="40% - 强调文字颜色 1 6 5 2" xfId="23713"/>
    <cellStyle name="40% - 强调文字颜色 1 6 5 2 2" xfId="23714"/>
    <cellStyle name="40% - 强调文字颜色 1 6 5 3" xfId="23715"/>
    <cellStyle name="40% - 强调文字颜色 1 6 5 4" xfId="23716"/>
    <cellStyle name="60% - 强调文字颜色 1 2 2 2 33 2 2 2" xfId="23717"/>
    <cellStyle name="40% - 强调文字颜色 6 9 2" xfId="23718"/>
    <cellStyle name="40% - 强调文字颜色 1 6 5 5" xfId="23719"/>
    <cellStyle name="40% - 强调文字颜色 3 17 4 2" xfId="23720"/>
    <cellStyle name="40% - 强调文字颜色 3 22 4 2" xfId="23721"/>
    <cellStyle name="40% - 强调文字颜色 1 6 6" xfId="23722"/>
    <cellStyle name="40% - 强调文字颜色 1 6 6 2" xfId="23723"/>
    <cellStyle name="40% - 强调文字颜色 1 6 6 2 2" xfId="23724"/>
    <cellStyle name="40% - 强调文字颜色 1 6 6 3" xfId="23725"/>
    <cellStyle name="40% - 强调文字颜色 1 6 6 3 2" xfId="23726"/>
    <cellStyle name="40% - 强调文字颜色 1 6 6 4" xfId="23727"/>
    <cellStyle name="40% - 强调文字颜色 1 6 6 4 2" xfId="23728"/>
    <cellStyle name="60% - 强调文字颜色 1 2 2 2 33 2 3 2" xfId="23729"/>
    <cellStyle name="40% - 强调文字颜色 1 6 6 5" xfId="23730"/>
    <cellStyle name="40% - 强调文字颜色 1 6 7" xfId="23731"/>
    <cellStyle name="40% - 强调文字颜色 1 6 8" xfId="23732"/>
    <cellStyle name="40% - 强调文字颜色 1 6 9" xfId="23733"/>
    <cellStyle name="40% - 强调文字颜色 1 7 10" xfId="23734"/>
    <cellStyle name="40% - 强调文字颜色 1 7 2" xfId="23735"/>
    <cellStyle name="40% - 强调文字颜色 1 7 2 2" xfId="23736"/>
    <cellStyle name="40% - 强调文字颜色 1 7 2 2 2" xfId="23737"/>
    <cellStyle name="40% - 强调文字颜色 5 3 2 6" xfId="23738"/>
    <cellStyle name="40% - 强调文字颜色 1 7 2 2 2 2" xfId="23739"/>
    <cellStyle name="40% - 强调文字颜色 1 7 2 2 3" xfId="23740"/>
    <cellStyle name="40% - 强调文字颜色 5 3 3 6" xfId="23741"/>
    <cellStyle name="40% - 强调文字颜色 1 7 2 2 3 2" xfId="23742"/>
    <cellStyle name="40% - 强调文字颜色 1 7 2 2 4" xfId="23743"/>
    <cellStyle name="40% - 强调文字颜色 5 3 4 6" xfId="23744"/>
    <cellStyle name="40% - 强调文字颜色 1 7 2 2 4 2" xfId="23745"/>
    <cellStyle name="40% - 强调文字颜色 1 7 2 2 5" xfId="23746"/>
    <cellStyle name="40% - 强调文字颜色 1 7 2 3" xfId="23747"/>
    <cellStyle name="40% - 强调文字颜色 1 7 2 3 2" xfId="23748"/>
    <cellStyle name="40% - 强调文字颜色 6 4 3 3 2 2 5" xfId="23749"/>
    <cellStyle name="40% - 强调文字颜色 5 4 2 6" xfId="23750"/>
    <cellStyle name="40% - 强调文字颜色 1 7 2 3 2 2" xfId="23751"/>
    <cellStyle name="40% - 强调文字颜色 1 7 2 3 3" xfId="23752"/>
    <cellStyle name="40% - 强调文字颜色 5 4 3 6" xfId="23753"/>
    <cellStyle name="40% - 强调文字颜色 1 7 2 3 3 2" xfId="23754"/>
    <cellStyle name="40% - 强调文字颜色 1 7 2 3 4" xfId="23755"/>
    <cellStyle name="40% - 强调文字颜色 5 4 4 6" xfId="23756"/>
    <cellStyle name="40% - 强调文字颜色 1 7 2 3 4 2" xfId="23757"/>
    <cellStyle name="40% - 强调文字颜色 1 7 2 3 5" xfId="23758"/>
    <cellStyle name="40% - 强调文字颜色 1 7 3" xfId="23759"/>
    <cellStyle name="40% - 强调文字颜色 6 3 2 6" xfId="23760"/>
    <cellStyle name="40% - 强调文字颜色 1 7 3 2 2 2" xfId="23761"/>
    <cellStyle name="40% - 强调文字颜色 6 3 2 6 2" xfId="23762"/>
    <cellStyle name="40% - 强调文字颜色 1 7 3 2 2 2 2" xfId="23763"/>
    <cellStyle name="40% - 强调文字颜色 6 3 2 7" xfId="23764"/>
    <cellStyle name="40% - 强调文字颜色 1 7 3 2 2 3" xfId="23765"/>
    <cellStyle name="40% - 强调文字颜色 6 3 2 7 2" xfId="23766"/>
    <cellStyle name="40% - 强调文字颜色 1 7 3 2 2 3 2" xfId="23767"/>
    <cellStyle name="40% - 强调文字颜色 6 3 2 8" xfId="23768"/>
    <cellStyle name="40% - 强调文字颜色 1 7 3 2 2 4" xfId="23769"/>
    <cellStyle name="40% - 强调文字颜色 6 3 2 8 2" xfId="23770"/>
    <cellStyle name="40% - 强调文字颜色 1 7 3 2 2 4 2" xfId="23771"/>
    <cellStyle name="40% - 强调文字颜色 6 3 2 9" xfId="23772"/>
    <cellStyle name="40% - 强调文字颜色 4 19 4 2" xfId="23773"/>
    <cellStyle name="40% - 强调文字颜色 4 24 4 2" xfId="23774"/>
    <cellStyle name="40% - 强调文字颜色 1 7 3 2 2 5" xfId="23775"/>
    <cellStyle name="40% - 强调文字颜色 1 7 3 2 3" xfId="23776"/>
    <cellStyle name="40% - 强调文字颜色 6 3 3 6" xfId="23777"/>
    <cellStyle name="40% - 强调文字颜色 1 7 3 2 3 2" xfId="23778"/>
    <cellStyle name="40% - 强调文字颜色 1 7 3 2 4" xfId="23779"/>
    <cellStyle name="40% - 强调文字颜色 6 3 4 6" xfId="23780"/>
    <cellStyle name="40% - 强调文字颜色 1 7 3 2 4 2" xfId="23781"/>
    <cellStyle name="40% - 强调文字颜色 1 7 3 2 5" xfId="23782"/>
    <cellStyle name="40% - 强调文字颜色 4 4 2 2 3 2 3" xfId="23783"/>
    <cellStyle name="解释性文本 44" xfId="23784"/>
    <cellStyle name="解释性文本 39" xfId="23785"/>
    <cellStyle name="40% - 强调文字颜色 4 2 36 18" xfId="23786"/>
    <cellStyle name="40% - 强调文字颜色 1 7 3 2 5 2" xfId="23787"/>
    <cellStyle name="40% - 强调文字颜色 1 7 3 2 6" xfId="23788"/>
    <cellStyle name="链接单元格 2 24" xfId="23789"/>
    <cellStyle name="链接单元格 2 19" xfId="23790"/>
    <cellStyle name="40% - 强调文字颜色 1 7 3 3 2" xfId="23791"/>
    <cellStyle name="40% - 强调文字颜色 1 7 4" xfId="23792"/>
    <cellStyle name="40% - 强调文字颜色 1 7 4 2" xfId="23793"/>
    <cellStyle name="40% - 强调文字颜色 1 7 4 2 2" xfId="23794"/>
    <cellStyle name="40% - 强调文字颜色 1 7 4 3" xfId="23795"/>
    <cellStyle name="40% - 强调文字颜色 1 7 4 3 2" xfId="23796"/>
    <cellStyle name="40% - 强调文字颜色 1 7 5" xfId="23797"/>
    <cellStyle name="40% - 强调文字颜色 4 2 43 6" xfId="23798"/>
    <cellStyle name="40% - 强调文字颜色 1 7 5 2" xfId="23799"/>
    <cellStyle name="40% - 强调文字颜色 1 7 5 2 2" xfId="23800"/>
    <cellStyle name="40% - 强调文字颜色 4 2 43 7" xfId="23801"/>
    <cellStyle name="40% - 强调文字颜色 1 7 5 3" xfId="23802"/>
    <cellStyle name="40% - 强调文字颜色 1 7 5 3 2" xfId="23803"/>
    <cellStyle name="40% - 强调文字颜色 1 7 6" xfId="23804"/>
    <cellStyle name="40% - 强调文字颜色 5 2 2 2 18" xfId="23805"/>
    <cellStyle name="40% - 强调文字颜色 5 2 2 2 23" xfId="23806"/>
    <cellStyle name="40% - 强调文字颜色 4 2 44 6" xfId="23807"/>
    <cellStyle name="40% - 强调文字颜色 1 7 6 2" xfId="23808"/>
    <cellStyle name="40% - 强调文字颜色 5 2 2 2 19" xfId="23809"/>
    <cellStyle name="40% - 强调文字颜色 5 2 2 2 24" xfId="23810"/>
    <cellStyle name="40% - 强调文字颜色 4 2 44 7" xfId="23811"/>
    <cellStyle name="40% - 强调文字颜色 1 7 6 3" xfId="23812"/>
    <cellStyle name="40% - 强调文字颜色 5 2 2 2 19 2" xfId="23813"/>
    <cellStyle name="40% - 强调文字颜色 5 2 2 2 24 2" xfId="23814"/>
    <cellStyle name="40% - 强调文字颜色 1 7 6 3 2" xfId="23815"/>
    <cellStyle name="40% - 强调文字颜色 1 7 7" xfId="23816"/>
    <cellStyle name="40% - 强调文字颜色 1 7 8" xfId="23817"/>
    <cellStyle name="40% - 强调文字颜色 1 7 8 2" xfId="23818"/>
    <cellStyle name="40% - 强调文字颜色 1 7 9" xfId="23819"/>
    <cellStyle name="40% - 强调文字颜色 1 7 9 2" xfId="23820"/>
    <cellStyle name="40% - 强调文字颜色 1 8 2 2" xfId="23821"/>
    <cellStyle name="40% - 强调文字颜色 1 8 3 2" xfId="23822"/>
    <cellStyle name="40% - 强调文字颜色 1 8 4 2" xfId="23823"/>
    <cellStyle name="40% - 强调文字颜色 1 9 3 2" xfId="23824"/>
    <cellStyle name="40% - 强调文字颜色 2 10" xfId="23825"/>
    <cellStyle name="40% - 强调文字颜色 6 2 3 2 4 4" xfId="23826"/>
    <cellStyle name="40% - 强调文字颜色 2 10 2" xfId="23827"/>
    <cellStyle name="40% - 强调文字颜色 6 2 3 2 4 4 2" xfId="23828"/>
    <cellStyle name="40% - 强调文字颜色 2 10 2 2" xfId="23829"/>
    <cellStyle name="40% - 强调文字颜色 6 2 3 2 4 5" xfId="23830"/>
    <cellStyle name="40% - 强调文字颜色 2 10 3" xfId="23831"/>
    <cellStyle name="40% - 强调文字颜色 5 2 2 38" xfId="23832"/>
    <cellStyle name="40% - 强调文字颜色 2 10 3 2" xfId="23833"/>
    <cellStyle name="40% - 强调文字颜色 2 10 4" xfId="23834"/>
    <cellStyle name="40% - 强调文字颜色 2 11" xfId="23835"/>
    <cellStyle name="40% - 强调文字颜色 2 11 2" xfId="23836"/>
    <cellStyle name="40% - 强调文字颜色 2 11 3" xfId="23837"/>
    <cellStyle name="40% - 强调文字颜色 5 2 43 3" xfId="23838"/>
    <cellStyle name="40% - 强调文字颜色 2 11 3 2" xfId="23839"/>
    <cellStyle name="40% - 强调文字颜色 2 11 4" xfId="23840"/>
    <cellStyle name="40% - 强调文字颜色 2 12" xfId="23841"/>
    <cellStyle name="40% - 强调文字颜色 6 2 43 2 15" xfId="23842"/>
    <cellStyle name="40% - 强调文字颜色 2 12 2" xfId="23843"/>
    <cellStyle name="40% - 强调文字颜色 6 2 43 2 16" xfId="23844"/>
    <cellStyle name="40% - 强调文字颜色 2 12 3" xfId="23845"/>
    <cellStyle name="40% - 强调文字颜色 2 12 3 2" xfId="23846"/>
    <cellStyle name="40% - 强调文字颜色 2 12 4 2" xfId="23847"/>
    <cellStyle name="40% - 强调文字颜色 2 13" xfId="23848"/>
    <cellStyle name="40% - 强调文字颜色 2 13 2" xfId="23849"/>
    <cellStyle name="40% - 强调文字颜色 2 13 2 2" xfId="23850"/>
    <cellStyle name="40% - 强调文字颜色 2 13 3" xfId="23851"/>
    <cellStyle name="40% - 强调文字颜色 2 13 3 2" xfId="23852"/>
    <cellStyle name="40% - 强调文字颜色 2 13 4" xfId="23853"/>
    <cellStyle name="40% - 强调文字颜色 2 13 4 2" xfId="23854"/>
    <cellStyle name="40% - 强调文字颜色 2 13 5" xfId="23855"/>
    <cellStyle name="40% - 强调文字颜色 2 14" xfId="23856"/>
    <cellStyle name="40% - 强调文字颜色 6 7 2 2 4" xfId="23857"/>
    <cellStyle name="40% - 强调文字颜色 2 14 4 2" xfId="23858"/>
    <cellStyle name="40% - 强调文字颜色 2 14 5" xfId="23859"/>
    <cellStyle name="40% - 强调文字颜色 2 15 2" xfId="23860"/>
    <cellStyle name="40% - 强调文字颜色 2 20 2" xfId="23861"/>
    <cellStyle name="40% - 强调文字颜色 5 2 36 4 4" xfId="23862"/>
    <cellStyle name="40% - 强调文字颜色 2 15 2 2" xfId="23863"/>
    <cellStyle name="40% - 强调文字颜色 2 20 2 2" xfId="23864"/>
    <cellStyle name="40% - 强调文字颜色 2 15 3" xfId="23865"/>
    <cellStyle name="40% - 强调文字颜色 2 20 3" xfId="23866"/>
    <cellStyle name="40% - 强调文字颜色 2 2 44 2 10" xfId="23867"/>
    <cellStyle name="40% - 强调文字颜色 2 15 3 2" xfId="23868"/>
    <cellStyle name="40% - 强调文字颜色 2 20 3 2" xfId="23869"/>
    <cellStyle name="差 2 14" xfId="23870"/>
    <cellStyle name="40% - 强调文字颜色 6 7 3 2 4" xfId="23871"/>
    <cellStyle name="40% - 强调文字颜色 2 15 4 2" xfId="23872"/>
    <cellStyle name="40% - 强调文字颜色 2 20 4 2" xfId="23873"/>
    <cellStyle name="40% - 强调文字颜色 2 15 5" xfId="23874"/>
    <cellStyle name="40% - 强调文字颜色 2 20 5" xfId="23875"/>
    <cellStyle name="40% - 强调文字颜色 2 2 44 2 12" xfId="23876"/>
    <cellStyle name="40% - 强调文字颜色 2 16 2" xfId="23877"/>
    <cellStyle name="40% - 强调文字颜色 2 21 2" xfId="23878"/>
    <cellStyle name="40% - 强调文字颜色 2 16 2 2" xfId="23879"/>
    <cellStyle name="40% - 强调文字颜色 2 21 2 2" xfId="23880"/>
    <cellStyle name="40% - 强调文字颜色 2 16 3" xfId="23881"/>
    <cellStyle name="40% - 强调文字颜色 2 21 3" xfId="23882"/>
    <cellStyle name="40% - 强调文字颜色 2 16 3 2" xfId="23883"/>
    <cellStyle name="40% - 强调文字颜色 2 21 3 2" xfId="23884"/>
    <cellStyle name="40% - 强调文字颜色 2 16 5" xfId="23885"/>
    <cellStyle name="40% - 强调文字颜色 2 21 5" xfId="23886"/>
    <cellStyle name="40% - 强调文字颜色 2 17 2" xfId="23887"/>
    <cellStyle name="40% - 强调文字颜色 2 22 2" xfId="23888"/>
    <cellStyle name="40% - 强调文字颜色 2 53 13" xfId="23889"/>
    <cellStyle name="40% - 强调文字颜色 2 17 2 2" xfId="23890"/>
    <cellStyle name="40% - 强调文字颜色 2 22 2 2" xfId="23891"/>
    <cellStyle name="40% - 强调文字颜色 2 17 3" xfId="23892"/>
    <cellStyle name="40% - 强调文字颜色 2 22 3" xfId="23893"/>
    <cellStyle name="40% - 强调文字颜色 2 17 3 2" xfId="23894"/>
    <cellStyle name="40% - 强调文字颜色 2 22 3 2" xfId="23895"/>
    <cellStyle name="40% - 强调文字颜色 2 17 4" xfId="23896"/>
    <cellStyle name="40% - 强调文字颜色 2 22 4" xfId="23897"/>
    <cellStyle name="40% - 强调文字颜色 2 17 4 2" xfId="23898"/>
    <cellStyle name="40% - 强调文字颜色 2 22 4 2" xfId="23899"/>
    <cellStyle name="40% - 强调文字颜色 2 18 2" xfId="23900"/>
    <cellStyle name="40% - 强调文字颜色 2 23 2" xfId="23901"/>
    <cellStyle name="40% - 强调文字颜色 2 18 2 2" xfId="23902"/>
    <cellStyle name="40% - 强调文字颜色 2 23 2 2" xfId="23903"/>
    <cellStyle name="40% - 强调文字颜色 2 18 3" xfId="23904"/>
    <cellStyle name="40% - 强调文字颜色 2 23 3" xfId="23905"/>
    <cellStyle name="40% - 强调文字颜色 5 2 4 2 2 2 2 5" xfId="23906"/>
    <cellStyle name="40% - 强调文字颜色 2 46" xfId="23907"/>
    <cellStyle name="40% - 强调文字颜色 2 51" xfId="23908"/>
    <cellStyle name="40% - 强调文字颜色 2 18 3 2" xfId="23909"/>
    <cellStyle name="40% - 强调文字颜色 2 23 3 2" xfId="23910"/>
    <cellStyle name="40% - 强调文字颜色 2 18 4" xfId="23911"/>
    <cellStyle name="40% - 强调文字颜色 2 23 4" xfId="23912"/>
    <cellStyle name="40% - 强调文字颜色 2 19 2" xfId="23913"/>
    <cellStyle name="40% - 强调文字颜色 2 24 2" xfId="23914"/>
    <cellStyle name="40% - 强调文字颜色 2 19 2 2" xfId="23915"/>
    <cellStyle name="40% - 强调文字颜色 2 24 2 2" xfId="23916"/>
    <cellStyle name="40% - 强调文字颜色 2 19 3" xfId="23917"/>
    <cellStyle name="40% - 强调文字颜色 2 24 3" xfId="23918"/>
    <cellStyle name="40% - 强调文字颜色 2 19 3 2" xfId="23919"/>
    <cellStyle name="40% - 强调文字颜色 2 24 3 2" xfId="23920"/>
    <cellStyle name="40% - 强调文字颜色 2 2 36 2 15" xfId="23921"/>
    <cellStyle name="40% - 强调文字颜色 2 2 36 2 20" xfId="23922"/>
    <cellStyle name="40% - 强调文字颜色 2 19 4" xfId="23923"/>
    <cellStyle name="40% - 强调文字颜色 2 24 4" xfId="23924"/>
    <cellStyle name="40% - 强调文字颜色 2 19 4 2" xfId="23925"/>
    <cellStyle name="40% - 强调文字颜色 2 24 4 2" xfId="23926"/>
    <cellStyle name="40% - 强调文字颜色 2 2" xfId="23927"/>
    <cellStyle name="40% - 强调文字颜色 5 2 6 8" xfId="23928"/>
    <cellStyle name="40% - 强调文字颜色 2 2 10" xfId="23929"/>
    <cellStyle name="40% - 强调文字颜色 2 4 6 2 2 4 2" xfId="23930"/>
    <cellStyle name="40% - 强调文字颜色 2 2 11" xfId="23931"/>
    <cellStyle name="40% - 强调文字颜色 2 2 12" xfId="23932"/>
    <cellStyle name="40% - 强调文字颜色 5 2 3 3 2 2" xfId="23933"/>
    <cellStyle name="40% - 强调文字颜色 2 2 14" xfId="23934"/>
    <cellStyle name="40% - 强调文字颜色 5 2 3 3 2 3" xfId="23935"/>
    <cellStyle name="40% - 强调文字颜色 3 3 4 6 2" xfId="23936"/>
    <cellStyle name="40% - 强调文字颜色 2 2 15" xfId="23937"/>
    <cellStyle name="40% - 强调文字颜色 2 2 20" xfId="23938"/>
    <cellStyle name="40% - 强调文字颜色 5 2 3 3 2 4" xfId="23939"/>
    <cellStyle name="40% - 强调文字颜色 2 2 16" xfId="23940"/>
    <cellStyle name="40% - 强调文字颜色 2 2 21" xfId="23941"/>
    <cellStyle name="40% - 强调文字颜色 5 2 3 3 2 6" xfId="23942"/>
    <cellStyle name="40% - 强调文字颜色 2 2 18" xfId="23943"/>
    <cellStyle name="40% - 强调文字颜色 2 2 23" xfId="23944"/>
    <cellStyle name="60% - 强调文字颜色 5 3 11 2" xfId="23945"/>
    <cellStyle name="40% - 强调文字颜色 2 2 19" xfId="23946"/>
    <cellStyle name="40% - 强调文字颜色 2 2 24" xfId="23947"/>
    <cellStyle name="40% - 强调文字颜色 2 2 2" xfId="23948"/>
    <cellStyle name="40% - 强调文字颜色 2 2 2 10" xfId="23949"/>
    <cellStyle name="40% - 强调文字颜色 2 2 2 10 2" xfId="23950"/>
    <cellStyle name="40% - 强调文字颜色 2 2 2 10 2 2" xfId="23951"/>
    <cellStyle name="60% - 强调文字颜色 6 2 2" xfId="23952"/>
    <cellStyle name="40% - 强调文字颜色 2 2 2 10 3 2" xfId="23953"/>
    <cellStyle name="40% - 强调文字颜色 5 3 4 2 3 2" xfId="23954"/>
    <cellStyle name="40% - 强调文字颜色 2 2 2 10 4" xfId="23955"/>
    <cellStyle name="40% - 强调文字颜色 5 3 4 2 3 2 2" xfId="23956"/>
    <cellStyle name="40% - 强调文字颜色 2 2 2 10 4 2" xfId="23957"/>
    <cellStyle name="60% - 强调文字颜色 1 2 41 2" xfId="23958"/>
    <cellStyle name="40% - 强调文字颜色 5 3 4 2 3 3" xfId="23959"/>
    <cellStyle name="40% - 强调文字颜色 4 4 3 7 2" xfId="23960"/>
    <cellStyle name="40% - 强调文字颜色 2 2 2 10 5" xfId="23961"/>
    <cellStyle name="40% - 强调文字颜色 2 2 2 11" xfId="23962"/>
    <cellStyle name="40% - 强调文字颜色 2 2 2 11 2" xfId="23963"/>
    <cellStyle name="40% - 强调文字颜色 2 2 2 11 2 2" xfId="23964"/>
    <cellStyle name="40% - 强调文字颜色 2 2 2 11 3 2" xfId="23965"/>
    <cellStyle name="40% - 强调文字颜色 5 3 4 2 4 2" xfId="23966"/>
    <cellStyle name="40% - 强调文字颜色 2 2 2 11 4" xfId="23967"/>
    <cellStyle name="40% - 强调文字颜色 5 3 4 2 4 2 2" xfId="23968"/>
    <cellStyle name="40% - 强调文字颜色 2 2 2 11 4 2" xfId="23969"/>
    <cellStyle name="60% - 强调文字颜色 1 2 37 2" xfId="23970"/>
    <cellStyle name="60% - 强调文字颜色 1 2 42 2" xfId="23971"/>
    <cellStyle name="40% - 强调文字颜色 5 3 4 2 4 3" xfId="23972"/>
    <cellStyle name="40% - 强调文字颜色 2 2 2 11 5" xfId="23973"/>
    <cellStyle name="40% - 强调文字颜色 2 2 2 12" xfId="23974"/>
    <cellStyle name="40% - 强调文字颜色 2 2 2 12 3 2" xfId="23975"/>
    <cellStyle name="40% - 强调文字颜色 2 2 2 12 4 2" xfId="23976"/>
    <cellStyle name="40% - 强调文字颜色 2 2 2 13" xfId="23977"/>
    <cellStyle name="40% - 强调文字颜色 6 2 26" xfId="23978"/>
    <cellStyle name="40% - 强调文字颜色 6 2 31" xfId="23979"/>
    <cellStyle name="40% - 强调文字颜色 2 2 2 13 2" xfId="23980"/>
    <cellStyle name="40% - 强调文字颜色 2 2 2 13 2 2" xfId="23981"/>
    <cellStyle name="40% - 强调文字颜色 6 2 27" xfId="23982"/>
    <cellStyle name="40% - 强调文字颜色 6 2 32" xfId="23983"/>
    <cellStyle name="40% - 强调文字颜色 2 2 2 13 3" xfId="23984"/>
    <cellStyle name="40% - 强调文字颜色 2 2 2 13 3 2" xfId="23985"/>
    <cellStyle name="40% - 强调文字颜色 6 2 28" xfId="23986"/>
    <cellStyle name="40% - 强调文字颜色 6 2 33" xfId="23987"/>
    <cellStyle name="40% - 强调文字颜色 5 3 4 2 6 2" xfId="23988"/>
    <cellStyle name="40% - 强调文字颜色 2 2 2 13 4" xfId="23989"/>
    <cellStyle name="60% - 强调文字颜色 5 5 13" xfId="23990"/>
    <cellStyle name="40% - 强调文字颜色 2 2 2 13 4 2" xfId="23991"/>
    <cellStyle name="60% - 强调文字颜色 1 2 39 2" xfId="23992"/>
    <cellStyle name="40% - 强调文字颜色 6 2 29" xfId="23993"/>
    <cellStyle name="40% - 强调文字颜色 6 2 34" xfId="23994"/>
    <cellStyle name="40% - 强调文字颜色 2 2 2 13 5" xfId="23995"/>
    <cellStyle name="40% - 强调文字颜色 2 2 2 14" xfId="23996"/>
    <cellStyle name="40% - 强调文字颜色 2 2 2 14 2" xfId="23997"/>
    <cellStyle name="40% - 强调文字颜色 2 2 2 14 2 2" xfId="23998"/>
    <cellStyle name="40% - 强调文字颜色 2 2 2 14 3" xfId="23999"/>
    <cellStyle name="40% - 强调文字颜色 5 3 4 2 7 2" xfId="24000"/>
    <cellStyle name="40% - 强调文字颜色 2 2 2 14 4" xfId="24001"/>
    <cellStyle name="40% - 强调文字颜色 2 2 2 14 4 2" xfId="24002"/>
    <cellStyle name="检查单元格 2 2 2 2 2" xfId="24003"/>
    <cellStyle name="60% - 强调文字颜色 1 2 45 2" xfId="24004"/>
    <cellStyle name="40% - 强调文字颜色 2 2 2 14 5" xfId="24005"/>
    <cellStyle name="40% - 强调文字颜色 4 4 2 6 2 2" xfId="24006"/>
    <cellStyle name="40% - 强调文字颜色 2 2 2 15" xfId="24007"/>
    <cellStyle name="40% - 强调文字颜色 2 2 2 20" xfId="24008"/>
    <cellStyle name="40% - 强调文字颜色 2 2 2 15 2" xfId="24009"/>
    <cellStyle name="40% - 强调文字颜色 2 2 2 20 2" xfId="24010"/>
    <cellStyle name="40% - 强调文字颜色 2 2 2 15 3" xfId="24011"/>
    <cellStyle name="40% - 强调文字颜色 2 2 2 20 3" xfId="24012"/>
    <cellStyle name="40% - 强调文字颜色 2 2 2 18 2 2" xfId="24013"/>
    <cellStyle name="40% - 强调文字颜色 2 2 2 23 2 2" xfId="24014"/>
    <cellStyle name="40% - 强调文字颜色 2 2 2 18 3" xfId="24015"/>
    <cellStyle name="40% - 强调文字颜色 2 2 2 23 3" xfId="24016"/>
    <cellStyle name="40% - 强调文字颜色 2 2 2 18 3 2" xfId="24017"/>
    <cellStyle name="40% - 强调文字颜色 2 2 2 23 3 2" xfId="24018"/>
    <cellStyle name="40% - 强调文字颜色 2 2 2 19 2" xfId="24019"/>
    <cellStyle name="40% - 强调文字颜色 2 2 2 24 2" xfId="24020"/>
    <cellStyle name="40% - 强调文字颜色 2 2 2 19 3" xfId="24021"/>
    <cellStyle name="40% - 强调文字颜色 2 2 2 24 3" xfId="24022"/>
    <cellStyle name="60% - 强调文字颜色 1 4 14" xfId="24023"/>
    <cellStyle name="40% - 强调文字颜色 2 2 2 2" xfId="24024"/>
    <cellStyle name="40% - 强调文字颜色 2 2 2 2 10 2" xfId="24025"/>
    <cellStyle name="40% - 强调文字颜色 2 2 2 2 10 2 2" xfId="24026"/>
    <cellStyle name="40% - 强调文字颜色 2 2 2 2 10 3 2" xfId="24027"/>
    <cellStyle name="40% - 强调文字颜色 2 2 2 2 10 4" xfId="24028"/>
    <cellStyle name="40% - 强调文字颜色 2 2 2 2 10 4 2" xfId="24029"/>
    <cellStyle name="40% - 强调文字颜色 2 2 2 2 10 5" xfId="24030"/>
    <cellStyle name="40% - 强调文字颜色 4 3 3 2 2 2 2 2" xfId="24031"/>
    <cellStyle name="40% - 强调文字颜色 3 2 36 2 17" xfId="24032"/>
    <cellStyle name="40% - 强调文字颜色 2 2 2 2 11 2" xfId="24033"/>
    <cellStyle name="40% - 强调文字颜色 4 3 3 2 2 2 2 2 2" xfId="24034"/>
    <cellStyle name="40% - 强调文字颜色 2 2 2 2 11 2 2" xfId="24035"/>
    <cellStyle name="40% - 强调文字颜色 5 7 4 3 2" xfId="24036"/>
    <cellStyle name="40% - 强调文字颜色 4 3 3 2 2 2 2 3" xfId="24037"/>
    <cellStyle name="40% - 强调文字颜色 3 2 36 2 18" xfId="24038"/>
    <cellStyle name="40% - 强调文字颜色 2 2 2 2 11 3" xfId="24039"/>
    <cellStyle name="40% - 强调文字颜色 4 3 3 2 2 2 2 3 2" xfId="24040"/>
    <cellStyle name="40% - 强调文字颜色 2 2 2 2 11 3 2" xfId="24041"/>
    <cellStyle name="60% - 强调文字颜色 4 3 9 2 2" xfId="24042"/>
    <cellStyle name="40% - 强调文字颜色 4 3 3 2 2 2 2 4" xfId="24043"/>
    <cellStyle name="40% - 强调文字颜色 3 2 36 2 19" xfId="24044"/>
    <cellStyle name="40% - 强调文字颜色 2 2 2 2 11 4" xfId="24045"/>
    <cellStyle name="40% - 强调文字颜色 4 3 3 2 2 2 2 4 2" xfId="24046"/>
    <cellStyle name="40% - 强调文字颜色 2 2 2 2 11 4 2" xfId="24047"/>
    <cellStyle name="40% - 强调文字颜色 4 3 3 2 2 2 2 5" xfId="24048"/>
    <cellStyle name="40% - 强调文字颜色 2 2 2 2 11 5" xfId="24049"/>
    <cellStyle name="40% - 强调文字颜色 4 3 3 2 2 2 3" xfId="24050"/>
    <cellStyle name="40% - 强调文字颜色 4 2 2 28 3 2" xfId="24051"/>
    <cellStyle name="40% - 强调文字颜色 4 2 2 33 3 2" xfId="24052"/>
    <cellStyle name="40% - 强调文字颜色 2 2 2 2 12" xfId="24053"/>
    <cellStyle name="40% - 强调文字颜色 4 3 3 2 2 2 3 2" xfId="24054"/>
    <cellStyle name="40% - 强调文字颜色 2 2 2 2 12 2" xfId="24055"/>
    <cellStyle name="40% - 强调文字颜色 5 7 4 4 2" xfId="24056"/>
    <cellStyle name="40% - 强调文字颜色 2 2 2 2 12 3" xfId="24057"/>
    <cellStyle name="40% - 强调文字颜色 2 2 2 2 12 4" xfId="24058"/>
    <cellStyle name="40% - 强调文字颜色 2 2 2 2 12 5" xfId="24059"/>
    <cellStyle name="40% - 强调文字颜色 2 2 2 2 13 5" xfId="24060"/>
    <cellStyle name="40% - 强调文字颜色 5 4 7 3 2" xfId="24061"/>
    <cellStyle name="40% - 强调文字颜色 4 3 3 2 2 2 5" xfId="24062"/>
    <cellStyle name="40% - 强调文字颜色 2 2 2 2 14" xfId="24063"/>
    <cellStyle name="60% - 强调文字颜色 3 2 15" xfId="24064"/>
    <cellStyle name="60% - 强调文字颜色 3 2 20" xfId="24065"/>
    <cellStyle name="40% - 强调文字颜色 2 2 2 2 14 4" xfId="24066"/>
    <cellStyle name="60% - 强调文字颜色 3 2 16" xfId="24067"/>
    <cellStyle name="60% - 强调文字颜色 3 2 21" xfId="24068"/>
    <cellStyle name="40% - 强调文字颜色 2 2 2 2 14 5" xfId="24069"/>
    <cellStyle name="40% - 强调文字颜色 4 3 3 2 2 2 6" xfId="24070"/>
    <cellStyle name="40% - 强调文字颜色 2 2 2 2 15" xfId="24071"/>
    <cellStyle name="40% - 强调文字颜色 2 2 2 2 20" xfId="24072"/>
    <cellStyle name="40% - 强调文字颜色 2 2 2 2 15 5" xfId="24073"/>
    <cellStyle name="40% - 强调文字颜色 2 2 2 2 20 5" xfId="24074"/>
    <cellStyle name="40% - 强调文字颜色 2 2 2 2 16" xfId="24075"/>
    <cellStyle name="40% - 强调文字颜色 2 2 2 2 21" xfId="24076"/>
    <cellStyle name="40% - 强调文字颜色 2 2 2 2 16 3 2" xfId="24077"/>
    <cellStyle name="40% - 强调文字颜色 2 2 2 2 21 3 2" xfId="24078"/>
    <cellStyle name="检查单元格 10 2 2" xfId="24079"/>
    <cellStyle name="40% - 强调文字颜色 3 2 36 3 19" xfId="24080"/>
    <cellStyle name="40% - 强调文字颜色 2 2 2 2 16 4" xfId="24081"/>
    <cellStyle name="40% - 强调文字颜色 2 2 2 2 21 4" xfId="24082"/>
    <cellStyle name="40% - 强调文字颜色 2 2 2 2 16 4 2" xfId="24083"/>
    <cellStyle name="40% - 强调文字颜色 2 2 2 2 21 4 2" xfId="24084"/>
    <cellStyle name="40% - 强调文字颜色 2 2 2 2 16 5" xfId="24085"/>
    <cellStyle name="40% - 强调文字颜色 2 2 2 2 21 5" xfId="24086"/>
    <cellStyle name="40% - 强调文字颜色 2 2 2 2 17" xfId="24087"/>
    <cellStyle name="40% - 强调文字颜色 2 2 2 2 22" xfId="24088"/>
    <cellStyle name="40% - 强调文字颜色 2 2 2 2 17 3 2" xfId="24089"/>
    <cellStyle name="40% - 强调文字颜色 2 2 2 2 22 3 2" xfId="24090"/>
    <cellStyle name="常规 2 2 37 2 2 10" xfId="24091"/>
    <cellStyle name="40% - 强调文字颜色 2 2 2 2 17 4" xfId="24092"/>
    <cellStyle name="40% - 强调文字颜色 2 2 2 2 22 4" xfId="24093"/>
    <cellStyle name="常规 8 18" xfId="24094"/>
    <cellStyle name="40% - 强调文字颜色 2 2 2 2 17 4 2" xfId="24095"/>
    <cellStyle name="40% - 强调文字颜色 2 2 2 2 22 4 2" xfId="24096"/>
    <cellStyle name="40% - 强调文字颜色 6 5 6 2 2" xfId="24097"/>
    <cellStyle name="常规 2 2 37 2 2 11" xfId="24098"/>
    <cellStyle name="40% - 强调文字颜色 2 2 2 2 17 5" xfId="24099"/>
    <cellStyle name="40% - 强调文字颜色 2 2 2 2 22 5" xfId="24100"/>
    <cellStyle name="40% - 强调文字颜色 2 2 2 2 18 2" xfId="24101"/>
    <cellStyle name="40% - 强调文字颜色 2 2 2 2 23 2" xfId="24102"/>
    <cellStyle name="40% - 强调文字颜色 4 53 9" xfId="24103"/>
    <cellStyle name="40% - 强调文字颜色 2 2 2 2 18 2 2" xfId="24104"/>
    <cellStyle name="40% - 强调文字颜色 2 2 2 2 23 2 2" xfId="24105"/>
    <cellStyle name="40% - 强调文字颜色 2 2 2 2 18 3" xfId="24106"/>
    <cellStyle name="40% - 强调文字颜色 2 2 2 2 23 3" xfId="24107"/>
    <cellStyle name="40% - 强调文字颜色 2 2 2 2 18 3 2" xfId="24108"/>
    <cellStyle name="40% - 强调文字颜色 2 2 2 2 23 3 2" xfId="24109"/>
    <cellStyle name="60% - 强调文字颜色 3 2 2 2 4" xfId="24110"/>
    <cellStyle name="好 2 43" xfId="24111"/>
    <cellStyle name="好 2 38" xfId="24112"/>
    <cellStyle name="40% - 强调文字颜色 2 2 2 2 18 4 2" xfId="24113"/>
    <cellStyle name="40% - 强调文字颜色 2 2 2 2 23 4 2" xfId="24114"/>
    <cellStyle name="40% - 强调文字颜色 6 5 6 3 2" xfId="24115"/>
    <cellStyle name="40% - 强调文字颜色 2 2 2 2 18 5" xfId="24116"/>
    <cellStyle name="40% - 强调文字颜色 2 2 2 2 23 5" xfId="24117"/>
    <cellStyle name="40% - 强调文字颜色 6 4 2 2 2 4 4 2" xfId="24118"/>
    <cellStyle name="40% - 强调文字颜色 2 2 2 2 19" xfId="24119"/>
    <cellStyle name="40% - 强调文字颜色 2 2 2 2 24" xfId="24120"/>
    <cellStyle name="60% - 强调文字颜色 3 3 15 2" xfId="24121"/>
    <cellStyle name="60% - 强调文字颜色 3 2 3 2 4" xfId="24122"/>
    <cellStyle name="40% - 强调文字颜色 2 2 2 2 19 4 2" xfId="24123"/>
    <cellStyle name="40% - 强调文字颜色 2 2 2 2 24 4 2" xfId="24124"/>
    <cellStyle name="40% - 强调文字颜色 2 4 3 2 2 2" xfId="24125"/>
    <cellStyle name="60% - 强调文字颜色 3 3 16" xfId="24126"/>
    <cellStyle name="40% - 强调文字颜色 6 5 6 4 2" xfId="24127"/>
    <cellStyle name="40% - 强调文字颜色 2 2 2 2 19 5" xfId="24128"/>
    <cellStyle name="40% - 强调文字颜色 2 2 2 2 24 5" xfId="24129"/>
    <cellStyle name="60% - 强调文字颜色 1 4 14 2" xfId="24130"/>
    <cellStyle name="40% - 强调文字颜色 4 4 6 4" xfId="24131"/>
    <cellStyle name="40% - 强调文字颜色 2 2 2 2 2" xfId="24132"/>
    <cellStyle name="40% - 强调文字颜色 4 4 6 4 2" xfId="24133"/>
    <cellStyle name="40% - 强调文字颜色 2 2 2 2 2 2" xfId="24134"/>
    <cellStyle name="40% - 强调文字颜色 4 4 6 4 2 2" xfId="24135"/>
    <cellStyle name="40% - 强调文字颜色 2 2 2 2 2 2 2" xfId="24136"/>
    <cellStyle name="40% - 强调文字颜色 2 2 2 2 2 2 2 2" xfId="24137"/>
    <cellStyle name="40% - 强调文字颜色 2 2 2 2 2 2 2 2 2" xfId="24138"/>
    <cellStyle name="40% - 强调文字颜色 2 2 2 2 2 2 2 2 3" xfId="24139"/>
    <cellStyle name="40% - 强调文字颜色 2 2 2 2 2 2 2 2 4" xfId="24140"/>
    <cellStyle name="40% - 强调文字颜色 2 2 2 2 2 2 2 2 5" xfId="24141"/>
    <cellStyle name="40% - 强调文字颜色 2 2 2 2 2 2 2 3" xfId="24142"/>
    <cellStyle name="40% - 强调文字颜色 2 2 2 2 2 2 2 3 2" xfId="24143"/>
    <cellStyle name="40% - 强调文字颜色 2 2 2 2 2 2 2 4" xfId="24144"/>
    <cellStyle name="60% - 强调文字颜色 1 2 4 2 3 2 2" xfId="24145"/>
    <cellStyle name="40% - 强调文字颜色 3 36 2" xfId="24146"/>
    <cellStyle name="40% - 强调文字颜色 3 41 2" xfId="24147"/>
    <cellStyle name="40% - 强调文字颜色 3 36 2 2" xfId="24148"/>
    <cellStyle name="40% - 强调文字颜色 3 41 2 2" xfId="24149"/>
    <cellStyle name="40% - 强调文字颜色 2 2 2 2 2 2 2 4 2" xfId="24150"/>
    <cellStyle name="40% - 强调文字颜色 3 36 3" xfId="24151"/>
    <cellStyle name="40% - 强调文字颜色 3 41 3" xfId="24152"/>
    <cellStyle name="40% - 强调文字颜色 2 2 2 2 2 2 2 5" xfId="24153"/>
    <cellStyle name="40% - 强调文字颜色 3 36 3 2" xfId="24154"/>
    <cellStyle name="40% - 强调文字颜色 3 41 3 2" xfId="24155"/>
    <cellStyle name="40% - 强调文字颜色 2 2 2 2 2 2 2 5 2" xfId="24156"/>
    <cellStyle name="40% - 强调文字颜色 3 36 4" xfId="24157"/>
    <cellStyle name="40% - 强调文字颜色 3 41 4" xfId="24158"/>
    <cellStyle name="40% - 强调文字颜色 2 2 2 2 2 2 2 6" xfId="24159"/>
    <cellStyle name="40% - 强调文字颜色 6 6 2 5 2 2" xfId="24160"/>
    <cellStyle name="40% - 强调文字颜色 2 2 2 2 2 2 3" xfId="24161"/>
    <cellStyle name="40% - 强调文字颜色 2 2 2 2 2 2 3 2" xfId="24162"/>
    <cellStyle name="60% - 强调文字颜色 5 2 5 2" xfId="24163"/>
    <cellStyle name="60% - 强调文字颜色 2 4 3 3 2" xfId="24164"/>
    <cellStyle name="40% - 强调文字颜色 2 2 2 2 2 2 4" xfId="24165"/>
    <cellStyle name="60% - 强调文字颜色 5 2 5 2 2" xfId="24166"/>
    <cellStyle name="60% - 强调文字颜色 2 4 3 3 2 2" xfId="24167"/>
    <cellStyle name="40% - 强调文字颜色 2 2 2 2 2 2 4 2" xfId="24168"/>
    <cellStyle name="60% - 强调文字颜色 5 2 5 3" xfId="24169"/>
    <cellStyle name="40% - 强调文字颜色 2 2 2 2 2 2 5" xfId="24170"/>
    <cellStyle name="40% - 强调文字颜色 2 2 2 2 2 2 5 2" xfId="24171"/>
    <cellStyle name="60% - 强调文字颜色 5 2 5 4" xfId="24172"/>
    <cellStyle name="40% - 强调文字颜色 2 2 2 2 2 2 6" xfId="24173"/>
    <cellStyle name="40% - 强调文字颜色 4 4 6 4 3" xfId="24174"/>
    <cellStyle name="40% - 强调文字颜色 2 2 2 2 2 3" xfId="24175"/>
    <cellStyle name="40% - 强调文字颜色 4 4 6 4 3 2" xfId="24176"/>
    <cellStyle name="40% - 强调文字颜色 2 4 2 2 2 2 2 2 5" xfId="24177"/>
    <cellStyle name="40% - 强调文字颜色 2 2 2 2 2 3 2" xfId="24178"/>
    <cellStyle name="40% - 强调文字颜色 2 2 2 2 2 3 2 2" xfId="24179"/>
    <cellStyle name="40% - 强调文字颜色 6 6 2 5 3 2" xfId="24180"/>
    <cellStyle name="40% - 强调文字颜色 2 2 2 2 2 3 3" xfId="24181"/>
    <cellStyle name="40% - 强调文字颜色 2 2 2 2 2 3 3 2" xfId="24182"/>
    <cellStyle name="60% - 强调文字颜色 5 2 6 2" xfId="24183"/>
    <cellStyle name="40% - 强调文字颜色 2 2 2 2 2 3 4" xfId="24184"/>
    <cellStyle name="60% - 强调文字颜色 5 2 6 2 2" xfId="24185"/>
    <cellStyle name="40% - 强调文字颜色 2 2 2 2 2 3 4 2" xfId="24186"/>
    <cellStyle name="60% - 强调文字颜色 5 2 6 3" xfId="24187"/>
    <cellStyle name="40% - 强调文字颜色 2 2 2 2 2 3 5" xfId="24188"/>
    <cellStyle name="40% - 强调文字颜色 4 4 6 4 4" xfId="24189"/>
    <cellStyle name="40% - 强调文字颜色 2 2 2 2 2 4" xfId="24190"/>
    <cellStyle name="40% - 强调文字颜色 6 6 2 5 4 2" xfId="24191"/>
    <cellStyle name="40% - 强调文字颜色 2 2 2 2 2 4 3" xfId="24192"/>
    <cellStyle name="40% - 强调文字颜色 6 6 2 2 3" xfId="24193"/>
    <cellStyle name="40% - 强调文字颜色 2 2 2 2 2 4 3 2" xfId="24194"/>
    <cellStyle name="40% - 强调文字颜色 3 3 3 3 2 2 2" xfId="24195"/>
    <cellStyle name="40% - 强调文字颜色 2 2 2 2 2 4 4" xfId="24196"/>
    <cellStyle name="40% - 强调文字颜色 6 6 2 3 3" xfId="24197"/>
    <cellStyle name="40% - 强调文字颜色 3 3 3 3 2 2 2 2" xfId="24198"/>
    <cellStyle name="40% - 强调文字颜色 2 2 2 2 2 4 4 2" xfId="24199"/>
    <cellStyle name="40% - 强调文字颜色 3 3 3 3 2 2 3" xfId="24200"/>
    <cellStyle name="40% - 强调文字颜色 2 2 2 2 2 4 5" xfId="24201"/>
    <cellStyle name="60% - 强调文字颜色 1 2 2 2 3 2 2" xfId="24202"/>
    <cellStyle name="40% - 强调文字颜色 2 2 2 2 26 2 2" xfId="24203"/>
    <cellStyle name="40% - 强调文字颜色 2 2 2 2 31 2 2" xfId="24204"/>
    <cellStyle name="60% - 强调文字颜色 1 2 2 2 3 3" xfId="24205"/>
    <cellStyle name="40% - 强调文字颜色 6 2 2 3 2 2 2 2 2" xfId="24206"/>
    <cellStyle name="40% - 强调文字颜色 3 2 36 4 18" xfId="24207"/>
    <cellStyle name="40% - 强调文字颜色 2 2 2 2 26 3" xfId="24208"/>
    <cellStyle name="40% - 强调文字颜色 2 2 2 2 31 3" xfId="24209"/>
    <cellStyle name="60% - 强调文字颜色 1 2 2 2 3 3 2" xfId="24210"/>
    <cellStyle name="40% - 强调文字颜色 2 2 2 2 26 3 2" xfId="24211"/>
    <cellStyle name="40% - 强调文字颜色 2 2 2 2 31 3 2" xfId="24212"/>
    <cellStyle name="60% - 强调文字颜色 1 2 2 2 3 4" xfId="24213"/>
    <cellStyle name="40% - 强调文字颜色 3 2 36 4 19" xfId="24214"/>
    <cellStyle name="40% - 强调文字颜色 2 2 2 2 26 4" xfId="24215"/>
    <cellStyle name="40% - 强调文字颜色 2 2 2 2 31 4" xfId="24216"/>
    <cellStyle name="60% - 强调文字颜色 1 2 2 2 3 4 2" xfId="24217"/>
    <cellStyle name="40% - 强调文字颜色 2 2 2 2 26 4 2" xfId="24218"/>
    <cellStyle name="40% - 强调文字颜色 2 2 2 2 31 4 2" xfId="24219"/>
    <cellStyle name="40% - 强调文字颜色 2 4 3 2 4 2" xfId="24220"/>
    <cellStyle name="60% - 强调文字颜色 1 2 2 2 3 5" xfId="24221"/>
    <cellStyle name="40% - 强调文字颜色 2 2 2 2 26 5" xfId="24222"/>
    <cellStyle name="40% - 强调文字颜色 2 2 2 2 31 5" xfId="24223"/>
    <cellStyle name="60% - 强调文字颜色 1 2 2 2 4 2 2" xfId="24224"/>
    <cellStyle name="40% - 强调文字颜色 2 2 2 2 27 2 2" xfId="24225"/>
    <cellStyle name="40% - 强调文字颜色 2 2 2 2 32 2 2" xfId="24226"/>
    <cellStyle name="60% - 强调文字颜色 1 2 2 2 4 3" xfId="24227"/>
    <cellStyle name="40% - 强调文字颜色 6 2 2 3 2 2 2 3 2" xfId="24228"/>
    <cellStyle name="40% - 强调文字颜色 2 2 2 2 27 3" xfId="24229"/>
    <cellStyle name="40% - 强调文字颜色 2 2 2 2 32 3" xfId="24230"/>
    <cellStyle name="60% - 强调文字颜色 1 2 2 2 4 3 2" xfId="24231"/>
    <cellStyle name="40% - 强调文字颜色 2 2 2 2 27 3 2" xfId="24232"/>
    <cellStyle name="40% - 强调文字颜色 2 2 2 2 32 3 2" xfId="24233"/>
    <cellStyle name="60% - 强调文字颜色 1 2 2 2 4 4" xfId="24234"/>
    <cellStyle name="40% - 强调文字颜色 2 2 2 2 27 4" xfId="24235"/>
    <cellStyle name="40% - 强调文字颜色 2 2 2 2 32 4" xfId="24236"/>
    <cellStyle name="60% - 强调文字颜色 1 2 2 2 4 4 2" xfId="24237"/>
    <cellStyle name="40% - 强调文字颜色 2 2 2 2 27 4 2" xfId="24238"/>
    <cellStyle name="40% - 强调文字颜色 2 2 2 2 32 4 2" xfId="24239"/>
    <cellStyle name="40% - 强调文字颜色 2 4 3 2 5 2" xfId="24240"/>
    <cellStyle name="60% - 强调文字颜色 1 2 2 2 4 5" xfId="24241"/>
    <cellStyle name="40% - 强调文字颜色 2 2 2 2 27 5" xfId="24242"/>
    <cellStyle name="40% - 强调文字颜色 2 2 2 2 32 5" xfId="24243"/>
    <cellStyle name="60% - 强调文字颜色 1 2 2 2 5 4" xfId="24244"/>
    <cellStyle name="40% - 强调文字颜色 2 2 2 2 28 4" xfId="24245"/>
    <cellStyle name="40% - 强调文字颜色 2 2 2 2 33 4" xfId="24246"/>
    <cellStyle name="60% - 强调文字颜色 1 2 2 2 5 4 2" xfId="24247"/>
    <cellStyle name="40% - 强调文字颜色 4 6 2 3 5" xfId="24248"/>
    <cellStyle name="40% - 强调文字颜色 2 2 2 2 28 4 2" xfId="24249"/>
    <cellStyle name="40% - 强调文字颜色 2 2 2 2 33 4 2" xfId="24250"/>
    <cellStyle name="40% - 强调文字颜色 2 4 3 2 6 2" xfId="24251"/>
    <cellStyle name="60% - 强调文字颜色 1 2 2 2 5 5" xfId="24252"/>
    <cellStyle name="40% - 强调文字颜色 2 2 2 2 28 5" xfId="24253"/>
    <cellStyle name="40% - 强调文字颜色 2 2 2 2 33 5" xfId="24254"/>
    <cellStyle name="60% - 强调文字颜色 1 2 2 2 6 2" xfId="24255"/>
    <cellStyle name="60% - 强调文字颜色 3 4 13" xfId="24256"/>
    <cellStyle name="40% - 强调文字颜色 2 2 2 2 29 2" xfId="24257"/>
    <cellStyle name="40% - 强调文字颜色 2 2 2 2 34 2" xfId="24258"/>
    <cellStyle name="计算 5 14" xfId="24259"/>
    <cellStyle name="60% - 强调文字颜色 1 2 2 2 6 2 2" xfId="24260"/>
    <cellStyle name="60% - 强调文字颜色 3 4 13 2" xfId="24261"/>
    <cellStyle name="40% - 强调文字颜色 2 2 2 2 29 2 2" xfId="24262"/>
    <cellStyle name="40% - 强调文字颜色 2 2 2 2 34 2 2" xfId="24263"/>
    <cellStyle name="60% - 强调文字颜色 1 2 2 2 6 3" xfId="24264"/>
    <cellStyle name="60% - 强调文字颜色 3 4 14" xfId="24265"/>
    <cellStyle name="40% - 强调文字颜色 2 2 2 2 29 3" xfId="24266"/>
    <cellStyle name="40% - 强调文字颜色 2 2 2 2 34 3" xfId="24267"/>
    <cellStyle name="60% - 强调文字颜色 1 2 2 2 6 3 2" xfId="24268"/>
    <cellStyle name="60% - 强调文字颜色 3 4 14 2" xfId="24269"/>
    <cellStyle name="40% - 强调文字颜色 4 6 3 2 5" xfId="24270"/>
    <cellStyle name="40% - 强调文字颜色 2 2 2 2 29 3 2" xfId="24271"/>
    <cellStyle name="40% - 强调文字颜色 2 2 2 2 34 3 2" xfId="24272"/>
    <cellStyle name="60% - 强调文字颜色 1 2 2 2 6 4" xfId="24273"/>
    <cellStyle name="60% - 强调文字颜色 3 4 15" xfId="24274"/>
    <cellStyle name="40% - 强调文字颜色 2 2 2 2 29 4" xfId="24275"/>
    <cellStyle name="40% - 强调文字颜色 2 2 2 2 34 4" xfId="24276"/>
    <cellStyle name="60% - 强调文字颜色 1 2 2 2 6 4 2" xfId="24277"/>
    <cellStyle name="60% - 强调文字颜色 3 4 15 2" xfId="24278"/>
    <cellStyle name="40% - 强调文字颜色 2 2 2 2 29 4 2" xfId="24279"/>
    <cellStyle name="40% - 强调文字颜色 2 2 2 2 34 4 2" xfId="24280"/>
    <cellStyle name="40% - 强调文字颜色 4 4 6 5" xfId="24281"/>
    <cellStyle name="40% - 强调文字颜色 2 2 2 2 3" xfId="24282"/>
    <cellStyle name="40% - 强调文字颜色 2 2 2 2 3 2 2" xfId="24283"/>
    <cellStyle name="40% - 强调文字颜色 2 2 2 2 3 3 2" xfId="24284"/>
    <cellStyle name="40% - 强调文字颜色 2 2 2 2 33 2 2 2" xfId="24285"/>
    <cellStyle name="40% - 强调文字颜色 6 2 44 2 17" xfId="24286"/>
    <cellStyle name="40% - 强调文字颜色 2 2 2 2 33 2 2 2 2" xfId="24287"/>
    <cellStyle name="40% - 强调文字颜色 3 12 4" xfId="24288"/>
    <cellStyle name="40% - 强调文字颜色 2 2 2 2 33 2 2 3 2" xfId="24289"/>
    <cellStyle name="40% - 强调文字颜色 3 13 4" xfId="24290"/>
    <cellStyle name="60% - 强调文字颜色 3 2 41 2" xfId="24291"/>
    <cellStyle name="40% - 强调文字颜色 2 2 2 2 33 2 2 4" xfId="24292"/>
    <cellStyle name="注释 51 2 5" xfId="24293"/>
    <cellStyle name="40% - 强调文字颜色 2 2 2 2 33 2 2 4 2" xfId="24294"/>
    <cellStyle name="40% - 强调文字颜色 3 14 4" xfId="24295"/>
    <cellStyle name="40% - 强调文字颜色 2 2 2 2 33 2 2 5" xfId="24296"/>
    <cellStyle name="40% - 强调文字颜色 2 2 2 2 33 2 3 2" xfId="24297"/>
    <cellStyle name="40% - 强调文字颜色 4 6 2 4 5" xfId="24298"/>
    <cellStyle name="40% - 强调文字颜色 2 2 2 2 33 5 2" xfId="24299"/>
    <cellStyle name="40% - 强调文字颜色 2 2 2 2 33 6" xfId="24300"/>
    <cellStyle name="60% - 强调文字颜色 1 2 2 2 2 4 3 2" xfId="24301"/>
    <cellStyle name="40% - 强调文字颜色 3 4 4 2 3 2 2" xfId="24302"/>
    <cellStyle name="60% - 强调文字颜色 1 2 2 2 7" xfId="24303"/>
    <cellStyle name="40% - 强调文字颜色 2 2 2 2 35" xfId="24304"/>
    <cellStyle name="60% - 强调文字颜色 1 2 2 2 7 2" xfId="24305"/>
    <cellStyle name="40% - 强调文字颜色 2 2 2 2 35 2" xfId="24306"/>
    <cellStyle name="60% - 强调文字颜色 1 2 2 2 8" xfId="24307"/>
    <cellStyle name="40% - 强调文字颜色 2 2 2 2 36" xfId="24308"/>
    <cellStyle name="60% - 强调文字颜色 1 2 2 2 8 2" xfId="24309"/>
    <cellStyle name="40% - 强调文字颜色 2 2 2 2 36 2" xfId="24310"/>
    <cellStyle name="60% - 强调文字颜色 1 2 2 2 9" xfId="24311"/>
    <cellStyle name="40% - 强调文字颜色 6 35 2 2" xfId="24312"/>
    <cellStyle name="40% - 强调文字颜色 6 40 2 2" xfId="24313"/>
    <cellStyle name="40% - 强调文字颜色 2 2 2 2 37" xfId="24314"/>
    <cellStyle name="60% - 强调文字颜色 1 2 2 2 9 2" xfId="24315"/>
    <cellStyle name="40% - 强调文字颜色 2 2 2 2 37 2" xfId="24316"/>
    <cellStyle name="40% - 强调文字颜色 2 2 2 2 38" xfId="24317"/>
    <cellStyle name="40% - 强调文字颜色 3 48 2 2" xfId="24318"/>
    <cellStyle name="40% - 强调文字颜色 4 4 6 6" xfId="24319"/>
    <cellStyle name="40% - 强调文字颜色 2 2 2 2 4" xfId="24320"/>
    <cellStyle name="40% - 强调文字颜色 4 4 6 6 2" xfId="24321"/>
    <cellStyle name="40% - 强调文字颜色 2 2 2 2 4 2" xfId="24322"/>
    <cellStyle name="40% - 强调文字颜色 5 39 3" xfId="24323"/>
    <cellStyle name="40% - 强调文字颜色 5 44 3" xfId="24324"/>
    <cellStyle name="40% - 强调文字颜色 2 2 2 2 4 2 2" xfId="24325"/>
    <cellStyle name="40% - 强调文字颜色 2 2 2 2 4 3" xfId="24326"/>
    <cellStyle name="40% - 强调文字颜色 5 45 3" xfId="24327"/>
    <cellStyle name="40% - 强调文字颜色 5 50 3" xfId="24328"/>
    <cellStyle name="40% - 强调文字颜色 2 2 2 2 4 3 2" xfId="24329"/>
    <cellStyle name="40% - 强调文字颜色 2 2 2 2 4 4" xfId="24330"/>
    <cellStyle name="40% - 强调文字颜色 4 4 6 7" xfId="24331"/>
    <cellStyle name="40% - 强调文字颜色 2 2 2 2 5" xfId="24332"/>
    <cellStyle name="40% - 强调文字颜色 4 4 6 8" xfId="24333"/>
    <cellStyle name="40% - 强调文字颜色 2 2 2 2 6" xfId="24334"/>
    <cellStyle name="60% - 强调文字颜色 1 2 2 2 12" xfId="24335"/>
    <cellStyle name="40% - 强调文字颜色 2 2 2 2 6 2" xfId="24336"/>
    <cellStyle name="60% - 强调文字颜色 1 2 2 2 12 2" xfId="24337"/>
    <cellStyle name="40% - 强调文字颜色 2 2 2 2 6 2 2" xfId="24338"/>
    <cellStyle name="40% - 强调文字颜色 2 2 2 2 7 2" xfId="24339"/>
    <cellStyle name="检查单元格 2 2 2 34" xfId="24340"/>
    <cellStyle name="检查单元格 2 2 2 29" xfId="24341"/>
    <cellStyle name="40% - 强调文字颜色 2 2 2 2 7 2 2" xfId="24342"/>
    <cellStyle name="40% - 强调文字颜色 2 2 2 2 7 3 2" xfId="24343"/>
    <cellStyle name="警告文本 4 10 2" xfId="24344"/>
    <cellStyle name="40% - 强调文字颜色 2 2 2 2 7 4" xfId="24345"/>
    <cellStyle name="40% - 强调文字颜色 2 2 2 2 7 4 2" xfId="24346"/>
    <cellStyle name="40% - 强调文字颜色 3 2 6 2 2 6" xfId="24347"/>
    <cellStyle name="40% - 强调文字颜色 2 2 2 2 7 5" xfId="24348"/>
    <cellStyle name="40% - 强调文字颜色 2 2 2 2 8" xfId="24349"/>
    <cellStyle name="40% - 强调文字颜色 2 2 2 2 8 2 2" xfId="24350"/>
    <cellStyle name="40% - 强调文字颜色 2 2 2 2 8 3 2" xfId="24351"/>
    <cellStyle name="警告文本 42" xfId="24352"/>
    <cellStyle name="警告文本 37" xfId="24353"/>
    <cellStyle name="40% - 强调文字颜色 2 2 2 2 8 4 2" xfId="24354"/>
    <cellStyle name="40% - 强调文字颜色 2 2 2 2 9" xfId="24355"/>
    <cellStyle name="40% - 强调文字颜色 2 2 2 2 9 2" xfId="24356"/>
    <cellStyle name="40% - 强调文字颜色 6 39 3" xfId="24357"/>
    <cellStyle name="40% - 强调文字颜色 6 44 3" xfId="24358"/>
    <cellStyle name="40% - 强调文字颜色 2 2 2 2 9 2 2" xfId="24359"/>
    <cellStyle name="警告文本 4 12 2" xfId="24360"/>
    <cellStyle name="40% - 强调文字颜色 2 2 2 2 9 4" xfId="24361"/>
    <cellStyle name="40% - 强调文字颜色 6 46 3" xfId="24362"/>
    <cellStyle name="40% - 强调文字颜色 6 51 3" xfId="24363"/>
    <cellStyle name="40% - 强调文字颜色 2 2 2 2 9 4 2" xfId="24364"/>
    <cellStyle name="40% - 强调文字颜色 2 2 2 2 9 5" xfId="24365"/>
    <cellStyle name="60% - 强调文字颜色 5 3 4 2 2 2 2" xfId="24366"/>
    <cellStyle name="40% - 强调文字颜色 2 2 2 25" xfId="24367"/>
    <cellStyle name="40% - 强调文字颜色 2 2 2 30" xfId="24368"/>
    <cellStyle name="40% - 强调文字颜色 3 3 2 3 4 2" xfId="24369"/>
    <cellStyle name="40% - 强调文字颜色 2 2 2 25 2" xfId="24370"/>
    <cellStyle name="40% - 强调文字颜色 2 2 2 30 2" xfId="24371"/>
    <cellStyle name="40% - 强调文字颜色 2 2 2 25 2 2" xfId="24372"/>
    <cellStyle name="40% - 强调文字颜色 2 2 2 30 2 2" xfId="24373"/>
    <cellStyle name="40% - 强调文字颜色 2 2 2 25 3" xfId="24374"/>
    <cellStyle name="40% - 强调文字颜色 2 2 2 30 3" xfId="24375"/>
    <cellStyle name="40% - 强调文字颜色 2 2 2 25 3 2" xfId="24376"/>
    <cellStyle name="40% - 强调文字颜色 2 2 2 30 3 2" xfId="24377"/>
    <cellStyle name="40% - 强调文字颜色 2 2 2 26" xfId="24378"/>
    <cellStyle name="40% - 强调文字颜色 2 2 2 31" xfId="24379"/>
    <cellStyle name="40% - 强调文字颜色 2 2 2 26 2" xfId="24380"/>
    <cellStyle name="40% - 强调文字颜色 2 2 2 31 2" xfId="24381"/>
    <cellStyle name="40% - 强调文字颜色 2 2 2 26 2 2" xfId="24382"/>
    <cellStyle name="40% - 强调文字颜色 2 2 2 31 2 2" xfId="24383"/>
    <cellStyle name="40% - 强调文字颜色 2 2 2 26 3" xfId="24384"/>
    <cellStyle name="40% - 强调文字颜色 2 2 2 31 3" xfId="24385"/>
    <cellStyle name="汇总 4 2 2 4" xfId="24386"/>
    <cellStyle name="40% - 强调文字颜色 2 2 2 26 3 2" xfId="24387"/>
    <cellStyle name="40% - 强调文字颜色 2 2 2 31 3 2" xfId="24388"/>
    <cellStyle name="40% - 强调文字颜色 2 2 2 26 4 2" xfId="24389"/>
    <cellStyle name="40% - 强调文字颜色 2 2 2 31 4 2" xfId="24390"/>
    <cellStyle name="40% - 强调文字颜色 2 2 2 26 5" xfId="24391"/>
    <cellStyle name="40% - 强调文字颜色 2 2 2 31 5" xfId="24392"/>
    <cellStyle name="40% - 强调文字颜色 2 2 2 27" xfId="24393"/>
    <cellStyle name="40% - 强调文字颜色 2 2 2 32" xfId="24394"/>
    <cellStyle name="汇总 4 3 2 4" xfId="24395"/>
    <cellStyle name="40% - 强调文字颜色 2 2 2 27 3 2" xfId="24396"/>
    <cellStyle name="40% - 强调文字颜色 2 2 2 32 3 2" xfId="24397"/>
    <cellStyle name="40% - 强调文字颜色 2 2 2 27 4 2" xfId="24398"/>
    <cellStyle name="40% - 强调文字颜色 2 2 2 32 4 2" xfId="24399"/>
    <cellStyle name="40% - 强调文字颜色 2 2 2 28 2" xfId="24400"/>
    <cellStyle name="40% - 强调文字颜色 2 2 2 33 2" xfId="24401"/>
    <cellStyle name="60% - 强调文字颜色 3 6 3 2" xfId="24402"/>
    <cellStyle name="40% - 强调文字颜色 3 6 2 2 3" xfId="24403"/>
    <cellStyle name="40% - 强调文字颜色 2 2 2 28 4" xfId="24404"/>
    <cellStyle name="40% - 强调文字颜色 2 2 2 33 4" xfId="24405"/>
    <cellStyle name="40% - 强调文字颜色 5 3 4 3 4 2" xfId="24406"/>
    <cellStyle name="40% - 强调文字颜色 2 2 2 29" xfId="24407"/>
    <cellStyle name="40% - 强调文字颜色 2 2 2 34" xfId="24408"/>
    <cellStyle name="40% - 强调文字颜色 2 2 2 29 2" xfId="24409"/>
    <cellStyle name="40% - 强调文字颜色 2 2 2 34 2" xfId="24410"/>
    <cellStyle name="40% - 强调文字颜色 4 4 6 2 2 2 5" xfId="24411"/>
    <cellStyle name="40% - 强调文字颜色 2 2 2 29 2 2" xfId="24412"/>
    <cellStyle name="40% - 强调文字颜色 2 2 2 34 2 2" xfId="24413"/>
    <cellStyle name="40% - 强调文字颜色 3 6 2 3 3" xfId="24414"/>
    <cellStyle name="40% - 强调文字颜色 2 2 2 29 4" xfId="24415"/>
    <cellStyle name="40% - 强调文字颜色 2 2 2 34 4" xfId="24416"/>
    <cellStyle name="40% - 强调文字颜色 3 6 2 3 3 2" xfId="24417"/>
    <cellStyle name="40% - 强调文字颜色 2 2 2 29 4 2" xfId="24418"/>
    <cellStyle name="40% - 强调文字颜色 2 2 2 34 4 2" xfId="24419"/>
    <cellStyle name="60% - 强调文字颜色 1 4 15" xfId="24420"/>
    <cellStyle name="40% - 强调文字颜色 2 2 2 3" xfId="24421"/>
    <cellStyle name="60% - 强调文字颜色 1 4 15 2" xfId="24422"/>
    <cellStyle name="40% - 强调文字颜色 4 4 7 4" xfId="24423"/>
    <cellStyle name="40% - 强调文字颜色 2 2 2 3 2" xfId="24424"/>
    <cellStyle name="40% - 强调文字颜色 4 4 7 4 2" xfId="24425"/>
    <cellStyle name="40% - 强调文字颜色 2 2 2 3 2 2" xfId="24426"/>
    <cellStyle name="40% - 强调文字颜色 2 2 2 3 2 2 2" xfId="24427"/>
    <cellStyle name="40% - 强调文字颜色 2 2 2 3 2 2 2 2" xfId="24428"/>
    <cellStyle name="40% - 强调文字颜色 2 2 2 3 2 2 2 3" xfId="24429"/>
    <cellStyle name="40% - 强调文字颜色 2 2 2 3 2 2 2 3 2" xfId="24430"/>
    <cellStyle name="40% - 强调文字颜色 2 2 2 3 2 2 2 4 2" xfId="24431"/>
    <cellStyle name="40% - 强调文字颜色 2 2 2 3 2 2 3" xfId="24432"/>
    <cellStyle name="40% - 强调文字颜色 5 4 2 7" xfId="24433"/>
    <cellStyle name="40% - 强调文字颜色 2 2 2 3 2 2 3 2" xfId="24434"/>
    <cellStyle name="40% - 强调文字颜色 2 2 2 3 2 2 4" xfId="24435"/>
    <cellStyle name="40% - 强调文字颜色 5 4 3 7" xfId="24436"/>
    <cellStyle name="40% - 强调文字颜色 2 2 2 3 2 2 4 2" xfId="24437"/>
    <cellStyle name="40% - 强调文字颜色 2 2 2 3 2 2 5" xfId="24438"/>
    <cellStyle name="40% - 强调文字颜色 5 4 4 7" xfId="24439"/>
    <cellStyle name="40% - 强调文字颜色 2 2 2 3 2 2 5 2" xfId="24440"/>
    <cellStyle name="40% - 强调文字颜色 2 2 2 3 2 2 6" xfId="24441"/>
    <cellStyle name="40% - 强调文字颜色 2 2 2 3 2 3" xfId="24442"/>
    <cellStyle name="60% - 强调文字颜色 2 2 2 17" xfId="24443"/>
    <cellStyle name="60% - 强调文字颜色 2 2 2 22" xfId="24444"/>
    <cellStyle name="40% - 强调文字颜色 2 2 2 3 2 3 2" xfId="24445"/>
    <cellStyle name="40% - 强调文字颜色 2 2 2 3 2 4" xfId="24446"/>
    <cellStyle name="40% - 强调文字颜色 2 2 2 3 2 5 2" xfId="24447"/>
    <cellStyle name="40% - 强调文字颜色 4 4 7 5" xfId="24448"/>
    <cellStyle name="40% - 强调文字颜色 2 2 2 3 3" xfId="24449"/>
    <cellStyle name="40% - 强调文字颜色 5 4 3 3 2 2 3" xfId="24450"/>
    <cellStyle name="60% - 强调文字颜色 3 27" xfId="24451"/>
    <cellStyle name="60% - 强调文字颜色 3 32" xfId="24452"/>
    <cellStyle name="40% - 强调文字颜色 2 2 2 3 3 2" xfId="24453"/>
    <cellStyle name="40% - 强调文字颜色 5 4 3 3 2 2 3 2" xfId="24454"/>
    <cellStyle name="40% - 强调文字颜色 2 2 2 3 3 2 2" xfId="24455"/>
    <cellStyle name="40% - 强调文字颜色 5 4 3 3 2 2 4" xfId="24456"/>
    <cellStyle name="60% - 强调文字颜色 3 28" xfId="24457"/>
    <cellStyle name="60% - 强调文字颜色 3 33" xfId="24458"/>
    <cellStyle name="40% - 强调文字颜色 2 2 2 3 3 3" xfId="24459"/>
    <cellStyle name="40% - 强调文字颜色 5 4 3 3 2 2 4 2" xfId="24460"/>
    <cellStyle name="标题 4 5 13" xfId="24461"/>
    <cellStyle name="40% - 强调文字颜色 2 2 2 3 3 3 2" xfId="24462"/>
    <cellStyle name="40% - 强调文字颜色 5 4 3 3 2 2 5" xfId="24463"/>
    <cellStyle name="60% - 强调文字颜色 3 29" xfId="24464"/>
    <cellStyle name="60% - 强调文字颜色 3 34" xfId="24465"/>
    <cellStyle name="40% - 强调文字颜色 2 2 2 3 3 4" xfId="24466"/>
    <cellStyle name="40% - 强调文字颜色 2 2 2 3 4" xfId="24467"/>
    <cellStyle name="40% - 强调文字颜色 2 2 2 3 4 2" xfId="24468"/>
    <cellStyle name="40% - 强调文字颜色 2 2 2 3 4 3" xfId="24469"/>
    <cellStyle name="40% - 强调文字颜色 2 2 2 3 4 4" xfId="24470"/>
    <cellStyle name="40% - 强调文字颜色 2 2 2 3 5" xfId="24471"/>
    <cellStyle name="40% - 强调文字颜色 2 2 2 3 5 2" xfId="24472"/>
    <cellStyle name="40% - 强调文字颜色 6 3 4 2 2 2 5" xfId="24473"/>
    <cellStyle name="40% - 强调文字颜色 2 2 2 3 6" xfId="24474"/>
    <cellStyle name="40% - 强调文字颜色 2 2 2 3 6 2" xfId="24475"/>
    <cellStyle name="40% - 强调文字颜色 2 2 2 3 7 2" xfId="24476"/>
    <cellStyle name="40% - 强调文字颜色 2 2 2 3 8" xfId="24477"/>
    <cellStyle name="40% - 强调文字颜色 2 2 2 35" xfId="24478"/>
    <cellStyle name="标题 4 5 2 5" xfId="24479"/>
    <cellStyle name="40% - 强调文字颜色 2 2 2 35 2" xfId="24480"/>
    <cellStyle name="40% - 强调文字颜色 2 2 2 37" xfId="24481"/>
    <cellStyle name="40% - 强调文字颜色 6 36 2" xfId="24482"/>
    <cellStyle name="40% - 强调文字颜色 6 41 2" xfId="24483"/>
    <cellStyle name="40% - 强调文字颜色 2 2 2 38" xfId="24484"/>
    <cellStyle name="60% - 强调文字颜色 1 4 16 2" xfId="24485"/>
    <cellStyle name="40% - 强调文字颜色 4 4 8 4" xfId="24486"/>
    <cellStyle name="40% - 强调文字颜色 2 2 2 4 2" xfId="24487"/>
    <cellStyle name="40% - 强调文字颜色 4 4 8 4 2" xfId="24488"/>
    <cellStyle name="40% - 强调文字颜色 2 2 2 4 2 2" xfId="24489"/>
    <cellStyle name="40% - 强调文字颜色 4 4 8 5" xfId="24490"/>
    <cellStyle name="40% - 强调文字颜色 2 2 2 4 3" xfId="24491"/>
    <cellStyle name="40% - 强调文字颜色 2 2 2 4 3 2" xfId="24492"/>
    <cellStyle name="40% - 强调文字颜色 2 2 2 4 4" xfId="24493"/>
    <cellStyle name="40% - 强调文字颜色 2 2 2 4 4 2" xfId="24494"/>
    <cellStyle name="40% - 强调文字颜色 2 2 2 4 5" xfId="24495"/>
    <cellStyle name="40% - 强调文字颜色 6 2 2 4 3 2" xfId="24496"/>
    <cellStyle name="60% - 强调文字颜色 1 4 17" xfId="24497"/>
    <cellStyle name="40% - 强调文字颜色 2 2 2 5" xfId="24498"/>
    <cellStyle name="40% - 强调文字颜色 4 4 9 4" xfId="24499"/>
    <cellStyle name="40% - 强调文字颜色 2 2 2 5 2" xfId="24500"/>
    <cellStyle name="40% - 强调文字颜色 4 4 9 4 2" xfId="24501"/>
    <cellStyle name="40% - 强调文字颜色 2 2 2 5 2 2" xfId="24502"/>
    <cellStyle name="40% - 强调文字颜色 4 4 9 5" xfId="24503"/>
    <cellStyle name="40% - 强调文字颜色 2 2 2 5 3" xfId="24504"/>
    <cellStyle name="40% - 强调文字颜色 2 2 2 5 3 2" xfId="24505"/>
    <cellStyle name="40% - 强调文字颜色 2 2 2 5 4" xfId="24506"/>
    <cellStyle name="40% - 强调文字颜色 2 2 2 5 4 2" xfId="24507"/>
    <cellStyle name="40% - 强调文字颜色 2 2 2 5 5" xfId="24508"/>
    <cellStyle name="40% - 强调文字颜色 2 2 2 6" xfId="24509"/>
    <cellStyle name="40% - 强调文字颜色 2 2 2 6 2" xfId="24510"/>
    <cellStyle name="40% - 强调文字颜色 2 2 2 6 2 2" xfId="24511"/>
    <cellStyle name="40% - 强调文字颜色 2 2 2 6 3" xfId="24512"/>
    <cellStyle name="40% - 强调文字颜色 2 2 2 6 3 2" xfId="24513"/>
    <cellStyle name="40% - 强调文字颜色 2 2 2 6 4" xfId="24514"/>
    <cellStyle name="40% - 强调文字颜色 2 2 2 6 4 2" xfId="24515"/>
    <cellStyle name="40% - 强调文字颜色 2 2 2 6 5" xfId="24516"/>
    <cellStyle name="40% - 强调文字颜色 2 2 2 7" xfId="24517"/>
    <cellStyle name="40% - 强调文字颜色 2 2 2 7 2" xfId="24518"/>
    <cellStyle name="40% - 强调文字颜色 2 2 2 7 2 2" xfId="24519"/>
    <cellStyle name="40% - 强调文字颜色 2 2 2 7 3" xfId="24520"/>
    <cellStyle name="40% - 强调文字颜色 2 2 2 7 3 2" xfId="24521"/>
    <cellStyle name="40% - 强调文字颜色 2 2 2 7 4" xfId="24522"/>
    <cellStyle name="40% - 强调文字颜色 2 2 2 7 4 2" xfId="24523"/>
    <cellStyle name="40% - 强调文字颜色 2 2 2 7 5" xfId="24524"/>
    <cellStyle name="40% - 强调文字颜色 2 2 2 8" xfId="24525"/>
    <cellStyle name="差 4 4 2 3" xfId="24526"/>
    <cellStyle name="40% - 强调文字颜色 2 2 2 8 2" xfId="24527"/>
    <cellStyle name="40% - 强调文字颜色 2 2 2 8 2 2" xfId="24528"/>
    <cellStyle name="差 4 4 2 4" xfId="24529"/>
    <cellStyle name="40% - 强调文字颜色 2 2 2 8 3" xfId="24530"/>
    <cellStyle name="40% - 强调文字颜色 2 2 2 8 3 2" xfId="24531"/>
    <cellStyle name="40% - 强调文字颜色 2 2 2 8 4" xfId="24532"/>
    <cellStyle name="40% - 强调文字颜色 2 2 2 8 4 2" xfId="24533"/>
    <cellStyle name="40% - 强调文字颜色 2 2 2 8 5" xfId="24534"/>
    <cellStyle name="40% - 强调文字颜色 6 4 2 10 2" xfId="24535"/>
    <cellStyle name="40% - 强调文字颜色 2 2 2 9" xfId="24536"/>
    <cellStyle name="40% - 强调文字颜色 2 2 2 9 2" xfId="24537"/>
    <cellStyle name="40% - 强调文字颜色 2 2 2 9 2 2" xfId="24538"/>
    <cellStyle name="40% - 强调文字颜色 2 2 2 9 3" xfId="24539"/>
    <cellStyle name="40% - 强调文字颜色 2 2 2 9 4" xfId="24540"/>
    <cellStyle name="40% - 强调文字颜色 2 2 2 9 5" xfId="24541"/>
    <cellStyle name="40% - 强调文字颜色 2 2 25" xfId="24542"/>
    <cellStyle name="40% - 强调文字颜色 2 2 30" xfId="24543"/>
    <cellStyle name="40% - 强调文字颜色 2 2 26" xfId="24544"/>
    <cellStyle name="40% - 强调文字颜色 2 2 31" xfId="24545"/>
    <cellStyle name="40% - 强调文字颜色 5 2 2 2 27 3 2" xfId="24546"/>
    <cellStyle name="40% - 强调文字颜色 5 2 2 2 32 3 2" xfId="24547"/>
    <cellStyle name="40% - 强调文字颜色 2 2 27" xfId="24548"/>
    <cellStyle name="40% - 强调文字颜色 2 2 32" xfId="24549"/>
    <cellStyle name="40% - 强调文字颜色 2 2 28" xfId="24550"/>
    <cellStyle name="40% - 强调文字颜色 2 2 33" xfId="24551"/>
    <cellStyle name="40% - 强调文字颜色 2 2 29" xfId="24552"/>
    <cellStyle name="40% - 强调文字颜色 2 2 34" xfId="24553"/>
    <cellStyle name="40% - 强调文字颜色 2 2 3" xfId="24554"/>
    <cellStyle name="40% - 强调文字颜色 2 2 3 2" xfId="24555"/>
    <cellStyle name="40% - 强调文字颜色 4 5 6 4" xfId="24556"/>
    <cellStyle name="40% - 强调文字颜色 2 2 3 2 2" xfId="24557"/>
    <cellStyle name="40% - 强调文字颜色 2 2 3 2 2 2 2 2" xfId="24558"/>
    <cellStyle name="40% - 强调文字颜色 2 2 3 2 2 2 2 3" xfId="24559"/>
    <cellStyle name="40% - 强调文字颜色 2 2 3 2 2 2 2 3 2" xfId="24560"/>
    <cellStyle name="40% - 强调文字颜色 6 2 36 3 17" xfId="24561"/>
    <cellStyle name="40% - 强调文字颜色 2 2 3 2 2 2 2 4" xfId="24562"/>
    <cellStyle name="40% - 强调文字颜色 2 2 3 2 2 2 2 4 2" xfId="24563"/>
    <cellStyle name="60% - 强调文字颜色 1 2 2 2 18 4 2" xfId="24564"/>
    <cellStyle name="60% - 强调文字颜色 1 2 2 2 23 4 2" xfId="24565"/>
    <cellStyle name="40% - 强调文字颜色 2 2 3 2 2 2 2 5" xfId="24566"/>
    <cellStyle name="40% - 强调文字颜色 4 5 6 5" xfId="24567"/>
    <cellStyle name="40% - 强调文字颜色 2 2 3 2 3" xfId="24568"/>
    <cellStyle name="40% - 强调文字颜色 2 2 3 2 3 4 2" xfId="24569"/>
    <cellStyle name="40% - 强调文字颜色 2 2 3 2 4" xfId="24570"/>
    <cellStyle name="40% - 强调文字颜色 2 2 3 2 4 2" xfId="24571"/>
    <cellStyle name="40% - 强调文字颜色 2 2 3 2 4 3" xfId="24572"/>
    <cellStyle name="40% - 强调文字颜色 2 2 3 2 4 4" xfId="24573"/>
    <cellStyle name="40% - 强调文字颜色 2 2 3 2 4 4 2" xfId="24574"/>
    <cellStyle name="40% - 强调文字颜色 4 7" xfId="24575"/>
    <cellStyle name="40% - 强调文字颜色 6 2 2 26 2 2" xfId="24576"/>
    <cellStyle name="40% - 强调文字颜色 6 2 2 31 2 2" xfId="24577"/>
    <cellStyle name="40% - 强调文字颜色 2 2 3 3" xfId="24578"/>
    <cellStyle name="40% - 强调文字颜色 4 5 7 4" xfId="24579"/>
    <cellStyle name="40% - 强调文字颜色 2 2 3 3 2" xfId="24580"/>
    <cellStyle name="40% - 强调文字颜色 4 5 7 4 2" xfId="24581"/>
    <cellStyle name="40% - 强调文字颜色 2 2 3 3 2 2" xfId="24582"/>
    <cellStyle name="40% - 强调文字颜色 2 2 3 3 2 3" xfId="24583"/>
    <cellStyle name="40% - 强调文字颜色 2 2 3 3 2 3 2" xfId="24584"/>
    <cellStyle name="40% - 强调文字颜色 2 2 3 3 2 4" xfId="24585"/>
    <cellStyle name="40% - 强调文字颜色 2 2 3 3 2 4 2" xfId="24586"/>
    <cellStyle name="40% - 强调文字颜色 2 2 3 3 2 6" xfId="24587"/>
    <cellStyle name="40% - 强调文字颜色 6 2 2 4 4 2" xfId="24588"/>
    <cellStyle name="40% - 强调文字颜色 2 2 3 5" xfId="24589"/>
    <cellStyle name="40% - 强调文字颜色 2 2 3 5 2" xfId="24590"/>
    <cellStyle name="40% - 强调文字颜色 2 2 3 6" xfId="24591"/>
    <cellStyle name="40% - 强调文字颜色 4 2 2 2 27" xfId="24592"/>
    <cellStyle name="40% - 强调文字颜色 4 2 2 2 32" xfId="24593"/>
    <cellStyle name="40% - 强调文字颜色 2 2 3 6 2" xfId="24594"/>
    <cellStyle name="40% - 强调文字颜色 2 2 3 7" xfId="24595"/>
    <cellStyle name="40% - 强调文字颜色 2 2 3 7 2" xfId="24596"/>
    <cellStyle name="60% - 强调文字颜色 1 2 2 2 33 2 4 2" xfId="24597"/>
    <cellStyle name="40% - 强调文字颜色 2 2 34 2 2 2 2" xfId="24598"/>
    <cellStyle name="60% - 强调文字颜色 1 2 2 2 33 2 5 2" xfId="24599"/>
    <cellStyle name="40% - 强调文字颜色 2 2 34 2 2 3 2" xfId="24600"/>
    <cellStyle name="60% - 强调文字颜色 1 2 2 2 33 2 6" xfId="24601"/>
    <cellStyle name="40% - 强调文字颜色 2 2 34 2 2 4" xfId="24602"/>
    <cellStyle name="40% - 强调文字颜色 2 2 34 2 2 4 2" xfId="24603"/>
    <cellStyle name="40% - 强调文字颜色 2 2 34 2 3" xfId="24604"/>
    <cellStyle name="40% - 强调文字颜色 5 6 2 2 3" xfId="24605"/>
    <cellStyle name="40% - 强调文字颜色 2 2 34 2 3 2" xfId="24606"/>
    <cellStyle name="40% - 强调文字颜色 3 3 3 2 2 2 2" xfId="24607"/>
    <cellStyle name="40% - 强调文字颜色 2 2 34 2 4" xfId="24608"/>
    <cellStyle name="40% - 强调文字颜色 5 6 2 3 3" xfId="24609"/>
    <cellStyle name="40% - 强调文字颜色 3 3 3 2 2 2 2 2" xfId="24610"/>
    <cellStyle name="40% - 强调文字颜色 2 2 34 2 4 2" xfId="24611"/>
    <cellStyle name="40% - 强调文字颜色 3 3 3 2 2 2 3" xfId="24612"/>
    <cellStyle name="40% - 强调文字颜色 2 2 34 2 5" xfId="24613"/>
    <cellStyle name="40% - 强调文字颜色 5 6 2 4 3" xfId="24614"/>
    <cellStyle name="40% - 强调文字颜色 3 3 3 2 2 2 3 2" xfId="24615"/>
    <cellStyle name="40% - 强调文字颜色 2 2 34 2 5 2" xfId="24616"/>
    <cellStyle name="40% - 强调文字颜色 3 3 3 2 2 2 4" xfId="24617"/>
    <cellStyle name="40% - 强调文字颜色 2 2 34 2 6" xfId="24618"/>
    <cellStyle name="40% - 强调文字颜色 2 2 34 3 2" xfId="24619"/>
    <cellStyle name="40% - 强调文字颜色 2 2 34 4 2" xfId="24620"/>
    <cellStyle name="40% - 强调文字颜色 2 2 34 5 2" xfId="24621"/>
    <cellStyle name="40% - 强调文字颜色 2 2 35 2" xfId="24622"/>
    <cellStyle name="40% - 强调文字颜色 2 2 40 2" xfId="24623"/>
    <cellStyle name="40% - 强调文字颜色 2 2 35 3" xfId="24624"/>
    <cellStyle name="40% - 强调文字颜色 2 2 35 3 2" xfId="24625"/>
    <cellStyle name="40% - 强调文字颜色 2 2 35 4" xfId="24626"/>
    <cellStyle name="40% - 强调文字颜色 2 2 35 4 2" xfId="24627"/>
    <cellStyle name="40% - 强调文字颜色 2 2 35 5" xfId="24628"/>
    <cellStyle name="40% - 强调文字颜色 2 2 36" xfId="24629"/>
    <cellStyle name="40% - 强调文字颜色 2 2 41" xfId="24630"/>
    <cellStyle name="40% - 强调文字颜色 2 2 36 11" xfId="24631"/>
    <cellStyle name="40% - 强调文字颜色 2 2 36 12" xfId="24632"/>
    <cellStyle name="40% - 强调文字颜色 2 2 36 13" xfId="24633"/>
    <cellStyle name="40% - 强调文字颜色 2 2 36 14" xfId="24634"/>
    <cellStyle name="40% - 强调文字颜色 2 2 36 15" xfId="24635"/>
    <cellStyle name="40% - 强调文字颜色 2 2 36 20" xfId="24636"/>
    <cellStyle name="40% - 强调文字颜色 2 2 36 16" xfId="24637"/>
    <cellStyle name="40% - 强调文字颜色 2 2 36 21" xfId="24638"/>
    <cellStyle name="40% - 强调文字颜色 2 2 36 17" xfId="24639"/>
    <cellStyle name="40% - 强调文字颜色 2 2 36 22" xfId="24640"/>
    <cellStyle name="40% - 强调文字颜色 2 2 36 18" xfId="24641"/>
    <cellStyle name="40% - 强调文字颜色 2 2 36 19" xfId="24642"/>
    <cellStyle name="40% - 强调文字颜色 2 2 36 2" xfId="24643"/>
    <cellStyle name="40% - 强调文字颜色 2 2 41 2" xfId="24644"/>
    <cellStyle name="强调文字颜色 1 2 3 2 2 2 2" xfId="24645"/>
    <cellStyle name="40% - 强调文字颜色 5 11 3 2" xfId="24646"/>
    <cellStyle name="40% - 强调文字颜色 2 2 36 2 14" xfId="24647"/>
    <cellStyle name="40% - 强调文字颜色 2 2 36 2 16" xfId="24648"/>
    <cellStyle name="40% - 强调文字颜色 2 2 36 2 18" xfId="24649"/>
    <cellStyle name="40% - 强调文字颜色 2 2 36 2 19" xfId="24650"/>
    <cellStyle name="40% - 强调文字颜色 2 2 36 2 2 10" xfId="24651"/>
    <cellStyle name="40% - 强调文字颜色 5 2 2 28 2 2" xfId="24652"/>
    <cellStyle name="40% - 强调文字颜色 5 2 2 33 2 2" xfId="24653"/>
    <cellStyle name="40% - 强调文字颜色 2 2 36 2 2 11" xfId="24654"/>
    <cellStyle name="40% - 强调文字颜色 2 2 36 2 2 14" xfId="24655"/>
    <cellStyle name="40% - 强调文字颜色 2 2 36 2 2 16" xfId="24656"/>
    <cellStyle name="40% - 强调文字颜色 5 2 2 3 2 5 2" xfId="24657"/>
    <cellStyle name="40% - 强调文字颜色 2 2 36 2 2 17" xfId="24658"/>
    <cellStyle name="40% - 强调文字颜色 2 2 36 2 2 18" xfId="24659"/>
    <cellStyle name="40% - 强调文字颜色 2 2 36 2 2 19" xfId="24660"/>
    <cellStyle name="40% - 强调文字颜色 2 2 36 2 3" xfId="24661"/>
    <cellStyle name="40% - 强调文字颜色 3 3 3 2 4 2 2" xfId="24662"/>
    <cellStyle name="40% - 强调文字颜色 2 2 36 2 4" xfId="24663"/>
    <cellStyle name="40% - 强调文字颜色 2 2 36 2 5" xfId="24664"/>
    <cellStyle name="40% - 强调文字颜色 2 2 36 3" xfId="24665"/>
    <cellStyle name="40% - 强调文字颜色 2 2 36 3 2" xfId="24666"/>
    <cellStyle name="40% - 强调文字颜色 2 2 36 3 2 10" xfId="24667"/>
    <cellStyle name="40% - 强调文字颜色 2 2 36 3 2 11" xfId="24668"/>
    <cellStyle name="40% - 强调文字颜色 2 2 36 3 2 13" xfId="24669"/>
    <cellStyle name="40% - 强调文字颜色 2 2 36 3 2 14" xfId="24670"/>
    <cellStyle name="40% - 强调文字颜色 2 2 36 3 2 15" xfId="24671"/>
    <cellStyle name="40% - 强调文字颜色 2 2 36 3 2 16" xfId="24672"/>
    <cellStyle name="40% - 强调文字颜色 2 2 36 3 2 17" xfId="24673"/>
    <cellStyle name="40% - 强调文字颜色 6 2 2 5 2 2" xfId="24674"/>
    <cellStyle name="40% - 强调文字颜色 2 2 36 3 2 18" xfId="24675"/>
    <cellStyle name="40% - 强调文字颜色 2 2 36 3 2 19" xfId="24676"/>
    <cellStyle name="40% - 强调文字颜色 2 2 36 3 2 2" xfId="24677"/>
    <cellStyle name="40% - 强调文字颜色 5 2 2 28 4" xfId="24678"/>
    <cellStyle name="40% - 强调文字颜色 5 2 2 33 4" xfId="24679"/>
    <cellStyle name="40% - 强调文字颜色 2 2 36 3 2 5" xfId="24680"/>
    <cellStyle name="40% - 强调文字颜色 5 2 2 28 5" xfId="24681"/>
    <cellStyle name="40% - 强调文字颜色 5 2 2 33 5" xfId="24682"/>
    <cellStyle name="40% - 强调文字颜色 4 19 2" xfId="24683"/>
    <cellStyle name="40% - 强调文字颜色 4 24 2" xfId="24684"/>
    <cellStyle name="40% - 强调文字颜色 2 2 36 3 2 6" xfId="24685"/>
    <cellStyle name="40% - 强调文字颜色 4 19 4" xfId="24686"/>
    <cellStyle name="40% - 强调文字颜色 4 24 4" xfId="24687"/>
    <cellStyle name="40% - 强调文字颜色 2 2 36 3 2 8" xfId="24688"/>
    <cellStyle name="40% - 强调文字颜色 4 19 5" xfId="24689"/>
    <cellStyle name="40% - 强调文字颜色 4 24 5" xfId="24690"/>
    <cellStyle name="40% - 强调文字颜色 2 2 36 3 2 9" xfId="24691"/>
    <cellStyle name="40% - 强调文字颜色 2 2 36 3 3" xfId="24692"/>
    <cellStyle name="40% - 强调文字颜色 3 3 3 2 4 3 2" xfId="24693"/>
    <cellStyle name="40% - 强调文字颜色 2 2 36 3 4" xfId="24694"/>
    <cellStyle name="40% - 强调文字颜色 2 2 36 3 5" xfId="24695"/>
    <cellStyle name="40% - 强调文字颜色 2 2 36 4" xfId="24696"/>
    <cellStyle name="好 4 8" xfId="24697"/>
    <cellStyle name="40% - 强调文字颜色 2 2 36 4 10" xfId="24698"/>
    <cellStyle name="好 4 9" xfId="24699"/>
    <cellStyle name="40% - 强调文字颜色 2 2 36 4 11" xfId="24700"/>
    <cellStyle name="40% - 强调文字颜色 2 2 36 4 12" xfId="24701"/>
    <cellStyle name="40% - 强调文字颜色 2 2 36 4 13" xfId="24702"/>
    <cellStyle name="40% - 强调文字颜色 2 2 36 4 2" xfId="24703"/>
    <cellStyle name="40% - 强调文字颜色 2 2 36 4 3" xfId="24704"/>
    <cellStyle name="40% - 强调文字颜色 3 3 3 2 4 4 2" xfId="24705"/>
    <cellStyle name="40% - 强调文字颜色 2 2 36 4 4" xfId="24706"/>
    <cellStyle name="40% - 强调文字颜色 2 2 36 4 5" xfId="24707"/>
    <cellStyle name="40% - 强调文字颜色 2 2 36 5" xfId="24708"/>
    <cellStyle name="40% - 强调文字颜色 2 2 36 6" xfId="24709"/>
    <cellStyle name="40% - 强调文字颜色 2 2 36 7" xfId="24710"/>
    <cellStyle name="40% - 强调文字颜色 2 2 36 8" xfId="24711"/>
    <cellStyle name="40% - 强调文字颜色 2 2 36 9" xfId="24712"/>
    <cellStyle name="40% - 强调文字颜色 2 2 37" xfId="24713"/>
    <cellStyle name="40% - 强调文字颜色 2 2 42" xfId="24714"/>
    <cellStyle name="40% - 强调文字颜色 2 2 37 2" xfId="24715"/>
    <cellStyle name="40% - 强调文字颜色 2 2 42 2" xfId="24716"/>
    <cellStyle name="40% - 强调文字颜色 2 2 38" xfId="24717"/>
    <cellStyle name="40% - 强调文字颜色 2 2 43" xfId="24718"/>
    <cellStyle name="40% - 强调文字颜色 2 2 39" xfId="24719"/>
    <cellStyle name="40% - 强调文字颜色 2 2 44" xfId="24720"/>
    <cellStyle name="40% - 强调文字颜色 2 2 4" xfId="24721"/>
    <cellStyle name="40% - 强调文字颜色 2 2 4 2" xfId="24722"/>
    <cellStyle name="40% - 强调文字颜色 4 6 6 4" xfId="24723"/>
    <cellStyle name="40% - 强调文字颜色 2 2 4 2 2" xfId="24724"/>
    <cellStyle name="40% - 强调文字颜色 2 2 4 2 2 2 2 2 2" xfId="24725"/>
    <cellStyle name="40% - 强调文字颜色 6 37 4" xfId="24726"/>
    <cellStyle name="40% - 强调文字颜色 6 42 4" xfId="24727"/>
    <cellStyle name="40% - 强调文字颜色 2 2 4 2 2 2 2 3" xfId="24728"/>
    <cellStyle name="40% - 强调文字颜色 2 2 4 2 2 2 2 3 2" xfId="24729"/>
    <cellStyle name="40% - 强调文字颜色 6 38 4" xfId="24730"/>
    <cellStyle name="40% - 强调文字颜色 6 43 4" xfId="24731"/>
    <cellStyle name="40% - 强调文字颜色 2 2 4 2 2 2 2 4" xfId="24732"/>
    <cellStyle name="40% - 强调文字颜色 2 2 4 2 2 2 2 4 2" xfId="24733"/>
    <cellStyle name="40% - 强调文字颜色 6 39 4" xfId="24734"/>
    <cellStyle name="40% - 强调文字颜色 6 44 4" xfId="24735"/>
    <cellStyle name="40% - 强调文字颜色 2 2 4 2 2 5" xfId="24736"/>
    <cellStyle name="40% - 强调文字颜色 4 2 6 2 2 2" xfId="24737"/>
    <cellStyle name="40% - 强调文字颜色 2 2 4 2 2 6" xfId="24738"/>
    <cellStyle name="40% - 强调文字颜色 4 6 6 5" xfId="24739"/>
    <cellStyle name="40% - 强调文字颜色 2 2 4 2 3" xfId="24740"/>
    <cellStyle name="40% - 强调文字颜色 2 2 4 2 3 5" xfId="24741"/>
    <cellStyle name="40% - 强调文字颜色 2 4 15 2" xfId="24742"/>
    <cellStyle name="40% - 强调文字颜色 2 2 4 2 4" xfId="24743"/>
    <cellStyle name="40% - 强调文字颜色 2 2 4 2 4 2" xfId="24744"/>
    <cellStyle name="40% - 强调文字颜色 5 8 5" xfId="24745"/>
    <cellStyle name="40% - 强调文字颜色 2 2 4 2 4 2 2" xfId="24746"/>
    <cellStyle name="40% - 强调文字颜色 2 2 4 2 4 3" xfId="24747"/>
    <cellStyle name="40% - 强调文字颜色 5 9 5" xfId="24748"/>
    <cellStyle name="40% - 强调文字颜色 2 2 4 2 4 3 2" xfId="24749"/>
    <cellStyle name="40% - 强调文字颜色 2 2 4 2 4 4" xfId="24750"/>
    <cellStyle name="40% - 强调文字颜色 2 2 4 2 4 4 2" xfId="24751"/>
    <cellStyle name="40% - 强调文字颜色 2 2 4 2 4 5" xfId="24752"/>
    <cellStyle name="40% - 强调文字颜色 6 2 2 26 3 2" xfId="24753"/>
    <cellStyle name="40% - 强调文字颜色 6 2 2 31 3 2" xfId="24754"/>
    <cellStyle name="40% - 强调文字颜色 2 2 4 3" xfId="24755"/>
    <cellStyle name="40% - 强调文字颜色 2 2 4 3 2" xfId="24756"/>
    <cellStyle name="40% - 强调文字颜色 2 2 4 3 2 2" xfId="24757"/>
    <cellStyle name="40% - 强调文字颜色 2 2 4 3 2 3" xfId="24758"/>
    <cellStyle name="40% - 强调文字颜色 2 2 4 3 2 3 2" xfId="24759"/>
    <cellStyle name="40% - 强调文字颜色 2 2 4 3 2 4" xfId="24760"/>
    <cellStyle name="40% - 强调文字颜色 2 2 4 3 2 4 2" xfId="24761"/>
    <cellStyle name="40% - 强调文字颜色 2 2 4 3 2 5" xfId="24762"/>
    <cellStyle name="40% - 强调文字颜色 2 2 4 3 2 6" xfId="24763"/>
    <cellStyle name="40% - 强调文字颜色 2 2 4 5" xfId="24764"/>
    <cellStyle name="40% - 强调文字颜色 2 2 4 5 2" xfId="24765"/>
    <cellStyle name="40% - 强调文字颜色 2 2 4 6" xfId="24766"/>
    <cellStyle name="40% - 强调文字颜色 2 2 4 6 2" xfId="24767"/>
    <cellStyle name="40% - 强调文字颜色 2 2 4 7" xfId="24768"/>
    <cellStyle name="40% - 强调文字颜色 2 2 43 10" xfId="24769"/>
    <cellStyle name="40% - 强调文字颜色 2 2 43 11" xfId="24770"/>
    <cellStyle name="40% - 强调文字颜色 2 2 43 12" xfId="24771"/>
    <cellStyle name="40% - 强调文字颜色 2 2 43 13" xfId="24772"/>
    <cellStyle name="40% - 强调文字颜色 2 2 43 14" xfId="24773"/>
    <cellStyle name="40% - 强调文字颜色 2 2 43 16" xfId="24774"/>
    <cellStyle name="40% - 强调文字颜色 2 2 43 17" xfId="24775"/>
    <cellStyle name="40% - 强调文字颜色 2 2 43 18" xfId="24776"/>
    <cellStyle name="40% - 强调文字颜色 2 2 43 19" xfId="24777"/>
    <cellStyle name="60% - 强调文字颜色 4 6 7 2" xfId="24778"/>
    <cellStyle name="40% - 强调文字颜色 2 2 43 2 4" xfId="24779"/>
    <cellStyle name="40% - 强调文字颜色 2 2 43 2 5" xfId="24780"/>
    <cellStyle name="40% - 强调文字颜色 2 2 43 2 7" xfId="24781"/>
    <cellStyle name="40% - 强调文字颜色 2 2 43 2 8" xfId="24782"/>
    <cellStyle name="40% - 强调文字颜色 3 2 2 2 3 4 2" xfId="24783"/>
    <cellStyle name="40% - 强调文字颜色 2 2 43 2 9" xfId="24784"/>
    <cellStyle name="40% - 强调文字颜色 2 2 43 6" xfId="24785"/>
    <cellStyle name="40% - 强调文字颜色 2 2 43 7" xfId="24786"/>
    <cellStyle name="40% - 强调文字颜色 2 2 43 9" xfId="24787"/>
    <cellStyle name="40% - 强调文字颜色 2 2 44 10" xfId="24788"/>
    <cellStyle name="40% - 强调文字颜色 2 2 44 11" xfId="24789"/>
    <cellStyle name="40% - 强调文字颜色 2 2 44 12" xfId="24790"/>
    <cellStyle name="40% - 强调文字颜色 2 2 44 13" xfId="24791"/>
    <cellStyle name="40% - 强调文字颜色 4 38 4 2" xfId="24792"/>
    <cellStyle name="40% - 强调文字颜色 4 43 4 2" xfId="24793"/>
    <cellStyle name="40% - 强调文字颜色 2 2 44 14" xfId="24794"/>
    <cellStyle name="40% - 强调文字颜色 2 2 44 16" xfId="24795"/>
    <cellStyle name="60% - 强调文字颜色 4 7 7 2" xfId="24796"/>
    <cellStyle name="40% - 强调文字颜色 2 2 44 2 4" xfId="24797"/>
    <cellStyle name="40% - 强调文字颜色 2 2 44 2 5" xfId="24798"/>
    <cellStyle name="40% - 强调文字颜色 2 2 44 2 7" xfId="24799"/>
    <cellStyle name="40% - 强调文字颜色 2 2 44 2 8" xfId="24800"/>
    <cellStyle name="40% - 强调文字颜色 3 2 2 2 4 4 2" xfId="24801"/>
    <cellStyle name="40% - 强调文字颜色 2 2 44 2 9" xfId="24802"/>
    <cellStyle name="40% - 强调文字颜色 2 2 44 6" xfId="24803"/>
    <cellStyle name="40% - 强调文字颜色 2 2 44 7" xfId="24804"/>
    <cellStyle name="40% - 强调文字颜色 2 2 44 9" xfId="24805"/>
    <cellStyle name="40% - 强调文字颜色 2 2 45" xfId="24806"/>
    <cellStyle name="40% - 强调文字颜色 2 2 46" xfId="24807"/>
    <cellStyle name="40% - 强调文字颜色 2 2 5 2" xfId="24808"/>
    <cellStyle name="40% - 强调文字颜色 2 2 5 2 2 4 2" xfId="24809"/>
    <cellStyle name="40% - 强调文字颜色 6 2 2 26 4 2" xfId="24810"/>
    <cellStyle name="40% - 强调文字颜色 6 2 2 31 4 2" xfId="24811"/>
    <cellStyle name="解释性文本 2 4 2 2 2" xfId="24812"/>
    <cellStyle name="40% - 强调文字颜色 2 2 5 3" xfId="24813"/>
    <cellStyle name="40% - 强调文字颜色 2 2 5 4" xfId="24814"/>
    <cellStyle name="40% - 强调文字颜色 2 2 5 5" xfId="24815"/>
    <cellStyle name="40% - 强调文字颜色 2 2 5 5 2" xfId="24816"/>
    <cellStyle name="40% - 强调文字颜色 3 4 9 2" xfId="24817"/>
    <cellStyle name="40% - 强调文字颜色 2 2 6" xfId="24818"/>
    <cellStyle name="40% - 强调文字颜色 3 4 9 2 2" xfId="24819"/>
    <cellStyle name="40% - 强调文字颜色 2 2 6 2" xfId="24820"/>
    <cellStyle name="40% - 强调文字颜色 2 2 6 2 2" xfId="24821"/>
    <cellStyle name="40% - 强调文字颜色 2 2 6 2 2 2" xfId="24822"/>
    <cellStyle name="40% - 强调文字颜色 6 4 3 2 2 2 2 2 2" xfId="24823"/>
    <cellStyle name="40% - 强调文字颜色 4 4 2 3 2 2" xfId="24824"/>
    <cellStyle name="40% - 强调文字颜色 2 2 6 2 2 3" xfId="24825"/>
    <cellStyle name="40% - 强调文字颜色 2 2 6 2 2 3 2" xfId="24826"/>
    <cellStyle name="40% - 强调文字颜色 2 2 6 3" xfId="24827"/>
    <cellStyle name="40% - 强调文字颜色 2 2 6 4" xfId="24828"/>
    <cellStyle name="40% - 强调文字颜色 2 2 6 5" xfId="24829"/>
    <cellStyle name="40% - 强调文字颜色 2 2 6 5 2" xfId="24830"/>
    <cellStyle name="40% - 强调文字颜色 2 2 6 6 2" xfId="24831"/>
    <cellStyle name="40% - 强调文字颜色 2 2 6 7" xfId="24832"/>
    <cellStyle name="40% - 强调文字颜色 2 2 6 7 2" xfId="24833"/>
    <cellStyle name="40% - 强调文字颜色 3 4 9 3" xfId="24834"/>
    <cellStyle name="40% - 强调文字颜色 2 2 7" xfId="24835"/>
    <cellStyle name="40% - 强调文字颜色 2 2 8" xfId="24836"/>
    <cellStyle name="40% - 强调文字颜色 6 2 2 3 3 2 2" xfId="24837"/>
    <cellStyle name="40% - 强调文字颜色 3 4 9 4" xfId="24838"/>
    <cellStyle name="40% - 强调文字颜色 3 4 9 5" xfId="24839"/>
    <cellStyle name="40% - 强调文字颜色 2 2 9" xfId="24840"/>
    <cellStyle name="40% - 强调文字颜色 4 3 9 2 5 2" xfId="24841"/>
    <cellStyle name="40% - 强调文字颜色 2 25 2 2" xfId="24842"/>
    <cellStyle name="40% - 强调文字颜色 2 30 2 2" xfId="24843"/>
    <cellStyle name="40% - 强调文字颜色 4 3 9 2 6" xfId="24844"/>
    <cellStyle name="40% - 强调文字颜色 2 25 3" xfId="24845"/>
    <cellStyle name="40% - 强调文字颜色 2 30 3" xfId="24846"/>
    <cellStyle name="40% - 强调文字颜色 2 25 3 2" xfId="24847"/>
    <cellStyle name="40% - 强调文字颜色 2 30 3 2" xfId="24848"/>
    <cellStyle name="40% - 强调文字颜色 2 25 4" xfId="24849"/>
    <cellStyle name="40% - 强调文字颜色 2 30 4" xfId="24850"/>
    <cellStyle name="40% - 强调文字颜色 2 26 3" xfId="24851"/>
    <cellStyle name="40% - 强调文字颜色 2 31 3" xfId="24852"/>
    <cellStyle name="解释性文本 2 23" xfId="24853"/>
    <cellStyle name="解释性文本 2 18" xfId="24854"/>
    <cellStyle name="40% - 强调文字颜色 2 26 3 2" xfId="24855"/>
    <cellStyle name="40% - 强调文字颜色 2 31 3 2" xfId="24856"/>
    <cellStyle name="40% - 强调文字颜色 2 26 4" xfId="24857"/>
    <cellStyle name="40% - 强调文字颜色 2 31 4" xfId="24858"/>
    <cellStyle name="40% - 强调文字颜色 2 26 4 2" xfId="24859"/>
    <cellStyle name="40% - 强调文字颜色 2 31 4 2" xfId="24860"/>
    <cellStyle name="40% - 强调文字颜色 2 28 2 2" xfId="24861"/>
    <cellStyle name="40% - 强调文字颜色 2 33 2 2" xfId="24862"/>
    <cellStyle name="40% - 强调文字颜色 2 28 3" xfId="24863"/>
    <cellStyle name="40% - 强调文字颜色 2 33 3" xfId="24864"/>
    <cellStyle name="40% - 强调文字颜色 2 28 3 2" xfId="24865"/>
    <cellStyle name="40% - 强调文字颜色 2 33 3 2" xfId="24866"/>
    <cellStyle name="40% - 强调文字颜色 5 3 2 2" xfId="24867"/>
    <cellStyle name="40% - 强调文字颜色 2 28 4" xfId="24868"/>
    <cellStyle name="40% - 强调文字颜色 2 33 4" xfId="24869"/>
    <cellStyle name="40% - 强调文字颜色 5 3 2 2 2" xfId="24870"/>
    <cellStyle name="40% - 强调文字颜色 2 28 4 2" xfId="24871"/>
    <cellStyle name="40% - 强调文字颜色 2 33 4 2" xfId="24872"/>
    <cellStyle name="40% - 强调文字颜色 2 29 2" xfId="24873"/>
    <cellStyle name="40% - 强调文字颜色 2 34 2" xfId="24874"/>
    <cellStyle name="40% - 强调文字颜色 2 29 2 2" xfId="24875"/>
    <cellStyle name="40% - 强调文字颜色 2 34 2 2" xfId="24876"/>
    <cellStyle name="40% - 强调文字颜色 2 29 3" xfId="24877"/>
    <cellStyle name="40% - 强调文字颜色 2 34 3" xfId="24878"/>
    <cellStyle name="40% - 强调文字颜色 2 29 3 2" xfId="24879"/>
    <cellStyle name="40% - 强调文字颜色 2 34 3 2" xfId="24880"/>
    <cellStyle name="40% - 强调文字颜色 5 3 3 2" xfId="24881"/>
    <cellStyle name="40% - 强调文字颜色 2 29 4" xfId="24882"/>
    <cellStyle name="40% - 强调文字颜色 2 34 4" xfId="24883"/>
    <cellStyle name="40% - 强调文字颜色 2 3 11 2" xfId="24884"/>
    <cellStyle name="40% - 强调文字颜色 2 3 12 2" xfId="24885"/>
    <cellStyle name="40% - 强调文字颜色 4 2 43 11" xfId="24886"/>
    <cellStyle name="40% - 强调文字颜色 2 3 13 2" xfId="24887"/>
    <cellStyle name="40% - 强调文字颜色 2 3 14 2" xfId="24888"/>
    <cellStyle name="40% - 强调文字颜色 2 3 15 2" xfId="24889"/>
    <cellStyle name="40% - 强调文字颜色 2 3 16 2" xfId="24890"/>
    <cellStyle name="40% - 强调文字颜色 2 3 17 2" xfId="24891"/>
    <cellStyle name="40% - 强调文字颜色 4 2 44 11" xfId="24892"/>
    <cellStyle name="40% - 强调文字颜色 2 3 18 2" xfId="24893"/>
    <cellStyle name="40% - 强调文字颜色 2 3 19 2" xfId="24894"/>
    <cellStyle name="40% - 强调文字颜色 6 3 4 7" xfId="24895"/>
    <cellStyle name="40% - 强调文字颜色 2 3 2 10" xfId="24896"/>
    <cellStyle name="40% - 强调文字颜色 6 3 4 7 2" xfId="24897"/>
    <cellStyle name="40% - 强调文字颜色 2 3 2 10 2" xfId="24898"/>
    <cellStyle name="40% - 强调文字颜色 6 3 4 8" xfId="24899"/>
    <cellStyle name="40% - 强调文字颜色 2 3 2 11" xfId="24900"/>
    <cellStyle name="40% - 强调文字颜色 2 3 2 2" xfId="24901"/>
    <cellStyle name="40% - 强调文字颜色 5 4 6 4" xfId="24902"/>
    <cellStyle name="40% - 强调文字颜色 2 3 2 2 2" xfId="24903"/>
    <cellStyle name="40% - 强调文字颜色 5 4 6 4 2" xfId="24904"/>
    <cellStyle name="40% - 强调文字颜色 2 3 2 2 2 2" xfId="24905"/>
    <cellStyle name="40% - 强调文字颜色 5 4 6 5" xfId="24906"/>
    <cellStyle name="40% - 强调文字颜色 2 3 2 2 3" xfId="24907"/>
    <cellStyle name="40% - 强调文字颜色 5 4 6 5 2" xfId="24908"/>
    <cellStyle name="40% - 强调文字颜色 2 3 2 2 3 2" xfId="24909"/>
    <cellStyle name="40% - 强调文字颜色 5 4 6 6" xfId="24910"/>
    <cellStyle name="40% - 强调文字颜色 2 3 2 2 4" xfId="24911"/>
    <cellStyle name="40% - 强调文字颜色 5 4 6 6 2" xfId="24912"/>
    <cellStyle name="40% - 强调文字颜色 2 3 2 2 4 2" xfId="24913"/>
    <cellStyle name="40% - 强调文字颜色 5 4 6 7" xfId="24914"/>
    <cellStyle name="40% - 强调文字颜色 2 3 2 2 5" xfId="24915"/>
    <cellStyle name="40% - 强调文字颜色 3 2 44 10" xfId="24916"/>
    <cellStyle name="40% - 强调文字颜色 2 3 2 3" xfId="24917"/>
    <cellStyle name="40% - 强调文字颜色 5 4 7 4" xfId="24918"/>
    <cellStyle name="40% - 强调文字颜色 2 3 2 3 2" xfId="24919"/>
    <cellStyle name="40% - 强调文字颜色 5 4 7 4 2" xfId="24920"/>
    <cellStyle name="40% - 强调文字颜色 2 3 2 3 2 2" xfId="24921"/>
    <cellStyle name="40% - 强调文字颜色 5 4 7 5" xfId="24922"/>
    <cellStyle name="40% - 强调文字颜色 2 3 2 3 3" xfId="24923"/>
    <cellStyle name="40% - 强调文字颜色 5 4 4 3 2 2 3" xfId="24924"/>
    <cellStyle name="40% - 强调文字颜色 2 3 2 3 3 2" xfId="24925"/>
    <cellStyle name="40% - 强调文字颜色 2 3 2 3 4" xfId="24926"/>
    <cellStyle name="40% - 强调文字颜色 2 3 2 3 4 2" xfId="24927"/>
    <cellStyle name="40% - 强调文字颜色 2 3 2 3 5" xfId="24928"/>
    <cellStyle name="40% - 强调文字颜色 5 4 8 4" xfId="24929"/>
    <cellStyle name="40% - 强调文字颜色 2 3 2 4 2" xfId="24930"/>
    <cellStyle name="40% - 强调文字颜色 5 4 8 4 2" xfId="24931"/>
    <cellStyle name="40% - 强调文字颜色 2 3 2 4 2 2" xfId="24932"/>
    <cellStyle name="40% - 强调文字颜色 5 4 8 5" xfId="24933"/>
    <cellStyle name="40% - 强调文字颜色 2 3 2 4 3" xfId="24934"/>
    <cellStyle name="40% - 强调文字颜色 2 3 2 4 4" xfId="24935"/>
    <cellStyle name="40% - 强调文字颜色 2 3 2 4 4 2" xfId="24936"/>
    <cellStyle name="40% - 强调文字颜色 2 3 2 4 5" xfId="24937"/>
    <cellStyle name="40% - 强调文字颜色 6 2 2 5 3 2" xfId="24938"/>
    <cellStyle name="40% - 强调文字颜色 3 2 44 12" xfId="24939"/>
    <cellStyle name="40% - 强调文字颜色 2 3 2 5" xfId="24940"/>
    <cellStyle name="40% - 强调文字颜色 5 4 9 4" xfId="24941"/>
    <cellStyle name="40% - 强调文字颜色 2 3 2 5 2" xfId="24942"/>
    <cellStyle name="40% - 强调文字颜色 5 4 9 4 2" xfId="24943"/>
    <cellStyle name="40% - 强调文字颜色 2 3 2 5 2 2" xfId="24944"/>
    <cellStyle name="40% - 强调文字颜色 5 4 9 5" xfId="24945"/>
    <cellStyle name="40% - 强调文字颜色 2 3 2 5 3" xfId="24946"/>
    <cellStyle name="40% - 强调文字颜色 2 3 2 5 3 2" xfId="24947"/>
    <cellStyle name="40% - 强调文字颜色 2 3 2 5 4" xfId="24948"/>
    <cellStyle name="40% - 强调文字颜色 2 3 2 5 4 2" xfId="24949"/>
    <cellStyle name="40% - 强调文字颜色 2 3 2 5 5" xfId="24950"/>
    <cellStyle name="40% - 强调文字颜色 3 2 44 13" xfId="24951"/>
    <cellStyle name="40% - 强调文字颜色 2 3 2 6" xfId="24952"/>
    <cellStyle name="40% - 强调文字颜色 2 3 2 6 2" xfId="24953"/>
    <cellStyle name="40% - 强调文字颜色 2 3 2 6 2 2" xfId="24954"/>
    <cellStyle name="40% - 强调文字颜色 2 3 2 6 3" xfId="24955"/>
    <cellStyle name="40% - 强调文字颜色 2 3 2 6 3 2" xfId="24956"/>
    <cellStyle name="40% - 强调文字颜色 2 3 2 6 4" xfId="24957"/>
    <cellStyle name="40% - 强调文字颜色 2 3 2 6 4 2" xfId="24958"/>
    <cellStyle name="40% - 强调文字颜色 2 3 2 6 5" xfId="24959"/>
    <cellStyle name="40% - 强调文字颜色 3 2 44 14" xfId="24960"/>
    <cellStyle name="40% - 强调文字颜色 2 3 2 7" xfId="24961"/>
    <cellStyle name="40% - 强调文字颜色 2 3 2 7 2" xfId="24962"/>
    <cellStyle name="40% - 强调文字颜色 2 3 2 7 3" xfId="24963"/>
    <cellStyle name="40% - 强调文字颜色 2 3 2 7 3 2" xfId="24964"/>
    <cellStyle name="40% - 强调文字颜色 2 3 2 7 4" xfId="24965"/>
    <cellStyle name="40% - 强调文字颜色 2 3 2 7 4 2" xfId="24966"/>
    <cellStyle name="40% - 强调文字颜色 2 3 2 7 5" xfId="24967"/>
    <cellStyle name="40% - 强调文字颜色 3 2 44 15" xfId="24968"/>
    <cellStyle name="40% - 强调文字颜色 3 2 44 20" xfId="24969"/>
    <cellStyle name="40% - 强调文字颜色 2 3 2 8" xfId="24970"/>
    <cellStyle name="60% - 强调文字颜色 2 2 2 2 29" xfId="24971"/>
    <cellStyle name="60% - 强调文字颜色 2 2 2 2 34" xfId="24972"/>
    <cellStyle name="40% - 强调文字颜色 2 3 2 8 2" xfId="24973"/>
    <cellStyle name="40% - 强调文字颜色 3 2 44 16" xfId="24974"/>
    <cellStyle name="40% - 强调文字颜色 2 3 2 9" xfId="24975"/>
    <cellStyle name="40% - 强调文字颜色 2 3 3 2" xfId="24976"/>
    <cellStyle name="40% - 强调文字颜色 5 5 6 4" xfId="24977"/>
    <cellStyle name="40% - 强调文字颜色 2 3 3 2 2" xfId="24978"/>
    <cellStyle name="40% - 强调文字颜色 5 5 6 4 2" xfId="24979"/>
    <cellStyle name="40% - 强调文字颜色 2 3 3 2 2 2" xfId="24980"/>
    <cellStyle name="40% - 强调文字颜色 2 3 3 2 2 2 2 2 2" xfId="24981"/>
    <cellStyle name="40% - 强调文字颜色 2 3 3 2 2 2 2 3" xfId="24982"/>
    <cellStyle name="40% - 强调文字颜色 2 3 3 2 2 2 2 3 2" xfId="24983"/>
    <cellStyle name="60% - 强调文字颜色 4 3 4 3 2 2" xfId="24984"/>
    <cellStyle name="40% - 强调文字颜色 2 3 3 2 2 2 2 4" xfId="24985"/>
    <cellStyle name="40% - 强调文字颜色 2 3 3 2 2 2 2 4 2" xfId="24986"/>
    <cellStyle name="40% - 强调文字颜色 2 3 3 2 2 2 2 5" xfId="24987"/>
    <cellStyle name="40% - 强调文字颜色 2 3 3 2 2 2 4" xfId="24988"/>
    <cellStyle name="40% - 强调文字颜色 2 3 3 2 2 2 5" xfId="24989"/>
    <cellStyle name="40% - 强调文字颜色 4 46 2" xfId="24990"/>
    <cellStyle name="40% - 强调文字颜色 4 51 2" xfId="24991"/>
    <cellStyle name="40% - 强调文字颜色 2 3 3 2 2 2 6" xfId="24992"/>
    <cellStyle name="40% - 强调文字颜色 2 3 3 2 2 3" xfId="24993"/>
    <cellStyle name="40% - 强调文字颜色 2 3 3 2 2 4" xfId="24994"/>
    <cellStyle name="40% - 强调文字颜色 2 3 3 2 2 5" xfId="24995"/>
    <cellStyle name="40% - 强调文字颜色 2 3 3 2 2 5 2" xfId="24996"/>
    <cellStyle name="40% - 强调文字颜色 2 3 3 2 2 6" xfId="24997"/>
    <cellStyle name="40% - 强调文字颜色 5 5 6 5" xfId="24998"/>
    <cellStyle name="40% - 强调文字颜色 2 3 3 2 3" xfId="24999"/>
    <cellStyle name="60% - 强调文字颜色 2 2 2 2 2 2 2 2" xfId="25000"/>
    <cellStyle name="60% - 强调文字颜色 1 2 3 2 4 4" xfId="25001"/>
    <cellStyle name="40% - 强调文字颜色 2 3 3 2 3 3 2" xfId="25002"/>
    <cellStyle name="40% - 强调文字颜色 2 3 3 2 3 4" xfId="25003"/>
    <cellStyle name="40% - 强调文字颜色 2 3 3 2 3 4 2" xfId="25004"/>
    <cellStyle name="40% - 强调文字颜色 2 3 3 2 3 5" xfId="25005"/>
    <cellStyle name="40% - 强调文字颜色 2 3 3 2 4" xfId="25006"/>
    <cellStyle name="40% - 强调文字颜色 2 3 3 2 4 2" xfId="25007"/>
    <cellStyle name="40% - 强调文字颜色 2 3 3 2 4 4" xfId="25008"/>
    <cellStyle name="40% - 强调文字颜色 2 3 3 2 4 5" xfId="25009"/>
    <cellStyle name="40% - 强调文字颜色 2 3 3 2 5" xfId="25010"/>
    <cellStyle name="40% - 强调文字颜色 2 3 3 2 5 2" xfId="25011"/>
    <cellStyle name="40% - 强调文字颜色 2 3 3 2 6" xfId="25012"/>
    <cellStyle name="40% - 强调文字颜色 2 3 3 2 6 2" xfId="25013"/>
    <cellStyle name="40% - 强调文字颜色 2 3 3 2 7" xfId="25014"/>
    <cellStyle name="40% - 强调文字颜色 2 3 3 2 7 2" xfId="25015"/>
    <cellStyle name="40% - 强调文字颜色 2 3 3 2 8" xfId="25016"/>
    <cellStyle name="40% - 强调文字颜色 6 2 2 27 2 2" xfId="25017"/>
    <cellStyle name="40% - 强调文字颜色 6 2 2 32 2 2" xfId="25018"/>
    <cellStyle name="40% - 强调文字颜色 2 3 3 3" xfId="25019"/>
    <cellStyle name="60% - 强调文字颜色 5 2 2 2 8" xfId="25020"/>
    <cellStyle name="40% - 强调文字颜色 5 5 7 4" xfId="25021"/>
    <cellStyle name="40% - 强调文字颜色 2 3 3 3 2" xfId="25022"/>
    <cellStyle name="40% - 强调文字颜色 5 5 7 4 2" xfId="25023"/>
    <cellStyle name="40% - 强调文字颜色 2 3 3 3 2 2" xfId="25024"/>
    <cellStyle name="40% - 强调文字颜色 2 3 3 3 2 2 4" xfId="25025"/>
    <cellStyle name="40% - 强调文字颜色 2 3 3 3 2 3" xfId="25026"/>
    <cellStyle name="40% - 强调文字颜色 2 3 3 3 2 3 2" xfId="25027"/>
    <cellStyle name="40% - 强调文字颜色 2 3 3 3 2 4 2" xfId="25028"/>
    <cellStyle name="40% - 强调文字颜色 2 3 3 3 2 5" xfId="25029"/>
    <cellStyle name="40% - 强调文字颜色 2 3 3 3 2 5 2" xfId="25030"/>
    <cellStyle name="40% - 强调文字颜色 2 3 3 3 2 6" xfId="25031"/>
    <cellStyle name="60% - 强调文字颜色 5 2 2 2 9" xfId="25032"/>
    <cellStyle name="40% - 强调文字颜色 5 5 7 5" xfId="25033"/>
    <cellStyle name="40% - 强调文字颜色 2 3 3 3 3" xfId="25034"/>
    <cellStyle name="40% - 强调文字颜色 2 3 3 3 3 2" xfId="25035"/>
    <cellStyle name="40% - 强调文字颜色 2 3 3 3 4" xfId="25036"/>
    <cellStyle name="40% - 强调文字颜色 2 3 3 3 4 2" xfId="25037"/>
    <cellStyle name="40% - 强调文字颜色 2 3 3 3 5" xfId="25038"/>
    <cellStyle name="40% - 强调文字颜色 2 3 3 3 5 2" xfId="25039"/>
    <cellStyle name="40% - 强调文字颜色 2 3 3 3 6" xfId="25040"/>
    <cellStyle name="40% - 强调文字颜色 5 5 8 4" xfId="25041"/>
    <cellStyle name="40% - 强调文字颜色 2 3 3 4 2" xfId="25042"/>
    <cellStyle name="40% - 强调文字颜色 5 5 8 4 2" xfId="25043"/>
    <cellStyle name="40% - 强调文字颜色 2 3 3 4 2 2" xfId="25044"/>
    <cellStyle name="40% - 强调文字颜色 5 5 8 5" xfId="25045"/>
    <cellStyle name="40% - 强调文字颜色 2 3 3 4 3" xfId="25046"/>
    <cellStyle name="40% - 强调文字颜色 2 3 3 4 3 2" xfId="25047"/>
    <cellStyle name="40% - 强调文字颜色 2 3 3 4 4" xfId="25048"/>
    <cellStyle name="40% - 强调文字颜色 2 3 3 4 4 2" xfId="25049"/>
    <cellStyle name="40% - 强调文字颜色 2 3 3 4 5" xfId="25050"/>
    <cellStyle name="40% - 强调文字颜色 6 2 2 5 4 2" xfId="25051"/>
    <cellStyle name="40% - 强调文字颜色 2 3 3 5" xfId="25052"/>
    <cellStyle name="40% - 强调文字颜色 2 3 3 5 2" xfId="25053"/>
    <cellStyle name="40% - 强调文字颜色 2 3 3 6" xfId="25054"/>
    <cellStyle name="40% - 强调文字颜色 2 3 3 6 2" xfId="25055"/>
    <cellStyle name="40% - 强调文字颜色 2 3 3 7" xfId="25056"/>
    <cellStyle name="40% - 强调文字颜色 2 3 3 7 2" xfId="25057"/>
    <cellStyle name="40% - 强调文字颜色 2 3 3 8" xfId="25058"/>
    <cellStyle name="40% - 强调文字颜色 2 3 4 2" xfId="25059"/>
    <cellStyle name="40% - 强调文字颜色 5 6 6 4" xfId="25060"/>
    <cellStyle name="40% - 强调文字颜色 2 3 4 2 2" xfId="25061"/>
    <cellStyle name="40% - 强调文字颜色 5 6 6 4 2" xfId="25062"/>
    <cellStyle name="40% - 强调文字颜色 2 3 4 2 2 2" xfId="25063"/>
    <cellStyle name="40% - 强调文字颜色 2 3 4 2 2 2 2 2 2" xfId="25064"/>
    <cellStyle name="40% - 强调文字颜色 2 3 4 2 2 2 2 3" xfId="25065"/>
    <cellStyle name="40% - 强调文字颜色 2 3 4 2 2 2 2 3 2" xfId="25066"/>
    <cellStyle name="60% - 强调文字颜色 5 3 4 3 2 2" xfId="25067"/>
    <cellStyle name="40% - 强调文字颜色 2 3 4 2 2 2 2 4" xfId="25068"/>
    <cellStyle name="40% - 强调文字颜色 2 3 4 2 2 2 2 4 2" xfId="25069"/>
    <cellStyle name="40% - 强调文字颜色 2 3 4 2 2 2 2 5" xfId="25070"/>
    <cellStyle name="60% - 强调文字颜色 2 2 2 2 33 2 2" xfId="25071"/>
    <cellStyle name="40% - 强调文字颜色 2 3 4 2 2 2 5" xfId="25072"/>
    <cellStyle name="40% - 强调文字颜色 2 3 4 2 2 2 6" xfId="25073"/>
    <cellStyle name="40% - 强调文字颜色 2 3 4 2 2 3" xfId="25074"/>
    <cellStyle name="40% - 强调文字颜色 2 3 4 2 2 4" xfId="25075"/>
    <cellStyle name="40% - 强调文字颜色 4 3 6 2 2 2" xfId="25076"/>
    <cellStyle name="40% - 强调文字颜色 2 3 4 2 2 6" xfId="25077"/>
    <cellStyle name="40% - 强调文字颜色 5 6 6 5" xfId="25078"/>
    <cellStyle name="40% - 强调文字颜色 2 3 4 2 3" xfId="25079"/>
    <cellStyle name="40% - 强调文字颜色 2 3 4 2 4 2" xfId="25080"/>
    <cellStyle name="40% - 强调文字颜色 2 3 9 2 3" xfId="25081"/>
    <cellStyle name="40% - 强调文字颜色 2 3 4 2 4 2 2" xfId="25082"/>
    <cellStyle name="链接单元格 4 2 2 2 2 2" xfId="25083"/>
    <cellStyle name="40% - 强调文字颜色 2 3 4 2 4 3" xfId="25084"/>
    <cellStyle name="链接单元格 4 2 2 2 2 2 2" xfId="25085"/>
    <cellStyle name="40% - 强调文字颜色 2 3 4 2 4 3 2" xfId="25086"/>
    <cellStyle name="40% - 强调文字颜色 2 3 4 2 4 4" xfId="25087"/>
    <cellStyle name="40% - 强调文字颜色 2 3 4 2 4 4 2" xfId="25088"/>
    <cellStyle name="40% - 强调文字颜色 6 2 2 2 2 2 2 3" xfId="25089"/>
    <cellStyle name="40% - 强调文字颜色 2 3 4 2 5 2" xfId="25090"/>
    <cellStyle name="40% - 强调文字颜色 2 3 4 2 6" xfId="25091"/>
    <cellStyle name="40% - 强调文字颜色 2 3 4 2 6 2" xfId="25092"/>
    <cellStyle name="40% - 强调文字颜色 2 3 4 2 7" xfId="25093"/>
    <cellStyle name="40% - 强调文字颜色 2 3 4 2 8" xfId="25094"/>
    <cellStyle name="40% - 强调文字颜色 6 2 2 27 3 2" xfId="25095"/>
    <cellStyle name="40% - 强调文字颜色 6 2 2 32 3 2" xfId="25096"/>
    <cellStyle name="40% - 强调文字颜色 2 3 4 3" xfId="25097"/>
    <cellStyle name="40% - 强调文字颜色 2 3 4 3 2" xfId="25098"/>
    <cellStyle name="40% - 强调文字颜色 2 3 4 3 2 2" xfId="25099"/>
    <cellStyle name="40% - 强调文字颜色 2 3 4 3 2 2 2" xfId="25100"/>
    <cellStyle name="40% - 强调文字颜色 2 3 4 3 2 2 3" xfId="25101"/>
    <cellStyle name="40% - 强调文字颜色 2 3 4 3 2 2 3 2" xfId="25102"/>
    <cellStyle name="40% - 强调文字颜色 2 3 4 3 2 2 4" xfId="25103"/>
    <cellStyle name="40% - 强调文字颜色 2 3 4 3 2 2 4 2" xfId="25104"/>
    <cellStyle name="40% - 强调文字颜色 2 3 4 3 2 2 5" xfId="25105"/>
    <cellStyle name="40% - 强调文字颜色 2 3 4 3 2 3" xfId="25106"/>
    <cellStyle name="40% - 强调文字颜色 2 3 4 3 2 3 2" xfId="25107"/>
    <cellStyle name="40% - 强调文字颜色 2 3 4 3 2 4 2" xfId="25108"/>
    <cellStyle name="40% - 强调文字颜色 2 3 4 3 2 5" xfId="25109"/>
    <cellStyle name="40% - 强调文字颜色 2 3 4 3 2 5 2" xfId="25110"/>
    <cellStyle name="40% - 强调文字颜色 4 3 6 3 2 2" xfId="25111"/>
    <cellStyle name="40% - 强调文字颜色 2 3 4 3 2 6" xfId="25112"/>
    <cellStyle name="40% - 强调文字颜色 2 3 4 3 3" xfId="25113"/>
    <cellStyle name="40% - 强调文字颜色 2 3 4 3 3 2" xfId="25114"/>
    <cellStyle name="40% - 强调文字颜色 2 3 4 3 4" xfId="25115"/>
    <cellStyle name="计算 2 2 10" xfId="25116"/>
    <cellStyle name="40% - 强调文字颜色 2 3 4 3 4 2" xfId="25117"/>
    <cellStyle name="40% - 强调文字颜色 2 3 4 3 5 2" xfId="25118"/>
    <cellStyle name="40% - 强调文字颜色 2 3 4 3 6" xfId="25119"/>
    <cellStyle name="40% - 强调文字颜色 2 3 4 4 2" xfId="25120"/>
    <cellStyle name="40% - 强调文字颜色 2 3 4 4 2 2" xfId="25121"/>
    <cellStyle name="40% - 强调文字颜色 2 3 4 4 3" xfId="25122"/>
    <cellStyle name="40% - 强调文字颜色 2 3 4 4 3 2" xfId="25123"/>
    <cellStyle name="40% - 强调文字颜色 2 3 4 4 4" xfId="25124"/>
    <cellStyle name="40% - 强调文字颜色 2 3 4 4 4 2" xfId="25125"/>
    <cellStyle name="40% - 强调文字颜色 2 3 4 4 5" xfId="25126"/>
    <cellStyle name="40% - 强调文字颜色 2 3 4 5" xfId="25127"/>
    <cellStyle name="40% - 强调文字颜色 2 3 4 5 2" xfId="25128"/>
    <cellStyle name="40% - 强调文字颜色 2 3 4 6" xfId="25129"/>
    <cellStyle name="40% - 强调文字颜色 2 3 4 6 2" xfId="25130"/>
    <cellStyle name="40% - 强调文字颜色 2 3 4 7" xfId="25131"/>
    <cellStyle name="40% - 强调文字颜色 2 3 4 7 2" xfId="25132"/>
    <cellStyle name="40% - 强调文字颜色 2 3 4 8" xfId="25133"/>
    <cellStyle name="40% - 强调文字颜色 5 7 6 4" xfId="25134"/>
    <cellStyle name="强调文字颜色 6 5 14" xfId="25135"/>
    <cellStyle name="40% - 强调文字颜色 2 3 5 2 2" xfId="25136"/>
    <cellStyle name="40% - 强调文字颜色 3 2 46" xfId="25137"/>
    <cellStyle name="40% - 强调文字颜色 2 3 5 3 2" xfId="25138"/>
    <cellStyle name="40% - 强调文字颜色 2 3 5 4" xfId="25139"/>
    <cellStyle name="40% - 强调文字颜色 2 3 5 4 2" xfId="25140"/>
    <cellStyle name="40% - 强调文字颜色 2 3 5 5" xfId="25141"/>
    <cellStyle name="40% - 强调文字颜色 2 3 6 2" xfId="25142"/>
    <cellStyle name="40% - 强调文字颜色 2 3 6 2 2" xfId="25143"/>
    <cellStyle name="40% - 强调文字颜色 2 3 6 2 2 2 3 2" xfId="25144"/>
    <cellStyle name="40% - 强调文字颜色 2 3 6 2 2 2 4" xfId="25145"/>
    <cellStyle name="40% - 强调文字颜色 2 3 6 2 2 2 4 2" xfId="25146"/>
    <cellStyle name="40% - 强调文字颜色 2 3 6 2 2 2 5" xfId="25147"/>
    <cellStyle name="40% - 强调文字颜色 2 3 6 2 3" xfId="25148"/>
    <cellStyle name="40% - 强调文字颜色 2 3 6 2 4" xfId="25149"/>
    <cellStyle name="40% - 强调文字颜色 2 3 6 2 5" xfId="25150"/>
    <cellStyle name="40% - 强调文字颜色 3 7 10" xfId="25151"/>
    <cellStyle name="40% - 强调文字颜色 2 3 6 2 6" xfId="25152"/>
    <cellStyle name="40% - 强调文字颜色 2 3 6 3" xfId="25153"/>
    <cellStyle name="40% - 强调文字颜色 2 3 6 3 2" xfId="25154"/>
    <cellStyle name="40% - 强调文字颜色 2 3 6 3 2 2" xfId="25155"/>
    <cellStyle name="40% - 强调文字颜色 2 3 6 3 3" xfId="25156"/>
    <cellStyle name="60% - 强调文字颜色 6 2 2 21" xfId="25157"/>
    <cellStyle name="60% - 强调文字颜色 6 2 2 16" xfId="25158"/>
    <cellStyle name="40% - 强调文字颜色 2 3 6 3 3 2" xfId="25159"/>
    <cellStyle name="40% - 强调文字颜色 2 3 6 3 4" xfId="25160"/>
    <cellStyle name="解释性文本 3 4 2 3" xfId="25161"/>
    <cellStyle name="40% - 强调文字颜色 2 3 6 3 4 2" xfId="25162"/>
    <cellStyle name="40% - 强调文字颜色 2 3 6 4" xfId="25163"/>
    <cellStyle name="40% - 强调文字颜色 2 3 6 4 2" xfId="25164"/>
    <cellStyle name="40% - 强调文字颜色 2 3 6 4 2 2" xfId="25165"/>
    <cellStyle name="40% - 强调文字颜色 2 3 6 4 3" xfId="25166"/>
    <cellStyle name="40% - 强调文字颜色 2 3 6 4 3 2" xfId="25167"/>
    <cellStyle name="40% - 强调文字颜色 2 3 6 4 4" xfId="25168"/>
    <cellStyle name="40% - 强调文字颜色 2 3 6 4 4 2" xfId="25169"/>
    <cellStyle name="40% - 强调文字颜色 2 3 8 2" xfId="25170"/>
    <cellStyle name="40% - 强调文字颜色 2 3 8 2 2" xfId="25171"/>
    <cellStyle name="40% - 强调文字颜色 2 3 8 3" xfId="25172"/>
    <cellStyle name="40% - 强调文字颜色 2 3 8 3 2" xfId="25173"/>
    <cellStyle name="40% - 强调文字颜色 2 3 8 4" xfId="25174"/>
    <cellStyle name="40% - 强调文字颜色 2 3 8 4 2" xfId="25175"/>
    <cellStyle name="40% - 强调文字颜色 2 3 8 5" xfId="25176"/>
    <cellStyle name="常规 2 3 2 2 2 4" xfId="25177"/>
    <cellStyle name="40% - 强调文字颜色 2 3 9 2" xfId="25178"/>
    <cellStyle name="40% - 强调文字颜色 2 3 9 2 2" xfId="25179"/>
    <cellStyle name="40% - 强调文字颜色 2 3 9 2 3 2" xfId="25180"/>
    <cellStyle name="40% - 强调文字颜色 2 3 9 2 4" xfId="25181"/>
    <cellStyle name="40% - 强调文字颜色 2 3 9 2 4 2" xfId="25182"/>
    <cellStyle name="40% - 强调文字颜色 2 3 9 2 5" xfId="25183"/>
    <cellStyle name="40% - 强调文字颜色 2 3 9 2 5 2" xfId="25184"/>
    <cellStyle name="40% - 强调文字颜色 2 3 9 2 6" xfId="25185"/>
    <cellStyle name="40% - 强调文字颜色 2 35" xfId="25186"/>
    <cellStyle name="40% - 强调文字颜色 2 40" xfId="25187"/>
    <cellStyle name="40% - 强调文字颜色 2 35 2" xfId="25188"/>
    <cellStyle name="40% - 强调文字颜色 2 40 2" xfId="25189"/>
    <cellStyle name="40% - 强调文字颜色 4 5 2 7 4" xfId="25190"/>
    <cellStyle name="40% - 强调文字颜色 2 35 2 2" xfId="25191"/>
    <cellStyle name="40% - 强调文字颜色 2 40 2 2" xfId="25192"/>
    <cellStyle name="40% - 强调文字颜色 2 35 3" xfId="25193"/>
    <cellStyle name="40% - 强调文字颜色 2 40 3" xfId="25194"/>
    <cellStyle name="40% - 强调文字颜色 2 35 3 2" xfId="25195"/>
    <cellStyle name="40% - 强调文字颜色 2 40 3 2" xfId="25196"/>
    <cellStyle name="40% - 强调文字颜色 5 3 4 2" xfId="25197"/>
    <cellStyle name="40% - 强调文字颜色 2 35 4" xfId="25198"/>
    <cellStyle name="40% - 强调文字颜色 2 40 4" xfId="25199"/>
    <cellStyle name="40% - 强调文字颜色 5 3 4 3" xfId="25200"/>
    <cellStyle name="40% - 强调文字颜色 2 35 5" xfId="25201"/>
    <cellStyle name="40% - 强调文字颜色 2 40 5" xfId="25202"/>
    <cellStyle name="40% - 强调文字颜色 2 36" xfId="25203"/>
    <cellStyle name="40% - 强调文字颜色 2 41" xfId="25204"/>
    <cellStyle name="40% - 强调文字颜色 2 36 2" xfId="25205"/>
    <cellStyle name="40% - 强调文字颜色 2 41 2" xfId="25206"/>
    <cellStyle name="60% - 强调文字颜色 5 2 2 2 28" xfId="25207"/>
    <cellStyle name="60% - 强调文字颜色 5 2 2 2 33" xfId="25208"/>
    <cellStyle name="40% - 强调文字颜色 2 36 2 2" xfId="25209"/>
    <cellStyle name="40% - 强调文字颜色 2 41 2 2" xfId="25210"/>
    <cellStyle name="40% - 强调文字颜色 2 36 3" xfId="25211"/>
    <cellStyle name="40% - 强调文字颜色 2 41 3" xfId="25212"/>
    <cellStyle name="40% - 强调文字颜色 2 36 3 2" xfId="25213"/>
    <cellStyle name="40% - 强调文字颜色 2 41 3 2" xfId="25214"/>
    <cellStyle name="40% - 强调文字颜色 5 3 5 2" xfId="25215"/>
    <cellStyle name="40% - 强调文字颜色 2 36 4" xfId="25216"/>
    <cellStyle name="40% - 强调文字颜色 2 41 4" xfId="25217"/>
    <cellStyle name="40% - 强调文字颜色 5 3 5 2 2" xfId="25218"/>
    <cellStyle name="40% - 强调文字颜色 2 36 4 2" xfId="25219"/>
    <cellStyle name="40% - 强调文字颜色 2 41 4 2" xfId="25220"/>
    <cellStyle name="40% - 强调文字颜色 5 3 5 3" xfId="25221"/>
    <cellStyle name="40% - 强调文字颜色 2 36 5" xfId="25222"/>
    <cellStyle name="40% - 强调文字颜色 2 41 5" xfId="25223"/>
    <cellStyle name="40% - 强调文字颜色 2 37 2" xfId="25224"/>
    <cellStyle name="40% - 强调文字颜色 2 42 2" xfId="25225"/>
    <cellStyle name="40% - 强调文字颜色 2 37 2 2" xfId="25226"/>
    <cellStyle name="40% - 强调文字颜色 2 42 2 2" xfId="25227"/>
    <cellStyle name="40% - 强调文字颜色 2 37 3" xfId="25228"/>
    <cellStyle name="40% - 强调文字颜色 2 42 3" xfId="25229"/>
    <cellStyle name="40% - 强调文字颜色 2 37 3 2" xfId="25230"/>
    <cellStyle name="40% - 强调文字颜色 2 42 3 2" xfId="25231"/>
    <cellStyle name="40% - 强调文字颜色 5 3 6 2" xfId="25232"/>
    <cellStyle name="40% - 强调文字颜色 2 37 4" xfId="25233"/>
    <cellStyle name="40% - 强调文字颜色 2 42 4" xfId="25234"/>
    <cellStyle name="40% - 强调文字颜色 5 3 6 2 2" xfId="25235"/>
    <cellStyle name="40% - 强调文字颜色 2 37 4 2" xfId="25236"/>
    <cellStyle name="40% - 强调文字颜色 2 42 4 2" xfId="25237"/>
    <cellStyle name="40% - 强调文字颜色 5 3 6 3" xfId="25238"/>
    <cellStyle name="40% - 强调文字颜色 2 37 5" xfId="25239"/>
    <cellStyle name="40% - 强调文字颜色 2 42 5" xfId="25240"/>
    <cellStyle name="60% - 强调文字颜色 4 12 2 2" xfId="25241"/>
    <cellStyle name="40% - 强调文字颜色 5 2 4 2 2 2 2 2" xfId="25242"/>
    <cellStyle name="40% - 强调文字颜色 2 38" xfId="25243"/>
    <cellStyle name="40% - 强调文字颜色 2 43" xfId="25244"/>
    <cellStyle name="40% - 强调文字颜色 5 2 4 2 2 2 2 2 2" xfId="25245"/>
    <cellStyle name="40% - 强调文字颜色 2 38 2" xfId="25246"/>
    <cellStyle name="40% - 强调文字颜色 2 43 2" xfId="25247"/>
    <cellStyle name="40% - 强调文字颜色 2 38 2 2" xfId="25248"/>
    <cellStyle name="40% - 强调文字颜色 2 43 2 2" xfId="25249"/>
    <cellStyle name="40% - 强调文字颜色 2 38 3" xfId="25250"/>
    <cellStyle name="40% - 强调文字颜色 2 43 3" xfId="25251"/>
    <cellStyle name="60% - 强调文字颜色 4 12 2 3" xfId="25252"/>
    <cellStyle name="40% - 强调文字颜色 5 2 4 2 2 2 2 3" xfId="25253"/>
    <cellStyle name="40% - 强调文字颜色 2 39" xfId="25254"/>
    <cellStyle name="40% - 强调文字颜色 2 44" xfId="25255"/>
    <cellStyle name="40% - 强调文字颜色 5 2 4 2 2 2 2 3 2" xfId="25256"/>
    <cellStyle name="40% - 强调文字颜色 2 39 2" xfId="25257"/>
    <cellStyle name="40% - 强调文字颜色 2 44 2" xfId="25258"/>
    <cellStyle name="40% - 强调文字颜色 2 39 2 2" xfId="25259"/>
    <cellStyle name="40% - 强调文字颜色 2 44 2 2" xfId="25260"/>
    <cellStyle name="40% - 强调文字颜色 2 39 3" xfId="25261"/>
    <cellStyle name="40% - 强调文字颜色 2 44 3" xfId="25262"/>
    <cellStyle name="40% - 强调文字颜色 5 3 8 2" xfId="25263"/>
    <cellStyle name="40% - 强调文字颜色 2 39 4" xfId="25264"/>
    <cellStyle name="40% - 强调文字颜色 2 44 4" xfId="25265"/>
    <cellStyle name="40% - 强调文字颜色 5 3 8 2 2" xfId="25266"/>
    <cellStyle name="40% - 强调文字颜色 2 39 4 2" xfId="25267"/>
    <cellStyle name="40% - 强调文字颜色 2 44 4 2" xfId="25268"/>
    <cellStyle name="40% - 强调文字颜色 5 3 8 3" xfId="25269"/>
    <cellStyle name="40% - 强调文字颜色 2 39 5" xfId="25270"/>
    <cellStyle name="40% - 强调文字颜色 2 44 5" xfId="25271"/>
    <cellStyle name="40% - 强调文字颜色 2 4 10" xfId="25272"/>
    <cellStyle name="40% - 强调文字颜色 2 4 10 2" xfId="25273"/>
    <cellStyle name="40% - 强调文字颜色 2 4 11" xfId="25274"/>
    <cellStyle name="40% - 强调文字颜色 2 4 12" xfId="25275"/>
    <cellStyle name="40% - 强调文字颜色 4 6 3 6" xfId="25276"/>
    <cellStyle name="40% - 强调文字颜色 2 4 12 2" xfId="25277"/>
    <cellStyle name="40% - 强调文字颜色 2 4 13" xfId="25278"/>
    <cellStyle name="40% - 强调文字颜色 2 4 13 2" xfId="25279"/>
    <cellStyle name="40% - 强调文字颜色 2 4 14" xfId="25280"/>
    <cellStyle name="40% - 强调文字颜色 2 4 14 2" xfId="25281"/>
    <cellStyle name="40% - 强调文字颜色 2 4 15" xfId="25282"/>
    <cellStyle name="40% - 强调文字颜色 2 4 16" xfId="25283"/>
    <cellStyle name="40% - 强调文字颜色 2 4 16 2" xfId="25284"/>
    <cellStyle name="40% - 强调文字颜色 2 4 17" xfId="25285"/>
    <cellStyle name="40% - 强调文字颜色 2 4 17 2" xfId="25286"/>
    <cellStyle name="40% - 强调文字颜色 2 4 2 10" xfId="25287"/>
    <cellStyle name="40% - 强调文字颜色 2 4 2 11" xfId="25288"/>
    <cellStyle name="40% - 强调文字颜色 6 4 6 4" xfId="25289"/>
    <cellStyle name="40% - 强调文字颜色 2 4 2 2 2" xfId="25290"/>
    <cellStyle name="40% - 强调文字颜色 6 4 6 4 2" xfId="25291"/>
    <cellStyle name="40% - 强调文字颜色 2 4 2 2 2 2" xfId="25292"/>
    <cellStyle name="汇总 4 12 2" xfId="25293"/>
    <cellStyle name="60% - 强调文字颜色 3 2 5 4" xfId="25294"/>
    <cellStyle name="40% - 强调文字颜色 6 4 6 4 2 2" xfId="25295"/>
    <cellStyle name="40% - 强调文字颜色 2 4 2 2 2 2 2" xfId="25296"/>
    <cellStyle name="常规 2 2 7 6" xfId="25297"/>
    <cellStyle name="40% - 强调文字颜色 2 4 2 2 2 2 2 2" xfId="25298"/>
    <cellStyle name="常规 2 2 7 6 2" xfId="25299"/>
    <cellStyle name="40% - 强调文字颜色 2 4 2 2 2 2 2 2 2" xfId="25300"/>
    <cellStyle name="60% - 强调文字颜色 3 2 2 18" xfId="25301"/>
    <cellStyle name="60% - 强调文字颜色 3 2 2 23" xfId="25302"/>
    <cellStyle name="40% - 强调文字颜色 2 4 2 2 2 2 2 2 2 2" xfId="25303"/>
    <cellStyle name="40% - 强调文字颜色 2 4 2 2 2 2 2 2 3" xfId="25304"/>
    <cellStyle name="40% - 强调文字颜色 2 4 2 2 2 2 2 2 3 2" xfId="25305"/>
    <cellStyle name="40% - 强调文字颜色 2 4 2 2 2 2 2 2 4" xfId="25306"/>
    <cellStyle name="40% - 强调文字颜色 2 4 2 2 2 2 2 2 4 2" xfId="25307"/>
    <cellStyle name="常规 2 2 7 7" xfId="25308"/>
    <cellStyle name="40% - 强调文字颜色 2 4 2 2 2 2 2 3" xfId="25309"/>
    <cellStyle name="40% - 强调文字颜色 2 4 3 2 4 3 2" xfId="25310"/>
    <cellStyle name="常规 2 2 7 8" xfId="25311"/>
    <cellStyle name="40% - 强调文字颜色 2 4 2 2 2 2 2 4" xfId="25312"/>
    <cellStyle name="40% - 强调文字颜色 3 4 4 3 5 2" xfId="25313"/>
    <cellStyle name="常规 2 2 7 9" xfId="25314"/>
    <cellStyle name="40% - 强调文字颜色 2 4 2 2 2 2 2 5" xfId="25315"/>
    <cellStyle name="40% - 强调文字颜色 4 3 18 2" xfId="25316"/>
    <cellStyle name="40% - 强调文字颜色 2 4 2 2 2 2 2 6" xfId="25317"/>
    <cellStyle name="40% - 强调文字颜色 2 4 2 2 2 2 3" xfId="25318"/>
    <cellStyle name="40% - 强调文字颜色 2 4 2 2 2 2 3 2" xfId="25319"/>
    <cellStyle name="40% - 强调文字颜色 2 4 2 2 2 2 4 2" xfId="25320"/>
    <cellStyle name="40% - 强调文字颜色 2 4 2 2 2 2 5" xfId="25321"/>
    <cellStyle name="40% - 强调文字颜色 2 4 2 2 2 2 5 2" xfId="25322"/>
    <cellStyle name="40% - 强调文字颜色 2 4 2 2 2 2 6" xfId="25323"/>
    <cellStyle name="40% - 强调文字颜色 6 4 6 4 3" xfId="25324"/>
    <cellStyle name="40% - 强调文字颜色 2 4 2 2 2 3" xfId="25325"/>
    <cellStyle name="汇总 4 13 2" xfId="25326"/>
    <cellStyle name="60% - 强调文字颜色 3 2 6 4" xfId="25327"/>
    <cellStyle name="40% - 强调文字颜色 6 4 6 4 3 2" xfId="25328"/>
    <cellStyle name="40% - 强调文字颜色 2 4 2 2 2 3 2" xfId="25329"/>
    <cellStyle name="常规 2 3 7 6" xfId="25330"/>
    <cellStyle name="40% - 强调文字颜色 2 4 2 2 2 3 2 2" xfId="25331"/>
    <cellStyle name="40% - 强调文字颜色 2 4 2 2 2 3 3" xfId="25332"/>
    <cellStyle name="40% - 强调文字颜色 2 4 2 2 2 3 3 2" xfId="25333"/>
    <cellStyle name="40% - 强调文字颜色 2 4 2 2 2 3 4" xfId="25334"/>
    <cellStyle name="40% - 强调文字颜色 6 4 6 4 4" xfId="25335"/>
    <cellStyle name="40% - 强调文字颜色 2 4 2 2 2 4" xfId="25336"/>
    <cellStyle name="40% - 强调文字颜色 6 4 6 4 4 2" xfId="25337"/>
    <cellStyle name="40% - 强调文字颜色 2 4 2 2 2 4 2" xfId="25338"/>
    <cellStyle name="40% - 强调文字颜色 4 6 2 5 3" xfId="25339"/>
    <cellStyle name="40% - 强调文字颜色 2 4 2 2 2 4 2 2" xfId="25340"/>
    <cellStyle name="40% - 强调文字颜色 2 4 2 2 2 4 3" xfId="25341"/>
    <cellStyle name="40% - 强调文字颜色 2 4 2 2 2 4 3 2" xfId="25342"/>
    <cellStyle name="40% - 强调文字颜色 2 4 2 2 2 4 4" xfId="25343"/>
    <cellStyle name="40% - 强调文字颜色 2 4 2 2 2 4 4 2" xfId="25344"/>
    <cellStyle name="40% - 强调文字颜色 2 4 2 2 2 5 2" xfId="25345"/>
    <cellStyle name="汇总 4 16" xfId="25346"/>
    <cellStyle name="40% - 强调文字颜色 4 4 4 2 2 2" xfId="25347"/>
    <cellStyle name="40% - 强调文字颜色 2 4 2 2 2 6" xfId="25348"/>
    <cellStyle name="汇总 4 16 2" xfId="25349"/>
    <cellStyle name="40% - 强调文字颜色 4 4 4 2 2 2 2" xfId="25350"/>
    <cellStyle name="40% - 强调文字颜色 2 4 2 2 2 6 2" xfId="25351"/>
    <cellStyle name="汇总 4 17" xfId="25352"/>
    <cellStyle name="40% - 强调文字颜色 4 4 4 2 2 3" xfId="25353"/>
    <cellStyle name="40% - 强调文字颜色 2 4 2 2 2 7" xfId="25354"/>
    <cellStyle name="40% - 强调文字颜色 4 4 4 2 2 3 2" xfId="25355"/>
    <cellStyle name="40% - 强调文字颜色 2 4 2 2 2 7 2" xfId="25356"/>
    <cellStyle name="40% - 强调文字颜色 4 4 4 2 2 4" xfId="25357"/>
    <cellStyle name="40% - 强调文字颜色 2 4 2 2 2 8" xfId="25358"/>
    <cellStyle name="40% - 强调文字颜色 6 4 6 5" xfId="25359"/>
    <cellStyle name="40% - 强调文字颜色 4 4 2 2 4 3 2" xfId="25360"/>
    <cellStyle name="40% - 强调文字颜色 2 4 2 2 3" xfId="25361"/>
    <cellStyle name="40% - 强调文字颜色 6 4 6 5 2" xfId="25362"/>
    <cellStyle name="40% - 强调文字颜色 2 4 2 2 3 2" xfId="25363"/>
    <cellStyle name="常规 3 2 7 6 2" xfId="25364"/>
    <cellStyle name="40% - 强调文字颜色 2 4 2 2 3 2 2 2 2" xfId="25365"/>
    <cellStyle name="常规 3 2 7 7" xfId="25366"/>
    <cellStyle name="40% - 强调文字颜色 2 4 2 2 3 2 2 3" xfId="25367"/>
    <cellStyle name="常规 3 2 7 7 2" xfId="25368"/>
    <cellStyle name="40% - 强调文字颜色 2 4 2 2 3 2 2 3 2" xfId="25369"/>
    <cellStyle name="40% - 强调文字颜色 3 3 4 2 4 3 2" xfId="25370"/>
    <cellStyle name="40% - 强调文字颜色 2 4 2 2 3 2 4 2" xfId="25371"/>
    <cellStyle name="40% - 强调文字颜色 3 3 4 2 4 4" xfId="25372"/>
    <cellStyle name="40% - 强调文字颜色 2 4 2 2 3 2 5" xfId="25373"/>
    <cellStyle name="40% - 强调文字颜色 3 3 4 2 4 4 2" xfId="25374"/>
    <cellStyle name="40% - 强调文字颜色 2 4 2 2 3 2 5 2" xfId="25375"/>
    <cellStyle name="60% - 强调文字颜色 3 2 3 2 2 2" xfId="25376"/>
    <cellStyle name="40% - 强调文字颜色 2 4 2 2 3 3" xfId="25377"/>
    <cellStyle name="60% - 强调文字颜色 3 2 3 2 2 2 2" xfId="25378"/>
    <cellStyle name="60% - 强调文字颜色 3 3 6 4" xfId="25379"/>
    <cellStyle name="40% - 强调文字颜色 2 4 2 2 3 3 2" xfId="25380"/>
    <cellStyle name="40% - 强调文字颜色 2 4 2 2 3 4" xfId="25381"/>
    <cellStyle name="40% - 强调文字颜色 2 4 2 2 3 4 2" xfId="25382"/>
    <cellStyle name="40% - 强调文字颜色 2 4 2 2 3 5 2" xfId="25383"/>
    <cellStyle name="40% - 强调文字颜色 4 4 4 2 3 2" xfId="25384"/>
    <cellStyle name="40% - 强调文字颜色 2 4 2 2 3 6" xfId="25385"/>
    <cellStyle name="40% - 强调文字颜色 6 4 6 6" xfId="25386"/>
    <cellStyle name="40% - 强调文字颜色 2 4 2 2 4" xfId="25387"/>
    <cellStyle name="40% - 强调文字颜色 6 4 6 6 2" xfId="25388"/>
    <cellStyle name="40% - 强调文字颜色 2 4 2 2 4 2" xfId="25389"/>
    <cellStyle name="40% - 强调文字颜色 2 4 2 2 4 2 2" xfId="25390"/>
    <cellStyle name="40% - 强调文字颜色 2 4 2 2 4 3" xfId="25391"/>
    <cellStyle name="60% - 强调文字颜色 3 4 6 4" xfId="25392"/>
    <cellStyle name="40% - 强调文字颜色 2 4 2 2 4 3 2" xfId="25393"/>
    <cellStyle name="40% - 强调文字颜色 2 4 2 2 4 4" xfId="25394"/>
    <cellStyle name="40% - 强调文字颜色 2 4 2 2 4 4 2" xfId="25395"/>
    <cellStyle name="40% - 强调文字颜色 6 4 6 7" xfId="25396"/>
    <cellStyle name="40% - 强调文字颜色 2 4 2 2 5" xfId="25397"/>
    <cellStyle name="40% - 强调文字颜色 6 4 6 7 2" xfId="25398"/>
    <cellStyle name="40% - 强调文字颜色 2 4 2 2 5 2" xfId="25399"/>
    <cellStyle name="40% - 强调文字颜色 6 4 6 8" xfId="25400"/>
    <cellStyle name="40% - 强调文字颜色 2 4 2 2 6" xfId="25401"/>
    <cellStyle name="40% - 强调文字颜色 3 2 2 5 2 2" xfId="25402"/>
    <cellStyle name="40% - 强调文字颜色 2 4 2 2 6 2" xfId="25403"/>
    <cellStyle name="40% - 强调文字颜色 2 4 2 3" xfId="25404"/>
    <cellStyle name="40% - 强调文字颜色 6 4 7 4" xfId="25405"/>
    <cellStyle name="40% - 强调文字颜色 2 4 2 3 2" xfId="25406"/>
    <cellStyle name="40% - 强调文字颜色 6 4 7 4 2" xfId="25407"/>
    <cellStyle name="40% - 强调文字颜色 2 4 2 3 2 2" xfId="25408"/>
    <cellStyle name="40% - 强调文字颜色 6 4 7 5" xfId="25409"/>
    <cellStyle name="40% - 强调文字颜色 4 4 2 2 4 4 2" xfId="25410"/>
    <cellStyle name="40% - 强调文字颜色 2 4 2 3 3" xfId="25411"/>
    <cellStyle name="40% - 强调文字颜色 5 4 2 2 3 2 2 4" xfId="25412"/>
    <cellStyle name="40% - 强调文字颜色 2 4 2 3 3 2" xfId="25413"/>
    <cellStyle name="链接单元格 2 34 2" xfId="25414"/>
    <cellStyle name="40% - 强调文字颜色 2 4 2 3 4" xfId="25415"/>
    <cellStyle name="40% - 强调文字颜色 2 4 2 3 5" xfId="25416"/>
    <cellStyle name="40% - 强调文字颜色 6 4 8 4" xfId="25417"/>
    <cellStyle name="40% - 强调文字颜色 2 4 2 4 2" xfId="25418"/>
    <cellStyle name="40% - 强调文字颜色 6 4 8 4 2" xfId="25419"/>
    <cellStyle name="40% - 强调文字颜色 2 4 2 4 2 2" xfId="25420"/>
    <cellStyle name="40% - 强调文字颜色 6 4 8 5" xfId="25421"/>
    <cellStyle name="40% - 强调文字颜色 2 4 2 4 3" xfId="25422"/>
    <cellStyle name="链接单元格 2 40 2" xfId="25423"/>
    <cellStyle name="40% - 强调文字颜色 2 4 2 4 4" xfId="25424"/>
    <cellStyle name="40% - 强调文字颜色 2 4 2 4 5" xfId="25425"/>
    <cellStyle name="40% - 强调文字颜色 6 2 2 6 3 2" xfId="25426"/>
    <cellStyle name="40% - 强调文字颜色 2 4 2 5" xfId="25427"/>
    <cellStyle name="40% - 强调文字颜色 6 4 9 4" xfId="25428"/>
    <cellStyle name="40% - 强调文字颜色 2 4 2 5 2" xfId="25429"/>
    <cellStyle name="40% - 强调文字颜色 6 4 9 4 2" xfId="25430"/>
    <cellStyle name="40% - 强调文字颜色 2 4 2 5 2 2" xfId="25431"/>
    <cellStyle name="40% - 强调文字颜色 6 4 9 5" xfId="25432"/>
    <cellStyle name="40% - 强调文字颜色 2 4 2 5 3" xfId="25433"/>
    <cellStyle name="40% - 强调文字颜色 6 4 4 2 4 2 2" xfId="25434"/>
    <cellStyle name="40% - 强调文字颜色 6 4 2 2 2 2 2 6" xfId="25435"/>
    <cellStyle name="40% - 强调文字颜色 2 4 2 5 3 2" xfId="25436"/>
    <cellStyle name="链接单元格 2 41 2" xfId="25437"/>
    <cellStyle name="40% - 强调文字颜色 2 4 2 5 4" xfId="25438"/>
    <cellStyle name="40% - 强调文字颜色 2 4 2 5 5" xfId="25439"/>
    <cellStyle name="40% - 强调文字颜色 2 4 2 6" xfId="25440"/>
    <cellStyle name="40% - 强调文字颜色 2 4 2 6 2" xfId="25441"/>
    <cellStyle name="40% - 强调文字颜色 2 4 2 6 2 2" xfId="25442"/>
    <cellStyle name="40% - 强调文字颜色 2 4 2 6 3" xfId="25443"/>
    <cellStyle name="40% - 强调文字颜色 6 4 4 2 4 3 2" xfId="25444"/>
    <cellStyle name="40% - 强调文字颜色 2 4 2 6 3 2" xfId="25445"/>
    <cellStyle name="链接单元格 2 42 2" xfId="25446"/>
    <cellStyle name="链接单元格 2 37 2" xfId="25447"/>
    <cellStyle name="40% - 强调文字颜色 2 4 2 6 4" xfId="25448"/>
    <cellStyle name="40% - 强调文字颜色 2 4 2 6 5" xfId="25449"/>
    <cellStyle name="40% - 强调文字颜色 2 4 2 7" xfId="25450"/>
    <cellStyle name="40% - 强调文字颜色 6 6 3 2 2 2 2" xfId="25451"/>
    <cellStyle name="40% - 强调文字颜色 2 4 2 7 2" xfId="25452"/>
    <cellStyle name="40% - 强调文字颜色 2 4 2 7 2 2" xfId="25453"/>
    <cellStyle name="40% - 强调文字颜色 2 4 2 7 3" xfId="25454"/>
    <cellStyle name="40% - 强调文字颜色 6 4 4 2 4 4 2" xfId="25455"/>
    <cellStyle name="40% - 强调文字颜色 2 4 2 7 3 2" xfId="25456"/>
    <cellStyle name="链接单元格 2 38 2" xfId="25457"/>
    <cellStyle name="40% - 强调文字颜色 2 4 2 7 4" xfId="25458"/>
    <cellStyle name="40% - 强调文字颜色 2 4 2 7 5" xfId="25459"/>
    <cellStyle name="40% - 强调文字颜色 2 4 2 8" xfId="25460"/>
    <cellStyle name="40% - 强调文字颜色 6 5 6 4" xfId="25461"/>
    <cellStyle name="40% - 强调文字颜色 2 4 3 2 2" xfId="25462"/>
    <cellStyle name="40% - 强调文字颜色 2 4 3 2 2 2 2" xfId="25463"/>
    <cellStyle name="60% - 强调文字颜色 3 3 16 2" xfId="25464"/>
    <cellStyle name="40% - 强调文字颜色 2 4 3 2 2 2 2 4 2" xfId="25465"/>
    <cellStyle name="40% - 强调文字颜色 6 26 2 2" xfId="25466"/>
    <cellStyle name="40% - 强调文字颜色 6 31 2 2" xfId="25467"/>
    <cellStyle name="40% - 强调文字颜色 4 4 4 3 5 2" xfId="25468"/>
    <cellStyle name="40% - 强调文字颜色 2 4 3 2 2 2 2 5" xfId="25469"/>
    <cellStyle name="40% - 强调文字颜色 2 4 3 2 2 2 3" xfId="25470"/>
    <cellStyle name="40% - 强调文字颜色 2 4 3 2 2 2 4" xfId="25471"/>
    <cellStyle name="40% - 强调文字颜色 2 4 3 2 2 2 5" xfId="25472"/>
    <cellStyle name="40% - 强调文字颜色 6 5 6 5" xfId="25473"/>
    <cellStyle name="40% - 强调文字颜色 2 4 3 2 3" xfId="25474"/>
    <cellStyle name="60% - 强调文字颜色 3 2 4 2 2 2 2" xfId="25475"/>
    <cellStyle name="40% - 强调文字颜色 2 4 3 2 3 3 2" xfId="25476"/>
    <cellStyle name="60% - 强调文字颜色 1 2 2 2 2 6 2" xfId="25477"/>
    <cellStyle name="40% - 强调文字颜色 2 4 3 2 3 4" xfId="25478"/>
    <cellStyle name="60% - 强调文字颜色 1 2 2 2 2 7" xfId="25479"/>
    <cellStyle name="40% - 强调文字颜色 2 4 3 2 3 4 2" xfId="25480"/>
    <cellStyle name="60% - 强调文字颜色 1 2 2 2 2 7 2" xfId="25481"/>
    <cellStyle name="40% - 强调文字颜色 2 4 3 2 3 5" xfId="25482"/>
    <cellStyle name="60% - 强调文字颜色 1 2 2 2 2 8" xfId="25483"/>
    <cellStyle name="40% - 强调文字颜色 2 4 3 2 4" xfId="25484"/>
    <cellStyle name="40% - 强调文字颜色 2 4 3 2 4 2 2" xfId="25485"/>
    <cellStyle name="40% - 强调文字颜色 2 4 3 2 4 4" xfId="25486"/>
    <cellStyle name="40% - 强调文字颜色 2 4 3 2 4 4 2" xfId="25487"/>
    <cellStyle name="40% - 强调文字颜色 2 4 3 2 4 5" xfId="25488"/>
    <cellStyle name="40% - 强调文字颜色 2 4 3 2 5" xfId="25489"/>
    <cellStyle name="40% - 强调文字颜色 2 4 3 2 6" xfId="25490"/>
    <cellStyle name="40% - 强调文字颜色 3 2 2 6 2 2" xfId="25491"/>
    <cellStyle name="40% - 强调文字颜色 6 2 2 28 2 2" xfId="25492"/>
    <cellStyle name="40% - 强调文字颜色 6 2 2 33 2 2" xfId="25493"/>
    <cellStyle name="40% - 强调文字颜色 2 4 3 3" xfId="25494"/>
    <cellStyle name="40% - 强调文字颜色 6 5 7 4" xfId="25495"/>
    <cellStyle name="40% - 强调文字颜色 2 4 3 3 2" xfId="25496"/>
    <cellStyle name="40% - 强调文字颜色 6 5 7 4 2" xfId="25497"/>
    <cellStyle name="40% - 强调文字颜色 2 4 3 3 2 2" xfId="25498"/>
    <cellStyle name="40% - 强调文字颜色 2 4 3 3 2 2 4 2" xfId="25499"/>
    <cellStyle name="40% - 强调文字颜色 2 4 3 3 2 2 5" xfId="25500"/>
    <cellStyle name="40% - 强调文字颜色 2 4 3 3 2 4" xfId="25501"/>
    <cellStyle name="40% - 强调文字颜色 2 4 3 3 2 5" xfId="25502"/>
    <cellStyle name="40% - 强调文字颜色 2 4 3 3 2 6" xfId="25503"/>
    <cellStyle name="40% - 强调文字颜色 6 5 7 5" xfId="25504"/>
    <cellStyle name="40% - 强调文字颜色 2 4 3 3 3" xfId="25505"/>
    <cellStyle name="40% - 强调文字颜色 2 4 3 3 3 2" xfId="25506"/>
    <cellStyle name="60% - 强调文字颜色 1 2 2 3 2 5" xfId="25507"/>
    <cellStyle name="40% - 强调文字颜色 2 4 3 3 4" xfId="25508"/>
    <cellStyle name="40% - 强调文字颜色 2 4 3 3 5" xfId="25509"/>
    <cellStyle name="40% - 强调文字颜色 2 4 3 3 6" xfId="25510"/>
    <cellStyle name="40% - 强调文字颜色 3 2 2 6 3 2" xfId="25511"/>
    <cellStyle name="40% - 强调文字颜色 6 5 8 4" xfId="25512"/>
    <cellStyle name="40% - 强调文字颜色 2 4 3 4 2" xfId="25513"/>
    <cellStyle name="40% - 强调文字颜色 6 5 8 4 2" xfId="25514"/>
    <cellStyle name="40% - 强调文字颜色 2 4 3 4 2 2" xfId="25515"/>
    <cellStyle name="40% - 强调文字颜色 6 5 8 5" xfId="25516"/>
    <cellStyle name="40% - 强调文字颜色 2 4 3 4 3" xfId="25517"/>
    <cellStyle name="40% - 强调文字颜色 2 4 3 4 3 2" xfId="25518"/>
    <cellStyle name="40% - 强调文字颜色 2 4 3 4 4" xfId="25519"/>
    <cellStyle name="40% - 强调文字颜色 2 4 3 4 5" xfId="25520"/>
    <cellStyle name="40% - 强调文字颜色 6 2 2 6 4 2" xfId="25521"/>
    <cellStyle name="40% - 强调文字颜色 2 4 3 5" xfId="25522"/>
    <cellStyle name="40% - 强调文字颜色 2 4 3 6" xfId="25523"/>
    <cellStyle name="40% - 强调文字颜色 2 4 3 7" xfId="25524"/>
    <cellStyle name="40% - 强调文字颜色 6 6 3 2 2 3 2" xfId="25525"/>
    <cellStyle name="40% - 强调文字颜色 2 4 3 8" xfId="25526"/>
    <cellStyle name="40% - 强调文字颜色 2 4 4 2" xfId="25527"/>
    <cellStyle name="40% - 强调文字颜色 6 6 6 4" xfId="25528"/>
    <cellStyle name="40% - 强调文字颜色 2 4 4 2 2" xfId="25529"/>
    <cellStyle name="强调文字颜色 2 6 6" xfId="25530"/>
    <cellStyle name="40% - 强调文字颜色 6 6 6 4 2" xfId="25531"/>
    <cellStyle name="40% - 强调文字颜色 2 4 4 2 2 2" xfId="25532"/>
    <cellStyle name="40% - 强调文字颜色 2 4 4 2 2 2 2" xfId="25533"/>
    <cellStyle name="40% - 强调文字颜色 2 4 4 2 2 2 2 4 2" xfId="25534"/>
    <cellStyle name="标题 3 3 3 2 4" xfId="25535"/>
    <cellStyle name="40% - 强调文字颜色 5 4 4 3 5 2" xfId="25536"/>
    <cellStyle name="40% - 强调文字颜色 2 4 4 2 2 2 2 5" xfId="25537"/>
    <cellStyle name="40% - 强调文字颜色 2 4 4 2 2 2 3" xfId="25538"/>
    <cellStyle name="40% - 强调文字颜色 2 4 4 2 2 2 4" xfId="25539"/>
    <cellStyle name="常规 2 2 5 5 2" xfId="25540"/>
    <cellStyle name="40% - 强调文字颜色 2 4 4 2 2 3" xfId="25541"/>
    <cellStyle name="40% - 强调文字颜色 2 4 4 2 2 3 2" xfId="25542"/>
    <cellStyle name="40% - 强调文字颜色 2 4 4 2 2 4" xfId="25543"/>
    <cellStyle name="40% - 强调文字颜色 2 4 4 2 2 4 2" xfId="25544"/>
    <cellStyle name="40% - 强调文字颜色 2 4 4 2 2 5" xfId="25545"/>
    <cellStyle name="40% - 强调文字颜色 2 4 4 2 2 5 2" xfId="25546"/>
    <cellStyle name="40% - 强调文字颜色 4 4 6 2 2 2" xfId="25547"/>
    <cellStyle name="40% - 强调文字颜色 2 4 4 2 2 6" xfId="25548"/>
    <cellStyle name="40% - 强调文字颜色 6 6 6 5" xfId="25549"/>
    <cellStyle name="40% - 强调文字颜色 2 4 4 2 3" xfId="25550"/>
    <cellStyle name="40% - 强调文字颜色 2 4 4 2 3 3 2" xfId="25551"/>
    <cellStyle name="40% - 强调文字颜色 5 2 36 2 2 12" xfId="25552"/>
    <cellStyle name="40% - 强调文字颜色 2 4 4 2 3 4" xfId="25553"/>
    <cellStyle name="40% - 强调文字颜色 5 2 36 2 2 13" xfId="25554"/>
    <cellStyle name="40% - 强调文字颜色 2 4 4 2 3 5" xfId="25555"/>
    <cellStyle name="40% - 强调文字颜色 2 4 4 2 4" xfId="25556"/>
    <cellStyle name="40% - 强调文字颜色 2 4 4 2 4 2" xfId="25557"/>
    <cellStyle name="60% - 强调文字颜色 1 2 3 2 3 5" xfId="25558"/>
    <cellStyle name="40% - 强调文字颜色 4 3 18" xfId="25559"/>
    <cellStyle name="40% - 强调文字颜色 2 4 4 2 4 2 2" xfId="25560"/>
    <cellStyle name="链接单元格 4 3 2 2 2 2" xfId="25561"/>
    <cellStyle name="常规 2 2 5 7 2" xfId="25562"/>
    <cellStyle name="40% - 强调文字颜色 2 4 4 2 4 3" xfId="25563"/>
    <cellStyle name="40% - 强调文字颜色 2 4 4 2 4 3 2" xfId="25564"/>
    <cellStyle name="40% - 强调文字颜色 2 4 4 2 4 4" xfId="25565"/>
    <cellStyle name="40% - 强调文字颜色 2 4 4 2 4 4 2" xfId="25566"/>
    <cellStyle name="40% - 强调文字颜色 6 2 3 2 2 2 2 3" xfId="25567"/>
    <cellStyle name="40% - 强调文字颜色 2 4 4 2 4 5" xfId="25568"/>
    <cellStyle name="40% - 强调文字颜色 2 4 4 2 5" xfId="25569"/>
    <cellStyle name="40% - 强调文字颜色 2 4 4 2 5 2" xfId="25570"/>
    <cellStyle name="60% - 强调文字颜色 1 2 3 2 4 5" xfId="25571"/>
    <cellStyle name="40% - 强调文字颜色 6 2 2 28 3 2" xfId="25572"/>
    <cellStyle name="40% - 强调文字颜色 6 2 2 33 3 2" xfId="25573"/>
    <cellStyle name="40% - 强调文字颜色 2 4 4 3" xfId="25574"/>
    <cellStyle name="40% - 强调文字颜色 2 4 4 3 2" xfId="25575"/>
    <cellStyle name="40% - 强调文字颜色 2 4 4 3 2 2" xfId="25576"/>
    <cellStyle name="40% - 强调文字颜色 2 4 4 3 2 2 2" xfId="25577"/>
    <cellStyle name="40% - 强调文字颜色 2 4 4 3 2 2 2 2" xfId="25578"/>
    <cellStyle name="40% - 强调文字颜色 2 4 4 3 2 2 3" xfId="25579"/>
    <cellStyle name="40% - 强调文字颜色 2 4 4 3 2 2 3 2" xfId="25580"/>
    <cellStyle name="40% - 强调文字颜色 2 4 4 3 2 2 4" xfId="25581"/>
    <cellStyle name="40% - 强调文字颜色 2 4 4 3 2 2 4 2" xfId="25582"/>
    <cellStyle name="40% - 强调文字颜色 2 4 4 3 2 2 5" xfId="25583"/>
    <cellStyle name="常规 2 2 6 5 2" xfId="25584"/>
    <cellStyle name="40% - 强调文字颜色 2 4 4 3 2 3" xfId="25585"/>
    <cellStyle name="40% - 强调文字颜色 2 4 4 3 2 3 2" xfId="25586"/>
    <cellStyle name="40% - 强调文字颜色 2 4 4 3 2 4" xfId="25587"/>
    <cellStyle name="40% - 强调文字颜色 2 4 4 3 2 4 2" xfId="25588"/>
    <cellStyle name="40% - 强调文字颜色 2 4 4 3 2 5" xfId="25589"/>
    <cellStyle name="40% - 强调文字颜色 2 4 4 3 2 5 2" xfId="25590"/>
    <cellStyle name="40% - 强调文字颜色 2 4 4 3 3" xfId="25591"/>
    <cellStyle name="40% - 强调文字颜色 2 4 4 3 3 2" xfId="25592"/>
    <cellStyle name="60% - 强调文字颜色 1 2 3 3 2 5" xfId="25593"/>
    <cellStyle name="40% - 强调文字颜色 6 2 36 2 7" xfId="25594"/>
    <cellStyle name="40% - 强调文字颜色 2 4 4 3 4" xfId="25595"/>
    <cellStyle name="40% - 强调文字颜色 2 4 4 3 5" xfId="25596"/>
    <cellStyle name="40% - 强调文字颜色 2 4 4 4 2" xfId="25597"/>
    <cellStyle name="40% - 强调文字颜色 2 4 4 4 2 2" xfId="25598"/>
    <cellStyle name="40% - 强调文字颜色 2 4 4 4 3" xfId="25599"/>
    <cellStyle name="40% - 强调文字颜色 2 4 4 4 3 2" xfId="25600"/>
    <cellStyle name="40% - 强调文字颜色 2 4 4 4 4" xfId="25601"/>
    <cellStyle name="40% - 强调文字颜色 2 4 4 4 5" xfId="25602"/>
    <cellStyle name="40% - 强调文字颜色 2 4 4 5" xfId="25603"/>
    <cellStyle name="40% - 强调文字颜色 2 4 4 6" xfId="25604"/>
    <cellStyle name="40% - 强调文字颜色 2 4 4 6 2" xfId="25605"/>
    <cellStyle name="40% - 强调文字颜色 2 4 4 7" xfId="25606"/>
    <cellStyle name="40% - 强调文字颜色 6 6 3 2 2 4 2" xfId="25607"/>
    <cellStyle name="40% - 强调文字颜色 2 4 4 7 2" xfId="25608"/>
    <cellStyle name="40% - 强调文字颜色 2 4 4 8" xfId="25609"/>
    <cellStyle name="40% - 强调文字颜色 6 10 2 2" xfId="25610"/>
    <cellStyle name="40% - 强调文字颜色 2 4 5" xfId="25611"/>
    <cellStyle name="40% - 强调文字颜色 6 7 6 4" xfId="25612"/>
    <cellStyle name="40% - 强调文字颜色 5 2 44 8" xfId="25613"/>
    <cellStyle name="40% - 强调文字颜色 2 4 5 2 2" xfId="25614"/>
    <cellStyle name="40% - 强调文字颜色 2 4 5 3 2" xfId="25615"/>
    <cellStyle name="40% - 强调文字颜色 2 4 5 4" xfId="25616"/>
    <cellStyle name="40% - 强调文字颜色 2 4 5 4 2" xfId="25617"/>
    <cellStyle name="40% - 强调文字颜色 2 4 5 5" xfId="25618"/>
    <cellStyle name="40% - 强调文字颜色 3 18 2 2" xfId="25619"/>
    <cellStyle name="40% - 强调文字颜色 3 23 2 2" xfId="25620"/>
    <cellStyle name="40% - 强调文字颜色 2 4 6" xfId="25621"/>
    <cellStyle name="40% - 强调文字颜色 2 4 6 2" xfId="25622"/>
    <cellStyle name="40% - 强调文字颜色 2 4 6 2 2 2 2 2" xfId="25623"/>
    <cellStyle name="40% - 强调文字颜色 2 4 6 2 2 2 3 2" xfId="25624"/>
    <cellStyle name="40% - 强调文字颜色 2 4 6 2 2 2 4 2" xfId="25625"/>
    <cellStyle name="40% - 强调文字颜色 4 6 2 3 2 2" xfId="25626"/>
    <cellStyle name="标题 1 7 3" xfId="25627"/>
    <cellStyle name="40% - 强调文字颜色 2 4 6 2 2 3" xfId="25628"/>
    <cellStyle name="标题 1 7 3 2" xfId="25629"/>
    <cellStyle name="40% - 强调文字颜色 2 4 6 2 2 3 2" xfId="25630"/>
    <cellStyle name="标题 1 7 4" xfId="25631"/>
    <cellStyle name="40% - 强调文字颜色 2 4 6 2 2 4" xfId="25632"/>
    <cellStyle name="标题 1 7 5" xfId="25633"/>
    <cellStyle name="40% - 强调文字颜色 2 4 6 2 2 5" xfId="25634"/>
    <cellStyle name="40% - 强调文字颜色 2 4 6 2 2 5 2" xfId="25635"/>
    <cellStyle name="标题 1 7 6" xfId="25636"/>
    <cellStyle name="40% - 强调文字颜色 2 4 6 2 2 6" xfId="25637"/>
    <cellStyle name="标题 1 9 2" xfId="25638"/>
    <cellStyle name="40% - 强调文字颜色 2 4 6 2 4 2" xfId="25639"/>
    <cellStyle name="40% - 强调文字颜色 2 4 6 2 5" xfId="25640"/>
    <cellStyle name="40% - 强调文字颜色 2 4 6 2 5 2" xfId="25641"/>
    <cellStyle name="40% - 强调文字颜色 2 4 6 2 6" xfId="25642"/>
    <cellStyle name="40% - 强调文字颜色 3 2 2 9 2 2" xfId="25643"/>
    <cellStyle name="40% - 强调文字颜色 2 4 6 3" xfId="25644"/>
    <cellStyle name="40% - 强调文字颜色 2 4 6 4" xfId="25645"/>
    <cellStyle name="40% - 强调文字颜色 4 2 2 15 4" xfId="25646"/>
    <cellStyle name="40% - 强调文字颜色 4 2 2 20 4" xfId="25647"/>
    <cellStyle name="标题 3 7" xfId="25648"/>
    <cellStyle name="40% - 强调文字颜色 2 4 6 4 2" xfId="25649"/>
    <cellStyle name="40% - 强调文字颜色 4 2 2 15 4 2" xfId="25650"/>
    <cellStyle name="40% - 强调文字颜色 4 2 2 20 4 2" xfId="25651"/>
    <cellStyle name="标题 3 7 2" xfId="25652"/>
    <cellStyle name="40% - 强调文字颜色 2 4 6 4 2 2" xfId="25653"/>
    <cellStyle name="40% - 强调文字颜色 4 2 2 15 5" xfId="25654"/>
    <cellStyle name="40% - 强调文字颜色 4 2 2 20 5" xfId="25655"/>
    <cellStyle name="标题 3 8" xfId="25656"/>
    <cellStyle name="40% - 强调文字颜色 2 4 6 4 3" xfId="25657"/>
    <cellStyle name="标题 3 8 2" xfId="25658"/>
    <cellStyle name="40% - 强调文字颜色 2 4 6 4 3 2" xfId="25659"/>
    <cellStyle name="40% - 强调文字颜色 2 4 6 5" xfId="25660"/>
    <cellStyle name="40% - 强调文字颜色 4 2 2 16 4" xfId="25661"/>
    <cellStyle name="40% - 强调文字颜色 4 2 2 21 4" xfId="25662"/>
    <cellStyle name="标题 4 7" xfId="25663"/>
    <cellStyle name="40% - 强调文字颜色 2 4 6 5 2" xfId="25664"/>
    <cellStyle name="40% - 强调文字颜色 4 2 2 17 4" xfId="25665"/>
    <cellStyle name="40% - 强调文字颜色 4 2 2 22 4" xfId="25666"/>
    <cellStyle name="标题 5 7" xfId="25667"/>
    <cellStyle name="40% - 强调文字颜色 2 4 6 6 2" xfId="25668"/>
    <cellStyle name="40% - 强调文字颜色 2 4 6 7" xfId="25669"/>
    <cellStyle name="40% - 强调文字颜色 2 4 6 8" xfId="25670"/>
    <cellStyle name="40% - 强调文字颜色 2 4 7" xfId="25671"/>
    <cellStyle name="40% - 强调文字颜色 2 4 7 2" xfId="25672"/>
    <cellStyle name="40% - 强调文字颜色 2 4 7 2 2" xfId="25673"/>
    <cellStyle name="40% - 强调文字颜色 2 4 7 3" xfId="25674"/>
    <cellStyle name="40% - 强调文字颜色 2 4 7 3 2" xfId="25675"/>
    <cellStyle name="40% - 强调文字颜色 2 4 7 4" xfId="25676"/>
    <cellStyle name="40% - 强调文字颜色 2 4 7 4 2" xfId="25677"/>
    <cellStyle name="40% - 强调文字颜色 2 4 7 5" xfId="25678"/>
    <cellStyle name="40% - 强调文字颜色 6 7 3 2 2 4" xfId="25679"/>
    <cellStyle name="40% - 强调文字颜色 2 4 8 2" xfId="25680"/>
    <cellStyle name="40% - 强调文字颜色 6 7 3 2 2 4 2" xfId="25681"/>
    <cellStyle name="40% - 强调文字颜色 2 4 8 2 2" xfId="25682"/>
    <cellStyle name="40% - 强调文字颜色 6 7 3 2 2 5" xfId="25683"/>
    <cellStyle name="40% - 强调文字颜色 2 4 8 3" xfId="25684"/>
    <cellStyle name="40% - 强调文字颜色 2 4 8 3 2" xfId="25685"/>
    <cellStyle name="40% - 强调文字颜色 2 4 8 4" xfId="25686"/>
    <cellStyle name="40% - 强调文字颜色 2 4 8 4 2" xfId="25687"/>
    <cellStyle name="40% - 强调文字颜色 2 4 8 5" xfId="25688"/>
    <cellStyle name="40% - 强调文字颜色 2 4 9 2" xfId="25689"/>
    <cellStyle name="40% - 强调文字颜色 2 4 9 2 2" xfId="25690"/>
    <cellStyle name="40% - 强调文字颜色 2 4 9 3" xfId="25691"/>
    <cellStyle name="40% - 强调文字颜色 2 4 9 3 2" xfId="25692"/>
    <cellStyle name="40% - 强调文字颜色 6 2 2 2 3 2 2" xfId="25693"/>
    <cellStyle name="40% - 强调文字颜色 2 4 9 4" xfId="25694"/>
    <cellStyle name="40% - 强调文字颜色 2 4 9 4 2" xfId="25695"/>
    <cellStyle name="40% - 强调文字颜色 2 4 9 5" xfId="25696"/>
    <cellStyle name="40% - 强调文字颜色 5 2 4 2 2 2 2 4 2" xfId="25697"/>
    <cellStyle name="强调文字颜色 6 2 2 2 3" xfId="25698"/>
    <cellStyle name="40% - 强调文字颜色 2 45 2" xfId="25699"/>
    <cellStyle name="40% - 强调文字颜色 2 50 2" xfId="25700"/>
    <cellStyle name="40% - 强调文字颜色 2 45 2 2" xfId="25701"/>
    <cellStyle name="40% - 强调文字颜色 2 50 2 2" xfId="25702"/>
    <cellStyle name="强调文字颜色 6 2 2 2 4" xfId="25703"/>
    <cellStyle name="40% - 强调文字颜色 2 45 3" xfId="25704"/>
    <cellStyle name="40% - 强调文字颜色 2 50 3" xfId="25705"/>
    <cellStyle name="40% - 强调文字颜色 2 45 3 2" xfId="25706"/>
    <cellStyle name="40% - 强调文字颜色 2 50 3 2" xfId="25707"/>
    <cellStyle name="40% - 强调文字颜色 5 3 9 2" xfId="25708"/>
    <cellStyle name="强调文字颜色 6 2 2 2 5" xfId="25709"/>
    <cellStyle name="40% - 强调文字颜色 2 45 4" xfId="25710"/>
    <cellStyle name="40% - 强调文字颜色 2 50 4" xfId="25711"/>
    <cellStyle name="40% - 强调文字颜色 5 3 9 2 2" xfId="25712"/>
    <cellStyle name="40% - 强调文字颜色 2 45 4 2" xfId="25713"/>
    <cellStyle name="40% - 强调文字颜色 2 50 4 2" xfId="25714"/>
    <cellStyle name="强调文字颜色 6 2 2 2 6" xfId="25715"/>
    <cellStyle name="40% - 强调文字颜色 2 45 5" xfId="25716"/>
    <cellStyle name="40% - 强调文字颜色 2 50 5" xfId="25717"/>
    <cellStyle name="强调文字颜色 6 2 2 3 3" xfId="25718"/>
    <cellStyle name="40% - 强调文字颜色 2 46 2" xfId="25719"/>
    <cellStyle name="40% - 强调文字颜色 2 51 2" xfId="25720"/>
    <cellStyle name="40% - 强调文字颜色 2 46 2 2" xfId="25721"/>
    <cellStyle name="40% - 强调文字颜色 2 51 2 2" xfId="25722"/>
    <cellStyle name="强调文字颜色 6 2 2 3 4" xfId="25723"/>
    <cellStyle name="40% - 强调文字颜色 2 46 3" xfId="25724"/>
    <cellStyle name="40% - 强调文字颜色 2 51 3" xfId="25725"/>
    <cellStyle name="40% - 强调文字颜色 2 46 3 2" xfId="25726"/>
    <cellStyle name="40% - 强调文字颜色 2 51 3 2" xfId="25727"/>
    <cellStyle name="40% - 强调文字颜色 2 46 4" xfId="25728"/>
    <cellStyle name="40% - 强调文字颜色 2 51 4" xfId="25729"/>
    <cellStyle name="40% - 强调文字颜色 2 46 4 2" xfId="25730"/>
    <cellStyle name="40% - 强调文字颜色 2 51 4 2" xfId="25731"/>
    <cellStyle name="40% - 强调文字颜色 3 2 2 2 13 2 2" xfId="25732"/>
    <cellStyle name="40% - 强调文字颜色 2 46 5" xfId="25733"/>
    <cellStyle name="40% - 强调文字颜色 2 51 5" xfId="25734"/>
    <cellStyle name="40% - 强调文字颜色 2 47" xfId="25735"/>
    <cellStyle name="40% - 强调文字颜色 2 52" xfId="25736"/>
    <cellStyle name="40% - 强调文字颜色 2 47 2 2" xfId="25737"/>
    <cellStyle name="40% - 强调文字颜色 2 52 2 2" xfId="25738"/>
    <cellStyle name="40% - 强调文字颜色 2 47 3" xfId="25739"/>
    <cellStyle name="40% - 强调文字颜色 2 52 3" xfId="25740"/>
    <cellStyle name="40% - 强调文字颜色 2 47 3 2" xfId="25741"/>
    <cellStyle name="40% - 强调文字颜色 2 52 3 2" xfId="25742"/>
    <cellStyle name="40% - 强调文字颜色 2 47 4" xfId="25743"/>
    <cellStyle name="40% - 强调文字颜色 2 52 4" xfId="25744"/>
    <cellStyle name="40% - 强调文字颜色 2 47 4 2" xfId="25745"/>
    <cellStyle name="40% - 强调文字颜色 2 52 4 2" xfId="25746"/>
    <cellStyle name="40% - 强调文字颜色 3 2 2 2 13 3 2" xfId="25747"/>
    <cellStyle name="40% - 强调文字颜色 2 47 5" xfId="25748"/>
    <cellStyle name="40% - 强调文字颜色 2 52 5" xfId="25749"/>
    <cellStyle name="40% - 强调文字颜色 6 2 3 3 2 4" xfId="25750"/>
    <cellStyle name="40% - 强调文字颜色 2 48 2" xfId="25751"/>
    <cellStyle name="40% - 强调文字颜色 2 53 2" xfId="25752"/>
    <cellStyle name="40% - 强调文字颜色 6 2 3 3 2 4 2" xfId="25753"/>
    <cellStyle name="40% - 强调文字颜色 2 48 2 2" xfId="25754"/>
    <cellStyle name="40% - 强调文字颜色 6 2 3 3 2 5" xfId="25755"/>
    <cellStyle name="40% - 强调文字颜色 2 48 3" xfId="25756"/>
    <cellStyle name="40% - 强调文字颜色 2 53 3" xfId="25757"/>
    <cellStyle name="40% - 强调文字颜色 6 2 3 3 2 5 2" xfId="25758"/>
    <cellStyle name="40% - 强调文字颜色 2 48 3 2" xfId="25759"/>
    <cellStyle name="40% - 强调文字颜色 6 2 3 3 2 6" xfId="25760"/>
    <cellStyle name="40% - 强调文字颜色 2 48 4" xfId="25761"/>
    <cellStyle name="40% - 强调文字颜色 2 53 4" xfId="25762"/>
    <cellStyle name="40% - 强调文字颜色 2 48 4 2" xfId="25763"/>
    <cellStyle name="输入 4 4 2 4" xfId="25764"/>
    <cellStyle name="40% - 强调文字颜色 3 2 2 2 13 4 2" xfId="25765"/>
    <cellStyle name="40% - 强调文字颜色 2 48 5" xfId="25766"/>
    <cellStyle name="40% - 强调文字颜色 2 53 5" xfId="25767"/>
    <cellStyle name="40% - 强调文字颜色 2 49" xfId="25768"/>
    <cellStyle name="40% - 强调文字颜色 2 54" xfId="25769"/>
    <cellStyle name="40% - 强调文字颜色 2 49 2" xfId="25770"/>
    <cellStyle name="40% - 强调文字颜色 2 54 2" xfId="25771"/>
    <cellStyle name="40% - 强调文字颜色 2 49 2 2" xfId="25772"/>
    <cellStyle name="40% - 强调文字颜色 2 49 3" xfId="25773"/>
    <cellStyle name="汇总 2 2 2 2 2 2" xfId="25774"/>
    <cellStyle name="40% - 强调文字颜色 2 49 4" xfId="25775"/>
    <cellStyle name="汇总 2 2 2 2 2 2 2" xfId="25776"/>
    <cellStyle name="40% - 强调文字颜色 2 49 4 2" xfId="25777"/>
    <cellStyle name="40% - 强调文字颜色 2 5 11 2" xfId="25778"/>
    <cellStyle name="40% - 强调文字颜色 2 5 12" xfId="25779"/>
    <cellStyle name="40% - 强调文字颜色 2 5 12 2" xfId="25780"/>
    <cellStyle name="40% - 强调文字颜色 2 5 3 3 2" xfId="25781"/>
    <cellStyle name="40% - 强调文字颜色 2 5 13" xfId="25782"/>
    <cellStyle name="40% - 强调文字颜色 2 5 13 2" xfId="25783"/>
    <cellStyle name="40% - 强调文字颜色 2 5 14" xfId="25784"/>
    <cellStyle name="40% - 强调文字颜色 2 5 14 2" xfId="25785"/>
    <cellStyle name="40% - 强调文字颜色 2 5 15" xfId="25786"/>
    <cellStyle name="40% - 强调文字颜色 2 5 15 2" xfId="25787"/>
    <cellStyle name="40% - 强调文字颜色 2 5 16 2" xfId="25788"/>
    <cellStyle name="40% - 强调文字颜色 5 2 2 2 2 4 2" xfId="25789"/>
    <cellStyle name="40% - 强调文字颜色 2 5 17" xfId="25790"/>
    <cellStyle name="40% - 强调文字颜色 5 2 2 2 2 4 2 2" xfId="25791"/>
    <cellStyle name="40% - 强调文字颜色 2 5 17 2" xfId="25792"/>
    <cellStyle name="40% - 强调文字颜色 5 2 2 2 2 4 3" xfId="25793"/>
    <cellStyle name="40% - 强调文字颜色 2 5 18" xfId="25794"/>
    <cellStyle name="40% - 强调文字颜色 2 5 2" xfId="25795"/>
    <cellStyle name="40% - 强调文字颜色 2 5 2 10" xfId="25796"/>
    <cellStyle name="40% - 强调文字颜色 2 5 2 11" xfId="25797"/>
    <cellStyle name="40% - 强调文字颜色 2 5 2 2" xfId="25798"/>
    <cellStyle name="40% - 强调文字颜色 2 5 2 2 2" xfId="25799"/>
    <cellStyle name="40% - 强调文字颜色 2 5 2 2 2 2" xfId="25800"/>
    <cellStyle name="40% - 强调文字颜色 5 2 2 15 4" xfId="25801"/>
    <cellStyle name="40% - 强调文字颜色 5 2 2 20 4" xfId="25802"/>
    <cellStyle name="40% - 强调文字颜色 2 5 2 2 3" xfId="25803"/>
    <cellStyle name="40% - 强调文字颜色 2 5 2 2 3 2" xfId="25804"/>
    <cellStyle name="40% - 强调文字颜色 5 2 2 16 4" xfId="25805"/>
    <cellStyle name="40% - 强调文字颜色 5 2 2 21 4" xfId="25806"/>
    <cellStyle name="40% - 强调文字颜色 2 5 2 2 4" xfId="25807"/>
    <cellStyle name="40% - 强调文字颜色 2 5 2 2 4 2" xfId="25808"/>
    <cellStyle name="40% - 强调文字颜色 5 2 2 17 4" xfId="25809"/>
    <cellStyle name="40% - 强调文字颜色 5 2 2 22 4" xfId="25810"/>
    <cellStyle name="40% - 强调文字颜色 2 5 2 3" xfId="25811"/>
    <cellStyle name="40% - 强调文字颜色 2 5 2 3 2" xfId="25812"/>
    <cellStyle name="40% - 强调文字颜色 2 5 2 3 2 2" xfId="25813"/>
    <cellStyle name="40% - 强调文字颜色 2 5 2 3 3" xfId="25814"/>
    <cellStyle name="40% - 强调文字颜色 2 5 2 3 3 2" xfId="25815"/>
    <cellStyle name="40% - 强调文字颜色 2 5 2 3 4" xfId="25816"/>
    <cellStyle name="40% - 强调文字颜色 2 5 2 3 4 2" xfId="25817"/>
    <cellStyle name="40% - 强调文字颜色 2 5 2 4 2" xfId="25818"/>
    <cellStyle name="40% - 强调文字颜色 2 5 2 4 2 2" xfId="25819"/>
    <cellStyle name="40% - 强调文字颜色 2 5 2 4 3" xfId="25820"/>
    <cellStyle name="40% - 强调文字颜色 2 5 2 4 4" xfId="25821"/>
    <cellStyle name="40% - 强调文字颜色 2 5 2 4 4 2" xfId="25822"/>
    <cellStyle name="40% - 强调文字颜色 3 2 2 27 2" xfId="25823"/>
    <cellStyle name="40% - 强调文字颜色 3 2 2 32 2" xfId="25824"/>
    <cellStyle name="40% - 强调文字颜色 2 5 2 4 5" xfId="25825"/>
    <cellStyle name="40% - 强调文字颜色 6 2 2 7 3 2" xfId="25826"/>
    <cellStyle name="40% - 强调文字颜色 2 5 2 5" xfId="25827"/>
    <cellStyle name="40% - 强调文字颜色 2 5 2 5 2" xfId="25828"/>
    <cellStyle name="40% - 强调文字颜色 2 5 2 5 2 2" xfId="25829"/>
    <cellStyle name="40% - 强调文字颜色 2 5 2 5 3" xfId="25830"/>
    <cellStyle name="40% - 强调文字颜色 2 5 2 5 3 2" xfId="25831"/>
    <cellStyle name="40% - 强调文字颜色 2 5 2 5 4" xfId="25832"/>
    <cellStyle name="40% - 强调文字颜色 2 5 2 5 4 2" xfId="25833"/>
    <cellStyle name="40% - 强调文字颜色 3 2 2 28 2" xfId="25834"/>
    <cellStyle name="40% - 强调文字颜色 3 2 2 33 2" xfId="25835"/>
    <cellStyle name="40% - 强调文字颜色 2 5 2 5 5" xfId="25836"/>
    <cellStyle name="40% - 强调文字颜色 2 5 2 6" xfId="25837"/>
    <cellStyle name="40% - 强调文字颜色 2 5 2 6 2" xfId="25838"/>
    <cellStyle name="40% - 强调文字颜色 2 5 2 6 2 2" xfId="25839"/>
    <cellStyle name="40% - 强调文字颜色 2 5 2 6 3" xfId="25840"/>
    <cellStyle name="40% - 强调文字颜色 2 5 2 6 4" xfId="25841"/>
    <cellStyle name="40% - 强调文字颜色 2 5 2 6 4 2" xfId="25842"/>
    <cellStyle name="40% - 强调文字颜色 3 2 2 29 2" xfId="25843"/>
    <cellStyle name="40% - 强调文字颜色 3 2 2 34 2" xfId="25844"/>
    <cellStyle name="40% - 强调文字颜色 2 5 2 6 5" xfId="25845"/>
    <cellStyle name="40% - 强调文字颜色 2 5 2 7" xfId="25846"/>
    <cellStyle name="40% - 强调文字颜色 2 5 2 7 2" xfId="25847"/>
    <cellStyle name="40% - 强调文字颜色 2 5 2 7 2 2" xfId="25848"/>
    <cellStyle name="40% - 强调文字颜色 2 5 2 7 3" xfId="25849"/>
    <cellStyle name="40% - 强调文字颜色 2 5 2 7 3 2" xfId="25850"/>
    <cellStyle name="40% - 强调文字颜色 2 5 2 7 4" xfId="25851"/>
    <cellStyle name="40% - 强调文字颜色 2 5 2 7 4 2" xfId="25852"/>
    <cellStyle name="40% - 强调文字颜色 3 2 2 35 2" xfId="25853"/>
    <cellStyle name="40% - 强调文字颜色 2 5 2 7 5" xfId="25854"/>
    <cellStyle name="40% - 强调文字颜色 2 5 2 8" xfId="25855"/>
    <cellStyle name="40% - 强调文字颜色 2 5 2 8 2" xfId="25856"/>
    <cellStyle name="40% - 强调文字颜色 2 5 2 9" xfId="25857"/>
    <cellStyle name="40% - 强调文字颜色 2 5 2 9 2" xfId="25858"/>
    <cellStyle name="60% - 强调文字颜色 5 12 2 2" xfId="25859"/>
    <cellStyle name="40% - 强调文字颜色 2 5 3" xfId="25860"/>
    <cellStyle name="40% - 强调文字颜色 2 5 3 2" xfId="25861"/>
    <cellStyle name="40% - 强调文字颜色 2 5 3 2 2" xfId="25862"/>
    <cellStyle name="40% - 强调文字颜色 6 2 2 29 2 2" xfId="25863"/>
    <cellStyle name="40% - 强调文字颜色 6 2 2 34 2 2" xfId="25864"/>
    <cellStyle name="40% - 强调文字颜色 2 5 3 3" xfId="25865"/>
    <cellStyle name="40% - 强调文字颜色 2 5 3 4 2" xfId="25866"/>
    <cellStyle name="40% - 强调文字颜色 6 2 2 7 4 2" xfId="25867"/>
    <cellStyle name="40% - 强调文字颜色 2 5 3 5" xfId="25868"/>
    <cellStyle name="60% - 强调文字颜色 5 12 2 3" xfId="25869"/>
    <cellStyle name="40% - 强调文字颜色 2 5 4" xfId="25870"/>
    <cellStyle name="40% - 强调文字颜色 2 5 4 2" xfId="25871"/>
    <cellStyle name="40% - 强调文字颜色 2 5 4 2 2" xfId="25872"/>
    <cellStyle name="40% - 强调文字颜色 6 2 2 29 3 2" xfId="25873"/>
    <cellStyle name="40% - 强调文字颜色 6 2 2 34 3 2" xfId="25874"/>
    <cellStyle name="40% - 强调文字颜色 2 5 4 3" xfId="25875"/>
    <cellStyle name="40% - 强调文字颜色 2 5 4 3 2" xfId="25876"/>
    <cellStyle name="40% - 强调文字颜色 2 5 4 5" xfId="25877"/>
    <cellStyle name="标题 2 2 2 2 13" xfId="25878"/>
    <cellStyle name="40% - 强调文字颜色 6 10 3 2" xfId="25879"/>
    <cellStyle name="40% - 强调文字颜色 2 5 5" xfId="25880"/>
    <cellStyle name="40% - 强调文字颜色 2 5 5 2" xfId="25881"/>
    <cellStyle name="40% - 强调文字颜色 2 5 5 2 2" xfId="25882"/>
    <cellStyle name="40% - 强调文字颜色 2 5 5 2 2 2" xfId="25883"/>
    <cellStyle name="40% - 强调文字颜色 2 5 5 2 2 3" xfId="25884"/>
    <cellStyle name="40% - 强调文字颜色 5 2 2 2 19 4" xfId="25885"/>
    <cellStyle name="40% - 强调文字颜色 5 2 2 2 24 4" xfId="25886"/>
    <cellStyle name="40% - 强调文字颜色 2 5 5 2 2 3 2" xfId="25887"/>
    <cellStyle name="40% - 强调文字颜色 2 5 5 2 2 4" xfId="25888"/>
    <cellStyle name="40% - 强调文字颜色 5 2 2 2 25 4" xfId="25889"/>
    <cellStyle name="40% - 强调文字颜色 5 2 2 2 30 4" xfId="25890"/>
    <cellStyle name="40% - 强调文字颜色 2 5 5 2 2 4 2" xfId="25891"/>
    <cellStyle name="40% - 强调文字颜色 2 5 5 2 2 5" xfId="25892"/>
    <cellStyle name="40% - 强调文字颜色 2 5 5 2 3" xfId="25893"/>
    <cellStyle name="40% - 强调文字颜色 2 5 5 2 3 2" xfId="25894"/>
    <cellStyle name="40% - 强调文字颜色 2 5 5 2 4" xfId="25895"/>
    <cellStyle name="40% - 强调文字颜色 2 5 5 2 4 2" xfId="25896"/>
    <cellStyle name="40% - 强调文字颜色 2 5 5 2 5" xfId="25897"/>
    <cellStyle name="40% - 强调文字颜色 2 5 5 2 5 2" xfId="25898"/>
    <cellStyle name="40% - 强调文字颜色 5 2 2 2 4 3 2" xfId="25899"/>
    <cellStyle name="40% - 强调文字颜色 2 5 5 2 6" xfId="25900"/>
    <cellStyle name="40% - 强调文字颜色 6 2 2 29 4 2" xfId="25901"/>
    <cellStyle name="40% - 强调文字颜色 6 2 2 34 4 2" xfId="25902"/>
    <cellStyle name="40% - 强调文字颜色 2 5 5 3" xfId="25903"/>
    <cellStyle name="40% - 强调文字颜色 2 5 5 3 2" xfId="25904"/>
    <cellStyle name="40% - 强调文字颜色 2 5 5 4" xfId="25905"/>
    <cellStyle name="40% - 强调文字颜色 2 5 5 4 2" xfId="25906"/>
    <cellStyle name="40% - 强调文字颜色 2 5 5 5" xfId="25907"/>
    <cellStyle name="40% - 强调文字颜色 2 5 5 5 2" xfId="25908"/>
    <cellStyle name="40% - 强调文字颜色 2 5 5 6" xfId="25909"/>
    <cellStyle name="40% - 强调文字颜色 3 18 3 2" xfId="25910"/>
    <cellStyle name="40% - 强调文字颜色 3 23 3 2" xfId="25911"/>
    <cellStyle name="40% - 强调文字颜色 2 5 6" xfId="25912"/>
    <cellStyle name="40% - 强调文字颜色 2 5 6 2" xfId="25913"/>
    <cellStyle name="40% - 强调文字颜色 2 5 6 2 2" xfId="25914"/>
    <cellStyle name="40% - 强调文字颜色 2 5 6 3" xfId="25915"/>
    <cellStyle name="40% - 强调文字颜色 2 5 6 4" xfId="25916"/>
    <cellStyle name="40% - 强调文字颜色 2 5 6 5" xfId="25917"/>
    <cellStyle name="40% - 强调文字颜色 2 5 7" xfId="25918"/>
    <cellStyle name="40% - 强调文字颜色 2 5 7 2" xfId="25919"/>
    <cellStyle name="40% - 强调文字颜色 2 5 7 3" xfId="25920"/>
    <cellStyle name="40% - 强调文字颜色 2 5 7 4" xfId="25921"/>
    <cellStyle name="40% - 强调文字颜色 2 5 7 5" xfId="25922"/>
    <cellStyle name="40% - 强调文字颜色 2 5 8 2" xfId="25923"/>
    <cellStyle name="40% - 强调文字颜色 2 5 9 2" xfId="25924"/>
    <cellStyle name="40% - 强调文字颜色 2 53 10" xfId="25925"/>
    <cellStyle name="40% - 强调文字颜色 2 53 11" xfId="25926"/>
    <cellStyle name="40% - 强调文字颜色 2 53 12" xfId="25927"/>
    <cellStyle name="40% - 强调文字颜色 2 53 14" xfId="25928"/>
    <cellStyle name="40% - 强调文字颜色 2 53 16" xfId="25929"/>
    <cellStyle name="40% - 强调文字颜色 2 53 17" xfId="25930"/>
    <cellStyle name="40% - 强调文字颜色 2 53 18" xfId="25931"/>
    <cellStyle name="40% - 强调文字颜色 2 53 19" xfId="25932"/>
    <cellStyle name="40% - 强调文字颜色 2 53 6" xfId="25933"/>
    <cellStyle name="40% - 强调文字颜色 2 53 7" xfId="25934"/>
    <cellStyle name="40% - 强调文字颜色 2 53 8" xfId="25935"/>
    <cellStyle name="40% - 强调文字颜色 2 53 9" xfId="25936"/>
    <cellStyle name="40% - 强调文字颜色 2 6 2 2 3" xfId="25937"/>
    <cellStyle name="40% - 强调文字颜色 2 6 2 2 4" xfId="25938"/>
    <cellStyle name="40% - 强调文字颜色 2 6 2 2 5" xfId="25939"/>
    <cellStyle name="40% - 强调文字颜色 2 6 2 3 2 2" xfId="25940"/>
    <cellStyle name="40% - 强调文字颜色 2 6 2 3 3" xfId="25941"/>
    <cellStyle name="40% - 强调文字颜色 2 6 2 3 3 2" xfId="25942"/>
    <cellStyle name="40% - 强调文字颜色 2 6 2 3 4" xfId="25943"/>
    <cellStyle name="40% - 强调文字颜色 2 6 2 3 4 2" xfId="25944"/>
    <cellStyle name="40% - 强调文字颜色 2 6 2 3 5" xfId="25945"/>
    <cellStyle name="40% - 强调文字颜色 2 6 2 4 3" xfId="25946"/>
    <cellStyle name="40% - 强调文字颜色 2 6 2 4 4" xfId="25947"/>
    <cellStyle name="40% - 强调文字颜色 2 6 2 4 5" xfId="25948"/>
    <cellStyle name="40% - 强调文字颜色 2 6 2 5 2" xfId="25949"/>
    <cellStyle name="40% - 强调文字颜色 2 6 2 5 2 2" xfId="25950"/>
    <cellStyle name="40% - 强调文字颜色 2 6 2 5 3" xfId="25951"/>
    <cellStyle name="40% - 强调文字颜色 2 6 2 5 3 2" xfId="25952"/>
    <cellStyle name="40% - 强调文字颜色 2 6 2 5 4" xfId="25953"/>
    <cellStyle name="40% - 强调文字颜色 2 6 2 5 4 2" xfId="25954"/>
    <cellStyle name="40% - 强调文字颜色 2 6 2 5 5" xfId="25955"/>
    <cellStyle name="40% - 强调文字颜色 2 6 3 2 3" xfId="25956"/>
    <cellStyle name="40% - 强调文字颜色 2 6 3 2 4 2" xfId="25957"/>
    <cellStyle name="40% - 强调文字颜色 2 6 3 2 5" xfId="25958"/>
    <cellStyle name="40% - 强调文字颜色 2 6 3 2 5 2" xfId="25959"/>
    <cellStyle name="40% - 强调文字颜色 5 2 2 3 2 3 2" xfId="25960"/>
    <cellStyle name="40% - 强调文字颜色 2 6 3 2 6" xfId="25961"/>
    <cellStyle name="40% - 强调文字颜色 2 6 3 5 2" xfId="25962"/>
    <cellStyle name="40% - 强调文字颜色 2 6 7" xfId="25963"/>
    <cellStyle name="40% - 强调文字颜色 2 6 7 2" xfId="25964"/>
    <cellStyle name="40% - 强调文字颜色 2 6 8" xfId="25965"/>
    <cellStyle name="60% - 强调文字颜色 3 2 2 2 25" xfId="25966"/>
    <cellStyle name="60% - 强调文字颜色 3 2 2 2 30" xfId="25967"/>
    <cellStyle name="40% - 强调文字颜色 2 6 8 2" xfId="25968"/>
    <cellStyle name="40% - 强调文字颜色 2 6 9" xfId="25969"/>
    <cellStyle name="40% - 强调文字颜色 2 6 9 2" xfId="25970"/>
    <cellStyle name="40% - 强调文字颜色 2 7 10" xfId="25971"/>
    <cellStyle name="60% - 强调文字颜色 2 4 14 2" xfId="25972"/>
    <cellStyle name="40% - 强调文字颜色 2 7 2 2 2" xfId="25973"/>
    <cellStyle name="40% - 强调文字颜色 2 7 2 2 2 2" xfId="25974"/>
    <cellStyle name="40% - 强调文字颜色 2 7 2 2 3" xfId="25975"/>
    <cellStyle name="40% - 强调文字颜色 2 7 2 2 3 2" xfId="25976"/>
    <cellStyle name="40% - 强调文字颜色 2 7 2 2 4" xfId="25977"/>
    <cellStyle name="40% - 强调文字颜色 2 7 2 2 4 2" xfId="25978"/>
    <cellStyle name="60% - 强调文字颜色 2 4 15" xfId="25979"/>
    <cellStyle name="40% - 强调文字颜色 2 7 2 3" xfId="25980"/>
    <cellStyle name="60% - 强调文字颜色 2 4 15 2" xfId="25981"/>
    <cellStyle name="40% - 强调文字颜色 2 7 2 3 2" xfId="25982"/>
    <cellStyle name="40% - 强调文字颜色 2 7 2 3 2 2" xfId="25983"/>
    <cellStyle name="40% - 强调文字颜色 2 7 2 3 3" xfId="25984"/>
    <cellStyle name="40% - 强调文字颜色 2 7 2 3 3 2" xfId="25985"/>
    <cellStyle name="40% - 强调文字颜色 2 7 2 3 4" xfId="25986"/>
    <cellStyle name="40% - 强调文字颜色 2 7 2 3 4 2" xfId="25987"/>
    <cellStyle name="40% - 强调文字颜色 2 7 2 3 5" xfId="25988"/>
    <cellStyle name="40% - 强调文字颜色 2 7 2 4 4" xfId="25989"/>
    <cellStyle name="60% - 强调文字颜色 5 4 12 2" xfId="25990"/>
    <cellStyle name="40% - 强调文字颜色 2 7 2 5 2 2" xfId="25991"/>
    <cellStyle name="60% - 强调文字颜色 5 4 13 2" xfId="25992"/>
    <cellStyle name="40% - 强调文字颜色 2 7 2 5 3 2" xfId="25993"/>
    <cellStyle name="60% - 强调文字颜色 5 4 14" xfId="25994"/>
    <cellStyle name="40% - 强调文字颜色 2 7 2 5 4" xfId="25995"/>
    <cellStyle name="40% - 强调文字颜色 2 7 2 8 2" xfId="25996"/>
    <cellStyle name="40% - 强调文字颜色 2 7 2 9" xfId="25997"/>
    <cellStyle name="40% - 强调文字颜色 2 7 3 2 2" xfId="25998"/>
    <cellStyle name="40% - 强调文字颜色 2 7 3 2 2 2" xfId="25999"/>
    <cellStyle name="40% - 强调文字颜色 2 7 3 2 2 2 2" xfId="26000"/>
    <cellStyle name="40% - 强调文字颜色 2 7 3 2 2 3" xfId="26001"/>
    <cellStyle name="40% - 强调文字颜色 2 7 3 2 2 3 2" xfId="26002"/>
    <cellStyle name="40% - 强调文字颜色 2 7 3 2 2 4" xfId="26003"/>
    <cellStyle name="40% - 强调文字颜色 2 7 3 2 2 4 2" xfId="26004"/>
    <cellStyle name="40% - 强调文字颜色 2 7 3 2 2 5" xfId="26005"/>
    <cellStyle name="40% - 强调文字颜色 2 7 3 2 3" xfId="26006"/>
    <cellStyle name="40% - 强调文字颜色 2 7 3 2 4" xfId="26007"/>
    <cellStyle name="40% - 强调文字颜色 2 7 3 2 4 2" xfId="26008"/>
    <cellStyle name="40% - 强调文字颜色 2 7 3 2 5" xfId="26009"/>
    <cellStyle name="40% - 强调文字颜色 2 7 3 2 5 2" xfId="26010"/>
    <cellStyle name="40% - 强调文字颜色 2 7 3 2 6" xfId="26011"/>
    <cellStyle name="40% - 强调文字颜色 2 7 3 3" xfId="26012"/>
    <cellStyle name="40% - 强调文字颜色 2 7 3 3 2" xfId="26013"/>
    <cellStyle name="40% - 强调文字颜色 2 7 4 2 2" xfId="26014"/>
    <cellStyle name="40% - 强调文字颜色 2 7 4 3" xfId="26015"/>
    <cellStyle name="40% - 强调文字颜色 5 2 43 2 19" xfId="26016"/>
    <cellStyle name="40% - 强调文字颜色 2 7 4 3 2" xfId="26017"/>
    <cellStyle name="40% - 强调文字颜色 2 7 6 2 2" xfId="26018"/>
    <cellStyle name="40% - 强调文字颜色 2 7 9 2" xfId="26019"/>
    <cellStyle name="40% - 强调文字颜色 3 10" xfId="26020"/>
    <cellStyle name="40% - 强调文字颜色 3 10 2" xfId="26021"/>
    <cellStyle name="40% - 强调文字颜色 3 10 3" xfId="26022"/>
    <cellStyle name="40% - 强调文字颜色 6 2 2 38" xfId="26023"/>
    <cellStyle name="40% - 强调文字颜色 3 10 3 2" xfId="26024"/>
    <cellStyle name="40% - 强调文字颜色 3 10 4 2" xfId="26025"/>
    <cellStyle name="40% - 强调文字颜色 3 7 2 4 3 2" xfId="26026"/>
    <cellStyle name="40% - 强调文字颜色 3 10 5" xfId="26027"/>
    <cellStyle name="40% - 强调文字颜色 3 11" xfId="26028"/>
    <cellStyle name="40% - 强调文字颜色 3 11 2" xfId="26029"/>
    <cellStyle name="40% - 强调文字颜色 3 11 3" xfId="26030"/>
    <cellStyle name="40% - 强调文字颜色 6 2 43 3" xfId="26031"/>
    <cellStyle name="40% - 强调文字颜色 3 11 3 2" xfId="26032"/>
    <cellStyle name="40% - 强调文字颜色 3 11 4" xfId="26033"/>
    <cellStyle name="40% - 强调文字颜色 6 2 44 3" xfId="26034"/>
    <cellStyle name="40% - 强调文字颜色 3 11 4 2" xfId="26035"/>
    <cellStyle name="40% - 强调文字颜色 3 7 2 4 4 2" xfId="26036"/>
    <cellStyle name="40% - 强调文字颜色 3 11 5" xfId="26037"/>
    <cellStyle name="40% - 强调文字颜色 3 12" xfId="26038"/>
    <cellStyle name="40% - 强调文字颜色 6 2 44 2 15" xfId="26039"/>
    <cellStyle name="40% - 强调文字颜色 3 12 2" xfId="26040"/>
    <cellStyle name="40% - 强调文字颜色 6 2 44 2 16" xfId="26041"/>
    <cellStyle name="40% - 强调文字颜色 3 12 3" xfId="26042"/>
    <cellStyle name="40% - 强调文字颜色 3 12 3 2" xfId="26043"/>
    <cellStyle name="40% - 强调文字颜色 3 12 4 2" xfId="26044"/>
    <cellStyle name="40% - 强调文字颜色 6 2 44 2 18" xfId="26045"/>
    <cellStyle name="40% - 强调文字颜色 3 12 5" xfId="26046"/>
    <cellStyle name="40% - 强调文字颜色 3 13" xfId="26047"/>
    <cellStyle name="40% - 强调文字颜色 3 13 2" xfId="26048"/>
    <cellStyle name="40% - 强调文字颜色 3 13 2 2" xfId="26049"/>
    <cellStyle name="40% - 强调文字颜色 3 13 3" xfId="26050"/>
    <cellStyle name="40% - 强调文字颜色 3 13 3 2" xfId="26051"/>
    <cellStyle name="40% - 强调文字颜色 3 13 4 2" xfId="26052"/>
    <cellStyle name="40% - 强调文字颜色 3 13 5" xfId="26053"/>
    <cellStyle name="40% - 强调文字颜色 3 14" xfId="26054"/>
    <cellStyle name="注释 51 2 3" xfId="26055"/>
    <cellStyle name="40% - 强调文字颜色 3 14 2" xfId="26056"/>
    <cellStyle name="40% - 强调文字颜色 6 3 3 3 2 2 5" xfId="26057"/>
    <cellStyle name="40% - 强调文字颜色 3 14 2 2" xfId="26058"/>
    <cellStyle name="注释 51 2 4" xfId="26059"/>
    <cellStyle name="40% - 强调文字颜色 3 14 3" xfId="26060"/>
    <cellStyle name="40% - 强调文字颜色 3 14 3 2" xfId="26061"/>
    <cellStyle name="40% - 强调文字颜色 3 14 4 2" xfId="26062"/>
    <cellStyle name="注释 51 2 6" xfId="26063"/>
    <cellStyle name="40% - 强调文字颜色 3 14 5" xfId="26064"/>
    <cellStyle name="注释 7 2 3 2 2" xfId="26065"/>
    <cellStyle name="注释 51 3 3" xfId="26066"/>
    <cellStyle name="40% - 强调文字颜色 3 15 2" xfId="26067"/>
    <cellStyle name="40% - 强调文字颜色 3 20 2" xfId="26068"/>
    <cellStyle name="40% - 强调文字颜色 3 15 2 2" xfId="26069"/>
    <cellStyle name="40% - 强调文字颜色 3 20 2 2" xfId="26070"/>
    <cellStyle name="注释 51 3 4" xfId="26071"/>
    <cellStyle name="40% - 强调文字颜色 3 15 3" xfId="26072"/>
    <cellStyle name="40% - 强调文字颜色 3 20 3" xfId="26073"/>
    <cellStyle name="40% - 强调文字颜色 3 15 3 2" xfId="26074"/>
    <cellStyle name="40% - 强调文字颜色 3 20 3 2" xfId="26075"/>
    <cellStyle name="注释 51 3 5" xfId="26076"/>
    <cellStyle name="40% - 强调文字颜色 3 15 4" xfId="26077"/>
    <cellStyle name="40% - 强调文字颜色 3 20 4" xfId="26078"/>
    <cellStyle name="40% - 强调文字颜色 3 15 4 2" xfId="26079"/>
    <cellStyle name="40% - 强调文字颜色 3 20 4 2" xfId="26080"/>
    <cellStyle name="注释 51 3 6" xfId="26081"/>
    <cellStyle name="40% - 强调文字颜色 3 15 5" xfId="26082"/>
    <cellStyle name="40% - 强调文字颜色 3 20 5" xfId="26083"/>
    <cellStyle name="注释 51 4 3" xfId="26084"/>
    <cellStyle name="40% - 强调文字颜色 3 16 2" xfId="26085"/>
    <cellStyle name="40% - 强调文字颜色 3 21 2" xfId="26086"/>
    <cellStyle name="40% - 强调文字颜色 3 16 2 2" xfId="26087"/>
    <cellStyle name="40% - 强调文字颜色 3 21 2 2" xfId="26088"/>
    <cellStyle name="注释 51 4 4" xfId="26089"/>
    <cellStyle name="40% - 强调文字颜色 3 16 3" xfId="26090"/>
    <cellStyle name="40% - 强调文字颜色 3 21 3" xfId="26091"/>
    <cellStyle name="40% - 强调文字颜色 3 16 3 2" xfId="26092"/>
    <cellStyle name="40% - 强调文字颜色 3 21 3 2" xfId="26093"/>
    <cellStyle name="注释 51 4 5" xfId="26094"/>
    <cellStyle name="40% - 强调文字颜色 3 16 4" xfId="26095"/>
    <cellStyle name="40% - 强调文字颜色 3 21 4" xfId="26096"/>
    <cellStyle name="40% - 强调文字颜色 3 16 4 2" xfId="26097"/>
    <cellStyle name="40% - 强调文字颜色 3 21 4 2" xfId="26098"/>
    <cellStyle name="注释 51 4 6" xfId="26099"/>
    <cellStyle name="40% - 强调文字颜色 3 16 5" xfId="26100"/>
    <cellStyle name="40% - 强调文字颜色 3 21 5" xfId="26101"/>
    <cellStyle name="40% - 强调文字颜色 3 17 5" xfId="26102"/>
    <cellStyle name="40% - 强调文字颜色 3 22 5" xfId="26103"/>
    <cellStyle name="40% - 强调文字颜色 3 18 2" xfId="26104"/>
    <cellStyle name="40% - 强调文字颜色 3 23 2" xfId="26105"/>
    <cellStyle name="40% - 强调文字颜色 3 18 3" xfId="26106"/>
    <cellStyle name="40% - 强调文字颜色 3 23 3" xfId="26107"/>
    <cellStyle name="40% - 强调文字颜色 3 18 4" xfId="26108"/>
    <cellStyle name="40% - 强调文字颜色 3 23 4" xfId="26109"/>
    <cellStyle name="40% - 强调文字颜色 3 18 5" xfId="26110"/>
    <cellStyle name="40% - 强调文字颜色 3 23 5" xfId="26111"/>
    <cellStyle name="40% - 强调文字颜色 3 19 2" xfId="26112"/>
    <cellStyle name="40% - 强调文字颜色 3 24 2" xfId="26113"/>
    <cellStyle name="40% - 强调文字颜色 3 19 3" xfId="26114"/>
    <cellStyle name="40% - 强调文字颜色 3 24 3" xfId="26115"/>
    <cellStyle name="40% - 强调文字颜色 3 19 4" xfId="26116"/>
    <cellStyle name="40% - 强调文字颜色 3 24 4" xfId="26117"/>
    <cellStyle name="40% - 强调文字颜色 3 19 5" xfId="26118"/>
    <cellStyle name="40% - 强调文字颜色 3 24 5" xfId="26119"/>
    <cellStyle name="40% - 强调文字颜色 3 2" xfId="26120"/>
    <cellStyle name="40% - 强调文字颜色 3 2 10" xfId="26121"/>
    <cellStyle name="40% - 强调文字颜色 5 2 2 2 11 2" xfId="26122"/>
    <cellStyle name="40% - 强调文字颜色 3 2 11" xfId="26123"/>
    <cellStyle name="40% - 强调文字颜色 5 2 2 2 11 3" xfId="26124"/>
    <cellStyle name="40% - 强调文字颜色 3 2 12" xfId="26125"/>
    <cellStyle name="40% - 强调文字颜色 5 2 2 2 11 4" xfId="26126"/>
    <cellStyle name="40% - 强调文字颜色 3 2 13" xfId="26127"/>
    <cellStyle name="40% - 强调文字颜色 5 4 2 2 4 3 2" xfId="26128"/>
    <cellStyle name="40% - 强调文字颜色 5 2 2 2 11 5" xfId="26129"/>
    <cellStyle name="40% - 强调文字颜色 3 2 14" xfId="26130"/>
    <cellStyle name="40% - 强调文字颜色 6 2 2 3 2 2 4 2" xfId="26131"/>
    <cellStyle name="40% - 强调文字颜色 3 2 15" xfId="26132"/>
    <cellStyle name="40% - 强调文字颜色 3 2 20" xfId="26133"/>
    <cellStyle name="40% - 强调文字颜色 3 2 16" xfId="26134"/>
    <cellStyle name="40% - 强调文字颜色 3 2 21" xfId="26135"/>
    <cellStyle name="40% - 强调文字颜色 3 2 17" xfId="26136"/>
    <cellStyle name="40% - 强调文字颜色 3 2 22" xfId="26137"/>
    <cellStyle name="40% - 强调文字颜色 3 2 18" xfId="26138"/>
    <cellStyle name="40% - 强调文字颜色 3 2 23" xfId="26139"/>
    <cellStyle name="60% - 强调文字颜色 5 4 11 2" xfId="26140"/>
    <cellStyle name="40% - 强调文字颜色 3 2 19" xfId="26141"/>
    <cellStyle name="40% - 强调文字颜色 3 2 24" xfId="26142"/>
    <cellStyle name="40% - 强调文字颜色 3 2 2" xfId="26143"/>
    <cellStyle name="40% - 强调文字颜色 3 2 2 10" xfId="26144"/>
    <cellStyle name="40% - 强调文字颜色 5 2 43 2 15" xfId="26145"/>
    <cellStyle name="40% - 强调文字颜色 3 2 2 10 2" xfId="26146"/>
    <cellStyle name="40% - 强调文字颜色 3 2 2 10 3 2" xfId="26147"/>
    <cellStyle name="40% - 强调文字颜色 5 2 43 2 17" xfId="26148"/>
    <cellStyle name="40% - 强调文字颜色 3 2 2 10 4" xfId="26149"/>
    <cellStyle name="40% - 强调文字颜色 3 2 2 10 4 2" xfId="26150"/>
    <cellStyle name="40% - 强调文字颜色 5 2 43 2 18" xfId="26151"/>
    <cellStyle name="40% - 强调文字颜色 3 2 2 10 5" xfId="26152"/>
    <cellStyle name="40% - 强调文字颜色 3 2 2 11" xfId="26153"/>
    <cellStyle name="40% - 强调文字颜色 3 2 2 11 2" xfId="26154"/>
    <cellStyle name="40% - 强调文字颜色 3 2 2 11 2 2" xfId="26155"/>
    <cellStyle name="40% - 强调文字颜色 3 2 2 11 3 2" xfId="26156"/>
    <cellStyle name="40% - 强调文字颜色 3 2 2 11 4" xfId="26157"/>
    <cellStyle name="40% - 强调文字颜色 3 2 2 11 4 2" xfId="26158"/>
    <cellStyle name="40% - 强调文字颜色 3 2 2 11 5" xfId="26159"/>
    <cellStyle name="40% - 强调文字颜色 3 2 2 12 4 2" xfId="26160"/>
    <cellStyle name="40% - 强调文字颜色 3 2 2 13 2 2" xfId="26161"/>
    <cellStyle name="40% - 强调文字颜色 3 2 2 13 3 2" xfId="26162"/>
    <cellStyle name="40% - 强调文字颜色 6 2 2 3 2 2 4" xfId="26163"/>
    <cellStyle name="40% - 强调文字颜色 3 2 2 13 4 2" xfId="26164"/>
    <cellStyle name="40% - 强调文字颜色 3 2 2 14 2 2" xfId="26165"/>
    <cellStyle name="40% - 强调文字颜色 3 2 2 14 3" xfId="26166"/>
    <cellStyle name="40% - 强调文字颜色 3 2 2 14 3 2" xfId="26167"/>
    <cellStyle name="40% - 强调文字颜色 3 2 2 14 4 2" xfId="26168"/>
    <cellStyle name="40% - 强调文字颜色 3 2 2 15 2 2" xfId="26169"/>
    <cellStyle name="40% - 强调文字颜色 3 2 2 20 2 2" xfId="26170"/>
    <cellStyle name="40% - 强调文字颜色 3 2 2 15 3" xfId="26171"/>
    <cellStyle name="40% - 强调文字颜色 3 2 2 20 3" xfId="26172"/>
    <cellStyle name="40% - 强调文字颜色 3 2 2 15 3 2" xfId="26173"/>
    <cellStyle name="40% - 强调文字颜色 3 2 2 20 3 2" xfId="26174"/>
    <cellStyle name="40% - 强调文字颜色 3 2 2 16 2" xfId="26175"/>
    <cellStyle name="40% - 强调文字颜色 3 2 2 21 2" xfId="26176"/>
    <cellStyle name="40% - 强调文字颜色 3 2 2 16 2 2" xfId="26177"/>
    <cellStyle name="40% - 强调文字颜色 3 2 2 21 2 2" xfId="26178"/>
    <cellStyle name="40% - 强调文字颜色 3 2 2 16 3" xfId="26179"/>
    <cellStyle name="40% - 强调文字颜色 3 2 2 21 3" xfId="26180"/>
    <cellStyle name="40% - 强调文字颜色 3 2 2 17" xfId="26181"/>
    <cellStyle name="40% - 强调文字颜色 3 2 2 22" xfId="26182"/>
    <cellStyle name="40% - 强调文字颜色 3 2 2 17 2" xfId="26183"/>
    <cellStyle name="40% - 强调文字颜色 3 2 2 22 2" xfId="26184"/>
    <cellStyle name="40% - 强调文字颜色 3 2 2 17 2 2" xfId="26185"/>
    <cellStyle name="40% - 强调文字颜色 3 2 2 22 2 2" xfId="26186"/>
    <cellStyle name="40% - 强调文字颜色 3 2 2 17 3" xfId="26187"/>
    <cellStyle name="40% - 强调文字颜色 3 2 2 22 3" xfId="26188"/>
    <cellStyle name="40% - 强调文字颜色 3 2 2 17 3 2" xfId="26189"/>
    <cellStyle name="40% - 强调文字颜色 3 2 2 22 3 2" xfId="26190"/>
    <cellStyle name="40% - 强调文字颜色 3 2 2 18" xfId="26191"/>
    <cellStyle name="40% - 强调文字颜色 3 2 2 23" xfId="26192"/>
    <cellStyle name="40% - 强调文字颜色 3 2 2 18 2" xfId="26193"/>
    <cellStyle name="40% - 强调文字颜色 3 2 2 23 2" xfId="26194"/>
    <cellStyle name="40% - 强调文字颜色 3 2 2 18 2 2" xfId="26195"/>
    <cellStyle name="40% - 强调文字颜色 3 2 2 23 2 2" xfId="26196"/>
    <cellStyle name="40% - 强调文字颜色 3 2 2 18 3" xfId="26197"/>
    <cellStyle name="40% - 强调文字颜色 3 2 2 23 3" xfId="26198"/>
    <cellStyle name="40% - 强调文字颜色 3 2 2 18 3 2" xfId="26199"/>
    <cellStyle name="40% - 强调文字颜色 3 2 2 23 3 2" xfId="26200"/>
    <cellStyle name="40% - 强调文字颜色 3 2 2 19 3" xfId="26201"/>
    <cellStyle name="40% - 强调文字颜色 3 2 2 24 3" xfId="26202"/>
    <cellStyle name="40% - 强调文字颜色 3 2 2 2" xfId="26203"/>
    <cellStyle name="40% - 强调文字颜色 3 2 2 2 10 2" xfId="26204"/>
    <cellStyle name="40% - 强调文字颜色 3 2 2 2 10 2 2" xfId="26205"/>
    <cellStyle name="40% - 强调文字颜色 3 2 2 2 10 3" xfId="26206"/>
    <cellStyle name="注释 2 21" xfId="26207"/>
    <cellStyle name="注释 2 16" xfId="26208"/>
    <cellStyle name="40% - 强调文字颜色 3 2 2 2 10 4 2" xfId="26209"/>
    <cellStyle name="40% - 强调文字颜色 3 2 2 2 11 2" xfId="26210"/>
    <cellStyle name="40% - 强调文字颜色 3 2 2 2 11 2 2" xfId="26211"/>
    <cellStyle name="40% - 强调文字颜色 3 2 2 2 11 3" xfId="26212"/>
    <cellStyle name="40% - 强调文字颜色 3 2 2 2 11 3 2" xfId="26213"/>
    <cellStyle name="40% - 强调文字颜色 3 2 2 2 11 4" xfId="26214"/>
    <cellStyle name="40% - 强调文字颜色 4 2 2 2 2 2 2 2 3" xfId="26215"/>
    <cellStyle name="注释 7 21" xfId="26216"/>
    <cellStyle name="注释 7 16" xfId="26217"/>
    <cellStyle name="输入 4 2 2 4" xfId="26218"/>
    <cellStyle name="40% - 强调文字颜色 3 2 2 2 11 4 2" xfId="26219"/>
    <cellStyle name="40% - 强调文字颜色 3 2 2 2 12" xfId="26220"/>
    <cellStyle name="40% - 强调文字颜色 3 2 2 2 12 2" xfId="26221"/>
    <cellStyle name="40% - 强调文字颜色 3 2 2 2 12 2 2" xfId="26222"/>
    <cellStyle name="40% - 强调文字颜色 3 2 2 2 12 3" xfId="26223"/>
    <cellStyle name="40% - 强调文字颜色 3 2 2 2 12 4" xfId="26224"/>
    <cellStyle name="输入 4 3 2 4" xfId="26225"/>
    <cellStyle name="40% - 强调文字颜色 3 2 2 2 12 4 2" xfId="26226"/>
    <cellStyle name="40% - 强调文字颜色 3 2 2 2 13" xfId="26227"/>
    <cellStyle name="40% - 强调文字颜色 3 2 2 2 13 2" xfId="26228"/>
    <cellStyle name="40% - 强调文字颜色 3 2 2 2 13 3" xfId="26229"/>
    <cellStyle name="40% - 强调文字颜色 3 2 2 2 13 4" xfId="26230"/>
    <cellStyle name="40% - 强调文字颜色 3 2 2 2 14" xfId="26231"/>
    <cellStyle name="40% - 强调文字颜色 3 2 2 2 14 2" xfId="26232"/>
    <cellStyle name="40% - 强调文字颜色 3 2 2 2 14 3" xfId="26233"/>
    <cellStyle name="40% - 强调文字颜色 3 2 2 2 14 4" xfId="26234"/>
    <cellStyle name="40% - 强调文字颜色 3 2 2 2 15" xfId="26235"/>
    <cellStyle name="40% - 强调文字颜色 3 2 2 2 20" xfId="26236"/>
    <cellStyle name="40% - 强调文字颜色 3 2 2 2 15 2" xfId="26237"/>
    <cellStyle name="40% - 强调文字颜色 3 2 2 2 20 2" xfId="26238"/>
    <cellStyle name="40% - 强调文字颜色 3 2 2 2 15 2 2" xfId="26239"/>
    <cellStyle name="40% - 强调文字颜色 3 2 2 2 20 2 2" xfId="26240"/>
    <cellStyle name="40% - 强调文字颜色 3 2 2 2 15 3" xfId="26241"/>
    <cellStyle name="40% - 强调文字颜色 3 2 2 2 20 3" xfId="26242"/>
    <cellStyle name="40% - 强调文字颜色 3 2 2 2 15 3 2" xfId="26243"/>
    <cellStyle name="40% - 强调文字颜色 3 2 2 2 20 3 2" xfId="26244"/>
    <cellStyle name="40% - 强调文字颜色 3 2 2 2 15 4" xfId="26245"/>
    <cellStyle name="40% - 强调文字颜色 3 2 2 2 20 4" xfId="26246"/>
    <cellStyle name="40% - 强调文字颜色 3 2 2 2 15 4 2" xfId="26247"/>
    <cellStyle name="40% - 强调文字颜色 3 2 2 2 20 4 2" xfId="26248"/>
    <cellStyle name="40% - 强调文字颜色 3 2 2 2 16" xfId="26249"/>
    <cellStyle name="40% - 强调文字颜色 3 2 2 2 21" xfId="26250"/>
    <cellStyle name="40% - 强调文字颜色 3 2 2 2 16 2" xfId="26251"/>
    <cellStyle name="40% - 强调文字颜色 3 2 2 2 21 2" xfId="26252"/>
    <cellStyle name="40% - 强调文字颜色 3 2 2 2 16 2 2" xfId="26253"/>
    <cellStyle name="40% - 强调文字颜色 3 2 2 2 21 2 2" xfId="26254"/>
    <cellStyle name="40% - 强调文字颜色 3 2 2 2 16 3" xfId="26255"/>
    <cellStyle name="40% - 强调文字颜色 3 2 2 2 21 3" xfId="26256"/>
    <cellStyle name="40% - 强调文字颜色 3 2 2 2 16 3 2" xfId="26257"/>
    <cellStyle name="40% - 强调文字颜色 3 2 2 2 21 3 2" xfId="26258"/>
    <cellStyle name="40% - 强调文字颜色 3 2 2 2 16 4" xfId="26259"/>
    <cellStyle name="40% - 强调文字颜色 3 2 2 2 21 4" xfId="26260"/>
    <cellStyle name="40% - 强调文字颜色 3 2 2 2 16 4 2" xfId="26261"/>
    <cellStyle name="40% - 强调文字颜色 3 2 2 2 21 4 2" xfId="26262"/>
    <cellStyle name="40% - 强调文字颜色 3 2 2 2 17 2 2" xfId="26263"/>
    <cellStyle name="40% - 强调文字颜色 3 2 2 2 22 2 2" xfId="26264"/>
    <cellStyle name="40% - 强调文字颜色 3 2 2 2 17 3" xfId="26265"/>
    <cellStyle name="40% - 强调文字颜色 3 2 2 2 22 3" xfId="26266"/>
    <cellStyle name="40% - 强调文字颜色 3 2 2 2 17 3 2" xfId="26267"/>
    <cellStyle name="40% - 强调文字颜色 3 2 2 2 22 3 2" xfId="26268"/>
    <cellStyle name="40% - 强调文字颜色 3 2 2 2 17 4" xfId="26269"/>
    <cellStyle name="40% - 强调文字颜色 3 2 2 2 22 4" xfId="26270"/>
    <cellStyle name="40% - 强调文字颜色 3 2 2 2 17 4 2" xfId="26271"/>
    <cellStyle name="40% - 强调文字颜色 3 2 2 2 22 4 2" xfId="26272"/>
    <cellStyle name="40% - 强调文字颜色 3 46 5" xfId="26273"/>
    <cellStyle name="40% - 强调文字颜色 3 51 5" xfId="26274"/>
    <cellStyle name="40% - 强调文字颜色 3 2 2 2 18 2 2" xfId="26275"/>
    <cellStyle name="40% - 强调文字颜色 3 2 2 2 23 2 2" xfId="26276"/>
    <cellStyle name="40% - 强调文字颜色 3 2 2 2 18 3" xfId="26277"/>
    <cellStyle name="40% - 强调文字颜色 3 2 2 2 23 3" xfId="26278"/>
    <cellStyle name="40% - 强调文字颜色 3 47 5" xfId="26279"/>
    <cellStyle name="40% - 强调文字颜色 3 52 5" xfId="26280"/>
    <cellStyle name="40% - 强调文字颜色 3 2 2 2 18 3 2" xfId="26281"/>
    <cellStyle name="40% - 强调文字颜色 3 2 2 2 23 3 2" xfId="26282"/>
    <cellStyle name="40% - 强调文字颜色 3 2 2 2 19 4 2" xfId="26283"/>
    <cellStyle name="40% - 强调文字颜色 3 2 2 2 24 4 2" xfId="26284"/>
    <cellStyle name="计算 10 2 3" xfId="26285"/>
    <cellStyle name="40% - 强调文字颜色 3 2 2 2 2" xfId="26286"/>
    <cellStyle name="40% - 强调文字颜色 3 2 2 2 2 2" xfId="26287"/>
    <cellStyle name="40% - 强调文字颜色 3 2 2 2 2 2 2" xfId="26288"/>
    <cellStyle name="40% - 强调文字颜色 3 2 2 2 2 2 2 2" xfId="26289"/>
    <cellStyle name="40% - 强调文字颜色 3 2 2 2 2 2 2 2 2" xfId="26290"/>
    <cellStyle name="40% - 强调文字颜色 3 2 2 2 2 2 2 2 2 2" xfId="26291"/>
    <cellStyle name="40% - 强调文字颜色 3 2 2 2 2 2 2 3 2" xfId="26292"/>
    <cellStyle name="40% - 强调文字颜色 3 2 2 2 2 2 2 4 2" xfId="26293"/>
    <cellStyle name="40% - 强调文字颜色 3 2 2 2 2 2 3" xfId="26294"/>
    <cellStyle name="40% - 强调文字颜色 3 2 2 2 2 2 3 2" xfId="26295"/>
    <cellStyle name="40% - 强调文字颜色 3 2 2 2 2 2 4" xfId="26296"/>
    <cellStyle name="40% - 强调文字颜色 3 2 2 2 2 2 4 2" xfId="26297"/>
    <cellStyle name="40% - 强调文字颜色 3 2 2 2 2 2 5" xfId="26298"/>
    <cellStyle name="40% - 强调文字颜色 3 2 2 2 2 2 5 2" xfId="26299"/>
    <cellStyle name="40% - 强调文字颜色 3 2 2 2 2 2 6" xfId="26300"/>
    <cellStyle name="40% - 强调文字颜色 3 2 2 2 2 3 2" xfId="26301"/>
    <cellStyle name="40% - 强调文字颜色 3 2 2 2 2 3 2 2" xfId="26302"/>
    <cellStyle name="40% - 强调文字颜色 3 2 2 2 2 3 3" xfId="26303"/>
    <cellStyle name="40% - 强调文字颜色 3 2 2 2 2 3 3 2" xfId="26304"/>
    <cellStyle name="40% - 强调文字颜色 3 2 2 2 2 3 4" xfId="26305"/>
    <cellStyle name="40% - 强调文字颜色 6 2 36 2 2 7" xfId="26306"/>
    <cellStyle name="40% - 强调文字颜色 3 2 2 2 2 3 4 2" xfId="26307"/>
    <cellStyle name="40% - 强调文字颜色 3 2 2 2 2 3 5" xfId="26308"/>
    <cellStyle name="60% - 强调文字颜色 4 10" xfId="26309"/>
    <cellStyle name="40% - 强调文字颜色 3 2 2 2 2 4" xfId="26310"/>
    <cellStyle name="60% - 强调文字颜色 4 10 2" xfId="26311"/>
    <cellStyle name="40% - 强调文字颜色 3 2 2 2 2 4 2" xfId="26312"/>
    <cellStyle name="60% - 强调文字颜色 4 10 2 2" xfId="26313"/>
    <cellStyle name="40% - 强调文字颜色 3 2 2 2 2 4 2 2" xfId="26314"/>
    <cellStyle name="60% - 强调文字颜色 4 10 3" xfId="26315"/>
    <cellStyle name="40% - 强调文字颜色 3 2 2 2 2 4 3" xfId="26316"/>
    <cellStyle name="40% - 强调文字颜色 4 3 3 3 2 2 2" xfId="26317"/>
    <cellStyle name="40% - 强调文字颜色 3 2 2 2 2 4 4" xfId="26318"/>
    <cellStyle name="40% - 强调文字颜色 6 2 36 3 2 7" xfId="26319"/>
    <cellStyle name="40% - 强调文字颜色 4 3 3 3 2 2 2 2" xfId="26320"/>
    <cellStyle name="40% - 强调文字颜色 3 2 2 2 2 4 4 2" xfId="26321"/>
    <cellStyle name="40% - 强调文字颜色 4 3 3 3 2 2 3" xfId="26322"/>
    <cellStyle name="40% - 强调文字颜色 3 2 2 2 2 4 5" xfId="26323"/>
    <cellStyle name="40% - 强调文字颜色 3 2 2 2 25 2" xfId="26324"/>
    <cellStyle name="40% - 强调文字颜色 3 2 2 2 30 2" xfId="26325"/>
    <cellStyle name="40% - 强调文字颜色 3 2 2 2 25 2 2" xfId="26326"/>
    <cellStyle name="40% - 强调文字颜色 3 2 2 2 30 2 2" xfId="26327"/>
    <cellStyle name="40% - 强调文字颜色 3 2 2 2 25 3" xfId="26328"/>
    <cellStyle name="40% - 强调文字颜色 3 2 2 2 30 3" xfId="26329"/>
    <cellStyle name="40% - 强调文字颜色 3 2 2 2 25 3 2" xfId="26330"/>
    <cellStyle name="40% - 强调文字颜色 3 2 2 2 30 3 2" xfId="26331"/>
    <cellStyle name="40% - 强调文字颜色 3 2 2 2 25 4 2" xfId="26332"/>
    <cellStyle name="40% - 强调文字颜色 3 2 2 2 30 4 2" xfId="26333"/>
    <cellStyle name="40% - 强调文字颜色 3 2 2 2 26" xfId="26334"/>
    <cellStyle name="40% - 强调文字颜色 3 2 2 2 31" xfId="26335"/>
    <cellStyle name="40% - 强调文字颜色 3 2 2 2 26 2" xfId="26336"/>
    <cellStyle name="40% - 强调文字颜色 3 2 2 2 31 2" xfId="26337"/>
    <cellStyle name="40% - 强调文字颜色 3 2 2 2 26 2 2" xfId="26338"/>
    <cellStyle name="40% - 强调文字颜色 3 2 2 2 31 2 2" xfId="26339"/>
    <cellStyle name="40% - 强调文字颜色 3 2 2 2 26 3" xfId="26340"/>
    <cellStyle name="40% - 强调文字颜色 3 2 2 2 31 3" xfId="26341"/>
    <cellStyle name="40% - 强调文字颜色 3 2 2 2 26 3 2" xfId="26342"/>
    <cellStyle name="40% - 强调文字颜色 3 2 2 2 31 3 2" xfId="26343"/>
    <cellStyle name="40% - 强调文字颜色 3 2 2 2 26 4" xfId="26344"/>
    <cellStyle name="40% - 强调文字颜色 3 2 2 2 31 4" xfId="26345"/>
    <cellStyle name="40% - 强调文字颜色 3 2 2 2 26 4 2" xfId="26346"/>
    <cellStyle name="40% - 强调文字颜色 3 2 2 2 31 4 2" xfId="26347"/>
    <cellStyle name="40% - 强调文字颜色 3 7 2 8 2" xfId="26348"/>
    <cellStyle name="40% - 强调文字颜色 3 2 2 2 26 5" xfId="26349"/>
    <cellStyle name="40% - 强调文字颜色 3 2 2 2 31 5" xfId="26350"/>
    <cellStyle name="40% - 强调文字颜色 3 2 2 2 27" xfId="26351"/>
    <cellStyle name="40% - 强调文字颜色 3 2 2 2 32" xfId="26352"/>
    <cellStyle name="40% - 强调文字颜色 3 2 2 2 27 2" xfId="26353"/>
    <cellStyle name="40% - 强调文字颜色 3 2 2 2 32 2" xfId="26354"/>
    <cellStyle name="40% - 强调文字颜色 3 2 2 2 27 2 2" xfId="26355"/>
    <cellStyle name="40% - 强调文字颜色 3 2 2 2 32 2 2" xfId="26356"/>
    <cellStyle name="40% - 强调文字颜色 3 2 2 2 27 3" xfId="26357"/>
    <cellStyle name="40% - 强调文字颜色 3 2 2 2 32 3" xfId="26358"/>
    <cellStyle name="40% - 强调文字颜色 3 2 2 2 27 3 2" xfId="26359"/>
    <cellStyle name="40% - 强调文字颜色 3 2 2 2 32 3 2" xfId="26360"/>
    <cellStyle name="40% - 强调文字颜色 3 2 2 2 27 4" xfId="26361"/>
    <cellStyle name="40% - 强调文字颜色 3 2 2 2 32 4" xfId="26362"/>
    <cellStyle name="40% - 强调文字颜色 3 2 2 2 27 4 2" xfId="26363"/>
    <cellStyle name="40% - 强调文字颜色 3 2 2 2 32 4 2" xfId="26364"/>
    <cellStyle name="40% - 强调文字颜色 3 2 2 2 27 5" xfId="26365"/>
    <cellStyle name="40% - 强调文字颜色 3 2 2 2 32 5" xfId="26366"/>
    <cellStyle name="40% - 强调文字颜色 3 2 2 2 28" xfId="26367"/>
    <cellStyle name="40% - 强调文字颜色 3 2 2 2 33" xfId="26368"/>
    <cellStyle name="40% - 强调文字颜色 3 2 2 2 28 2" xfId="26369"/>
    <cellStyle name="40% - 强调文字颜色 3 2 2 2 33 2" xfId="26370"/>
    <cellStyle name="40% - 强调文字颜色 4 46 5" xfId="26371"/>
    <cellStyle name="40% - 强调文字颜色 4 51 5" xfId="26372"/>
    <cellStyle name="40% - 强调文字颜色 3 2 2 2 28 2 2" xfId="26373"/>
    <cellStyle name="40% - 强调文字颜色 3 2 2 2 33 2 2" xfId="26374"/>
    <cellStyle name="40% - 强调文字颜色 3 2 2 2 28 3" xfId="26375"/>
    <cellStyle name="40% - 强调文字颜色 3 2 2 2 33 3" xfId="26376"/>
    <cellStyle name="40% - 强调文字颜色 4 47 5" xfId="26377"/>
    <cellStyle name="40% - 强调文字颜色 4 52 5" xfId="26378"/>
    <cellStyle name="40% - 强调文字颜色 3 2 2 2 28 3 2" xfId="26379"/>
    <cellStyle name="40% - 强调文字颜色 3 2 2 2 33 3 2" xfId="26380"/>
    <cellStyle name="40% - 强调文字颜色 3 2 2 2 28 4" xfId="26381"/>
    <cellStyle name="40% - 强调文字颜色 3 2 2 2 33 4" xfId="26382"/>
    <cellStyle name="40% - 强调文字颜色 4 48 5" xfId="26383"/>
    <cellStyle name="40% - 强调文字颜色 4 53 5" xfId="26384"/>
    <cellStyle name="40% - 强调文字颜色 3 2 2 2 28 4 2" xfId="26385"/>
    <cellStyle name="40% - 强调文字颜色 3 2 2 2 33 4 2" xfId="26386"/>
    <cellStyle name="40% - 强调文字颜色 3 2 2 2 28 5" xfId="26387"/>
    <cellStyle name="40% - 强调文字颜色 3 2 2 2 33 5" xfId="26388"/>
    <cellStyle name="40% - 强调文字颜色 3 2 2 2 29" xfId="26389"/>
    <cellStyle name="40% - 强调文字颜色 3 2 2 2 34" xfId="26390"/>
    <cellStyle name="40% - 强调文字颜色 3 2 2 2 29 2" xfId="26391"/>
    <cellStyle name="40% - 强调文字颜色 3 2 2 2 34 2" xfId="26392"/>
    <cellStyle name="40% - 强调文字颜色 3 2 2 2 29 2 2" xfId="26393"/>
    <cellStyle name="40% - 强调文字颜色 3 2 2 2 34 2 2" xfId="26394"/>
    <cellStyle name="40% - 强调文字颜色 3 2 2 2 29 3" xfId="26395"/>
    <cellStyle name="40% - 强调文字颜色 3 2 2 2 34 3" xfId="26396"/>
    <cellStyle name="40% - 强调文字颜色 3 2 2 2 29 3 2" xfId="26397"/>
    <cellStyle name="40% - 强调文字颜色 3 2 2 2 34 3 2" xfId="26398"/>
    <cellStyle name="40% - 强调文字颜色 3 2 2 2 29 4" xfId="26399"/>
    <cellStyle name="40% - 强调文字颜色 3 2 2 2 34 4" xfId="26400"/>
    <cellStyle name="40% - 强调文字颜色 3 2 2 2 29 4 2" xfId="26401"/>
    <cellStyle name="40% - 强调文字颜色 3 2 2 2 34 4 2" xfId="26402"/>
    <cellStyle name="40% - 强调文字颜色 3 2 2 2 3" xfId="26403"/>
    <cellStyle name="60% - 强调文字颜色 4 53 2" xfId="26404"/>
    <cellStyle name="40% - 强调文字颜色 3 2 2 2 3 2 2" xfId="26405"/>
    <cellStyle name="40% - 强调文字颜色 3 2 2 2 3 3 2" xfId="26406"/>
    <cellStyle name="40% - 强调文字颜色 6 3 2 3 4 2" xfId="26407"/>
    <cellStyle name="40% - 强调文字颜色 3 2 2 2 33 2 2 3 2" xfId="26408"/>
    <cellStyle name="40% - 强调文字颜色 6 3 2 3 5" xfId="26409"/>
    <cellStyle name="40% - 强调文字颜色 3 2 2 2 33 2 2 4" xfId="26410"/>
    <cellStyle name="40% - 强调文字颜色 3 2 2 2 33 2 2 4 2" xfId="26411"/>
    <cellStyle name="40% - 强调文字颜色 6 2 2 2 2 4 4 2" xfId="26412"/>
    <cellStyle name="40% - 强调文字颜色 3 2 2 2 33 2 3" xfId="26413"/>
    <cellStyle name="40% - 强调文字颜色 6 3 2 4 3" xfId="26414"/>
    <cellStyle name="40% - 强调文字颜色 3 2 2 2 33 2 3 2" xfId="26415"/>
    <cellStyle name="40% - 强调文字颜色 3 2 2 2 33 2 4" xfId="26416"/>
    <cellStyle name="40% - 强调文字颜色 6 3 2 5 3" xfId="26417"/>
    <cellStyle name="40% - 强调文字颜色 3 2 2 2 33 2 4 2" xfId="26418"/>
    <cellStyle name="40% - 强调文字颜色 3 2 2 2 33 2 5" xfId="26419"/>
    <cellStyle name="40% - 强调文字颜色 6 3 2 6 3" xfId="26420"/>
    <cellStyle name="40% - 强调文字颜色 3 2 2 2 33 2 5 2" xfId="26421"/>
    <cellStyle name="40% - 强调文字颜色 3 2 2 2 33 2 6" xfId="26422"/>
    <cellStyle name="40% - 强调文字颜色 4 49 5" xfId="26423"/>
    <cellStyle name="计算 2 2 2 3" xfId="26424"/>
    <cellStyle name="40% - 强调文字颜色 3 2 2 2 33 5 2" xfId="26425"/>
    <cellStyle name="40% - 强调文字颜色 3 2 2 2 33 6" xfId="26426"/>
    <cellStyle name="40% - 强调文字颜色 3 2 2 2 35" xfId="26427"/>
    <cellStyle name="60% - 强调文字颜色 2 4 2 5" xfId="26428"/>
    <cellStyle name="40% - 强调文字颜色 4 4 3 3 2 2 5" xfId="26429"/>
    <cellStyle name="40% - 强调文字颜色 3 2 2 2 35 2" xfId="26430"/>
    <cellStyle name="40% - 强调文字颜色 3 3 3 3 2" xfId="26431"/>
    <cellStyle name="40% - 强调文字颜色 3 2 2 2 36" xfId="26432"/>
    <cellStyle name="60% - 强调文字颜色 5 2 7" xfId="26433"/>
    <cellStyle name="40% - 强调文字颜色 3 3 3 3 2 2" xfId="26434"/>
    <cellStyle name="40% - 强调文字颜色 3 2 2 2 36 2" xfId="26435"/>
    <cellStyle name="40% - 强调文字颜色 3 3 3 3 3" xfId="26436"/>
    <cellStyle name="40% - 强调文字颜色 3 2 2 2 37" xfId="26437"/>
    <cellStyle name="60% - 强调文字颜色 5 3 7" xfId="26438"/>
    <cellStyle name="40% - 强调文字颜色 3 3 3 3 3 2" xfId="26439"/>
    <cellStyle name="40% - 强调文字颜色 3 2 2 2 37 2" xfId="26440"/>
    <cellStyle name="40% - 强调文字颜色 3 3 3 3 4" xfId="26441"/>
    <cellStyle name="40% - 强调文字颜色 3 2 2 2 38" xfId="26442"/>
    <cellStyle name="40% - 强调文字颜色 3 2 2 2 4" xfId="26443"/>
    <cellStyle name="40% - 强调文字颜色 3 2 2 2 4 2" xfId="26444"/>
    <cellStyle name="40% - 强调文字颜色 3 2 2 2 4 2 2" xfId="26445"/>
    <cellStyle name="40% - 强调文字颜色 4 5 10 2" xfId="26446"/>
    <cellStyle name="40% - 强调文字颜色 3 2 2 2 4 3" xfId="26447"/>
    <cellStyle name="40% - 强调文字颜色 3 2 2 2 4 3 2" xfId="26448"/>
    <cellStyle name="40% - 强调文字颜色 3 2 2 2 4 4" xfId="26449"/>
    <cellStyle name="40% - 强调文字颜色 3 2 2 2 5" xfId="26450"/>
    <cellStyle name="40% - 强调文字颜色 3 2 2 2 5 2" xfId="26451"/>
    <cellStyle name="40% - 强调文字颜色 3 2 2 2 5 2 2" xfId="26452"/>
    <cellStyle name="40% - 强调文字颜色 4 5 11 2" xfId="26453"/>
    <cellStyle name="40% - 强调文字颜色 3 2 2 2 5 3" xfId="26454"/>
    <cellStyle name="40% - 强调文字颜色 6 2 36 3 2 14" xfId="26455"/>
    <cellStyle name="40% - 强调文字颜色 3 2 2 2 5 3 2" xfId="26456"/>
    <cellStyle name="40% - 强调文字颜色 3 2 2 2 6" xfId="26457"/>
    <cellStyle name="40% - 强调文字颜色 3 2 2 2 6 2" xfId="26458"/>
    <cellStyle name="40% - 强调文字颜色 6 3 3 2 2 3" xfId="26459"/>
    <cellStyle name="40% - 强调文字颜色 3 2 2 2 6 2 2" xfId="26460"/>
    <cellStyle name="60% - 强调文字颜色 6 2 2 2 13" xfId="26461"/>
    <cellStyle name="40% - 强调文字颜色 4 5 12 2" xfId="26462"/>
    <cellStyle name="40% - 强调文字颜色 3 2 2 2 6 3" xfId="26463"/>
    <cellStyle name="40% - 强调文字颜色 6 3 3 2 3 3" xfId="26464"/>
    <cellStyle name="40% - 强调文字颜色 3 2 2 2 6 3 2" xfId="26465"/>
    <cellStyle name="40% - 强调文字颜色 6 3 3 2 4 3" xfId="26466"/>
    <cellStyle name="40% - 强调文字颜色 3 2 2 2 6 4 2" xfId="26467"/>
    <cellStyle name="40% - 强调文字颜色 3 2 2 2 7" xfId="26468"/>
    <cellStyle name="40% - 强调文字颜色 3 2 2 2 7 2" xfId="26469"/>
    <cellStyle name="40% - 强调文字颜色 6 3 3 3 2 3" xfId="26470"/>
    <cellStyle name="40% - 强调文字颜色 3 2 2 2 7 2 2" xfId="26471"/>
    <cellStyle name="40% - 强调文字颜色 3 2 2 2 7 3 2" xfId="26472"/>
    <cellStyle name="60% - 强调文字颜色 5 10 2" xfId="26473"/>
    <cellStyle name="40% - 强调文字颜色 3 2 2 2 7 4 2" xfId="26474"/>
    <cellStyle name="60% - 强调文字颜色 5 11" xfId="26475"/>
    <cellStyle name="40% - 强调文字颜色 3 2 2 2 7 5" xfId="26476"/>
    <cellStyle name="40% - 强调文字颜色 3 2 2 2 8" xfId="26477"/>
    <cellStyle name="60% - 强调文字颜色 5 48" xfId="26478"/>
    <cellStyle name="60% - 强调文字颜色 5 53" xfId="26479"/>
    <cellStyle name="40% - 强调文字颜色 3 2 2 2 8 2" xfId="26480"/>
    <cellStyle name="60% - 强调文字颜色 5 53 2" xfId="26481"/>
    <cellStyle name="40% - 强调文字颜色 3 2 2 2 8 2 2" xfId="26482"/>
    <cellStyle name="40% - 强调文字颜色 3 2 2 2 8 3 2" xfId="26483"/>
    <cellStyle name="40% - 强调文字颜色 3 2 2 2 8 4 2" xfId="26484"/>
    <cellStyle name="40% - 强调文字颜色 3 2 2 2 8 5" xfId="26485"/>
    <cellStyle name="40% - 强调文字颜色 3 2 2 2 9" xfId="26486"/>
    <cellStyle name="40% - 强调文字颜色 3 2 2 2 9 2" xfId="26487"/>
    <cellStyle name="40% - 强调文字颜色 3 2 2 2 9 2 2" xfId="26488"/>
    <cellStyle name="40% - 强调文字颜色 3 2 2 2 9 3 2" xfId="26489"/>
    <cellStyle name="40% - 强调文字颜色 3 2 2 2 9 4" xfId="26490"/>
    <cellStyle name="40% - 强调文字颜色 3 2 2 2 9 4 2" xfId="26491"/>
    <cellStyle name="40% - 强调文字颜色 3 2 2 2 9 5" xfId="26492"/>
    <cellStyle name="60% - 强调文字颜色 5 4 4 2 2 2 2" xfId="26493"/>
    <cellStyle name="40% - 强调文字颜色 5 2 2 18 4" xfId="26494"/>
    <cellStyle name="40% - 强调文字颜色 5 2 2 23 4" xfId="26495"/>
    <cellStyle name="40% - 强调文字颜色 3 2 2 25 2 2" xfId="26496"/>
    <cellStyle name="40% - 强调文字颜色 3 2 2 30 2 2" xfId="26497"/>
    <cellStyle name="40% - 强调文字颜色 3 2 2 25 3" xfId="26498"/>
    <cellStyle name="40% - 强调文字颜色 3 2 2 30 3" xfId="26499"/>
    <cellStyle name="40% - 强调文字颜色 5 2 2 19 4" xfId="26500"/>
    <cellStyle name="40% - 强调文字颜色 5 2 2 24 4" xfId="26501"/>
    <cellStyle name="40% - 强调文字颜色 3 2 2 25 3 2" xfId="26502"/>
    <cellStyle name="40% - 强调文字颜色 3 2 2 30 3 2" xfId="26503"/>
    <cellStyle name="40% - 强调文字颜色 3 2 2 26 2 2" xfId="26504"/>
    <cellStyle name="40% - 强调文字颜色 3 2 2 31 2 2" xfId="26505"/>
    <cellStyle name="40% - 强调文字颜色 3 2 2 26 3" xfId="26506"/>
    <cellStyle name="40% - 强调文字颜色 3 2 2 31 3" xfId="26507"/>
    <cellStyle name="40% - 强调文字颜色 3 2 2 26 3 2" xfId="26508"/>
    <cellStyle name="40% - 强调文字颜色 3 2 2 31 3 2" xfId="26509"/>
    <cellStyle name="40% - 强调文字颜色 3 2 2 26 4 2" xfId="26510"/>
    <cellStyle name="40% - 强调文字颜色 3 2 2 31 4 2" xfId="26511"/>
    <cellStyle name="40% - 强调文字颜色 3 2 2 26 5" xfId="26512"/>
    <cellStyle name="40% - 强调文字颜色 3 2 2 31 5" xfId="26513"/>
    <cellStyle name="40% - 强调文字颜色 3 2 2 27 2 2" xfId="26514"/>
    <cellStyle name="40% - 强调文字颜色 3 2 2 32 2 2" xfId="26515"/>
    <cellStyle name="40% - 强调文字颜色 3 2 2 28" xfId="26516"/>
    <cellStyle name="40% - 强调文字颜色 3 2 2 33" xfId="26517"/>
    <cellStyle name="40% - 强调文字颜色 3 2 2 28 2 2" xfId="26518"/>
    <cellStyle name="40% - 强调文字颜色 3 2 2 33 2 2" xfId="26519"/>
    <cellStyle name="40% - 强调文字颜色 3 2 2 28 3 2" xfId="26520"/>
    <cellStyle name="40% - 强调文字颜色 3 2 2 33 3 2" xfId="26521"/>
    <cellStyle name="40% - 强调文字颜色 3 2 2 28 4" xfId="26522"/>
    <cellStyle name="40% - 强调文字颜色 3 2 2 33 4" xfId="26523"/>
    <cellStyle name="40% - 强调文字颜色 3 2 2 28 4 2" xfId="26524"/>
    <cellStyle name="40% - 强调文字颜色 3 2 2 33 4 2" xfId="26525"/>
    <cellStyle name="40% - 强调文字颜色 3 2 2 28 5" xfId="26526"/>
    <cellStyle name="40% - 强调文字颜色 3 2 2 33 5" xfId="26527"/>
    <cellStyle name="40% - 强调文字颜色 3 2 2 29" xfId="26528"/>
    <cellStyle name="40% - 强调文字颜色 3 2 2 34" xfId="26529"/>
    <cellStyle name="40% - 强调文字颜色 3 2 2 29 2 2" xfId="26530"/>
    <cellStyle name="40% - 强调文字颜色 3 2 2 34 2 2" xfId="26531"/>
    <cellStyle name="40% - 强调文字颜色 6 4 6 2 2 3" xfId="26532"/>
    <cellStyle name="40% - 强调文字颜色 3 2 2 29 3 2" xfId="26533"/>
    <cellStyle name="40% - 强调文字颜色 3 2 2 34 3 2" xfId="26534"/>
    <cellStyle name="40% - 强调文字颜色 3 2 2 29 4" xfId="26535"/>
    <cellStyle name="40% - 强调文字颜色 3 2 2 34 4" xfId="26536"/>
    <cellStyle name="40% - 强调文字颜色 3 2 2 29 4 2" xfId="26537"/>
    <cellStyle name="40% - 强调文字颜色 3 2 2 34 4 2" xfId="26538"/>
    <cellStyle name="40% - 强调文字颜色 3 2 2 29 5" xfId="26539"/>
    <cellStyle name="40% - 强调文字颜色 3 2 2 34 5" xfId="26540"/>
    <cellStyle name="40% - 强调文字颜色 3 2 2 3" xfId="26541"/>
    <cellStyle name="40% - 强调文字颜色 3 2 2 3 2" xfId="26542"/>
    <cellStyle name="40% - 强调文字颜色 6 2 6 8" xfId="26543"/>
    <cellStyle name="40% - 强调文字颜色 4 4 2 2 2 3 5" xfId="26544"/>
    <cellStyle name="40% - 强调文字颜色 3 2 2 3 2 2" xfId="26545"/>
    <cellStyle name="40% - 强调文字颜色 3 2 2 3 2 2 2" xfId="26546"/>
    <cellStyle name="40% - 强调文字颜色 3 2 2 3 2 2 2 2 2" xfId="26547"/>
    <cellStyle name="40% - 强调文字颜色 3 2 2 3 2 2 2 5" xfId="26548"/>
    <cellStyle name="40% - 强调文字颜色 3 2 2 3 2 2 3" xfId="26549"/>
    <cellStyle name="40% - 强调文字颜色 3 2 2 3 2 2 4" xfId="26550"/>
    <cellStyle name="40% - 强调文字颜色 6 6 3 5" xfId="26551"/>
    <cellStyle name="40% - 强调文字颜色 3 2 2 3 2 2 4 2" xfId="26552"/>
    <cellStyle name="40% - 强调文字颜色 3 2 2 3 2 2 5" xfId="26553"/>
    <cellStyle name="注释 2 2 20" xfId="26554"/>
    <cellStyle name="注释 2 2 15" xfId="26555"/>
    <cellStyle name="40% - 强调文字颜色 6 6 4 5" xfId="26556"/>
    <cellStyle name="40% - 强调文字颜色 3 2 2 3 2 2 5 2" xfId="26557"/>
    <cellStyle name="40% - 强调文字颜色 4 4 2 2 6 2" xfId="26558"/>
    <cellStyle name="40% - 强调文字颜色 3 2 2 3 2 2 6" xfId="26559"/>
    <cellStyle name="40% - 强调文字颜色 3 2 2 3 2 3" xfId="26560"/>
    <cellStyle name="40% - 强调文字颜色 3 2 2 3 2 3 2" xfId="26561"/>
    <cellStyle name="40% - 强调文字颜色 3 2 2 3 2 4" xfId="26562"/>
    <cellStyle name="40% - 强调文字颜色 3 2 2 3 2 4 2" xfId="26563"/>
    <cellStyle name="40% - 强调文字颜色 3 2 2 3 2 5 2" xfId="26564"/>
    <cellStyle name="40% - 强调文字颜色 5 2 4 3 2 2" xfId="26565"/>
    <cellStyle name="40% - 强调文字颜色 3 2 2 3 2 6" xfId="26566"/>
    <cellStyle name="40% - 强调文字颜色 3 2 2 3 3" xfId="26567"/>
    <cellStyle name="40% - 强调文字颜色 4 4 2 2 2 4 5" xfId="26568"/>
    <cellStyle name="40% - 强调文字颜色 3 2 2 3 3 2" xfId="26569"/>
    <cellStyle name="40% - 强调文字颜色 3 2 2 3 3 2 2" xfId="26570"/>
    <cellStyle name="40% - 强调文字颜色 3 2 2 3 3 3" xfId="26571"/>
    <cellStyle name="40% - 强调文字颜色 3 2 2 3 3 3 2" xfId="26572"/>
    <cellStyle name="40% - 强调文字颜色 3 2 2 3 3 4" xfId="26573"/>
    <cellStyle name="40% - 强调文字颜色 3 2 2 3 4" xfId="26574"/>
    <cellStyle name="40% - 强调文字颜色 3 2 2 3 4 2" xfId="26575"/>
    <cellStyle name="40% - 强调文字颜色 3 2 2 3 4 2 2" xfId="26576"/>
    <cellStyle name="40% - 强调文字颜色 3 2 2 3 4 3" xfId="26577"/>
    <cellStyle name="40% - 强调文字颜色 3 2 2 3 4 3 2" xfId="26578"/>
    <cellStyle name="40% - 强调文字颜色 3 2 2 3 4 4" xfId="26579"/>
    <cellStyle name="40% - 强调文字颜色 3 2 2 3 5" xfId="26580"/>
    <cellStyle name="40% - 强调文字颜色 3 2 2 3 5 2" xfId="26581"/>
    <cellStyle name="40% - 强调文字颜色 6 4 4 2 2 2 5" xfId="26582"/>
    <cellStyle name="40% - 强调文字颜色 3 2 2 3 6" xfId="26583"/>
    <cellStyle name="40% - 强调文字颜色 3 2 2 3 6 2" xfId="26584"/>
    <cellStyle name="40% - 强调文字颜色 3 2 2 3 7" xfId="26585"/>
    <cellStyle name="40% - 强调文字颜色 3 2 2 3 7 2" xfId="26586"/>
    <cellStyle name="40% - 强调文字颜色 3 2 2 3 8" xfId="26587"/>
    <cellStyle name="40% - 强调文字颜色 3 2 2 36" xfId="26588"/>
    <cellStyle name="40% - 强调文字颜色 3 2 2 36 2" xfId="26589"/>
    <cellStyle name="40% - 强调文字颜色 3 2 2 37" xfId="26590"/>
    <cellStyle name="40% - 强调文字颜色 3 3 4 2 3" xfId="26591"/>
    <cellStyle name="40% - 强调文字颜色 3 2 2 37 2" xfId="26592"/>
    <cellStyle name="40% - 强调文字颜色 3 2 2 38" xfId="26593"/>
    <cellStyle name="40% - 强调文字颜色 3 2 2 4 2" xfId="26594"/>
    <cellStyle name="40% - 强调文字颜色 3 2 2 4 2 2" xfId="26595"/>
    <cellStyle name="40% - 强调文字颜色 3 2 2 4 3" xfId="26596"/>
    <cellStyle name="40% - 强调文字颜色 3 2 2 4 3 2" xfId="26597"/>
    <cellStyle name="40% - 强调文字颜色 3 2 2 4 4" xfId="26598"/>
    <cellStyle name="40% - 强调文字颜色 3 2 2 4 4 2" xfId="26599"/>
    <cellStyle name="40% - 强调文字颜色 3 2 2 4 5" xfId="26600"/>
    <cellStyle name="40% - 强调文字颜色 3 2 2 5" xfId="26601"/>
    <cellStyle name="40% - 强调文字颜色 3 2 2 5 2" xfId="26602"/>
    <cellStyle name="40% - 强调文字颜色 3 2 2 5 3" xfId="26603"/>
    <cellStyle name="40% - 强调文字颜色 3 2 2 5 3 2" xfId="26604"/>
    <cellStyle name="常规 15 10" xfId="26605"/>
    <cellStyle name="40% - 强调文字颜色 3 2 2 5 4" xfId="26606"/>
    <cellStyle name="40% - 强调文字颜色 3 2 2 5 4 2" xfId="26607"/>
    <cellStyle name="常规 15 11" xfId="26608"/>
    <cellStyle name="40% - 强调文字颜色 3 2 2 5 5" xfId="26609"/>
    <cellStyle name="40% - 强调文字颜色 3 2 2 6" xfId="26610"/>
    <cellStyle name="40% - 强调文字颜色 3 2 2 6 2" xfId="26611"/>
    <cellStyle name="40% - 强调文字颜色 3 2 2 6 3" xfId="26612"/>
    <cellStyle name="40% - 强调文字颜色 3 2 2 6 4" xfId="26613"/>
    <cellStyle name="40% - 强调文字颜色 3 2 2 6 4 2" xfId="26614"/>
    <cellStyle name="40% - 强调文字颜色 3 2 2 6 5" xfId="26615"/>
    <cellStyle name="40% - 强调文字颜色 3 2 2 8 2 2" xfId="26616"/>
    <cellStyle name="40% - 强调文字颜色 3 2 2 8 3" xfId="26617"/>
    <cellStyle name="40% - 强调文字颜色 3 2 2 8 3 2" xfId="26618"/>
    <cellStyle name="40% - 强调文字颜色 4 2 2 2 5 2 2" xfId="26619"/>
    <cellStyle name="40% - 强调文字颜色 3 2 2 8 4" xfId="26620"/>
    <cellStyle name="40% - 强调文字颜色 3 2 2 8 4 2" xfId="26621"/>
    <cellStyle name="40% - 强调文字颜色 3 2 2 8 5" xfId="26622"/>
    <cellStyle name="40% - 强调文字颜色 3 2 2 9 3" xfId="26623"/>
    <cellStyle name="40% - 强调文字颜色 4 2 2 2 5 3 2" xfId="26624"/>
    <cellStyle name="40% - 强调文字颜色 3 2 2 9 4" xfId="26625"/>
    <cellStyle name="40% - 强调文字颜色 3 2 2 9 5" xfId="26626"/>
    <cellStyle name="40% - 强调文字颜色 3 2 25" xfId="26627"/>
    <cellStyle name="40% - 强调文字颜色 3 2 30" xfId="26628"/>
    <cellStyle name="40% - 强调文字颜色 3 2 26" xfId="26629"/>
    <cellStyle name="40% - 强调文字颜色 3 2 31" xfId="26630"/>
    <cellStyle name="40% - 强调文字颜色 3 2 27" xfId="26631"/>
    <cellStyle name="40% - 强调文字颜色 3 2 32" xfId="26632"/>
    <cellStyle name="40% - 强调文字颜色 3 2 3" xfId="26633"/>
    <cellStyle name="40% - 强调文字颜色 3 2 3 2" xfId="26634"/>
    <cellStyle name="计算 11 2 3" xfId="26635"/>
    <cellStyle name="40% - 强调文字颜色 3 2 3 2 2" xfId="26636"/>
    <cellStyle name="40% - 强调文字颜色 3 2 3 2 2 2 2 2" xfId="26637"/>
    <cellStyle name="40% - 强调文字颜色 3 2 3 2 2 2 2 2 2" xfId="26638"/>
    <cellStyle name="40% - 强调文字颜色 3 2 3 2 2 2 2 3" xfId="26639"/>
    <cellStyle name="40% - 强调文字颜色 3 2 3 2 2 2 2 4" xfId="26640"/>
    <cellStyle name="40% - 强调文字颜色 3 2 3 2 2 2 2 4 2" xfId="26641"/>
    <cellStyle name="60% - 强调文字颜色 1 2 4 2 2 2 2 2 2" xfId="26642"/>
    <cellStyle name="40% - 强调文字颜色 3 2 3 2 3" xfId="26643"/>
    <cellStyle name="40% - 强调文字颜色 3 2 3 2 3 4 2" xfId="26644"/>
    <cellStyle name="40% - 强调文字颜色 3 2 3 2 4" xfId="26645"/>
    <cellStyle name="常规 2 2 6 10" xfId="26646"/>
    <cellStyle name="40% - 强调文字颜色 6 2 2 28" xfId="26647"/>
    <cellStyle name="40% - 强调文字颜色 6 2 2 33" xfId="26648"/>
    <cellStyle name="40% - 强调文字颜色 3 2 3 2 4 2" xfId="26649"/>
    <cellStyle name="检查单元格 2 11" xfId="26650"/>
    <cellStyle name="常规 2 2 6 10 2" xfId="26651"/>
    <cellStyle name="40% - 强调文字颜色 6 2 2 28 2" xfId="26652"/>
    <cellStyle name="40% - 强调文字颜色 6 2 2 33 2" xfId="26653"/>
    <cellStyle name="40% - 强调文字颜色 3 2 3 2 4 2 2" xfId="26654"/>
    <cellStyle name="40% - 强调文字颜色 6 2 2 29" xfId="26655"/>
    <cellStyle name="40% - 强调文字颜色 6 2 2 34" xfId="26656"/>
    <cellStyle name="40% - 强调文字颜色 3 2 3 2 4 3" xfId="26657"/>
    <cellStyle name="40% - 强调文字颜色 6 2 2 29 2" xfId="26658"/>
    <cellStyle name="40% - 强调文字颜色 6 2 2 34 2" xfId="26659"/>
    <cellStyle name="40% - 强调文字颜色 3 2 3 2 4 3 2" xfId="26660"/>
    <cellStyle name="常规 2 2 39 3 2" xfId="26661"/>
    <cellStyle name="40% - 强调文字颜色 6 2 2 35" xfId="26662"/>
    <cellStyle name="40% - 强调文字颜色 3 2 3 2 4 4" xfId="26663"/>
    <cellStyle name="40% - 强调文字颜色 6 2 2 35 2" xfId="26664"/>
    <cellStyle name="40% - 强调文字颜色 3 2 3 2 4 4 2" xfId="26665"/>
    <cellStyle name="40% - 强调文字颜色 3 2 3 3" xfId="26666"/>
    <cellStyle name="40% - 强调文字颜色 3 2 3 3 2" xfId="26667"/>
    <cellStyle name="40% - 强调文字颜色 3 2 3 3 2 2" xfId="26668"/>
    <cellStyle name="40% - 强调文字颜色 3 2 3 3 2 3" xfId="26669"/>
    <cellStyle name="40% - 强调文字颜色 3 2 3 3 2 3 2" xfId="26670"/>
    <cellStyle name="40% - 强调文字颜色 3 2 3 3 2 4" xfId="26671"/>
    <cellStyle name="40% - 强调文字颜色 3 2 3 3 2 4 2" xfId="26672"/>
    <cellStyle name="40% - 强调文字颜色 3 2 3 3 2 5 2" xfId="26673"/>
    <cellStyle name="40% - 强调文字颜色 6 2 36 2" xfId="26674"/>
    <cellStyle name="40% - 强调文字颜色 6 2 41 2" xfId="26675"/>
    <cellStyle name="40% - 强调文字颜色 3 2 3 3 2 6" xfId="26676"/>
    <cellStyle name="40% - 强调文字颜色 3 2 3 5 2" xfId="26677"/>
    <cellStyle name="40% - 强调文字颜色 3 2 3 6" xfId="26678"/>
    <cellStyle name="40% - 强调文字颜色 5 2 2 2 2 3" xfId="26679"/>
    <cellStyle name="40% - 强调文字颜色 3 2 3 6 2" xfId="26680"/>
    <cellStyle name="60% - 强调文字颜色 1 4 4" xfId="26681"/>
    <cellStyle name="检查单元格 4 16 2" xfId="26682"/>
    <cellStyle name="40% - 强调文字颜色 4 4 3 2 2 4" xfId="26683"/>
    <cellStyle name="40% - 强调文字颜色 3 2 34 3" xfId="26684"/>
    <cellStyle name="60% - 强调文字颜色 1 4 5" xfId="26685"/>
    <cellStyle name="40% - 强调文字颜色 4 4 3 2 2 5" xfId="26686"/>
    <cellStyle name="40% - 强调文字颜色 3 2 34 4" xfId="26687"/>
    <cellStyle name="60% - 强调文字颜色 1 4 6" xfId="26688"/>
    <cellStyle name="40% - 强调文字颜色 4 4 3 2 2 6" xfId="26689"/>
    <cellStyle name="40% - 强调文字颜色 3 2 34 5" xfId="26690"/>
    <cellStyle name="60% - 强调文字颜色 1 4 6 2" xfId="26691"/>
    <cellStyle name="40% - 强调文字颜色 3 2 34 5 2" xfId="26692"/>
    <cellStyle name="60% - 强调文字颜色 1 4 7" xfId="26693"/>
    <cellStyle name="40% - 强调文字颜色 3 2 34 6" xfId="26694"/>
    <cellStyle name="60% - 强调文字颜色 1 5 4" xfId="26695"/>
    <cellStyle name="40% - 强调文字颜色 4 4 3 2 3 4" xfId="26696"/>
    <cellStyle name="40% - 强调文字颜色 3 2 35 3" xfId="26697"/>
    <cellStyle name="60% - 强调文字颜色 1 5 5" xfId="26698"/>
    <cellStyle name="40% - 强调文字颜色 4 4 3 2 3 5" xfId="26699"/>
    <cellStyle name="40% - 强调文字颜色 3 2 35 4" xfId="26700"/>
    <cellStyle name="60% - 强调文字颜色 1 5 6" xfId="26701"/>
    <cellStyle name="40% - 强调文字颜色 3 2 35 5" xfId="26702"/>
    <cellStyle name="40% - 强调文字颜色 3 2 36 11" xfId="26703"/>
    <cellStyle name="40% - 强调文字颜色 3 2 36 12" xfId="26704"/>
    <cellStyle name="40% - 强调文字颜色 3 2 36 13" xfId="26705"/>
    <cellStyle name="40% - 强调文字颜色 3 2 36 14" xfId="26706"/>
    <cellStyle name="40% - 强调文字颜色 3 2 36 16" xfId="26707"/>
    <cellStyle name="40% - 强调文字颜色 3 2 36 21" xfId="26708"/>
    <cellStyle name="40% - 强调文字颜色 3 2 36 17" xfId="26709"/>
    <cellStyle name="40% - 强调文字颜色 3 2 36 22" xfId="26710"/>
    <cellStyle name="40% - 强调文字颜色 3 2 36 19" xfId="26711"/>
    <cellStyle name="40% - 强调文字颜色 6 2 2 14 5" xfId="26712"/>
    <cellStyle name="60% - 强调文字颜色 1 6 3" xfId="26713"/>
    <cellStyle name="40% - 强调文字颜色 4 4 3 2 4 3" xfId="26714"/>
    <cellStyle name="40% - 强调文字颜色 3 2 36 2" xfId="26715"/>
    <cellStyle name="40% - 强调文字颜色 3 2 41 2" xfId="26716"/>
    <cellStyle name="40% - 强调文字颜色 3 2 36 2 14" xfId="26717"/>
    <cellStyle name="40% - 强调文字颜色 3 2 36 2 15" xfId="26718"/>
    <cellStyle name="40% - 强调文字颜色 3 2 36 2 20" xfId="26719"/>
    <cellStyle name="40% - 强调文字颜色 3 2 36 2 16" xfId="26720"/>
    <cellStyle name="40% - 强调文字颜色 3 2 36 2 2 19" xfId="26721"/>
    <cellStyle name="40% - 强调文字颜色 5 4 4 2 3 3" xfId="26722"/>
    <cellStyle name="40% - 强调文字颜色 5 4 3 7 2" xfId="26723"/>
    <cellStyle name="40% - 强调文字颜色 3 2 36 2 2 7" xfId="26724"/>
    <cellStyle name="40% - 强调文字颜色 5 4 4 2 3 4" xfId="26725"/>
    <cellStyle name="40% - 强调文字颜色 3 2 36 2 2 8" xfId="26726"/>
    <cellStyle name="40% - 强调文字颜色 5 4 4 2 3 5" xfId="26727"/>
    <cellStyle name="链接单元格 9 2" xfId="26728"/>
    <cellStyle name="40% - 强调文字颜色 3 2 36 2 2 9" xfId="26729"/>
    <cellStyle name="60% - 强调文字颜色 1 6 4" xfId="26730"/>
    <cellStyle name="40% - 强调文字颜色 4 4 3 2 4 4" xfId="26731"/>
    <cellStyle name="40% - 强调文字颜色 3 2 36 3" xfId="26732"/>
    <cellStyle name="强调文字颜色 5 4 2 2 2 2" xfId="26733"/>
    <cellStyle name="40% - 强调文字颜色 3 2 36 3 11" xfId="26734"/>
    <cellStyle name="40% - 强调文字颜色 3 2 36 3 2 10" xfId="26735"/>
    <cellStyle name="40% - 强调文字颜色 6 5 2" xfId="26736"/>
    <cellStyle name="40% - 强调文字颜色 3 2 36 3 2 11" xfId="26737"/>
    <cellStyle name="40% - 强调文字颜色 6 5 3" xfId="26738"/>
    <cellStyle name="40% - 强调文字颜色 3 2 36 3 2 12" xfId="26739"/>
    <cellStyle name="40% - 强调文字颜色 6 5 4" xfId="26740"/>
    <cellStyle name="40% - 强调文字颜色 3 2 36 3 2 13" xfId="26741"/>
    <cellStyle name="40% - 强调文字颜色 6 5 5" xfId="26742"/>
    <cellStyle name="40% - 强调文字颜色 3 2 36 3 2 14" xfId="26743"/>
    <cellStyle name="40% - 强调文字颜色 6 14 3 2" xfId="26744"/>
    <cellStyle name="40% - 强调文字颜色 6 5 6" xfId="26745"/>
    <cellStyle name="40% - 强调文字颜色 3 27 3 2" xfId="26746"/>
    <cellStyle name="40% - 强调文字颜色 3 32 3 2" xfId="26747"/>
    <cellStyle name="40% - 强调文字颜色 3 2 36 3 2 15" xfId="26748"/>
    <cellStyle name="40% - 强调文字颜色 6 5 7" xfId="26749"/>
    <cellStyle name="40% - 强调文字颜色 3 2 36 3 2 16" xfId="26750"/>
    <cellStyle name="40% - 强调文字颜色 5 4 4 3 3 2" xfId="26751"/>
    <cellStyle name="40% - 强调文字颜色 3 2 36 3 2 6" xfId="26752"/>
    <cellStyle name="40% - 强调文字颜色 5 4 4 7 2" xfId="26753"/>
    <cellStyle name="40% - 强调文字颜色 3 2 36 3 2 7" xfId="26754"/>
    <cellStyle name="40% - 强调文字颜色 3 2 36 3 2 8" xfId="26755"/>
    <cellStyle name="40% - 强调文字颜色 3 2 36 3 2 9" xfId="26756"/>
    <cellStyle name="60% - 强调文字颜色 1 6 5" xfId="26757"/>
    <cellStyle name="40% - 强调文字颜色 4 4 3 2 4 5" xfId="26758"/>
    <cellStyle name="40% - 强调文字颜色 3 2 36 4" xfId="26759"/>
    <cellStyle name="40% - 强调文字颜色 3 2 36 4 10" xfId="26760"/>
    <cellStyle name="40% - 强调文字颜色 5 5 2 2 2" xfId="26761"/>
    <cellStyle name="40% - 强调文字颜色 3 2 36 4 11" xfId="26762"/>
    <cellStyle name="40% - 强调文字颜色 5 5 2 2 3" xfId="26763"/>
    <cellStyle name="40% - 强调文字颜色 3 2 36 4 12" xfId="26764"/>
    <cellStyle name="40% - 强调文字颜色 5 5 2 2 4" xfId="26765"/>
    <cellStyle name="40% - 强调文字颜色 3 2 36 4 13" xfId="26766"/>
    <cellStyle name="40% - 强调文字颜色 3 2 36 4 16" xfId="26767"/>
    <cellStyle name="40% - 强调文字颜色 3 3 2 5 4 2" xfId="26768"/>
    <cellStyle name="40% - 强调文字颜色 3 2 36 4 5" xfId="26769"/>
    <cellStyle name="40% - 强调文字颜色 3 2 36 4 6" xfId="26770"/>
    <cellStyle name="40% - 强调文字颜色 3 2 36 4 7" xfId="26771"/>
    <cellStyle name="60% - 强调文字颜色 1 2 2 2 10" xfId="26772"/>
    <cellStyle name="40% - 强调文字颜色 3 2 36 4 8" xfId="26773"/>
    <cellStyle name="60% - 强调文字颜色 1 2 2 2 11" xfId="26774"/>
    <cellStyle name="40% - 强调文字颜色 3 2 36 4 9" xfId="26775"/>
    <cellStyle name="60% - 强调文字颜色 1 6 6" xfId="26776"/>
    <cellStyle name="40% - 强调文字颜色 3 2 36 5" xfId="26777"/>
    <cellStyle name="60% - 强调文字颜色 1 6 7" xfId="26778"/>
    <cellStyle name="标题 1 4 4 3 2 2" xfId="26779"/>
    <cellStyle name="40% - 强调文字颜色 3 2 36 6" xfId="26780"/>
    <cellStyle name="60% - 强调文字颜色 1 6 8" xfId="26781"/>
    <cellStyle name="40% - 强调文字颜色 3 2 36 7" xfId="26782"/>
    <cellStyle name="40% - 强调文字颜色 3 2 36 8" xfId="26783"/>
    <cellStyle name="40% - 强调文字颜色 3 2 36 9" xfId="26784"/>
    <cellStyle name="60% - 强调文字颜色 5 2 4 2 4" xfId="26785"/>
    <cellStyle name="60% - 强调文字颜色 1 2 4 2 2 4 2" xfId="26786"/>
    <cellStyle name="40% - 强调文字颜色 3 2 37" xfId="26787"/>
    <cellStyle name="40% - 强调文字颜色 3 2 42" xfId="26788"/>
    <cellStyle name="40% - 强调文字颜色 6 2 2 15 5" xfId="26789"/>
    <cellStyle name="40% - 强调文字颜色 6 2 2 20 5" xfId="26790"/>
    <cellStyle name="60% - 强调文字颜色 1 7 3" xfId="26791"/>
    <cellStyle name="40% - 强调文字颜色 3 2 37 2" xfId="26792"/>
    <cellStyle name="40% - 强调文字颜色 3 2 42 2" xfId="26793"/>
    <cellStyle name="40% - 强调文字颜色 3 2 38" xfId="26794"/>
    <cellStyle name="40% - 强调文字颜色 3 2 43" xfId="26795"/>
    <cellStyle name="40% - 强调文字颜色 6 2 2 16 5" xfId="26796"/>
    <cellStyle name="40% - 强调文字颜色 6 2 2 21 5" xfId="26797"/>
    <cellStyle name="60% - 强调文字颜色 1 8 3" xfId="26798"/>
    <cellStyle name="40% - 强调文字颜色 3 2 38 2" xfId="26799"/>
    <cellStyle name="40% - 强调文字颜色 3 2 43 2" xfId="26800"/>
    <cellStyle name="40% - 强调文字颜色 5 7 7 2" xfId="26801"/>
    <cellStyle name="40% - 强调文字颜色 3 2 39" xfId="26802"/>
    <cellStyle name="40% - 强调文字颜色 3 2 44" xfId="26803"/>
    <cellStyle name="40% - 强调文字颜色 6 2 2 17 5" xfId="26804"/>
    <cellStyle name="40% - 强调文字颜色 6 2 2 22 5" xfId="26805"/>
    <cellStyle name="60% - 强调文字颜色 1 9 3" xfId="26806"/>
    <cellStyle name="40% - 强调文字颜色 3 2 39 2" xfId="26807"/>
    <cellStyle name="40% - 强调文字颜色 3 2 44 2" xfId="26808"/>
    <cellStyle name="40% - 强调文字颜色 3 2 4" xfId="26809"/>
    <cellStyle name="40% - 强调文字颜色 3 2 4 2" xfId="26810"/>
    <cellStyle name="计算 12 2 3" xfId="26811"/>
    <cellStyle name="40% - 强调文字颜色 3 2 4 2 2" xfId="26812"/>
    <cellStyle name="40% - 强调文字颜色 3 2 4 2 2 2 2 4" xfId="26813"/>
    <cellStyle name="40% - 强调文字颜色 3 2 4 2 2 4 2" xfId="26814"/>
    <cellStyle name="40% - 强调文字颜色 3 2 4 2 2 5" xfId="26815"/>
    <cellStyle name="40% - 强调文字颜色 3 2 4 2 2 5 2" xfId="26816"/>
    <cellStyle name="40% - 强调文字颜色 5 2 6 2 2 2" xfId="26817"/>
    <cellStyle name="40% - 强调文字颜色 3 2 4 2 2 6" xfId="26818"/>
    <cellStyle name="40% - 强调文字颜色 3 2 4 2 3" xfId="26819"/>
    <cellStyle name="40% - 强调文字颜色 3 2 4 2 3 4 2" xfId="26820"/>
    <cellStyle name="40% - 强调文字颜色 3 2 4 2 3 5" xfId="26821"/>
    <cellStyle name="40% - 强调文字颜色 3 2 4 2 4" xfId="26822"/>
    <cellStyle name="40% - 强调文字颜色 3 2 4 3" xfId="26823"/>
    <cellStyle name="40% - 强调文字颜色 3 2 4 3 2" xfId="26824"/>
    <cellStyle name="40% - 强调文字颜色 3 2 4 3 2 3" xfId="26825"/>
    <cellStyle name="40% - 强调文字颜色 3 2 4 3 2 3 2" xfId="26826"/>
    <cellStyle name="40% - 强调文字颜色 3 2 4 3 2 4" xfId="26827"/>
    <cellStyle name="40% - 强调文字颜色 3 2 4 3 2 4 2" xfId="26828"/>
    <cellStyle name="40% - 强调文字颜色 3 2 4 3 2 5" xfId="26829"/>
    <cellStyle name="40% - 强调文字颜色 3 2 4 3 2 5 2" xfId="26830"/>
    <cellStyle name="40% - 强调文字颜色 3 2 4 3 2 6" xfId="26831"/>
    <cellStyle name="40% - 强调文字颜色 3 2 4 6" xfId="26832"/>
    <cellStyle name="标题 1 44" xfId="26833"/>
    <cellStyle name="标题 1 39" xfId="26834"/>
    <cellStyle name="40% - 强调文字颜色 5 2 2 3 2 3" xfId="26835"/>
    <cellStyle name="40% - 强调文字颜色 3 2 4 6 2" xfId="26836"/>
    <cellStyle name="40% - 强调文字颜色 5 2 2 3 3 3" xfId="26837"/>
    <cellStyle name="40% - 强调文字颜色 3 2 4 7 2" xfId="26838"/>
    <cellStyle name="40% - 强调文字颜色 3 2 4 8" xfId="26839"/>
    <cellStyle name="40% - 强调文字颜色 3 2 43 10" xfId="26840"/>
    <cellStyle name="40% - 强调文字颜色 3 2 43 11" xfId="26841"/>
    <cellStyle name="40% - 强调文字颜色 3 2 43 12" xfId="26842"/>
    <cellStyle name="40% - 强调文字颜色 3 2 43 13" xfId="26843"/>
    <cellStyle name="40% - 强调文字颜色 3 2 43 14" xfId="26844"/>
    <cellStyle name="40% - 强调文字颜色 3 2 43 15" xfId="26845"/>
    <cellStyle name="40% - 强调文字颜色 3 2 43 20" xfId="26846"/>
    <cellStyle name="40% - 强调文字颜色 4 5 8 2" xfId="26847"/>
    <cellStyle name="40% - 强调文字颜色 3 2 43 16" xfId="26848"/>
    <cellStyle name="40% - 强调文字颜色 4 5 8 3" xfId="26849"/>
    <cellStyle name="40% - 强调文字颜色 3 2 43 17" xfId="26850"/>
    <cellStyle name="40% - 强调文字颜色 4 5 8 4" xfId="26851"/>
    <cellStyle name="40% - 强调文字颜色 3 2 43 18" xfId="26852"/>
    <cellStyle name="40% - 强调文字颜色 4 5 8 5" xfId="26853"/>
    <cellStyle name="40% - 强调文字颜色 3 2 43 19" xfId="26854"/>
    <cellStyle name="40% - 强调文字颜色 3 2 43 2 10" xfId="26855"/>
    <cellStyle name="40% - 强调文字颜色 3 2 43 2 11" xfId="26856"/>
    <cellStyle name="40% - 强调文字颜色 3 2 43 2 13" xfId="26857"/>
    <cellStyle name="40% - 强调文字颜色 3 2 43 2 14" xfId="26858"/>
    <cellStyle name="40% - 强调文字颜色 3 2 43 2 15" xfId="26859"/>
    <cellStyle name="40% - 强调文字颜色 3 2 43 2 17" xfId="26860"/>
    <cellStyle name="40% - 强调文字颜色 3 2 43 2 18" xfId="26861"/>
    <cellStyle name="40% - 强调文字颜色 3 2 43 2 19" xfId="26862"/>
    <cellStyle name="40% - 强调文字颜色 3 2 43 3" xfId="26863"/>
    <cellStyle name="40% - 强调文字颜色 3 2 43 4" xfId="26864"/>
    <cellStyle name="40% - 强调文字颜色 3 2 43 5" xfId="26865"/>
    <cellStyle name="40% - 强调文字颜色 3 2 43 6" xfId="26866"/>
    <cellStyle name="40% - 强调文字颜色 3 2 43 7" xfId="26867"/>
    <cellStyle name="40% - 强调文字颜色 3 2 43 9" xfId="26868"/>
    <cellStyle name="40% - 强调文字颜色 3 2 44 17" xfId="26869"/>
    <cellStyle name="好 40" xfId="26870"/>
    <cellStyle name="好 35" xfId="26871"/>
    <cellStyle name="40% - 强调文字颜色 3 2 44 2 16" xfId="26872"/>
    <cellStyle name="好 41" xfId="26873"/>
    <cellStyle name="好 36" xfId="26874"/>
    <cellStyle name="40% - 强调文字颜色 3 2 44 2 17" xfId="26875"/>
    <cellStyle name="好 42" xfId="26876"/>
    <cellStyle name="好 37" xfId="26877"/>
    <cellStyle name="40% - 强调文字颜色 3 2 44 2 18" xfId="26878"/>
    <cellStyle name="40% - 强调文字颜色 3 2 44 2 2" xfId="26879"/>
    <cellStyle name="40% - 强调文字颜色 3 2 44 2 3" xfId="26880"/>
    <cellStyle name="40% - 强调文字颜色 3 2 44 2 4" xfId="26881"/>
    <cellStyle name="40% - 强调文字颜色 3 2 44 2 5" xfId="26882"/>
    <cellStyle name="40% - 强调文字颜色 3 2 44 2 6" xfId="26883"/>
    <cellStyle name="40% - 强调文字颜色 3 2 44 2 7" xfId="26884"/>
    <cellStyle name="40% - 强调文字颜色 3 2 44 2 8" xfId="26885"/>
    <cellStyle name="40% - 强调文字颜色 3 2 44 2 9" xfId="26886"/>
    <cellStyle name="40% - 强调文字颜色 3 2 44 3" xfId="26887"/>
    <cellStyle name="40% - 强调文字颜色 3 2 44 4" xfId="26888"/>
    <cellStyle name="40% - 强调文字颜色 3 2 44 5" xfId="26889"/>
    <cellStyle name="40% - 强调文字颜色 3 2 44 6" xfId="26890"/>
    <cellStyle name="40% - 强调文字颜色 3 2 44 7" xfId="26891"/>
    <cellStyle name="40% - 强调文字颜色 3 2 45" xfId="26892"/>
    <cellStyle name="40% - 强调文字颜色 6 2 2 18 5" xfId="26893"/>
    <cellStyle name="40% - 强调文字颜色 6 2 2 23 5" xfId="26894"/>
    <cellStyle name="40% - 强调文字颜色 3 2 45 2" xfId="26895"/>
    <cellStyle name="40% - 强调文字颜色 3 2 5" xfId="26896"/>
    <cellStyle name="40% - 强调文字颜色 3 2 5 2" xfId="26897"/>
    <cellStyle name="40% - 强调文字颜色 3 7 3 2 2 5" xfId="26898"/>
    <cellStyle name="40% - 强调文字颜色 3 2 5 2 2" xfId="26899"/>
    <cellStyle name="40% - 强调文字颜色 3 2 5 2 2 4 2" xfId="26900"/>
    <cellStyle name="40% - 强调文字颜色 3 2 5 2 2 5 2" xfId="26901"/>
    <cellStyle name="解释性文本 2 5 2 2 2" xfId="26902"/>
    <cellStyle name="40% - 强调文字颜色 3 2 5 3" xfId="26903"/>
    <cellStyle name="40% - 强调文字颜色 3 2 5 5 2" xfId="26904"/>
    <cellStyle name="40% - 强调文字颜色 3 5 9 2" xfId="26905"/>
    <cellStyle name="强调文字颜色 4 6 3 2 2" xfId="26906"/>
    <cellStyle name="40% - 强调文字颜色 3 2 6" xfId="26907"/>
    <cellStyle name="40% - 强调文字颜色 3 2 6 2" xfId="26908"/>
    <cellStyle name="40% - 强调文字颜色 3 2 6 2 2" xfId="26909"/>
    <cellStyle name="40% - 强调文字颜色 5 4 2 3 2 2" xfId="26910"/>
    <cellStyle name="40% - 强调文字颜色 3 2 6 2 2 3" xfId="26911"/>
    <cellStyle name="40% - 强调文字颜色 5 2 4 6 2" xfId="26912"/>
    <cellStyle name="40% - 强调文字颜色 3 2 6 2 2 4" xfId="26913"/>
    <cellStyle name="40% - 强调文字颜色 3 2 6 3" xfId="26914"/>
    <cellStyle name="40% - 强调文字颜色 3 2 6 5" xfId="26915"/>
    <cellStyle name="40% - 强调文字颜色 3 2 6 5 2" xfId="26916"/>
    <cellStyle name="40% - 强调文字颜色 3 2 6 6 2" xfId="26917"/>
    <cellStyle name="40% - 强调文字颜色 3 2 6 7 2" xfId="26918"/>
    <cellStyle name="40% - 强调文字颜色 3 2 6 8" xfId="26919"/>
    <cellStyle name="40% - 强调文字颜色 3 2 7" xfId="26920"/>
    <cellStyle name="40% - 强调文字颜色 3 2 8" xfId="26921"/>
    <cellStyle name="40% - 强调文字颜色 6 2 2 3 4 2 2" xfId="26922"/>
    <cellStyle name="40% - 强调文字颜色 3 2 9" xfId="26923"/>
    <cellStyle name="40% - 强调文字颜色 5 7 2 2 2 2" xfId="26924"/>
    <cellStyle name="40% - 强调文字颜色 3 25 2" xfId="26925"/>
    <cellStyle name="40% - 强调文字颜色 3 30 2" xfId="26926"/>
    <cellStyle name="40% - 强调文字颜色 4 4 6" xfId="26927"/>
    <cellStyle name="40% - 强调文字颜色 3 25 2 2" xfId="26928"/>
    <cellStyle name="40% - 强调文字颜色 3 30 2 2" xfId="26929"/>
    <cellStyle name="40% - 强调文字颜色 3 25 3" xfId="26930"/>
    <cellStyle name="40% - 强调文字颜色 3 30 3" xfId="26931"/>
    <cellStyle name="40% - 强调文字颜色 4 5 6" xfId="26932"/>
    <cellStyle name="40% - 强调文字颜色 3 25 3 2" xfId="26933"/>
    <cellStyle name="40% - 强调文字颜色 3 30 3 2" xfId="26934"/>
    <cellStyle name="40% - 强调文字颜色 3 25 5" xfId="26935"/>
    <cellStyle name="40% - 强调文字颜色 3 30 5" xfId="26936"/>
    <cellStyle name="40% - 强调文字颜色 5 7 2 2 3 2" xfId="26937"/>
    <cellStyle name="40% - 强调文字颜色 3 26 2" xfId="26938"/>
    <cellStyle name="40% - 强调文字颜色 3 31 2" xfId="26939"/>
    <cellStyle name="40% - 强调文字颜色 5 4 6" xfId="26940"/>
    <cellStyle name="40% - 强调文字颜色 3 26 2 2" xfId="26941"/>
    <cellStyle name="40% - 强调文字颜色 3 31 2 2" xfId="26942"/>
    <cellStyle name="40% - 强调文字颜色 3 26 3" xfId="26943"/>
    <cellStyle name="40% - 强调文字颜色 3 31 3" xfId="26944"/>
    <cellStyle name="40% - 强调文字颜色 5 5 6" xfId="26945"/>
    <cellStyle name="40% - 强调文字颜色 3 26 3 2" xfId="26946"/>
    <cellStyle name="40% - 强调文字颜色 3 31 3 2" xfId="26947"/>
    <cellStyle name="40% - 强调文字颜色 3 26 5" xfId="26948"/>
    <cellStyle name="40% - 强调文字颜色 3 31 5" xfId="26949"/>
    <cellStyle name="40% - 强调文字颜色 5 7 2 2 4 2" xfId="26950"/>
    <cellStyle name="40% - 强调文字颜色 3 27 2" xfId="26951"/>
    <cellStyle name="40% - 强调文字颜色 3 32 2" xfId="26952"/>
    <cellStyle name="40% - 强调文字颜色 3 27 3" xfId="26953"/>
    <cellStyle name="40% - 强调文字颜色 3 32 3" xfId="26954"/>
    <cellStyle name="40% - 强调文字颜色 3 27 5" xfId="26955"/>
    <cellStyle name="40% - 强调文字颜色 3 32 5" xfId="26956"/>
    <cellStyle name="40% - 强调文字颜色 3 28 2 2" xfId="26957"/>
    <cellStyle name="40% - 强调文字颜色 3 33 2 2" xfId="26958"/>
    <cellStyle name="40% - 强调文字颜色 3 29 2" xfId="26959"/>
    <cellStyle name="40% - 强调文字颜色 3 34 2" xfId="26960"/>
    <cellStyle name="40% - 强调文字颜色 3 29 2 2" xfId="26961"/>
    <cellStyle name="40% - 强调文字颜色 3 34 2 2" xfId="26962"/>
    <cellStyle name="40% - 强调文字颜色 3 29 3" xfId="26963"/>
    <cellStyle name="40% - 强调文字颜色 3 34 3" xfId="26964"/>
    <cellStyle name="40% - 强调文字颜色 3 29 3 2" xfId="26965"/>
    <cellStyle name="40% - 强调文字颜色 3 34 3 2" xfId="26966"/>
    <cellStyle name="40% - 强调文字颜色 5 8 3 2" xfId="26967"/>
    <cellStyle name="40% - 强调文字颜色 3 29 4" xfId="26968"/>
    <cellStyle name="40% - 强调文字颜色 3 34 4" xfId="26969"/>
    <cellStyle name="40% - 强调文字颜色 3 29 4 2" xfId="26970"/>
    <cellStyle name="40% - 强调文字颜色 3 34 4 2" xfId="26971"/>
    <cellStyle name="40% - 强调文字颜色 3 29 5" xfId="26972"/>
    <cellStyle name="40% - 强调文字颜色 3 34 5" xfId="26973"/>
    <cellStyle name="40% - 强调文字颜色 3 3 10" xfId="26974"/>
    <cellStyle name="40% - 强调文字颜色 5 2 2 2 16 2" xfId="26975"/>
    <cellStyle name="40% - 强调文字颜色 5 2 2 2 21 2" xfId="26976"/>
    <cellStyle name="40% - 强调文字颜色 3 3 11" xfId="26977"/>
    <cellStyle name="40% - 强调文字颜色 5 2 2 2 16 2 2" xfId="26978"/>
    <cellStyle name="40% - 强调文字颜色 5 2 2 2 21 2 2" xfId="26979"/>
    <cellStyle name="40% - 强调文字颜色 3 3 11 2" xfId="26980"/>
    <cellStyle name="40% - 强调文字颜色 5 2 2 2 16 3" xfId="26981"/>
    <cellStyle name="40% - 强调文字颜色 5 2 2 2 21 3" xfId="26982"/>
    <cellStyle name="40% - 强调文字颜色 3 3 12" xfId="26983"/>
    <cellStyle name="40% - 强调文字颜色 5 2 2 2 16 3 2" xfId="26984"/>
    <cellStyle name="40% - 强调文字颜色 5 2 2 2 21 3 2" xfId="26985"/>
    <cellStyle name="40% - 强调文字颜色 3 3 12 2" xfId="26986"/>
    <cellStyle name="40% - 强调文字颜色 5 2 2 2 16 4" xfId="26987"/>
    <cellStyle name="40% - 强调文字颜色 5 2 2 2 21 4" xfId="26988"/>
    <cellStyle name="40% - 强调文字颜色 3 3 13" xfId="26989"/>
    <cellStyle name="40% - 强调文字颜色 5 2 2 2 16 4 2" xfId="26990"/>
    <cellStyle name="40% - 强调文字颜色 5 2 2 2 21 4 2" xfId="26991"/>
    <cellStyle name="40% - 强调文字颜色 3 3 13 2" xfId="26992"/>
    <cellStyle name="40% - 强调文字颜色 5 2 2 2 16 5" xfId="26993"/>
    <cellStyle name="40% - 强调文字颜色 5 2 2 2 21 5" xfId="26994"/>
    <cellStyle name="40% - 强调文字颜色 3 3 14" xfId="26995"/>
    <cellStyle name="40% - 强调文字颜色 3 3 14 2" xfId="26996"/>
    <cellStyle name="40% - 强调文字颜色 3 3 15" xfId="26997"/>
    <cellStyle name="40% - 强调文字颜色 3 3 20" xfId="26998"/>
    <cellStyle name="40% - 强调文字颜色 3 3 16" xfId="26999"/>
    <cellStyle name="40% - 强调文字颜色 3 3 18" xfId="27000"/>
    <cellStyle name="40% - 强调文字颜色 3 3 18 2" xfId="27001"/>
    <cellStyle name="60% - 强调文字颜色 5 4 16 2" xfId="27002"/>
    <cellStyle name="40% - 强调文字颜色 3 3 19" xfId="27003"/>
    <cellStyle name="40% - 强调文字颜色 3 3 2" xfId="27004"/>
    <cellStyle name="40% - 强调文字颜色 3 3 2 10" xfId="27005"/>
    <cellStyle name="40% - 强调文字颜色 3 3 2 10 2" xfId="27006"/>
    <cellStyle name="40% - 强调文字颜色 5 2 34 2 2 2 2" xfId="27007"/>
    <cellStyle name="40% - 强调文字颜色 3 3 2 11" xfId="27008"/>
    <cellStyle name="40% - 强调文字颜色 3 3 2 2" xfId="27009"/>
    <cellStyle name="40% - 强调文字颜色 3 3 2 2 2" xfId="27010"/>
    <cellStyle name="40% - 强调文字颜色 3 3 2 2 3" xfId="27011"/>
    <cellStyle name="40% - 强调文字颜色 3 3 2 2 3 2" xfId="27012"/>
    <cellStyle name="40% - 强调文字颜色 3 3 2 2 4" xfId="27013"/>
    <cellStyle name="40% - 强调文字颜色 3 3 2 2 4 2" xfId="27014"/>
    <cellStyle name="40% - 强调文字颜色 3 3 2 3" xfId="27015"/>
    <cellStyle name="40% - 强调文字颜色 3 3 2 3 2" xfId="27016"/>
    <cellStyle name="40% - 强调文字颜色 3 3 2 3 3" xfId="27017"/>
    <cellStyle name="40% - 强调文字颜色 3 3 2 3 3 2" xfId="27018"/>
    <cellStyle name="40% - 强调文字颜色 3 3 2 3 4" xfId="27019"/>
    <cellStyle name="40% - 强调文字颜色 3 3 2 3 5" xfId="27020"/>
    <cellStyle name="40% - 强调文字颜色 3 3 2 4 2" xfId="27021"/>
    <cellStyle name="40% - 强调文字颜色 3 3 2 4 3" xfId="27022"/>
    <cellStyle name="40% - 强调文字颜色 3 3 2 4 3 2" xfId="27023"/>
    <cellStyle name="40% - 强调文字颜色 3 3 2 4 4" xfId="27024"/>
    <cellStyle name="40% - 强调文字颜色 3 3 2 4 4 2" xfId="27025"/>
    <cellStyle name="40% - 强调文字颜色 3 3 2 4 5" xfId="27026"/>
    <cellStyle name="40% - 强调文字颜色 3 3 2 5" xfId="27027"/>
    <cellStyle name="40% - 强调文字颜色 3 3 2 5 2" xfId="27028"/>
    <cellStyle name="40% - 强调文字颜色 3 3 2 5 3" xfId="27029"/>
    <cellStyle name="40% - 强调文字颜色 3 3 2 5 4" xfId="27030"/>
    <cellStyle name="40% - 强调文字颜色 3 3 2 5 5" xfId="27031"/>
    <cellStyle name="40% - 强调文字颜色 3 3 2 6" xfId="27032"/>
    <cellStyle name="40% - 强调文字颜色 3 3 2 7" xfId="27033"/>
    <cellStyle name="40% - 强调文字颜色 3 3 2 7 2" xfId="27034"/>
    <cellStyle name="40% - 强调文字颜色 3 3 2 7 3" xfId="27035"/>
    <cellStyle name="40% - 强调文字颜色 3 3 2 7 3 2" xfId="27036"/>
    <cellStyle name="40% - 强调文字颜色 3 4 4 3 6" xfId="27037"/>
    <cellStyle name="40% - 强调文字颜色 3 3 2 7 4" xfId="27038"/>
    <cellStyle name="40% - 强调文字颜色 3 3 2 7 4 2" xfId="27039"/>
    <cellStyle name="40% - 强调文字颜色 3 3 2 7 5" xfId="27040"/>
    <cellStyle name="40% - 强调文字颜色 3 3 2 8" xfId="27041"/>
    <cellStyle name="40% - 强调文字颜色 3 3 2 8 2" xfId="27042"/>
    <cellStyle name="40% - 强调文字颜色 3 3 2 9" xfId="27043"/>
    <cellStyle name="40% - 强调文字颜色 3 3 2 9 2" xfId="27044"/>
    <cellStyle name="40% - 强调文字颜色 3 3 3" xfId="27045"/>
    <cellStyle name="40% - 强调文字颜色 3 3 3 2" xfId="27046"/>
    <cellStyle name="40% - 强调文字颜色 3 3 3 2 2" xfId="27047"/>
    <cellStyle name="60% - 强调文字颜色 4 2 7" xfId="27048"/>
    <cellStyle name="40% - 强调文字颜色 3 3 3 2 2 2" xfId="27049"/>
    <cellStyle name="40% - 强调文字颜色 5 6 2 3 3 2" xfId="27050"/>
    <cellStyle name="40% - 强调文字颜色 3 3 3 2 2 2 2 2 2" xfId="27051"/>
    <cellStyle name="40% - 强调文字颜色 5 6 2 3 4" xfId="27052"/>
    <cellStyle name="40% - 强调文字颜色 3 3 3 2 2 2 2 3" xfId="27053"/>
    <cellStyle name="40% - 强调文字颜色 5 6 2 3 4 2" xfId="27054"/>
    <cellStyle name="40% - 强调文字颜色 3 3 3 2 2 2 2 3 2" xfId="27055"/>
    <cellStyle name="40% - 强调文字颜色 5 6 2 3 5" xfId="27056"/>
    <cellStyle name="40% - 强调文字颜色 3 3 3 2 2 2 2 4" xfId="27057"/>
    <cellStyle name="40% - 强调文字颜色 3 3 3 2 2 2 2 4 2" xfId="27058"/>
    <cellStyle name="40% - 强调文字颜色 5 6 2 5 3" xfId="27059"/>
    <cellStyle name="40% - 强调文字颜色 3 3 3 2 2 2 4 2" xfId="27060"/>
    <cellStyle name="40% - 强调文字颜色 3 3 3 2 2 2 5" xfId="27061"/>
    <cellStyle name="40% - 强调文字颜色 3 3 3 2 2 2 5 2" xfId="27062"/>
    <cellStyle name="40% - 强调文字颜色 3 3 3 2 2 2 6" xfId="27063"/>
    <cellStyle name="60% - 强调文字颜色 4 2 8" xfId="27064"/>
    <cellStyle name="40% - 强调文字颜色 3 3 3 2 2 3" xfId="27065"/>
    <cellStyle name="40% - 强调文字颜色 3 3 3 2 2 3 2" xfId="27066"/>
    <cellStyle name="60% - 强调文字颜色 4 2 9" xfId="27067"/>
    <cellStyle name="40% - 强调文字颜色 3 3 3 2 2 4" xfId="27068"/>
    <cellStyle name="40% - 强调文字颜色 3 3 3 2 2 4 2" xfId="27069"/>
    <cellStyle name="40% - 强调文字颜色 3 3 3 2 2 5 2" xfId="27070"/>
    <cellStyle name="40% - 强调文字颜色 3 3 3 2 2 6" xfId="27071"/>
    <cellStyle name="60% - 强调文字颜色 4 3 7" xfId="27072"/>
    <cellStyle name="60% - 强调文字颜色 5 2 2 2 16" xfId="27073"/>
    <cellStyle name="60% - 强调文字颜色 5 2 2 2 21" xfId="27074"/>
    <cellStyle name="40% - 强调文字颜色 3 3 3 2 3 2" xfId="27075"/>
    <cellStyle name="40% - 强调文字颜色 3 3 3 2 3 2 2" xfId="27076"/>
    <cellStyle name="60% - 强调文字颜色 4 3 8" xfId="27077"/>
    <cellStyle name="60% - 强调文字颜色 5 2 2 2 17" xfId="27078"/>
    <cellStyle name="60% - 强调文字颜色 5 2 2 2 22" xfId="27079"/>
    <cellStyle name="40% - 强调文字颜色 3 3 3 2 3 3" xfId="27080"/>
    <cellStyle name="40% - 强调文字颜色 3 3 3 2 3 3 2" xfId="27081"/>
    <cellStyle name="60% - 强调文字颜色 4 3 9" xfId="27082"/>
    <cellStyle name="60% - 强调文字颜色 5 2 2 2 18" xfId="27083"/>
    <cellStyle name="60% - 强调文字颜色 5 2 2 2 23" xfId="27084"/>
    <cellStyle name="40% - 强调文字颜色 3 3 3 2 3 4" xfId="27085"/>
    <cellStyle name="60% - 强调文字颜色 4 3 9 2" xfId="27086"/>
    <cellStyle name="40% - 强调文字颜色 3 3 3 2 3 4 2" xfId="27087"/>
    <cellStyle name="60% - 强调文字颜色 5 2 2 2 19" xfId="27088"/>
    <cellStyle name="60% - 强调文字颜色 5 2 2 2 24" xfId="27089"/>
    <cellStyle name="40% - 强调文字颜色 3 3 3 2 3 5" xfId="27090"/>
    <cellStyle name="40% - 强调文字颜色 3 3 3 2 4" xfId="27091"/>
    <cellStyle name="60% - 强调文字颜色 4 4 7" xfId="27092"/>
    <cellStyle name="40% - 强调文字颜色 3 3 3 2 4 2" xfId="27093"/>
    <cellStyle name="60% - 强调文字颜色 4 4 8" xfId="27094"/>
    <cellStyle name="40% - 强调文字颜色 3 3 3 2 4 3" xfId="27095"/>
    <cellStyle name="60% - 强调文字颜色 4 4 9" xfId="27096"/>
    <cellStyle name="40% - 强调文字颜色 3 3 3 2 4 4" xfId="27097"/>
    <cellStyle name="40% - 强调文字颜色 3 3 3 2 4 5" xfId="27098"/>
    <cellStyle name="60% - 强调文字颜色 4 5 7" xfId="27099"/>
    <cellStyle name="40% - 强调文字颜色 3 3 3 2 5 2" xfId="27100"/>
    <cellStyle name="60% - 强调文字颜色 4 6 7" xfId="27101"/>
    <cellStyle name="40% - 强调文字颜色 3 3 3 2 6 2" xfId="27102"/>
    <cellStyle name="强调文字颜色 3 2 2 2 14" xfId="27103"/>
    <cellStyle name="60% - 强调文字颜色 4 7 7" xfId="27104"/>
    <cellStyle name="40% - 强调文字颜色 3 3 3 2 7 2" xfId="27105"/>
    <cellStyle name="40% - 强调文字颜色 3 3 3 3" xfId="27106"/>
    <cellStyle name="40% - 强调文字颜色 6 6 2 4 3" xfId="27107"/>
    <cellStyle name="40% - 强调文字颜色 3 3 3 3 2 2 3 2" xfId="27108"/>
    <cellStyle name="40% - 强调文字颜色 3 3 3 3 2 2 4" xfId="27109"/>
    <cellStyle name="40% - 强调文字颜色 6 6 2 5 3" xfId="27110"/>
    <cellStyle name="40% - 强调文字颜色 3 3 3 3 2 2 4 2" xfId="27111"/>
    <cellStyle name="40% - 强调文字颜色 3 3 3 3 2 2 5" xfId="27112"/>
    <cellStyle name="60% - 强调文字颜色 5 2 8" xfId="27113"/>
    <cellStyle name="40% - 强调文字颜色 3 3 3 3 2 3" xfId="27114"/>
    <cellStyle name="40% - 强调文字颜色 3 3 3 3 2 3 2" xfId="27115"/>
    <cellStyle name="60% - 强调文字颜色 5 2 9" xfId="27116"/>
    <cellStyle name="40% - 强调文字颜色 3 3 3 3 2 4" xfId="27117"/>
    <cellStyle name="40% - 强调文字颜色 3 3 3 3 2 4 2" xfId="27118"/>
    <cellStyle name="40% - 强调文字颜色 3 3 3 3 2 5 2" xfId="27119"/>
    <cellStyle name="60% - 强调文字颜色 5 4 7" xfId="27120"/>
    <cellStyle name="40% - 强调文字颜色 3 3 3 3 4 2" xfId="27121"/>
    <cellStyle name="好 4 10 2" xfId="27122"/>
    <cellStyle name="40% - 强调文字颜色 3 3 3 3 5" xfId="27123"/>
    <cellStyle name="60% - 强调文字颜色 5 5 7" xfId="27124"/>
    <cellStyle name="40% - 强调文字颜色 3 3 3 3 5 2" xfId="27125"/>
    <cellStyle name="40% - 强调文字颜色 3 3 3 3 6" xfId="27126"/>
    <cellStyle name="40% - 强调文字颜色 3 3 3 4 2" xfId="27127"/>
    <cellStyle name="40% - 强调文字颜色 3 3 3 4 2 2" xfId="27128"/>
    <cellStyle name="40% - 强调文字颜色 3 3 3 4 3" xfId="27129"/>
    <cellStyle name="40% - 强调文字颜色 3 3 3 4 3 2" xfId="27130"/>
    <cellStyle name="40% - 强调文字颜色 3 3 3 4 4" xfId="27131"/>
    <cellStyle name="40% - 强调文字颜色 3 3 3 4 4 2" xfId="27132"/>
    <cellStyle name="好 4 11 2" xfId="27133"/>
    <cellStyle name="40% - 强调文字颜色 3 3 3 4 5" xfId="27134"/>
    <cellStyle name="40% - 强调文字颜色 3 3 3 6" xfId="27135"/>
    <cellStyle name="40% - 强调文字颜色 3 3 3 7" xfId="27136"/>
    <cellStyle name="40% - 强调文字颜色 3 3 3 8" xfId="27137"/>
    <cellStyle name="40% - 强调文字颜色 3 3 4 2 2" xfId="27138"/>
    <cellStyle name="40% - 强调文字颜色 3 3 4 2 2 2" xfId="27139"/>
    <cellStyle name="40% - 强调文字颜色 3 3 4 2 2 2 2" xfId="27140"/>
    <cellStyle name="40% - 强调文字颜色 3 3 4 2 2 2 2 2" xfId="27141"/>
    <cellStyle name="40% - 强调文字颜色 3 3 4 2 2 2 2 2 2" xfId="27142"/>
    <cellStyle name="40% - 强调文字颜色 3 3 4 2 2 2 2 3" xfId="27143"/>
    <cellStyle name="40% - 强调文字颜色 3 3 4 2 2 2 2 3 2" xfId="27144"/>
    <cellStyle name="40% - 强调文字颜色 3 3 4 2 2 2 2 4 2" xfId="27145"/>
    <cellStyle name="40% - 强调文字颜色 3 3 4 2 2 2 2 5" xfId="27146"/>
    <cellStyle name="40% - 强调文字颜色 3 3 4 2 2 3 2" xfId="27147"/>
    <cellStyle name="40% - 强调文字颜色 3 3 4 2 2 4" xfId="27148"/>
    <cellStyle name="40% - 强调文字颜色 5 12" xfId="27149"/>
    <cellStyle name="40% - 强调文字颜色 3 3 4 2 2 4 2" xfId="27150"/>
    <cellStyle name="40% - 强调文字颜色 3 3 4 2 2 5 2" xfId="27151"/>
    <cellStyle name="40% - 强调文字颜色 5 3 6 2 2 2" xfId="27152"/>
    <cellStyle name="40% - 强调文字颜色 3 3 4 2 2 6" xfId="27153"/>
    <cellStyle name="40% - 强调文字颜色 3 3 4 2 3 2" xfId="27154"/>
    <cellStyle name="40% - 强调文字颜色 3 3 4 2 3 2 2" xfId="27155"/>
    <cellStyle name="40% - 强调文字颜色 3 3 4 2 3 3 2" xfId="27156"/>
    <cellStyle name="40% - 强调文字颜色 3 3 4 2 3 4" xfId="27157"/>
    <cellStyle name="40% - 强调文字颜色 3 3 4 2 3 4 2" xfId="27158"/>
    <cellStyle name="40% - 强调文字颜色 3 3 4 2 4" xfId="27159"/>
    <cellStyle name="40% - 强调文字颜色 3 3 4 2 5" xfId="27160"/>
    <cellStyle name="40% - 强调文字颜色 3 3 4 2 5 2" xfId="27161"/>
    <cellStyle name="40% - 强调文字颜色 3 3 4 2 6" xfId="27162"/>
    <cellStyle name="40% - 强调文字颜色 3 3 4 2 6 2" xfId="27163"/>
    <cellStyle name="40% - 强调文字颜色 3 3 4 2 7" xfId="27164"/>
    <cellStyle name="40% - 强调文字颜色 3 3 4 2 7 2" xfId="27165"/>
    <cellStyle name="40% - 强调文字颜色 3 3 4 2 8" xfId="27166"/>
    <cellStyle name="40% - 强调文字颜色 3 3 4 3" xfId="27167"/>
    <cellStyle name="40% - 强调文字颜色 3 3 4 3 2" xfId="27168"/>
    <cellStyle name="40% - 强调文字颜色 3 3 4 3 2 2" xfId="27169"/>
    <cellStyle name="40% - 强调文字颜色 4 2 14" xfId="27170"/>
    <cellStyle name="40% - 强调文字颜色 3 3 4 3 2 2 2" xfId="27171"/>
    <cellStyle name="40% - 强调文字颜色 3 3 4 3 2 2 2 2" xfId="27172"/>
    <cellStyle name="40% - 强调文字颜色 4 2 15" xfId="27173"/>
    <cellStyle name="40% - 强调文字颜色 4 2 20" xfId="27174"/>
    <cellStyle name="40% - 强调文字颜色 3 3 4 3 2 2 3" xfId="27175"/>
    <cellStyle name="40% - 强调文字颜色 3 3 4 3 2 2 3 2" xfId="27176"/>
    <cellStyle name="40% - 强调文字颜色 4 2 16" xfId="27177"/>
    <cellStyle name="40% - 强调文字颜色 4 2 21" xfId="27178"/>
    <cellStyle name="40% - 强调文字颜色 3 3 4 3 2 2 4" xfId="27179"/>
    <cellStyle name="40% - 强调文字颜色 3 3 4 3 2 2 4 2" xfId="27180"/>
    <cellStyle name="40% - 强调文字颜色 4 2 17" xfId="27181"/>
    <cellStyle name="40% - 强调文字颜色 4 2 22" xfId="27182"/>
    <cellStyle name="40% - 强调文字颜色 3 3 4 3 2 2 5" xfId="27183"/>
    <cellStyle name="40% - 强调文字颜色 3 3 4 3 2 3 2" xfId="27184"/>
    <cellStyle name="60% - 强调文字颜色 1 2 2 2 26 2 2" xfId="27185"/>
    <cellStyle name="60% - 强调文字颜色 1 2 2 2 31 2 2" xfId="27186"/>
    <cellStyle name="40% - 强调文字颜色 3 3 4 3 2 4 2" xfId="27187"/>
    <cellStyle name="60% - 强调文字颜色 1 2 2 2 26 3 2" xfId="27188"/>
    <cellStyle name="60% - 强调文字颜色 1 2 2 2 31 3 2" xfId="27189"/>
    <cellStyle name="40% - 强调文字颜色 3 3 4 3 2 5 2" xfId="27190"/>
    <cellStyle name="60% - 强调文字颜色 1 2 2 2 26 4" xfId="27191"/>
    <cellStyle name="60% - 强调文字颜色 1 2 2 2 31 4" xfId="27192"/>
    <cellStyle name="40% - 强调文字颜色 5 3 6 3 2 2" xfId="27193"/>
    <cellStyle name="40% - 强调文字颜色 3 3 4 3 2 6" xfId="27194"/>
    <cellStyle name="40% - 强调文字颜色 3 3 4 3 3" xfId="27195"/>
    <cellStyle name="40% - 强调文字颜色 3 3 4 3 3 2" xfId="27196"/>
    <cellStyle name="40% - 强调文字颜色 3 3 4 3 4" xfId="27197"/>
    <cellStyle name="40% - 强调文字颜色 3 3 4 3 4 2" xfId="27198"/>
    <cellStyle name="40% - 强调文字颜色 3 3 4 3 5" xfId="27199"/>
    <cellStyle name="40% - 强调文字颜色 3 3 4 3 5 2" xfId="27200"/>
    <cellStyle name="40% - 强调文字颜色 3 3 4 3 6" xfId="27201"/>
    <cellStyle name="40% - 强调文字颜色 3 3 4 4 2 2" xfId="27202"/>
    <cellStyle name="40% - 强调文字颜色 3 3 4 4 3" xfId="27203"/>
    <cellStyle name="40% - 强调文字颜色 3 3 4 4 3 2" xfId="27204"/>
    <cellStyle name="40% - 强调文字颜色 3 3 4 4 4" xfId="27205"/>
    <cellStyle name="40% - 强调文字颜色 3 3 4 4 5" xfId="27206"/>
    <cellStyle name="40% - 强调文字颜色 3 3 4 6" xfId="27207"/>
    <cellStyle name="差 2 4 2 2 2 2" xfId="27208"/>
    <cellStyle name="40% - 强调文字颜色 3 3 4 7" xfId="27209"/>
    <cellStyle name="40% - 强调文字颜色 3 3 4 7 2" xfId="27210"/>
    <cellStyle name="40% - 强调文字颜色 3 3 4 8" xfId="27211"/>
    <cellStyle name="40% - 强调文字颜色 3 3 5 2 2" xfId="27212"/>
    <cellStyle name="40% - 强调文字颜色 3 3 5 3" xfId="27213"/>
    <cellStyle name="40% - 强调文字颜色 3 3 5 3 2" xfId="27214"/>
    <cellStyle name="40% - 强调文字颜色 3 3 6 2 2 2 2 2" xfId="27215"/>
    <cellStyle name="40% - 强调文字颜色 3 3 6 2 2 2 3" xfId="27216"/>
    <cellStyle name="40% - 强调文字颜色 3 3 6 2 2 2 3 2" xfId="27217"/>
    <cellStyle name="40% - 强调文字颜色 3 3 6 2 2 2 4 2" xfId="27218"/>
    <cellStyle name="40% - 强调文字颜色 3 3 6 2 2 2 5" xfId="27219"/>
    <cellStyle name="40% - 强调文字颜色 3 3 6 2 3 2" xfId="27220"/>
    <cellStyle name="40% - 强调文字颜色 3 3 6 2 4 2" xfId="27221"/>
    <cellStyle name="40% - 强调文字颜色 3 3 6 2 5 2" xfId="27222"/>
    <cellStyle name="40% - 强调文字颜色 3 3 6 3" xfId="27223"/>
    <cellStyle name="40% - 强调文字颜色 3 3 6 3 2" xfId="27224"/>
    <cellStyle name="40% - 强调文字颜色 3 3 6 3 3" xfId="27225"/>
    <cellStyle name="40% - 强调文字颜色 3 3 6 3 4" xfId="27226"/>
    <cellStyle name="40% - 强调文字颜色 3 3 6 4" xfId="27227"/>
    <cellStyle name="40% - 强调文字颜色 3 3 6 4 2" xfId="27228"/>
    <cellStyle name="40% - 强调文字颜色 3 3 6 4 3" xfId="27229"/>
    <cellStyle name="40% - 强调文字颜色 3 3 6 4 4" xfId="27230"/>
    <cellStyle name="40% - 强调文字颜色 3 3 6 4 4 2" xfId="27231"/>
    <cellStyle name="40% - 强调文字颜色 3 3 7 2" xfId="27232"/>
    <cellStyle name="40% - 强调文字颜色 3 3 7 3" xfId="27233"/>
    <cellStyle name="40% - 强调文字颜色 3 3 7 4" xfId="27234"/>
    <cellStyle name="40% - 强调文字颜色 3 3 7 5" xfId="27235"/>
    <cellStyle name="40% - 强调文字颜色 3 3 8 2" xfId="27236"/>
    <cellStyle name="40% - 强调文字颜色 3 3 8 3" xfId="27237"/>
    <cellStyle name="40% - 强调文字颜色 3 3 8 4" xfId="27238"/>
    <cellStyle name="40% - 强调文字颜色 3 3 8 4 2" xfId="27239"/>
    <cellStyle name="40% - 强调文字颜色 3 3 8 5" xfId="27240"/>
    <cellStyle name="40% - 强调文字颜色 3 3 9 2 3 2" xfId="27241"/>
    <cellStyle name="40% - 强调文字颜色 3 3 9 2 4 2" xfId="27242"/>
    <cellStyle name="40% - 强调文字颜色 3 35 2" xfId="27243"/>
    <cellStyle name="40% - 强调文字颜色 3 40 2" xfId="27244"/>
    <cellStyle name="40% - 强调文字颜色 3 35 2 2" xfId="27245"/>
    <cellStyle name="40% - 强调文字颜色 3 40 2 2" xfId="27246"/>
    <cellStyle name="40% - 强调文字颜色 3 35 3" xfId="27247"/>
    <cellStyle name="40% - 强调文字颜色 3 40 3" xfId="27248"/>
    <cellStyle name="40% - 强调文字颜色 3 35 3 2" xfId="27249"/>
    <cellStyle name="40% - 强调文字颜色 3 40 3 2" xfId="27250"/>
    <cellStyle name="40% - 强调文字颜色 5 8 4 2" xfId="27251"/>
    <cellStyle name="40% - 强调文字颜色 3 35 4" xfId="27252"/>
    <cellStyle name="40% - 强调文字颜色 3 40 4" xfId="27253"/>
    <cellStyle name="40% - 强调文字颜色 3 35 4 2" xfId="27254"/>
    <cellStyle name="40% - 强调文字颜色 3 40 4 2" xfId="27255"/>
    <cellStyle name="40% - 强调文字颜色 3 35 5" xfId="27256"/>
    <cellStyle name="40% - 强调文字颜色 3 40 5" xfId="27257"/>
    <cellStyle name="40% - 强调文字颜色 3 36 4 2" xfId="27258"/>
    <cellStyle name="40% - 强调文字颜色 3 41 4 2" xfId="27259"/>
    <cellStyle name="40% - 强调文字颜色 3 36 5" xfId="27260"/>
    <cellStyle name="40% - 强调文字颜色 3 41 5" xfId="27261"/>
    <cellStyle name="60% - 强调文字颜色 1 2 4 2 3 3 2" xfId="27262"/>
    <cellStyle name="40% - 强调文字颜色 3 37 2" xfId="27263"/>
    <cellStyle name="40% - 强调文字颜色 3 42 2" xfId="27264"/>
    <cellStyle name="40% - 强调文字颜色 3 37 3" xfId="27265"/>
    <cellStyle name="40% - 强调文字颜色 3 42 3" xfId="27266"/>
    <cellStyle name="40% - 强调文字颜色 3 37 4" xfId="27267"/>
    <cellStyle name="40% - 强调文字颜色 3 42 4" xfId="27268"/>
    <cellStyle name="40% - 强调文字颜色 3 37 5" xfId="27269"/>
    <cellStyle name="40% - 强调文字颜色 3 42 5" xfId="27270"/>
    <cellStyle name="60% - 强调文字颜色 1 2 4 2 3 4" xfId="27271"/>
    <cellStyle name="40% - 强调文字颜色 3 38" xfId="27272"/>
    <cellStyle name="40% - 强调文字颜色 3 43" xfId="27273"/>
    <cellStyle name="60% - 强调文字颜色 1 2 4 2 3 4 2" xfId="27274"/>
    <cellStyle name="40% - 强调文字颜色 3 38 2" xfId="27275"/>
    <cellStyle name="40% - 强调文字颜色 3 43 2" xfId="27276"/>
    <cellStyle name="40% - 强调文字颜色 3 38 2 2" xfId="27277"/>
    <cellStyle name="40% - 强调文字颜色 3 43 2 2" xfId="27278"/>
    <cellStyle name="40% - 强调文字颜色 3 38 3" xfId="27279"/>
    <cellStyle name="40% - 强调文字颜色 3 43 3" xfId="27280"/>
    <cellStyle name="40% - 强调文字颜色 3 38 3 2" xfId="27281"/>
    <cellStyle name="40% - 强调文字颜色 3 43 3 2" xfId="27282"/>
    <cellStyle name="40% - 强调文字颜色 3 38 4" xfId="27283"/>
    <cellStyle name="40% - 强调文字颜色 3 43 4" xfId="27284"/>
    <cellStyle name="40% - 强调文字颜色 3 38 4 2" xfId="27285"/>
    <cellStyle name="40% - 强调文字颜色 3 43 4 2" xfId="27286"/>
    <cellStyle name="40% - 强调文字颜色 3 38 5" xfId="27287"/>
    <cellStyle name="40% - 强调文字颜色 3 43 5" xfId="27288"/>
    <cellStyle name="60% - 强调文字颜色 1 2 4 2 3 5" xfId="27289"/>
    <cellStyle name="40% - 强调文字颜色 3 39" xfId="27290"/>
    <cellStyle name="40% - 强调文字颜色 3 44" xfId="27291"/>
    <cellStyle name="40% - 强调文字颜色 4 2 2 2 33 2 3" xfId="27292"/>
    <cellStyle name="40% - 强调文字颜色 3 39 2" xfId="27293"/>
    <cellStyle name="40% - 强调文字颜色 3 44 2" xfId="27294"/>
    <cellStyle name="40% - 强调文字颜色 4 2 2 2 33 2 3 2" xfId="27295"/>
    <cellStyle name="40% - 强调文字颜色 3 39 2 2" xfId="27296"/>
    <cellStyle name="40% - 强调文字颜色 3 44 2 2" xfId="27297"/>
    <cellStyle name="40% - 强调文字颜色 4 2 2 2 33 2 4" xfId="27298"/>
    <cellStyle name="40% - 强调文字颜色 3 39 3" xfId="27299"/>
    <cellStyle name="40% - 强调文字颜色 3 44 3" xfId="27300"/>
    <cellStyle name="40% - 强调文字颜色 4 2 2 2 33 2 4 2" xfId="27301"/>
    <cellStyle name="40% - 强调文字颜色 3 39 3 2" xfId="27302"/>
    <cellStyle name="40% - 强调文字颜色 3 44 3 2" xfId="27303"/>
    <cellStyle name="40% - 强调文字颜色 4 2 2 2 33 2 5" xfId="27304"/>
    <cellStyle name="40% - 强调文字颜色 3 39 4" xfId="27305"/>
    <cellStyle name="40% - 强调文字颜色 3 44 4" xfId="27306"/>
    <cellStyle name="40% - 强调文字颜色 4 2 2 2 33 2 5 2" xfId="27307"/>
    <cellStyle name="40% - 强调文字颜色 3 39 4 2" xfId="27308"/>
    <cellStyle name="40% - 强调文字颜色 3 44 4 2" xfId="27309"/>
    <cellStyle name="40% - 强调文字颜色 4 2 2 2 33 2 6" xfId="27310"/>
    <cellStyle name="40% - 强调文字颜色 3 39 5" xfId="27311"/>
    <cellStyle name="40% - 强调文字颜色 3 44 5" xfId="27312"/>
    <cellStyle name="40% - 强调文字颜色 3 4 10 2" xfId="27313"/>
    <cellStyle name="40% - 强调文字颜色 5 2 2 2 26 2 2" xfId="27314"/>
    <cellStyle name="40% - 强调文字颜色 5 2 2 2 31 2 2" xfId="27315"/>
    <cellStyle name="40% - 强调文字颜色 3 4 11 2" xfId="27316"/>
    <cellStyle name="40% - 强调文字颜色 5 2 2 2 26 3" xfId="27317"/>
    <cellStyle name="40% - 强调文字颜色 5 2 2 2 31 3" xfId="27318"/>
    <cellStyle name="40% - 强调文字颜色 3 4 12" xfId="27319"/>
    <cellStyle name="输出 4 15" xfId="27320"/>
    <cellStyle name="40% - 强调文字颜色 5 2 2 2 26 3 2" xfId="27321"/>
    <cellStyle name="40% - 强调文字颜色 5 2 2 2 31 3 2" xfId="27322"/>
    <cellStyle name="40% - 强调文字颜色 3 4 12 2" xfId="27323"/>
    <cellStyle name="40% - 强调文字颜色 5 2 2 2 26 4" xfId="27324"/>
    <cellStyle name="40% - 强调文字颜色 5 2 2 2 31 4" xfId="27325"/>
    <cellStyle name="40% - 强调文字颜色 3 4 13" xfId="27326"/>
    <cellStyle name="40% - 强调文字颜色 5 2 2 2 26 4 2" xfId="27327"/>
    <cellStyle name="40% - 强调文字颜色 5 2 2 2 31 4 2" xfId="27328"/>
    <cellStyle name="40% - 强调文字颜色 3 4 13 2" xfId="27329"/>
    <cellStyle name="40% - 强调文字颜色 5 2 2 2 26 5" xfId="27330"/>
    <cellStyle name="40% - 强调文字颜色 5 2 2 2 31 5" xfId="27331"/>
    <cellStyle name="40% - 强调文字颜色 3 4 14" xfId="27332"/>
    <cellStyle name="40% - 强调文字颜色 3 4 14 2" xfId="27333"/>
    <cellStyle name="40% - 强调文字颜色 3 4 15 2" xfId="27334"/>
    <cellStyle name="40% - 强调文字颜色 3 4 16" xfId="27335"/>
    <cellStyle name="40% - 强调文字颜色 3 4 16 2" xfId="27336"/>
    <cellStyle name="40% - 强调文字颜色 3 4 17" xfId="27337"/>
    <cellStyle name="40% - 强调文字颜色 3 4 17 2" xfId="27338"/>
    <cellStyle name="40% - 强调文字颜色 3 4 18 2" xfId="27339"/>
    <cellStyle name="40% - 强调文字颜色 3 4 19" xfId="27340"/>
    <cellStyle name="40% - 强调文字颜色 3 5 18" xfId="27341"/>
    <cellStyle name="40% - 强调文字颜色 3 4 2" xfId="27342"/>
    <cellStyle name="40% - 强调文字颜色 3 4 2 10" xfId="27343"/>
    <cellStyle name="40% - 强调文字颜色 3 4 2 10 2" xfId="27344"/>
    <cellStyle name="40% - 强调文字颜色 3 4 2 11" xfId="27345"/>
    <cellStyle name="40% - 强调文字颜色 3 4 2 2 2 2 2 2 2" xfId="27346"/>
    <cellStyle name="40% - 强调文字颜色 3 4 2 2 2 2 2 2 3" xfId="27347"/>
    <cellStyle name="40% - 强调文字颜色 3 4 2 2 2 2 2 2 4" xfId="27348"/>
    <cellStyle name="40% - 强调文字颜色 3 4 2 2 2 2 2 2 5" xfId="27349"/>
    <cellStyle name="40% - 强调文字颜色 4 7 2 5 2 2" xfId="27350"/>
    <cellStyle name="40% - 强调文字颜色 3 4 2 2 2 2 2 3 2" xfId="27351"/>
    <cellStyle name="40% - 强调文字颜色 4 7 2 5 3" xfId="27352"/>
    <cellStyle name="40% - 强调文字颜色 3 4 2 2 2 2 2 4" xfId="27353"/>
    <cellStyle name="40% - 强调文字颜色 4 7 2 5 3 2" xfId="27354"/>
    <cellStyle name="40% - 强调文字颜色 3 4 2 2 2 2 2 4 2" xfId="27355"/>
    <cellStyle name="40% - 强调文字颜色 4 7 2 5 4 2" xfId="27356"/>
    <cellStyle name="40% - 强调文字颜色 3 4 2 2 2 2 2 5 2" xfId="27357"/>
    <cellStyle name="40% - 强调文字颜色 3 4 2 2 2 2 5 2" xfId="27358"/>
    <cellStyle name="40% - 强调文字颜色 3 4 2 2 2 2 6" xfId="27359"/>
    <cellStyle name="40% - 强调文字颜色 3 4 2 5" xfId="27360"/>
    <cellStyle name="60% - 强调文字颜色 1 2 2 2 38" xfId="27361"/>
    <cellStyle name="40% - 强调文字颜色 3 4 2 5 2" xfId="27362"/>
    <cellStyle name="40% - 强调文字颜色 3 4 2 5 2 2" xfId="27363"/>
    <cellStyle name="40% - 强调文字颜色 4 4 2 2 6" xfId="27364"/>
    <cellStyle name="40% - 强调文字颜色 3 4 2 5 3" xfId="27365"/>
    <cellStyle name="40% - 强调文字颜色 3 4 2 5 4" xfId="27366"/>
    <cellStyle name="40% - 强调文字颜色 3 4 2 5 4 2" xfId="27367"/>
    <cellStyle name="40% - 强调文字颜色 3 4 2 5 5" xfId="27368"/>
    <cellStyle name="40% - 强调文字颜色 3 4 2 6" xfId="27369"/>
    <cellStyle name="40% - 强调文字颜色 3 4 2 6 2" xfId="27370"/>
    <cellStyle name="60% - 强调文字颜色 1 8" xfId="27371"/>
    <cellStyle name="40% - 强调文字颜色 3 4 2 6 2 2" xfId="27372"/>
    <cellStyle name="40% - 强调文字颜色 4 4 3 2 6" xfId="27373"/>
    <cellStyle name="60% - 强调文字颜色 1 6 7 2" xfId="27374"/>
    <cellStyle name="40% - 强调文字颜色 3 4 2 6 3" xfId="27375"/>
    <cellStyle name="60% - 强调文字颜色 2 8" xfId="27376"/>
    <cellStyle name="40% - 强调文字颜色 3 4 2 6 3 2" xfId="27377"/>
    <cellStyle name="40% - 强调文字颜色 4 4 3 3 6" xfId="27378"/>
    <cellStyle name="40% - 强调文字颜色 3 4 2 6 4" xfId="27379"/>
    <cellStyle name="60% - 强调文字颜色 3 8" xfId="27380"/>
    <cellStyle name="40% - 强调文字颜色 3 4 2 6 4 2" xfId="27381"/>
    <cellStyle name="40% - 强调文字颜色 3 4 2 6 5" xfId="27382"/>
    <cellStyle name="40% - 强调文字颜色 3 4 2 7" xfId="27383"/>
    <cellStyle name="40% - 强调文字颜色 3 4 2 7 2" xfId="27384"/>
    <cellStyle name="40% - 强调文字颜色 6 25 3" xfId="27385"/>
    <cellStyle name="40% - 强调文字颜色 6 30 3" xfId="27386"/>
    <cellStyle name="40% - 强调文字颜色 3 4 2 7 2 2" xfId="27387"/>
    <cellStyle name="40% - 强调文字颜色 4 4 4 2 6" xfId="27388"/>
    <cellStyle name="40% - 强调文字颜色 3 4 2 7 3" xfId="27389"/>
    <cellStyle name="40% - 强调文字颜色 6 26 3" xfId="27390"/>
    <cellStyle name="40% - 强调文字颜色 6 31 3" xfId="27391"/>
    <cellStyle name="40% - 强调文字颜色 3 4 2 7 3 2" xfId="27392"/>
    <cellStyle name="40% - 强调文字颜色 4 4 4 3 6" xfId="27393"/>
    <cellStyle name="40% - 强调文字颜色 3 4 2 7 4" xfId="27394"/>
    <cellStyle name="40% - 强调文字颜色 6 27 3" xfId="27395"/>
    <cellStyle name="40% - 强调文字颜色 6 32 3" xfId="27396"/>
    <cellStyle name="40% - 强调文字颜色 3 4 2 7 4 2" xfId="27397"/>
    <cellStyle name="40% - 强调文字颜色 3 4 2 7 5" xfId="27398"/>
    <cellStyle name="40% - 强调文字颜色 3 4 2 8" xfId="27399"/>
    <cellStyle name="40% - 强调文字颜色 3 4 2 8 2" xfId="27400"/>
    <cellStyle name="40% - 强调文字颜色 3 4 2 9" xfId="27401"/>
    <cellStyle name="40% - 强调文字颜色 3 4 2 9 2" xfId="27402"/>
    <cellStyle name="40% - 强调文字颜色 3 4 3" xfId="27403"/>
    <cellStyle name="40% - 强调文字颜色 3 4 3 2" xfId="27404"/>
    <cellStyle name="40% - 强调文字颜色 3 4 3 2 2" xfId="27405"/>
    <cellStyle name="40% - 强调文字颜色 3 4 3 2 2 2 3" xfId="27406"/>
    <cellStyle name="40% - 强调文字颜色 3 4 3 2 2 2 4" xfId="27407"/>
    <cellStyle name="40% - 强调文字颜色 3 4 3 2 2 2 5" xfId="27408"/>
    <cellStyle name="40% - 强调文字颜色 3 4 3 2 2 3 2" xfId="27409"/>
    <cellStyle name="40% - 强调文字颜色 3 4 3 2 2 4" xfId="27410"/>
    <cellStyle name="40% - 强调文字颜色 3 4 3 2 2 4 2" xfId="27411"/>
    <cellStyle name="40% - 强调文字颜色 3 4 3 2 2 5" xfId="27412"/>
    <cellStyle name="40% - 强调文字颜色 3 4 3 2 2 5 2" xfId="27413"/>
    <cellStyle name="40% - 强调文字颜色 3 4 3 2 2 6" xfId="27414"/>
    <cellStyle name="60% - 强调文字颜色 1 7 3 2" xfId="27415"/>
    <cellStyle name="40% - 强调文字颜色 3 4 3 2 3" xfId="27416"/>
    <cellStyle name="60% - 强调文字颜色 4 2 4 2 2 2 2" xfId="27417"/>
    <cellStyle name="40% - 强调文字颜色 3 4 3 2 3 3 2" xfId="27418"/>
    <cellStyle name="40% - 强调文字颜色 3 4 3 2 3 4" xfId="27419"/>
    <cellStyle name="常规 2 2 37 2 2 6" xfId="27420"/>
    <cellStyle name="40% - 强调文字颜色 3 4 3 2 3 4 2" xfId="27421"/>
    <cellStyle name="40% - 强调文字颜色 3 4 3 2 3 5" xfId="27422"/>
    <cellStyle name="40% - 强调文字颜色 3 4 3 2 4" xfId="27423"/>
    <cellStyle name="40% - 强调文字颜色 3 4 3 2 4 3 2" xfId="27424"/>
    <cellStyle name="40% - 强调文字颜色 3 4 3 2 4 4" xfId="27425"/>
    <cellStyle name="常规 2 2 37 3 2 6" xfId="27426"/>
    <cellStyle name="40% - 强调文字颜色 3 4 3 2 4 4 2" xfId="27427"/>
    <cellStyle name="40% - 强调文字颜色 3 4 3 2 4 5" xfId="27428"/>
    <cellStyle name="40% - 强调文字颜色 3 4 3 2 5" xfId="27429"/>
    <cellStyle name="40% - 强调文字颜色 3 4 3 3" xfId="27430"/>
    <cellStyle name="40% - 强调文字颜色 3 4 3 3 2" xfId="27431"/>
    <cellStyle name="40% - 强调文字颜色 3 4 3 3 2 2" xfId="27432"/>
    <cellStyle name="40% - 强调文字颜色 3 4 3 3 2 2 2" xfId="27433"/>
    <cellStyle name="40% - 强调文字颜色 3 4 3 3 2 2 2 2" xfId="27434"/>
    <cellStyle name="40% - 强调文字颜色 3 4 3 3 2 2 3" xfId="27435"/>
    <cellStyle name="40% - 强调文字颜色 3 4 3 3 2 2 3 2" xfId="27436"/>
    <cellStyle name="40% - 强调文字颜色 3 4 3 3 2 2 4" xfId="27437"/>
    <cellStyle name="40% - 强调文字颜色 3 4 3 3 2 2 4 2" xfId="27438"/>
    <cellStyle name="40% - 强调文字颜色 3 4 3 3 2 2 5" xfId="27439"/>
    <cellStyle name="40% - 强调文字颜色 3 4 3 3 2 3" xfId="27440"/>
    <cellStyle name="40% - 强调文字颜色 5 4 16" xfId="27441"/>
    <cellStyle name="40% - 强调文字颜色 3 4 3 3 2 3 2" xfId="27442"/>
    <cellStyle name="40% - 强调文字颜色 3 4 3 3 2 4" xfId="27443"/>
    <cellStyle name="40% - 强调文字颜色 4 3 4 2 2 2 4" xfId="27444"/>
    <cellStyle name="40% - 强调文字颜色 3 4 3 3 2 4 2" xfId="27445"/>
    <cellStyle name="40% - 强调文字颜色 3 4 3 3 2 5" xfId="27446"/>
    <cellStyle name="40% - 强调文字颜色 3 4 3 3 2 5 2" xfId="27447"/>
    <cellStyle name="40% - 强调文字颜色 3 4 3 3 2 6" xfId="27448"/>
    <cellStyle name="40% - 强调文字颜色 3 4 3 3 3" xfId="27449"/>
    <cellStyle name="40% - 强调文字颜色 3 4 3 3 3 2" xfId="27450"/>
    <cellStyle name="40% - 强调文字颜色 3 4 3 3 4" xfId="27451"/>
    <cellStyle name="40% - 强调文字颜色 3 4 3 3 4 2" xfId="27452"/>
    <cellStyle name="40% - 强调文字颜色 3 4 3 3 5" xfId="27453"/>
    <cellStyle name="40% - 强调文字颜色 3 4 3 3 5 2" xfId="27454"/>
    <cellStyle name="40% - 强调文字颜色 3 4 3 4 2" xfId="27455"/>
    <cellStyle name="40% - 强调文字颜色 3 4 3 4 2 2" xfId="27456"/>
    <cellStyle name="40% - 强调文字颜色 3 4 3 4 3" xfId="27457"/>
    <cellStyle name="40% - 强调文字颜色 3 4 3 4 3 2" xfId="27458"/>
    <cellStyle name="40% - 强调文字颜色 3 4 3 4 4" xfId="27459"/>
    <cellStyle name="40% - 强调文字颜色 3 4 3 4 4 2" xfId="27460"/>
    <cellStyle name="40% - 强调文字颜色 3 4 3 4 5" xfId="27461"/>
    <cellStyle name="40% - 强调文字颜色 3 4 3 6" xfId="27462"/>
    <cellStyle name="40% - 强调文字颜色 3 4 3 7" xfId="27463"/>
    <cellStyle name="40% - 强调文字颜色 3 4 3 8" xfId="27464"/>
    <cellStyle name="40% - 强调文字颜色 4 5 2 5 5" xfId="27465"/>
    <cellStyle name="40% - 强调文字颜色 3 4 4 2 2 2 2 2" xfId="27466"/>
    <cellStyle name="强调文字颜色 6 2 5" xfId="27467"/>
    <cellStyle name="40% - 强调文字颜色 3 4 4 2 2 2 2 2 2" xfId="27468"/>
    <cellStyle name="40% - 强调文字颜色 3 4 4 2 2 2 2 3" xfId="27469"/>
    <cellStyle name="强调文字颜色 6 3 5" xfId="27470"/>
    <cellStyle name="40% - 强调文字颜色 3 4 4 2 2 2 2 3 2" xfId="27471"/>
    <cellStyle name="强调文字颜色 6 4 5" xfId="27472"/>
    <cellStyle name="40% - 强调文字颜色 3 4 4 2 2 2 2 4 2" xfId="27473"/>
    <cellStyle name="40% - 强调文字颜色 3 4 4 2 2 2 2 5" xfId="27474"/>
    <cellStyle name="40% - 强调文字颜色 3 4 4 2 2 4 2" xfId="27475"/>
    <cellStyle name="40% - 强调文字颜色 3 4 4 2 2 5" xfId="27476"/>
    <cellStyle name="40% - 强调文字颜色 3 4 4 2 2 5 2" xfId="27477"/>
    <cellStyle name="60% - 强调文字颜色 4 2 5 2 2 2" xfId="27478"/>
    <cellStyle name="60% - 强调文字颜色 1 2 2 2 2 4 4" xfId="27479"/>
    <cellStyle name="40% - 强调文字颜色 3 4 4 2 3 3" xfId="27480"/>
    <cellStyle name="60% - 强调文字颜色 3 4 17" xfId="27481"/>
    <cellStyle name="60% - 强调文字颜色 1 2 2 2 2 4 4 2" xfId="27482"/>
    <cellStyle name="40% - 强调文字颜色 3 4 4 2 3 3 2" xfId="27483"/>
    <cellStyle name="60% - 强调文字颜色 1 2 2 2 2 4 5" xfId="27484"/>
    <cellStyle name="40% - 强调文字颜色 3 4 4 2 3 4" xfId="27485"/>
    <cellStyle name="40% - 强调文字颜色 3 4 4 2 3 4 2" xfId="27486"/>
    <cellStyle name="40% - 强调文字颜色 3 4 4 2 4 4" xfId="27487"/>
    <cellStyle name="40% - 强调文字颜色 3 4 4 2 5 2" xfId="27488"/>
    <cellStyle name="40% - 强调文字颜色 3 4 4 2 6 2" xfId="27489"/>
    <cellStyle name="40% - 强调文字颜色 3 4 4 2 7 2" xfId="27490"/>
    <cellStyle name="40% - 强调文字颜色 3 4 4 3" xfId="27491"/>
    <cellStyle name="40% - 强调文字颜色 3 4 4 3 2" xfId="27492"/>
    <cellStyle name="40% - 强调文字颜色 3 4 4 3 2 2" xfId="27493"/>
    <cellStyle name="40% - 强调文字颜色 3 4 4 3 2 2 2" xfId="27494"/>
    <cellStyle name="60% - 强调文字颜色 3 4 10" xfId="27495"/>
    <cellStyle name="40% - 强调文字颜色 5 5 2 5 5" xfId="27496"/>
    <cellStyle name="40% - 强调文字颜色 3 4 4 3 2 2 2 2" xfId="27497"/>
    <cellStyle name="40% - 强调文字颜色 3 4 4 3 2 2 3" xfId="27498"/>
    <cellStyle name="40% - 强调文字颜色 4 48 2" xfId="27499"/>
    <cellStyle name="40% - 强调文字颜色 4 53 2" xfId="27500"/>
    <cellStyle name="40% - 强调文字颜色 3 4 4 3 2 2 4" xfId="27501"/>
    <cellStyle name="40% - 强调文字颜色 5 5 2 7 5" xfId="27502"/>
    <cellStyle name="40% - 强调文字颜色 4 48 2 2" xfId="27503"/>
    <cellStyle name="40% - 强调文字颜色 3 4 4 3 2 2 4 2" xfId="27504"/>
    <cellStyle name="40% - 强调文字颜色 4 48 3" xfId="27505"/>
    <cellStyle name="40% - 强调文字颜色 4 53 3" xfId="27506"/>
    <cellStyle name="40% - 强调文字颜色 3 4 4 3 2 2 5" xfId="27507"/>
    <cellStyle name="40% - 强调文字颜色 3 4 4 3 2 3" xfId="27508"/>
    <cellStyle name="40% - 强调文字颜色 4 3 15 2" xfId="27509"/>
    <cellStyle name="40% - 强调文字颜色 3 4 4 3 2 3 2" xfId="27510"/>
    <cellStyle name="强调文字颜色 1 2 2 2 2 2 2 2" xfId="27511"/>
    <cellStyle name="40% - 强调文字颜色 3 4 4 3 3" xfId="27512"/>
    <cellStyle name="40% - 强调文字颜色 3 4 4 3 3 2" xfId="27513"/>
    <cellStyle name="40% - 强调文字颜色 3 4 4 3 4" xfId="27514"/>
    <cellStyle name="40% - 强调文字颜色 3 4 4 3 4 2" xfId="27515"/>
    <cellStyle name="40% - 强调文字颜色 3 4 4 3 5" xfId="27516"/>
    <cellStyle name="40% - 强调文字颜色 3 4 4 4 2" xfId="27517"/>
    <cellStyle name="40% - 强调文字颜色 3 4 4 4 2 2" xfId="27518"/>
    <cellStyle name="40% - 强调文字颜色 3 4 4 4 3" xfId="27519"/>
    <cellStyle name="40% - 强调文字颜色 3 4 4 4 3 2" xfId="27520"/>
    <cellStyle name="40% - 强调文字颜色 3 4 4 4 4" xfId="27521"/>
    <cellStyle name="40% - 强调文字颜色 3 4 4 4 4 2" xfId="27522"/>
    <cellStyle name="40% - 强调文字颜色 3 4 4 4 5" xfId="27523"/>
    <cellStyle name="40% - 强调文字颜色 3 4 4 6" xfId="27524"/>
    <cellStyle name="40% - 强调文字颜色 5 2 4 3 2 3" xfId="27525"/>
    <cellStyle name="40% - 强调文字颜色 3 4 4 6 2" xfId="27526"/>
    <cellStyle name="40% - 强调文字颜色 3 4 4 7" xfId="27527"/>
    <cellStyle name="40% - 强调文字颜色 3 4 4 8" xfId="27528"/>
    <cellStyle name="40% - 强调文字颜色 3 4 5 2 2" xfId="27529"/>
    <cellStyle name="40% - 强调文字颜色 3 4 5 3" xfId="27530"/>
    <cellStyle name="40% - 强调文字颜色 3 4 5 3 2" xfId="27531"/>
    <cellStyle name="40% - 强调文字颜色 3 4 5 4 2" xfId="27532"/>
    <cellStyle name="40% - 强调文字颜色 5 2 2 3 2 2 2 3" xfId="27533"/>
    <cellStyle name="40% - 强调文字颜色 3 4 6 2 2 2 2" xfId="27534"/>
    <cellStyle name="40% - 强调文字颜色 5 2 2 3 2 2 2 3 2" xfId="27535"/>
    <cellStyle name="40% - 强调文字颜色 3 4 6 2 2 2 2 2" xfId="27536"/>
    <cellStyle name="40% - 强调文字颜色 5 2 2 3 2 2 2 4" xfId="27537"/>
    <cellStyle name="40% - 强调文字颜色 3 4 6 2 2 2 3" xfId="27538"/>
    <cellStyle name="40% - 强调文字颜色 5 2 2 3 2 2 2 4 2" xfId="27539"/>
    <cellStyle name="40% - 强调文字颜色 3 4 6 2 2 2 3 2" xfId="27540"/>
    <cellStyle name="40% - 强调文字颜色 5 2 2 3 2 2 2 5" xfId="27541"/>
    <cellStyle name="40% - 强调文字颜色 3 4 6 2 2 2 4" xfId="27542"/>
    <cellStyle name="40% - 强调文字颜色 3 4 6 2 2 2 4 2" xfId="27543"/>
    <cellStyle name="40% - 强调文字颜色 3 4 6 2 2 2 5" xfId="27544"/>
    <cellStyle name="40% - 强调文字颜色 5 6 2 3 2 2" xfId="27545"/>
    <cellStyle name="40% - 强调文字颜色 3 4 6 2 2 3" xfId="27546"/>
    <cellStyle name="40% - 强调文字颜色 3 4 6 2 2 3 2" xfId="27547"/>
    <cellStyle name="40% - 强调文字颜色 3 4 6 2 2 4" xfId="27548"/>
    <cellStyle name="40% - 强调文字颜色 3 4 6 2 2 4 2" xfId="27549"/>
    <cellStyle name="40% - 强调文字颜色 3 4 6 2 2 5" xfId="27550"/>
    <cellStyle name="40% - 强调文字颜色 3 4 6 2 2 6" xfId="27551"/>
    <cellStyle name="40% - 强调文字颜色 3 4 6 2 4 2" xfId="27552"/>
    <cellStyle name="40% - 强调文字颜色 3 4 6 2 5" xfId="27553"/>
    <cellStyle name="40% - 强调文字颜色 3 4 6 2 5 2" xfId="27554"/>
    <cellStyle name="40% - 强调文字颜色 3 4 6 2 6" xfId="27555"/>
    <cellStyle name="40% - 强调文字颜色 3 4 6 3" xfId="27556"/>
    <cellStyle name="40% - 强调文字颜色 3 4 6 3 2" xfId="27557"/>
    <cellStyle name="40% - 强调文字颜色 3 4 6 3 3" xfId="27558"/>
    <cellStyle name="40% - 强调文字颜色 3 4 6 3 4" xfId="27559"/>
    <cellStyle name="40% - 强调文字颜色 3 4 6 4" xfId="27560"/>
    <cellStyle name="40% - 强调文字颜色 3 4 6 4 2" xfId="27561"/>
    <cellStyle name="40% - 强调文字颜色 3 4 6 4 3" xfId="27562"/>
    <cellStyle name="40% - 强调文字颜色 3 4 6 4 4" xfId="27563"/>
    <cellStyle name="40% - 强调文字颜色 3 4 6 4 4 2" xfId="27564"/>
    <cellStyle name="40% - 强调文字颜色 3 4 6 5" xfId="27565"/>
    <cellStyle name="40% - 强调文字颜色 3 4 6 5 2" xfId="27566"/>
    <cellStyle name="60% - 强调文字颜色 4 2 2 19" xfId="27567"/>
    <cellStyle name="60% - 强调文字颜色 4 2 2 24" xfId="27568"/>
    <cellStyle name="40% - 强调文字颜色 3 4 6 6" xfId="27569"/>
    <cellStyle name="40% - 强调文字颜色 3 4 6 6 2" xfId="27570"/>
    <cellStyle name="40% - 强调文字颜色 3 4 6 7" xfId="27571"/>
    <cellStyle name="好 2 4 2 4" xfId="27572"/>
    <cellStyle name="40% - 强调文字颜色 3 4 6 7 2" xfId="27573"/>
    <cellStyle name="40% - 强调文字颜色 3 4 6 8" xfId="27574"/>
    <cellStyle name="40% - 强调文字颜色 3 4 7 2" xfId="27575"/>
    <cellStyle name="40% - 强调文字颜色 3 4 7 2 2" xfId="27576"/>
    <cellStyle name="40% - 强调文字颜色 3 4 7 3" xfId="27577"/>
    <cellStyle name="40% - 强调文字颜色 3 4 7 3 2" xfId="27578"/>
    <cellStyle name="40% - 强调文字颜色 3 4 7 4" xfId="27579"/>
    <cellStyle name="40% - 强调文字颜色 5 2 36 2 2 4" xfId="27580"/>
    <cellStyle name="40% - 强调文字颜色 3 4 7 4 2" xfId="27581"/>
    <cellStyle name="40% - 强调文字颜色 3 4 7 5" xfId="27582"/>
    <cellStyle name="40% - 强调文字颜色 3 4 8 2" xfId="27583"/>
    <cellStyle name="40% - 强调文字颜色 3 4 8 2 2" xfId="27584"/>
    <cellStyle name="40% - 强调文字颜色 3 4 8 3" xfId="27585"/>
    <cellStyle name="40% - 强调文字颜色 3 4 8 3 2" xfId="27586"/>
    <cellStyle name="40% - 强调文字颜色 3 4 8 4" xfId="27587"/>
    <cellStyle name="40% - 强调文字颜色 5 2 2 17" xfId="27588"/>
    <cellStyle name="40% - 强调文字颜色 5 2 2 22" xfId="27589"/>
    <cellStyle name="40% - 强调文字颜色 5 2 36 3 2 4" xfId="27590"/>
    <cellStyle name="40% - 强调文字颜色 3 4 8 4 2" xfId="27591"/>
    <cellStyle name="40% - 强调文字颜色 3 4 8 5" xfId="27592"/>
    <cellStyle name="60% - 强调文字颜色 1 5 14" xfId="27593"/>
    <cellStyle name="40% - 强调文字颜色 3 4 9 3 2" xfId="27594"/>
    <cellStyle name="40% - 强调文字颜色 3 4 9 4 2" xfId="27595"/>
    <cellStyle name="40% - 强调文字颜色 3 45" xfId="27596"/>
    <cellStyle name="40% - 强调文字颜色 3 50" xfId="27597"/>
    <cellStyle name="40% - 强调文字颜色 3 45 2" xfId="27598"/>
    <cellStyle name="40% - 强调文字颜色 3 50 2" xfId="27599"/>
    <cellStyle name="40% - 强调文字颜色 3 45 2 2" xfId="27600"/>
    <cellStyle name="40% - 强调文字颜色 3 50 2 2" xfId="27601"/>
    <cellStyle name="40% - 强调文字颜色 3 45 3" xfId="27602"/>
    <cellStyle name="40% - 强调文字颜色 3 50 3" xfId="27603"/>
    <cellStyle name="40% - 强调文字颜色 3 45 3 2" xfId="27604"/>
    <cellStyle name="40% - 强调文字颜色 3 50 3 2" xfId="27605"/>
    <cellStyle name="40% - 强调文字颜色 3 45 4 2" xfId="27606"/>
    <cellStyle name="40% - 强调文字颜色 3 50 4 2" xfId="27607"/>
    <cellStyle name="40% - 强调文字颜色 3 45 5" xfId="27608"/>
    <cellStyle name="40% - 强调文字颜色 3 50 5" xfId="27609"/>
    <cellStyle name="40% - 强调文字颜色 3 46" xfId="27610"/>
    <cellStyle name="40% - 强调文字颜色 3 51" xfId="27611"/>
    <cellStyle name="40% - 强调文字颜色 3 46 2" xfId="27612"/>
    <cellStyle name="40% - 强调文字颜色 3 51 2" xfId="27613"/>
    <cellStyle name="40% - 强调文字颜色 3 46 2 2" xfId="27614"/>
    <cellStyle name="40% - 强调文字颜色 3 51 2 2" xfId="27615"/>
    <cellStyle name="40% - 强调文字颜色 3 46 3" xfId="27616"/>
    <cellStyle name="40% - 强调文字颜色 3 51 3" xfId="27617"/>
    <cellStyle name="40% - 强调文字颜色 3 47" xfId="27618"/>
    <cellStyle name="40% - 强调文字颜色 3 52" xfId="27619"/>
    <cellStyle name="40% - 强调文字颜色 3 47 2" xfId="27620"/>
    <cellStyle name="40% - 强调文字颜色 3 52 2" xfId="27621"/>
    <cellStyle name="40% - 强调文字颜色 3 47 3" xfId="27622"/>
    <cellStyle name="40% - 强调文字颜色 3 52 3" xfId="27623"/>
    <cellStyle name="40% - 强调文字颜色 3 48" xfId="27624"/>
    <cellStyle name="40% - 强调文字颜色 3 53" xfId="27625"/>
    <cellStyle name="40% - 强调文字颜色 3 48 2" xfId="27626"/>
    <cellStyle name="40% - 强调文字颜色 3 53 2" xfId="27627"/>
    <cellStyle name="40% - 强调文字颜色 3 48 3" xfId="27628"/>
    <cellStyle name="40% - 强调文字颜色 3 53 3" xfId="27629"/>
    <cellStyle name="40% - 强调文字颜色 3 49" xfId="27630"/>
    <cellStyle name="40% - 强调文字颜色 3 54" xfId="27631"/>
    <cellStyle name="40% - 强调文字颜色 3 6 2 7" xfId="27632"/>
    <cellStyle name="40% - 强调文字颜色 3 49 2" xfId="27633"/>
    <cellStyle name="40% - 强调文字颜色 3 54 2" xfId="27634"/>
    <cellStyle name="40% - 强调文字颜色 3 6 2 7 2" xfId="27635"/>
    <cellStyle name="40% - 强调文字颜色 3 49 2 2" xfId="27636"/>
    <cellStyle name="40% - 强调文字颜色 3 6 2 8" xfId="27637"/>
    <cellStyle name="40% - 强调文字颜色 3 49 3" xfId="27638"/>
    <cellStyle name="40% - 强调文字颜色 3 6 2 9" xfId="27639"/>
    <cellStyle name="40% - 强调文字颜色 3 49 4" xfId="27640"/>
    <cellStyle name="40% - 强调文字颜色 3 7 2 5 2 2" xfId="27641"/>
    <cellStyle name="40% - 强调文字颜色 3 49 5" xfId="27642"/>
    <cellStyle name="40% - 强调文字颜色 3 5 12 2" xfId="27643"/>
    <cellStyle name="40% - 强调文字颜色 3 5 14" xfId="27644"/>
    <cellStyle name="40% - 强调文字颜色 3 5 15" xfId="27645"/>
    <cellStyle name="40% - 强调文字颜色 3 5 16" xfId="27646"/>
    <cellStyle name="40% - 强调文字颜色 5 2 2 2 7 4 2" xfId="27647"/>
    <cellStyle name="40% - 强调文字颜色 3 5 17" xfId="27648"/>
    <cellStyle name="40% - 强调文字颜色 3 5 2" xfId="27649"/>
    <cellStyle name="40% - 强调文字颜色 3 5 2 10" xfId="27650"/>
    <cellStyle name="40% - 强调文字颜色 3 5 2 10 2" xfId="27651"/>
    <cellStyle name="强调文字颜色 1 2 34 2 2" xfId="27652"/>
    <cellStyle name="40% - 强调文字颜色 3 5 2 11" xfId="27653"/>
    <cellStyle name="40% - 强调文字颜色 3 5 2 2" xfId="27654"/>
    <cellStyle name="40% - 强调文字颜色 3 5 2 2 2" xfId="27655"/>
    <cellStyle name="40% - 强调文字颜色 3 5 2 2 2 2" xfId="27656"/>
    <cellStyle name="60% - 强调文字颜色 2 6 3 2" xfId="27657"/>
    <cellStyle name="40% - 强调文字颜色 3 5 2 2 3" xfId="27658"/>
    <cellStyle name="60% - 强调文字颜色 2 6 3 2 2" xfId="27659"/>
    <cellStyle name="40% - 强调文字颜色 3 5 2 2 3 2" xfId="27660"/>
    <cellStyle name="40% - 强调文字颜色 3 5 2 2 4" xfId="27661"/>
    <cellStyle name="40% - 强调文字颜色 3 5 2 2 4 2" xfId="27662"/>
    <cellStyle name="40% - 强调文字颜色 3 5 2 3" xfId="27663"/>
    <cellStyle name="40% - 强调文字颜色 3 5 2 3 2" xfId="27664"/>
    <cellStyle name="40% - 强调文字颜色 3 5 2 3 2 2" xfId="27665"/>
    <cellStyle name="40% - 强调文字颜色 3 5 2 3 3" xfId="27666"/>
    <cellStyle name="40% - 强调文字颜色 3 5 2 3 3 2" xfId="27667"/>
    <cellStyle name="40% - 强调文字颜色 3 5 2 3 4" xfId="27668"/>
    <cellStyle name="40% - 强调文字颜色 3 5 2 3 4 2" xfId="27669"/>
    <cellStyle name="40% - 强调文字颜色 3 5 2 4 2" xfId="27670"/>
    <cellStyle name="40% - 强调文字颜色 3 5 2 4 2 2" xfId="27671"/>
    <cellStyle name="40% - 强调文字颜色 3 5 2 4 3" xfId="27672"/>
    <cellStyle name="40% - 强调文字颜色 3 5 2 4 3 2" xfId="27673"/>
    <cellStyle name="40% - 强调文字颜色 3 5 2 4 4" xfId="27674"/>
    <cellStyle name="40% - 强调文字颜色 3 5 2 4 4 2" xfId="27675"/>
    <cellStyle name="40% - 强调文字颜色 3 5 2 4 5" xfId="27676"/>
    <cellStyle name="40% - 强调文字颜色 3 5 2 5" xfId="27677"/>
    <cellStyle name="40% - 强调文字颜色 3 5 2 5 4 2" xfId="27678"/>
    <cellStyle name="40% - 强调文字颜色 3 5 2 5 5" xfId="27679"/>
    <cellStyle name="40% - 强调文字颜色 3 5 2 6" xfId="27680"/>
    <cellStyle name="40% - 强调文字颜色 3 5 2 6 2" xfId="27681"/>
    <cellStyle name="40% - 强调文字颜色 3 5 2 6 2 2" xfId="27682"/>
    <cellStyle name="40% - 强调文字颜色 5 4 3 2 6" xfId="27683"/>
    <cellStyle name="60% - 强调文字颜色 2 6 7 2" xfId="27684"/>
    <cellStyle name="40% - 强调文字颜色 3 5 2 6 3" xfId="27685"/>
    <cellStyle name="40% - 强调文字颜色 5 5 12" xfId="27686"/>
    <cellStyle name="40% - 强调文字颜色 3 5 2 6 3 2" xfId="27687"/>
    <cellStyle name="40% - 强调文字颜色 5 4 3 3 6" xfId="27688"/>
    <cellStyle name="40% - 强调文字颜色 3 5 2 6 4" xfId="27689"/>
    <cellStyle name="40% - 强调文字颜色 3 5 2 6 4 2" xfId="27690"/>
    <cellStyle name="40% - 强调文字颜色 3 5 2 7" xfId="27691"/>
    <cellStyle name="40% - 强调文字颜色 3 5 2 7 2" xfId="27692"/>
    <cellStyle name="40% - 强调文字颜色 3 5 2 7 2 2" xfId="27693"/>
    <cellStyle name="40% - 强调文字颜色 5 4 4 2 6" xfId="27694"/>
    <cellStyle name="40% - 强调文字颜色 3 5 2 7 3" xfId="27695"/>
    <cellStyle name="40% - 强调文字颜色 3 5 2 7 3 2" xfId="27696"/>
    <cellStyle name="40% - 强调文字颜色 5 4 4 3 6" xfId="27697"/>
    <cellStyle name="40% - 强调文字颜色 3 5 2 7 4" xfId="27698"/>
    <cellStyle name="40% - 强调文字颜色 3 5 2 7 4 2" xfId="27699"/>
    <cellStyle name="40% - 强调文字颜色 3 5 3" xfId="27700"/>
    <cellStyle name="40% - 强调文字颜色 3 5 3 2" xfId="27701"/>
    <cellStyle name="40% - 强调文字颜色 3 5 3 2 2" xfId="27702"/>
    <cellStyle name="40% - 强调文字颜色 3 5 3 3" xfId="27703"/>
    <cellStyle name="40% - 强调文字颜色 3 5 3 3 2" xfId="27704"/>
    <cellStyle name="40% - 强调文字颜色 3 5 3 4" xfId="27705"/>
    <cellStyle name="40% - 强调文字颜色 3 5 3 4 2" xfId="27706"/>
    <cellStyle name="40% - 强调文字颜色 3 5 4 2 2" xfId="27707"/>
    <cellStyle name="40% - 强调文字颜色 3 5 4 3" xfId="27708"/>
    <cellStyle name="60% - 强调文字颜色 5 5 14" xfId="27709"/>
    <cellStyle name="40% - 强调文字颜色 3 5 4 3 2" xfId="27710"/>
    <cellStyle name="40% - 强调文字颜色 3 5 4 4" xfId="27711"/>
    <cellStyle name="40% - 强调文字颜色 6 2 34 3" xfId="27712"/>
    <cellStyle name="40% - 强调文字颜色 3 5 4 4 2" xfId="27713"/>
    <cellStyle name="40% - 强调文字颜色 3 5 5 3" xfId="27714"/>
    <cellStyle name="40% - 强调文字颜色 6 2 44 2 11" xfId="27715"/>
    <cellStyle name="40% - 强调文字颜色 3 5 5 3 2" xfId="27716"/>
    <cellStyle name="40% - 强调文字颜色 3 5 5 4" xfId="27717"/>
    <cellStyle name="40% - 强调文字颜色 6 2 44 2 12" xfId="27718"/>
    <cellStyle name="40% - 强调文字颜色 3 5 5 4 2" xfId="27719"/>
    <cellStyle name="40% - 强调文字颜色 3 5 5 5 2" xfId="27720"/>
    <cellStyle name="40% - 强调文字颜色 3 5 5 6" xfId="27721"/>
    <cellStyle name="40% - 强调文字颜色 6 2 44 2 14" xfId="27722"/>
    <cellStyle name="40% - 强调文字颜色 3 5 6 2 2" xfId="27723"/>
    <cellStyle name="40% - 强调文字颜色 3 5 6 3" xfId="27724"/>
    <cellStyle name="40% - 强调文字颜色 3 5 6 3 2" xfId="27725"/>
    <cellStyle name="40% - 强调文字颜色 3 5 6 4" xfId="27726"/>
    <cellStyle name="40% - 强调文字颜色 3 5 6 4 2" xfId="27727"/>
    <cellStyle name="40% - 强调文字颜色 3 5 6 5" xfId="27728"/>
    <cellStyle name="40% - 强调文字颜色 3 5 7 2" xfId="27729"/>
    <cellStyle name="40% - 强调文字颜色 3 5 7 3" xfId="27730"/>
    <cellStyle name="40% - 强调文字颜色 3 5 7 3 2" xfId="27731"/>
    <cellStyle name="40% - 强调文字颜色 3 5 7 4" xfId="27732"/>
    <cellStyle name="40% - 强调文字颜色 3 5 7 4 2" xfId="27733"/>
    <cellStyle name="40% - 强调文字颜色 3 5 7 5" xfId="27734"/>
    <cellStyle name="40% - 强调文字颜色 3 5 8 2" xfId="27735"/>
    <cellStyle name="40% - 强调文字颜色 3 5 8 3" xfId="27736"/>
    <cellStyle name="40% - 强调文字颜色 3 5 8 3 2" xfId="27737"/>
    <cellStyle name="40% - 强调文字颜色 3 5 8 4" xfId="27738"/>
    <cellStyle name="40% - 强调文字颜色 3 5 8 4 2" xfId="27739"/>
    <cellStyle name="40% - 强调文字颜色 3 5 8 5" xfId="27740"/>
    <cellStyle name="40% - 强调文字颜色 3 53 10" xfId="27741"/>
    <cellStyle name="40% - 强调文字颜色 3 53 18" xfId="27742"/>
    <cellStyle name="40% - 强调文字颜色 3 53 19" xfId="27743"/>
    <cellStyle name="常规 3 2 3 2 3" xfId="27744"/>
    <cellStyle name="40% - 强调文字颜色 3 6 10" xfId="27745"/>
    <cellStyle name="40% - 强调文字颜色 3 6 2 3 4 2" xfId="27746"/>
    <cellStyle name="40% - 强调文字颜色 3 6 2 3 5" xfId="27747"/>
    <cellStyle name="40% - 强调文字颜色 3 6 2 4 2 2" xfId="27748"/>
    <cellStyle name="40% - 强调文字颜色 3 6 2 4 3" xfId="27749"/>
    <cellStyle name="40% - 强调文字颜色 3 6 2 4 3 2" xfId="27750"/>
    <cellStyle name="40% - 强调文字颜色 3 6 2 4 4 2" xfId="27751"/>
    <cellStyle name="40% - 强调文字颜色 3 6 2 4 5" xfId="27752"/>
    <cellStyle name="40% - 强调文字颜色 3 6 2 5 2" xfId="27753"/>
    <cellStyle name="40% - 强调文字颜色 3 6 2 5 2 2" xfId="27754"/>
    <cellStyle name="40% - 强调文字颜色 6 4 2 2 6" xfId="27755"/>
    <cellStyle name="40% - 强调文字颜色 3 6 2 5 3" xfId="27756"/>
    <cellStyle name="40% - 强调文字颜色 3 6 2 5 3 2" xfId="27757"/>
    <cellStyle name="40% - 强调文字颜色 3 6 2 5 4 2" xfId="27758"/>
    <cellStyle name="40% - 强调文字颜色 3 6 2 5 5" xfId="27759"/>
    <cellStyle name="40% - 强调文字颜色 3 6 2 6" xfId="27760"/>
    <cellStyle name="40% - 强调文字颜色 3 6 2 6 2" xfId="27761"/>
    <cellStyle name="40% - 强调文字颜色 3 6 3 2 2 2 2" xfId="27762"/>
    <cellStyle name="40% - 强调文字颜色 4 7 6 2 2" xfId="27763"/>
    <cellStyle name="40% - 强调文字颜色 3 6 3 2 2 3 2" xfId="27764"/>
    <cellStyle name="60% - 强调文字颜色 3 7 3 2" xfId="27765"/>
    <cellStyle name="40% - 强调文字颜色 3 6 3 2 3" xfId="27766"/>
    <cellStyle name="60% - 强调文字颜色 3 7 3 2 2" xfId="27767"/>
    <cellStyle name="40% - 强调文字颜色 3 6 3 2 3 2" xfId="27768"/>
    <cellStyle name="40% - 强调文字颜色 3 6 3 2 4 2" xfId="27769"/>
    <cellStyle name="40% - 强调文字颜色 3 6 3 2 5" xfId="27770"/>
    <cellStyle name="40% - 强调文字颜色 3 6 3 2 5 2" xfId="27771"/>
    <cellStyle name="40% - 强调文字颜色 5 2 3 3 2 3 2" xfId="27772"/>
    <cellStyle name="40% - 强调文字颜色 3 6 3 2 6" xfId="27773"/>
    <cellStyle name="40% - 强调文字颜色 3 6 3 5 2" xfId="27774"/>
    <cellStyle name="40% - 强调文字颜色 3 6 3 6" xfId="27775"/>
    <cellStyle name="60% - 强调文字颜色 1 25" xfId="27776"/>
    <cellStyle name="60% - 强调文字颜色 1 30" xfId="27777"/>
    <cellStyle name="40% - 强调文字颜色 3 6 5 2 2" xfId="27778"/>
    <cellStyle name="40% - 强调文字颜色 3 6 5 3" xfId="27779"/>
    <cellStyle name="40% - 强调文字颜色 3 6 5 4" xfId="27780"/>
    <cellStyle name="40% - 强调文字颜色 3 6 6 3" xfId="27781"/>
    <cellStyle name="40% - 强调文字颜色 3 6 6 4" xfId="27782"/>
    <cellStyle name="40% - 强调文字颜色 3 6 6 5" xfId="27783"/>
    <cellStyle name="40% - 强调文字颜色 3 7 2 3 2 2" xfId="27784"/>
    <cellStyle name="40% - 强调文字颜色 3 7 2 3 3" xfId="27785"/>
    <cellStyle name="40% - 强调文字颜色 3 7 2 3 3 2" xfId="27786"/>
    <cellStyle name="40% - 强调文字颜色 3 7 2 3 4 2" xfId="27787"/>
    <cellStyle name="40% - 强调文字颜色 3 7 2 3 5" xfId="27788"/>
    <cellStyle name="40% - 强调文字颜色 3 7 2 4 3" xfId="27789"/>
    <cellStyle name="40% - 强调文字颜色 3 7 2 5 3" xfId="27790"/>
    <cellStyle name="40% - 强调文字颜色 3 7 2 5 3 2" xfId="27791"/>
    <cellStyle name="40% - 强调文字颜色 3 7 2 5 4 2" xfId="27792"/>
    <cellStyle name="60% - 强调文字颜色 4 7 3 2" xfId="27793"/>
    <cellStyle name="40% - 强调文字颜色 3 7 3 2 3" xfId="27794"/>
    <cellStyle name="60% - 强调文字颜色 4 7 3 2 2" xfId="27795"/>
    <cellStyle name="40% - 强调文字颜色 3 7 3 2 3 2" xfId="27796"/>
    <cellStyle name="40% - 强调文字颜色 3 7 3 2 4" xfId="27797"/>
    <cellStyle name="40% - 强调文字颜色 3 7 3 2 5" xfId="27798"/>
    <cellStyle name="40% - 强调文字颜色 3 7 3 2 5 2" xfId="27799"/>
    <cellStyle name="40% - 强调文字颜色 3 7 3 2 6" xfId="27800"/>
    <cellStyle name="40% - 强调文字颜色 3 7 3 3 2" xfId="27801"/>
    <cellStyle name="60% - 强调文字颜色 1 4 4 2 2 2 2" xfId="27802"/>
    <cellStyle name="40% - 强调文字颜色 3 7 5 4" xfId="27803"/>
    <cellStyle name="40% - 强调文字颜色 3 7 6 4" xfId="27804"/>
    <cellStyle name="40% - 强调文字颜色 3 7 6 5" xfId="27805"/>
    <cellStyle name="60% - 强调文字颜色 4 4 3 2 3" xfId="27806"/>
    <cellStyle name="40% - 强调文字颜色 3 7 8" xfId="27807"/>
    <cellStyle name="60% - 强调文字颜色 4 4 3 2 4" xfId="27808"/>
    <cellStyle name="40% - 强调文字颜色 3 7 9" xfId="27809"/>
    <cellStyle name="40% - 强调文字颜色 3 9 2 2" xfId="27810"/>
    <cellStyle name="40% - 强调文字颜色 3 9 3" xfId="27811"/>
    <cellStyle name="40% - 强调文字颜色 3 9 3 2" xfId="27812"/>
    <cellStyle name="40% - 强调文字颜色 4 10" xfId="27813"/>
    <cellStyle name="40% - 强调文字颜色 5 2 2 14 5" xfId="27814"/>
    <cellStyle name="40% - 强调文字颜色 4 10 2" xfId="27815"/>
    <cellStyle name="40% - 强调文字颜色 4 10 2 2" xfId="27816"/>
    <cellStyle name="40% - 强调文字颜色 4 10 3" xfId="27817"/>
    <cellStyle name="40% - 强调文字颜色 4 10 3 2" xfId="27818"/>
    <cellStyle name="40% - 强调文字颜色 4 11" xfId="27819"/>
    <cellStyle name="40% - 强调文字颜色 5 2 2 15 5" xfId="27820"/>
    <cellStyle name="40% - 强调文字颜色 5 2 2 20 5" xfId="27821"/>
    <cellStyle name="40% - 强调文字颜色 4 11 2" xfId="27822"/>
    <cellStyle name="40% - 强调文字颜色 4 11 2 2" xfId="27823"/>
    <cellStyle name="40% - 强调文字颜色 4 11 3" xfId="27824"/>
    <cellStyle name="40% - 强调文字颜色 4 11 3 2" xfId="27825"/>
    <cellStyle name="40% - 强调文字颜色 4 11 4 2" xfId="27826"/>
    <cellStyle name="40% - 强调文字颜色 4 11 5" xfId="27827"/>
    <cellStyle name="60% - 强调文字颜色 3 3 3 2 2" xfId="27828"/>
    <cellStyle name="40% - 强调文字颜色 4 12" xfId="27829"/>
    <cellStyle name="60% - 强调文字颜色 3 3 3 2 2 2" xfId="27830"/>
    <cellStyle name="40% - 强调文字颜色 5 2 2 16 5" xfId="27831"/>
    <cellStyle name="40% - 强调文字颜色 5 2 2 21 5" xfId="27832"/>
    <cellStyle name="40% - 强调文字颜色 4 12 2" xfId="27833"/>
    <cellStyle name="40% - 强调文字颜色 4 12 3" xfId="27834"/>
    <cellStyle name="40% - 强调文字颜色 4 12 3 2" xfId="27835"/>
    <cellStyle name="40% - 强调文字颜色 4 12 4 2" xfId="27836"/>
    <cellStyle name="40% - 强调文字颜色 4 12 5" xfId="27837"/>
    <cellStyle name="40% - 强调文字颜色 4 13 2 2" xfId="27838"/>
    <cellStyle name="40% - 强调文字颜色 4 13 3" xfId="27839"/>
    <cellStyle name="40% - 强调文字颜色 4 13 3 2" xfId="27840"/>
    <cellStyle name="40% - 强调文字颜色 4 13 4 2" xfId="27841"/>
    <cellStyle name="40% - 强调文字颜色 5 2 2 2 33 2 2 2 2" xfId="27842"/>
    <cellStyle name="40% - 强调文字颜色 4 13 5" xfId="27843"/>
    <cellStyle name="40% - 强调文字颜色 4 14 3" xfId="27844"/>
    <cellStyle name="40% - 强调文字颜色 4 14 3 2" xfId="27845"/>
    <cellStyle name="40% - 强调文字颜色 4 14 4 2" xfId="27846"/>
    <cellStyle name="40% - 强调文字颜色 5 2 2 2 33 2 2 3 2" xfId="27847"/>
    <cellStyle name="40% - 强调文字颜色 4 14 5" xfId="27848"/>
    <cellStyle name="40% - 强调文字颜色 4 15 2 2" xfId="27849"/>
    <cellStyle name="40% - 强调文字颜色 4 20 2 2" xfId="27850"/>
    <cellStyle name="40% - 强调文字颜色 4 15 3" xfId="27851"/>
    <cellStyle name="40% - 强调文字颜色 4 20 3" xfId="27852"/>
    <cellStyle name="注释 3 2 3" xfId="27853"/>
    <cellStyle name="40% - 强调文字颜色 5 2 36 12" xfId="27854"/>
    <cellStyle name="40% - 强调文字颜色 4 15 3 2" xfId="27855"/>
    <cellStyle name="40% - 强调文字颜色 4 20 3 2" xfId="27856"/>
    <cellStyle name="40% - 强调文字颜色 4 15 4" xfId="27857"/>
    <cellStyle name="40% - 强调文字颜色 4 20 4" xfId="27858"/>
    <cellStyle name="40% - 强调文字颜色 4 15 4 2" xfId="27859"/>
    <cellStyle name="40% - 强调文字颜色 4 2 36 2 2 5" xfId="27860"/>
    <cellStyle name="40% - 强调文字颜色 4 20 4 2" xfId="27861"/>
    <cellStyle name="40% - 强调文字颜色 5 2 2 2 33 2 2 4 2" xfId="27862"/>
    <cellStyle name="40% - 强调文字颜色 4 15 5" xfId="27863"/>
    <cellStyle name="40% - 强调文字颜色 4 20 5" xfId="27864"/>
    <cellStyle name="40% - 强调文字颜色 5 2 2 25 5" xfId="27865"/>
    <cellStyle name="40% - 强调文字颜色 5 2 2 30 5" xfId="27866"/>
    <cellStyle name="40% - 强调文字颜色 4 16 2" xfId="27867"/>
    <cellStyle name="40% - 强调文字颜色 4 21 2" xfId="27868"/>
    <cellStyle name="40% - 强调文字颜色 4 16 2 2" xfId="27869"/>
    <cellStyle name="40% - 强调文字颜色 4 21 2 2" xfId="27870"/>
    <cellStyle name="40% - 强调文字颜色 4 16 3" xfId="27871"/>
    <cellStyle name="40% - 强调文字颜色 4 21 3" xfId="27872"/>
    <cellStyle name="40% - 强调文字颜色 6 2 6 2 2 6" xfId="27873"/>
    <cellStyle name="40% - 强调文字颜色 4 16 3 2" xfId="27874"/>
    <cellStyle name="40% - 强调文字颜色 4 21 3 2" xfId="27875"/>
    <cellStyle name="40% - 强调文字颜色 4 16 4" xfId="27876"/>
    <cellStyle name="40% - 强调文字颜色 4 21 4" xfId="27877"/>
    <cellStyle name="40% - 强调文字颜色 4 16 4 2" xfId="27878"/>
    <cellStyle name="40% - 强调文字颜色 4 2 36 3 2 5" xfId="27879"/>
    <cellStyle name="40% - 强调文字颜色 4 21 4 2" xfId="27880"/>
    <cellStyle name="40% - 强调文字颜色 4 16 5" xfId="27881"/>
    <cellStyle name="40% - 强调文字颜色 4 21 5" xfId="27882"/>
    <cellStyle name="60% - 强调文字颜色 6 4 2 2 2 2" xfId="27883"/>
    <cellStyle name="40% - 强调文字颜色 4 17" xfId="27884"/>
    <cellStyle name="40% - 强调文字颜色 4 22" xfId="27885"/>
    <cellStyle name="40% - 强调文字颜色 5 2 2 26 5" xfId="27886"/>
    <cellStyle name="40% - 强调文字颜色 5 2 2 31 5" xfId="27887"/>
    <cellStyle name="60% - 强调文字颜色 6 4 2 2 2 2 2" xfId="27888"/>
    <cellStyle name="40% - 强调文字颜色 4 17 2" xfId="27889"/>
    <cellStyle name="40% - 强调文字颜色 4 22 2" xfId="27890"/>
    <cellStyle name="60% - 强调文字颜色 6 4 2 2 2 2 2 2" xfId="27891"/>
    <cellStyle name="40% - 强调文字颜色 4 17 2 2" xfId="27892"/>
    <cellStyle name="40% - 强调文字颜色 4 22 2 2" xfId="27893"/>
    <cellStyle name="40% - 强调文字颜色 4 17 3" xfId="27894"/>
    <cellStyle name="40% - 强调文字颜色 4 22 3" xfId="27895"/>
    <cellStyle name="40% - 强调文字颜色 4 17 3 2" xfId="27896"/>
    <cellStyle name="40% - 强调文字颜色 4 22 3 2" xfId="27897"/>
    <cellStyle name="40% - 强调文字颜色 4 17 4" xfId="27898"/>
    <cellStyle name="40% - 强调文字颜色 4 22 4" xfId="27899"/>
    <cellStyle name="40% - 强调文字颜色 4 17 5" xfId="27900"/>
    <cellStyle name="40% - 强调文字颜色 4 22 5" xfId="27901"/>
    <cellStyle name="60% - 强调文字颜色 6 4 2 2 2 3" xfId="27902"/>
    <cellStyle name="40% - 强调文字颜色 4 18" xfId="27903"/>
    <cellStyle name="40% - 强调文字颜色 4 23" xfId="27904"/>
    <cellStyle name="40% - 强调文字颜色 5 2 2 27 5" xfId="27905"/>
    <cellStyle name="40% - 强调文字颜色 5 2 2 32 5" xfId="27906"/>
    <cellStyle name="40% - 强调文字颜色 4 18 2" xfId="27907"/>
    <cellStyle name="40% - 强调文字颜色 4 23 2" xfId="27908"/>
    <cellStyle name="40% - 强调文字颜色 4 18 2 2" xfId="27909"/>
    <cellStyle name="40% - 强调文字颜色 4 23 2 2" xfId="27910"/>
    <cellStyle name="40% - 强调文字颜色 4 18 3 2" xfId="27911"/>
    <cellStyle name="40% - 强调文字颜色 4 23 3 2" xfId="27912"/>
    <cellStyle name="40% - 强调文字颜色 4 18 4" xfId="27913"/>
    <cellStyle name="40% - 强调文字颜色 4 23 4" xfId="27914"/>
    <cellStyle name="40% - 强调文字颜色 6 2 2 9" xfId="27915"/>
    <cellStyle name="40% - 强调文字颜色 4 18 4 2" xfId="27916"/>
    <cellStyle name="40% - 强调文字颜色 4 23 4 2" xfId="27917"/>
    <cellStyle name="40% - 强调文字颜色 4 18 5" xfId="27918"/>
    <cellStyle name="40% - 强调文字颜色 4 23 5" xfId="27919"/>
    <cellStyle name="60% - 强调文字颜色 6 4 2 2 2 4" xfId="27920"/>
    <cellStyle name="40% - 强调文字颜色 4 19" xfId="27921"/>
    <cellStyle name="40% - 强调文字颜色 4 24" xfId="27922"/>
    <cellStyle name="40% - 强调文字颜色 4 19 2 2" xfId="27923"/>
    <cellStyle name="40% - 强调文字颜色 4 24 2 2" xfId="27924"/>
    <cellStyle name="40% - 强调文字颜色 4 19 3 2" xfId="27925"/>
    <cellStyle name="40% - 强调文字颜色 4 24 3 2" xfId="27926"/>
    <cellStyle name="40% - 强调文字颜色 4 2" xfId="27927"/>
    <cellStyle name="40% - 强调文字颜色 4 2 10" xfId="27928"/>
    <cellStyle name="40% - 强调文字颜色 4 2 11" xfId="27929"/>
    <cellStyle name="40% - 强调文字颜色 6 7 2 5 4 2" xfId="27930"/>
    <cellStyle name="40% - 强调文字颜色 4 2 13" xfId="27931"/>
    <cellStyle name="40% - 强调文字颜色 4 2 18" xfId="27932"/>
    <cellStyle name="40% - 强调文字颜色 4 2 23" xfId="27933"/>
    <cellStyle name="60% - 强调文字颜色 5 5 11 2" xfId="27934"/>
    <cellStyle name="40% - 强调文字颜色 4 2 19" xfId="27935"/>
    <cellStyle name="40% - 强调文字颜色 4 2 24" xfId="27936"/>
    <cellStyle name="40% - 强调文字颜色 6 8 3" xfId="27937"/>
    <cellStyle name="40% - 强调文字颜色 4 2 2 10" xfId="27938"/>
    <cellStyle name="40% - 强调文字颜色 6 8 3 2" xfId="27939"/>
    <cellStyle name="40% - 强调文字颜色 4 2 2 10 2" xfId="27940"/>
    <cellStyle name="40% - 强调文字颜色 4 2 2 10 2 2" xfId="27941"/>
    <cellStyle name="40% - 强调文字颜色 4 2 2 10 3" xfId="27942"/>
    <cellStyle name="40% - 强调文字颜色 4 2 2 10 3 2" xfId="27943"/>
    <cellStyle name="40% - 强调文字颜色 4 2 2 10 4" xfId="27944"/>
    <cellStyle name="40% - 强调文字颜色 4 2 2 10 4 2" xfId="27945"/>
    <cellStyle name="40% - 强调文字颜色 4 2 2 10 5" xfId="27946"/>
    <cellStyle name="40% - 强调文字颜色 6 8 4" xfId="27947"/>
    <cellStyle name="40% - 强调文字颜色 4 2 2 11" xfId="27948"/>
    <cellStyle name="40% - 强调文字颜色 6 8 4 2" xfId="27949"/>
    <cellStyle name="40% - 强调文字颜色 4 2 2 11 2" xfId="27950"/>
    <cellStyle name="40% - 强调文字颜色 4 2 2 11 2 2" xfId="27951"/>
    <cellStyle name="40% - 强调文字颜色 4 2 2 11 3" xfId="27952"/>
    <cellStyle name="汇总 2 2 2 2 4" xfId="27953"/>
    <cellStyle name="40% - 强调文字颜色 4 2 2 11 3 2" xfId="27954"/>
    <cellStyle name="40% - 强调文字颜色 4 2 2 11 4" xfId="27955"/>
    <cellStyle name="40% - 强调文字颜色 4 2 2 11 4 2" xfId="27956"/>
    <cellStyle name="40% - 强调文字颜色 4 2 2 11 5" xfId="27957"/>
    <cellStyle name="40% - 强调文字颜色 6 8 5" xfId="27958"/>
    <cellStyle name="40% - 强调文字颜色 4 2 2 12" xfId="27959"/>
    <cellStyle name="40% - 强调文字颜色 4 2 2 13" xfId="27960"/>
    <cellStyle name="40% - 强调文字颜色 4 2 2 14" xfId="27961"/>
    <cellStyle name="40% - 强调文字颜色 4 2 2 15" xfId="27962"/>
    <cellStyle name="40% - 强调文字颜色 4 2 2 20" xfId="27963"/>
    <cellStyle name="40% - 强调文字颜色 4 2 2 15 3 2" xfId="27964"/>
    <cellStyle name="40% - 强调文字颜色 4 2 2 20 3 2" xfId="27965"/>
    <cellStyle name="40% - 强调文字颜色 4 2 2 16 3 2" xfId="27966"/>
    <cellStyle name="40% - 强调文字颜色 4 2 2 21 3 2" xfId="27967"/>
    <cellStyle name="40% - 强调文字颜色 4 2 2 16 4 2" xfId="27968"/>
    <cellStyle name="40% - 强调文字颜色 4 2 2 21 4 2" xfId="27969"/>
    <cellStyle name="40% - 强调文字颜色 4 2 2 16 5" xfId="27970"/>
    <cellStyle name="40% - 强调文字颜色 4 2 2 21 5" xfId="27971"/>
    <cellStyle name="40% - 强调文字颜色 4 2 2 17" xfId="27972"/>
    <cellStyle name="40% - 强调文字颜色 4 2 2 22" xfId="27973"/>
    <cellStyle name="40% - 强调文字颜色 4 2 2 17 3 2" xfId="27974"/>
    <cellStyle name="40% - 强调文字颜色 4 2 2 22 3 2" xfId="27975"/>
    <cellStyle name="40% - 强调文字颜色 4 2 2 17 4 2" xfId="27976"/>
    <cellStyle name="40% - 强调文字颜色 4 2 2 22 4 2" xfId="27977"/>
    <cellStyle name="40% - 强调文字颜色 4 2 2 17 5" xfId="27978"/>
    <cellStyle name="40% - 强调文字颜色 4 2 2 22 5" xfId="27979"/>
    <cellStyle name="40% - 强调文字颜色 5 7 2 5 4 2" xfId="27980"/>
    <cellStyle name="40% - 强调文字颜色 4 2 2 18" xfId="27981"/>
    <cellStyle name="40% - 强调文字颜色 4 2 2 23" xfId="27982"/>
    <cellStyle name="40% - 强调文字颜色 4 2 2 19" xfId="27983"/>
    <cellStyle name="40% - 强调文字颜色 4 2 2 24" xfId="27984"/>
    <cellStyle name="40% - 强调文字颜色 4 2 2 19 3 2" xfId="27985"/>
    <cellStyle name="40% - 强调文字颜色 4 2 2 24 3 2" xfId="27986"/>
    <cellStyle name="40% - 强调文字颜色 4 2 2 19 4" xfId="27987"/>
    <cellStyle name="40% - 强调文字颜色 4 2 2 24 4" xfId="27988"/>
    <cellStyle name="40% - 强调文字颜色 4 2 2 19 4 2" xfId="27989"/>
    <cellStyle name="40% - 强调文字颜色 4 2 2 24 4 2" xfId="27990"/>
    <cellStyle name="40% - 强调文字颜色 4 2 2 2 11 2 2" xfId="27991"/>
    <cellStyle name="40% - 强调文字颜色 4 2 2 2 11 3" xfId="27992"/>
    <cellStyle name="40% - 强调文字颜色 4 2 2 2 11 4" xfId="27993"/>
    <cellStyle name="40% - 强调文字颜色 4 2 2 2 11 5" xfId="27994"/>
    <cellStyle name="40% - 强调文字颜色 4 2 2 2 12 2 2" xfId="27995"/>
    <cellStyle name="40% - 强调文字颜色 4 2 2 2 12 3" xfId="27996"/>
    <cellStyle name="40% - 强调文字颜色 4 2 2 2 12 4" xfId="27997"/>
    <cellStyle name="40% - 强调文字颜色 4 2 2 2 12 5" xfId="27998"/>
    <cellStyle name="40% - 强调文字颜色 4 2 2 2 13 3" xfId="27999"/>
    <cellStyle name="40% - 强调文字颜色 4 2 2 2 13 4" xfId="28000"/>
    <cellStyle name="40% - 强调文字颜色 4 2 2 2 13 5" xfId="28001"/>
    <cellStyle name="40% - 强调文字颜色 4 2 2 2 14 2" xfId="28002"/>
    <cellStyle name="40% - 强调文字颜色 4 2 2 2 14 5" xfId="28003"/>
    <cellStyle name="40% - 强调文字颜色 4 2 2 2 15" xfId="28004"/>
    <cellStyle name="40% - 强调文字颜色 4 2 2 2 20" xfId="28005"/>
    <cellStyle name="40% - 强调文字颜色 4 2 2 2 15 2" xfId="28006"/>
    <cellStyle name="40% - 强调文字颜色 4 2 2 2 20 2" xfId="28007"/>
    <cellStyle name="40% - 强调文字颜色 4 2 2 2 15 2 2" xfId="28008"/>
    <cellStyle name="40% - 强调文字颜色 4 2 2 2 20 2 2" xfId="28009"/>
    <cellStyle name="40% - 强调文字颜色 4 2 2 2 15 3 2" xfId="28010"/>
    <cellStyle name="40% - 强调文字颜色 4 2 2 2 20 3 2" xfId="28011"/>
    <cellStyle name="40% - 强调文字颜色 4 2 2 2 15 4 2" xfId="28012"/>
    <cellStyle name="40% - 强调文字颜色 4 2 2 2 20 4 2" xfId="28013"/>
    <cellStyle name="40% - 强调文字颜色 4 2 2 2 15 5" xfId="28014"/>
    <cellStyle name="40% - 强调文字颜色 4 2 2 2 20 5" xfId="28015"/>
    <cellStyle name="40% - 强调文字颜色 4 2 2 2 16" xfId="28016"/>
    <cellStyle name="40% - 强调文字颜色 4 2 2 2 21" xfId="28017"/>
    <cellStyle name="40% - 强调文字颜色 4 2 2 2 16 2" xfId="28018"/>
    <cellStyle name="40% - 强调文字颜色 4 2 2 2 21 2" xfId="28019"/>
    <cellStyle name="40% - 强调文字颜色 4 2 2 2 16 3 2" xfId="28020"/>
    <cellStyle name="40% - 强调文字颜色 4 2 2 2 21 3 2" xfId="28021"/>
    <cellStyle name="40% - 强调文字颜色 4 2 2 2 16 4 2" xfId="28022"/>
    <cellStyle name="40% - 强调文字颜色 4 2 2 2 21 4 2" xfId="28023"/>
    <cellStyle name="40% - 强调文字颜色 4 2 2 2 16 5" xfId="28024"/>
    <cellStyle name="40% - 强调文字颜色 4 2 2 2 21 5" xfId="28025"/>
    <cellStyle name="40% - 强调文字颜色 4 2 2 2 17" xfId="28026"/>
    <cellStyle name="40% - 强调文字颜色 4 2 2 2 22" xfId="28027"/>
    <cellStyle name="40% - 强调文字颜色 4 2 2 2 17 2" xfId="28028"/>
    <cellStyle name="40% - 强调文字颜色 4 2 2 2 22 2" xfId="28029"/>
    <cellStyle name="40% - 强调文字颜色 4 2 2 2 17 2 2" xfId="28030"/>
    <cellStyle name="40% - 强调文字颜色 4 2 2 2 22 2 2" xfId="28031"/>
    <cellStyle name="40% - 强调文字颜色 4 2 2 2 17 3" xfId="28032"/>
    <cellStyle name="40% - 强调文字颜色 4 2 2 2 22 3" xfId="28033"/>
    <cellStyle name="40% - 强调文字颜色 4 2 2 2 17 3 2" xfId="28034"/>
    <cellStyle name="40% - 强调文字颜色 4 2 2 2 22 3 2" xfId="28035"/>
    <cellStyle name="40% - 强调文字颜色 4 2 2 2 17 4 2" xfId="28036"/>
    <cellStyle name="40% - 强调文字颜色 4 2 2 2 22 4 2" xfId="28037"/>
    <cellStyle name="40% - 强调文字颜色 4 2 2 2 17 5" xfId="28038"/>
    <cellStyle name="40% - 强调文字颜色 4 2 2 2 22 5" xfId="28039"/>
    <cellStyle name="40% - 强调文字颜色 4 2 2 2 18 2" xfId="28040"/>
    <cellStyle name="40% - 强调文字颜色 4 2 2 2 23 2" xfId="28041"/>
    <cellStyle name="40% - 强调文字颜色 4 2 2 2 18 2 2" xfId="28042"/>
    <cellStyle name="40% - 强调文字颜色 4 2 2 2 23 2 2" xfId="28043"/>
    <cellStyle name="40% - 强调文字颜色 4 2 2 2 18 3" xfId="28044"/>
    <cellStyle name="40% - 强调文字颜色 4 2 2 2 23 3" xfId="28045"/>
    <cellStyle name="40% - 强调文字颜色 4 2 2 2 18 3 2" xfId="28046"/>
    <cellStyle name="40% - 强调文字颜色 4 2 2 2 23 3 2" xfId="28047"/>
    <cellStyle name="40% - 强调文字颜色 4 2 2 2 18 4 2" xfId="28048"/>
    <cellStyle name="40% - 强调文字颜色 4 2 2 2 23 4 2" xfId="28049"/>
    <cellStyle name="40% - 强调文字颜色 4 2 2 2 18 5" xfId="28050"/>
    <cellStyle name="40% - 强调文字颜色 4 2 2 2 23 5" xfId="28051"/>
    <cellStyle name="40% - 强调文字颜色 4 2 2 2 19" xfId="28052"/>
    <cellStyle name="40% - 强调文字颜色 4 2 2 2 24" xfId="28053"/>
    <cellStyle name="40% - 强调文字颜色 4 2 2 2 19 2" xfId="28054"/>
    <cellStyle name="40% - 强调文字颜色 4 2 2 2 24 2" xfId="28055"/>
    <cellStyle name="40% - 强调文字颜色 4 2 2 2 2 2 2 2 4" xfId="28056"/>
    <cellStyle name="60% - 强调文字颜色 6 3 18" xfId="28057"/>
    <cellStyle name="40% - 强调文字颜色 4 2 2 2 19 2 2" xfId="28058"/>
    <cellStyle name="40% - 强调文字颜色 4 2 2 2 24 2 2" xfId="28059"/>
    <cellStyle name="40% - 强调文字颜色 4 2 2 2 2 2 2 2 4 2" xfId="28060"/>
    <cellStyle name="40% - 强调文字颜色 4 2 2 2 19 3" xfId="28061"/>
    <cellStyle name="40% - 强调文字颜色 4 2 2 2 24 3" xfId="28062"/>
    <cellStyle name="40% - 强调文字颜色 4 2 2 2 2 2 2 2 5" xfId="28063"/>
    <cellStyle name="40% - 强调文字颜色 4 2 2 2 19 3 2" xfId="28064"/>
    <cellStyle name="40% - 强调文字颜色 4 2 2 2 24 3 2" xfId="28065"/>
    <cellStyle name="40% - 强调文字颜色 4 2 2 2 19 5" xfId="28066"/>
    <cellStyle name="40% - 强调文字颜色 4 2 2 2 24 5" xfId="28067"/>
    <cellStyle name="40% - 强调文字颜色 4 2 2 2 2 2" xfId="28068"/>
    <cellStyle name="40% - 强调文字颜色 4 2 2 2 2 2 2" xfId="28069"/>
    <cellStyle name="40% - 强调文字颜色 4 2 2 2 2 2 2 2" xfId="28070"/>
    <cellStyle name="40% - 强调文字颜色 4 2 2 2 2 2 2 2 2" xfId="28071"/>
    <cellStyle name="40% - 强调文字颜色 4 2 2 2 2 2 2 2 2 2" xfId="28072"/>
    <cellStyle name="40% - 强调文字颜色 4 2 2 2 2 2 2 2 3 2" xfId="28073"/>
    <cellStyle name="40% - 强调文字颜色 4 2 2 2 2 2 2 3" xfId="28074"/>
    <cellStyle name="40% - 强调文字颜色 4 2 2 2 2 2 2 3 2" xfId="28075"/>
    <cellStyle name="40% - 强调文字颜色 4 2 2 2 2 2 2 4" xfId="28076"/>
    <cellStyle name="40% - 强调文字颜色 4 2 2 2 2 2 2 4 2" xfId="28077"/>
    <cellStyle name="40% - 强调文字颜色 4 2 2 2 2 2 2 5" xfId="28078"/>
    <cellStyle name="40% - 强调文字颜色 4 2 2 2 2 2 2 5 2" xfId="28079"/>
    <cellStyle name="40% - 强调文字颜色 5 48 3 2" xfId="28080"/>
    <cellStyle name="40% - 强调文字颜色 4 2 2 2 2 2 2 6" xfId="28081"/>
    <cellStyle name="40% - 强调文字颜色 4 2 2 2 2 2 3" xfId="28082"/>
    <cellStyle name="40% - 强调文字颜色 4 2 2 2 2 2 3 2" xfId="28083"/>
    <cellStyle name="40% - 强调文字颜色 4 2 2 2 2 2 4" xfId="28084"/>
    <cellStyle name="40% - 强调文字颜色 4 2 2 2 2 2 4 2" xfId="28085"/>
    <cellStyle name="40% - 强调文字颜色 4 2 2 2 2 2 5" xfId="28086"/>
    <cellStyle name="40% - 强调文字颜色 4 2 2 2 2 2 5 2" xfId="28087"/>
    <cellStyle name="40% - 强调文字颜色 4 2 2 2 2 2 6" xfId="28088"/>
    <cellStyle name="40% - 强调文字颜色 4 2 2 2 2 3 4 2" xfId="28089"/>
    <cellStyle name="40% - 强调文字颜色 4 2 2 2 2 4" xfId="28090"/>
    <cellStyle name="40% - 强调文字颜色 4 2 2 2 2 4 2" xfId="28091"/>
    <cellStyle name="40% - 强调文字颜色 4 2 2 2 2 4 2 2" xfId="28092"/>
    <cellStyle name="40% - 强调文字颜色 4 2 2 2 2 4 3" xfId="28093"/>
    <cellStyle name="40% - 强调文字颜色 4 2 2 2 2 4 3 2" xfId="28094"/>
    <cellStyle name="40% - 强调文字颜色 5 3 3 3 2 2 2 2" xfId="28095"/>
    <cellStyle name="40% - 强调文字颜色 4 2 2 2 2 4 4 2" xfId="28096"/>
    <cellStyle name="40% - 强调文字颜色 4 2 2 2 25" xfId="28097"/>
    <cellStyle name="40% - 强调文字颜色 4 2 2 2 30" xfId="28098"/>
    <cellStyle name="40% - 强调文字颜色 4 2 2 2 25 2" xfId="28099"/>
    <cellStyle name="40% - 强调文字颜色 4 2 2 2 30 2" xfId="28100"/>
    <cellStyle name="60% - 强调文字颜色 5 2 2 3 3" xfId="28101"/>
    <cellStyle name="40% - 强调文字颜色 4 2 2 2 25 2 2" xfId="28102"/>
    <cellStyle name="40% - 强调文字颜色 4 2 2 2 30 2 2" xfId="28103"/>
    <cellStyle name="40% - 强调文字颜色 4 2 2 2 25 3" xfId="28104"/>
    <cellStyle name="40% - 强调文字颜色 4 2 2 2 30 3" xfId="28105"/>
    <cellStyle name="40% - 强调文字颜色 4 2 2 2 25 3 2" xfId="28106"/>
    <cellStyle name="40% - 强调文字颜色 4 2 2 2 30 3 2" xfId="28107"/>
    <cellStyle name="40% - 强调文字颜色 4 2 2 2 25 4" xfId="28108"/>
    <cellStyle name="40% - 强调文字颜色 4 2 2 2 30 4" xfId="28109"/>
    <cellStyle name="40% - 强调文字颜色 4 2 2 2 25 4 2" xfId="28110"/>
    <cellStyle name="40% - 强调文字颜色 4 2 2 2 30 4 2" xfId="28111"/>
    <cellStyle name="40% - 强调文字颜色 4 2 2 2 25 5" xfId="28112"/>
    <cellStyle name="40% - 强调文字颜色 4 2 2 2 30 5" xfId="28113"/>
    <cellStyle name="40% - 强调文字颜色 4 2 2 2 26" xfId="28114"/>
    <cellStyle name="40% - 强调文字颜色 4 2 2 2 31" xfId="28115"/>
    <cellStyle name="40% - 强调文字颜色 4 2 2 2 26 2" xfId="28116"/>
    <cellStyle name="40% - 强调文字颜色 4 2 2 2 31 2" xfId="28117"/>
    <cellStyle name="40% - 强调文字颜色 4 2 2 2 26 2 2" xfId="28118"/>
    <cellStyle name="40% - 强调文字颜色 4 2 2 2 31 2 2" xfId="28119"/>
    <cellStyle name="40% - 强调文字颜色 4 2 2 2 26 3" xfId="28120"/>
    <cellStyle name="40% - 强调文字颜色 4 2 2 2 31 3" xfId="28121"/>
    <cellStyle name="40% - 强调文字颜色 4 2 2 2 26 3 2" xfId="28122"/>
    <cellStyle name="40% - 强调文字颜色 4 2 2 2 31 3 2" xfId="28123"/>
    <cellStyle name="40% - 强调文字颜色 4 2 2 2 26 4" xfId="28124"/>
    <cellStyle name="40% - 强调文字颜色 4 2 2 2 31 4" xfId="28125"/>
    <cellStyle name="40% - 强调文字颜色 4 2 2 2 26 4 2" xfId="28126"/>
    <cellStyle name="40% - 强调文字颜色 4 2 2 2 31 4 2" xfId="28127"/>
    <cellStyle name="40% - 强调文字颜色 4 2 2 2 26 5" xfId="28128"/>
    <cellStyle name="40% - 强调文字颜色 4 2 2 2 31 5" xfId="28129"/>
    <cellStyle name="40% - 强调文字颜色 4 2 2 2 27 2" xfId="28130"/>
    <cellStyle name="40% - 强调文字颜色 4 2 2 2 32 2" xfId="28131"/>
    <cellStyle name="40% - 强调文字颜色 4 2 2 2 27 3" xfId="28132"/>
    <cellStyle name="40% - 强调文字颜色 4 2 2 2 32 3" xfId="28133"/>
    <cellStyle name="40% - 强调文字颜色 4 2 2 2 27 4" xfId="28134"/>
    <cellStyle name="40% - 强调文字颜色 4 2 2 2 32 4" xfId="28135"/>
    <cellStyle name="40% - 强调文字颜色 4 2 2 2 27 4 2" xfId="28136"/>
    <cellStyle name="40% - 强调文字颜色 4 2 2 2 32 4 2" xfId="28137"/>
    <cellStyle name="40% - 强调文字颜色 4 2 2 2 27 5" xfId="28138"/>
    <cellStyle name="40% - 强调文字颜色 4 2 2 2 32 5" xfId="28139"/>
    <cellStyle name="40% - 强调文字颜色 4 2 2 2 28" xfId="28140"/>
    <cellStyle name="40% - 强调文字颜色 4 2 2 2 33" xfId="28141"/>
    <cellStyle name="40% - 强调文字颜色 4 2 2 2 28 2" xfId="28142"/>
    <cellStyle name="40% - 强调文字颜色 4 2 2 2 33 2" xfId="28143"/>
    <cellStyle name="40% - 强调文字颜色 4 2 2 2 28 2 2" xfId="28144"/>
    <cellStyle name="40% - 强调文字颜色 4 2 2 2 33 2 2" xfId="28145"/>
    <cellStyle name="40% - 强调文字颜色 4 2 2 2 28 3" xfId="28146"/>
    <cellStyle name="40% - 强调文字颜色 4 2 2 2 33 3" xfId="28147"/>
    <cellStyle name="40% - 强调文字颜色 4 2 2 2 28 3 2" xfId="28148"/>
    <cellStyle name="40% - 强调文字颜色 4 2 2 2 33 3 2" xfId="28149"/>
    <cellStyle name="40% - 强调文字颜色 4 2 2 2 28 4" xfId="28150"/>
    <cellStyle name="40% - 强调文字颜色 4 2 2 2 33 4" xfId="28151"/>
    <cellStyle name="40% - 强调文字颜色 4 2 2 2 28 4 2" xfId="28152"/>
    <cellStyle name="40% - 强调文字颜色 4 2 2 2 33 4 2" xfId="28153"/>
    <cellStyle name="40% - 强调文字颜色 4 2 2 2 28 5" xfId="28154"/>
    <cellStyle name="40% - 强调文字颜色 4 2 2 2 33 5" xfId="28155"/>
    <cellStyle name="40% - 强调文字颜色 4 2 2 2 29 2 2" xfId="28156"/>
    <cellStyle name="40% - 强调文字颜色 4 2 2 2 34 2 2" xfId="28157"/>
    <cellStyle name="40% - 强调文字颜色 4 2 2 2 29 3" xfId="28158"/>
    <cellStyle name="40% - 强调文字颜色 4 2 2 2 34 3" xfId="28159"/>
    <cellStyle name="40% - 强调文字颜色 4 2 2 2 29 3 2" xfId="28160"/>
    <cellStyle name="40% - 强调文字颜色 4 2 2 2 34 3 2" xfId="28161"/>
    <cellStyle name="40% - 强调文字颜色 6 2 3 3 2 3 2" xfId="28162"/>
    <cellStyle name="40% - 强调文字颜色 4 2 2 2 29 4" xfId="28163"/>
    <cellStyle name="40% - 强调文字颜色 4 2 2 2 34 4" xfId="28164"/>
    <cellStyle name="40% - 强调文字颜色 4 2 2 2 3" xfId="28165"/>
    <cellStyle name="40% - 强调文字颜色 4 2 2 2 3 2 2" xfId="28166"/>
    <cellStyle name="40% - 强调文字颜色 4 2 2 2 3 4 2" xfId="28167"/>
    <cellStyle name="40% - 强调文字颜色 4 2 2 2 33 2 2 2" xfId="28168"/>
    <cellStyle name="40% - 强调文字颜色 4 5 2 2 3" xfId="28169"/>
    <cellStyle name="40% - 强调文字颜色 4 2 2 2 33 2 2 2 2" xfId="28170"/>
    <cellStyle name="40% - 强调文字颜色 4 2 2 2 33 2 2 3" xfId="28171"/>
    <cellStyle name="40% - 强调文字颜色 4 5 2 3 3" xfId="28172"/>
    <cellStyle name="40% - 强调文字颜色 4 2 2 2 33 2 2 3 2" xfId="28173"/>
    <cellStyle name="40% - 强调文字颜色 4 5 2 4 3" xfId="28174"/>
    <cellStyle name="40% - 强调文字颜色 4 2 2 2 33 2 2 4 2" xfId="28175"/>
    <cellStyle name="40% - 强调文字颜色 6 4 6 3 4 2" xfId="28176"/>
    <cellStyle name="40% - 强调文字颜色 4 2 2 2 33 2 2 5" xfId="28177"/>
    <cellStyle name="40% - 强调文字颜色 4 2 2 2 33 5 2" xfId="28178"/>
    <cellStyle name="40% - 强调文字颜色 4 2 2 2 33 6" xfId="28179"/>
    <cellStyle name="40% - 强调文字颜色 4 2 2 2 37 2" xfId="28180"/>
    <cellStyle name="40% - 强调文字颜色 4 2 2 2 38" xfId="28181"/>
    <cellStyle name="40% - 强调文字颜色 4 2 2 2 4" xfId="28182"/>
    <cellStyle name="40% - 强调文字颜色 4 2 2 2 4 2" xfId="28183"/>
    <cellStyle name="40% - 强调文字颜色 4 2 2 2 4 2 2" xfId="28184"/>
    <cellStyle name="40% - 强调文字颜色 4 2 2 2 4 3" xfId="28185"/>
    <cellStyle name="40% - 强调文字颜色 4 2 2 2 4 3 2" xfId="28186"/>
    <cellStyle name="40% - 强调文字颜色 4 2 2 2 4 4" xfId="28187"/>
    <cellStyle name="40% - 强调文字颜色 4 2 2 2 4 4 2" xfId="28188"/>
    <cellStyle name="40% - 强调文字颜色 4 2 2 2 5" xfId="28189"/>
    <cellStyle name="40% - 强调文字颜色 4 2 2 2 5 2" xfId="28190"/>
    <cellStyle name="40% - 强调文字颜色 4 2 2 2 5 3" xfId="28191"/>
    <cellStyle name="40% - 强调文字颜色 4 2 2 2 5 4" xfId="28192"/>
    <cellStyle name="40% - 强调文字颜色 4 2 2 2 5 4 2" xfId="28193"/>
    <cellStyle name="40% - 强调文字颜色 4 2 2 2 6" xfId="28194"/>
    <cellStyle name="40% - 强调文字颜色 4 2 2 2 7" xfId="28195"/>
    <cellStyle name="40% - 强调文字颜色 4 2 2 2 7 3 2" xfId="28196"/>
    <cellStyle name="40% - 强调文字颜色 4 2 2 2 7 4" xfId="28197"/>
    <cellStyle name="40% - 强调文字颜色 4 2 2 2 7 4 2" xfId="28198"/>
    <cellStyle name="40% - 强调文字颜色 4 2 2 2 7 5" xfId="28199"/>
    <cellStyle name="40% - 强调文字颜色 4 2 2 2 9 3" xfId="28200"/>
    <cellStyle name="40% - 强调文字颜色 4 2 2 2 9 4" xfId="28201"/>
    <cellStyle name="40% - 强调文字颜色 4 2 2 2 9 5" xfId="28202"/>
    <cellStyle name="40% - 强调文字颜色 4 6 2 9" xfId="28203"/>
    <cellStyle name="40% - 强调文字颜色 4 2 2 25 2" xfId="28204"/>
    <cellStyle name="40% - 强调文字颜色 4 2 2 30 2" xfId="28205"/>
    <cellStyle name="40% - 强调文字颜色 4 2 2 25 4" xfId="28206"/>
    <cellStyle name="40% - 强调文字颜色 4 2 2 30 4" xfId="28207"/>
    <cellStyle name="40% - 强调文字颜色 4 2 2 26" xfId="28208"/>
    <cellStyle name="40% - 强调文字颜色 4 2 2 31" xfId="28209"/>
    <cellStyle name="40% - 强调文字颜色 4 2 2 26 2" xfId="28210"/>
    <cellStyle name="40% - 强调文字颜色 4 2 2 31 2" xfId="28211"/>
    <cellStyle name="40% - 强调文字颜色 4 2 2 26 2 2" xfId="28212"/>
    <cellStyle name="40% - 强调文字颜色 4 2 2 31 2 2" xfId="28213"/>
    <cellStyle name="40% - 强调文字颜色 4 2 2 26 3 2" xfId="28214"/>
    <cellStyle name="40% - 强调文字颜色 4 2 2 31 3 2" xfId="28215"/>
    <cellStyle name="检查单元格 2 4 2 2" xfId="28216"/>
    <cellStyle name="40% - 强调文字颜色 4 2 2 26 4" xfId="28217"/>
    <cellStyle name="40% - 强调文字颜色 4 2 2 31 4" xfId="28218"/>
    <cellStyle name="检查单元格 2 4 2 2 2" xfId="28219"/>
    <cellStyle name="40% - 强调文字颜色 4 2 2 26 4 2" xfId="28220"/>
    <cellStyle name="40% - 强调文字颜色 4 2 2 31 4 2" xfId="28221"/>
    <cellStyle name="40% - 强调文字颜色 4 2 2 27" xfId="28222"/>
    <cellStyle name="40% - 强调文字颜色 4 2 2 32" xfId="28223"/>
    <cellStyle name="40% - 强调文字颜色 4 2 2 27 2" xfId="28224"/>
    <cellStyle name="40% - 强调文字颜色 4 2 2 32 2" xfId="28225"/>
    <cellStyle name="40% - 强调文字颜色 4 2 2 27 3" xfId="28226"/>
    <cellStyle name="40% - 强调文字颜色 4 2 2 32 3" xfId="28227"/>
    <cellStyle name="40% - 强调文字颜色 4 2 2 27 3 2" xfId="28228"/>
    <cellStyle name="40% - 强调文字颜色 4 2 2 32 3 2" xfId="28229"/>
    <cellStyle name="检查单元格 2 4 3 2" xfId="28230"/>
    <cellStyle name="40% - 强调文字颜色 4 2 2 27 4" xfId="28231"/>
    <cellStyle name="40% - 强调文字颜色 4 2 2 32 4" xfId="28232"/>
    <cellStyle name="40% - 强调文字颜色 4 2 2 28 2" xfId="28233"/>
    <cellStyle name="40% - 强调文字颜色 4 2 2 33 2" xfId="28234"/>
    <cellStyle name="40% - 强调文字颜色 4 2 2 28 2 2" xfId="28235"/>
    <cellStyle name="40% - 强调文字颜色 4 2 2 33 2 2" xfId="28236"/>
    <cellStyle name="40% - 强调文字颜色 4 2 2 28 3" xfId="28237"/>
    <cellStyle name="40% - 强调文字颜色 4 2 2 33 3" xfId="28238"/>
    <cellStyle name="40% - 强调文字颜色 4 2 2 28 4" xfId="28239"/>
    <cellStyle name="40% - 强调文字颜色 4 2 2 33 4" xfId="28240"/>
    <cellStyle name="40% - 强调文字颜色 4 2 2 28 5" xfId="28241"/>
    <cellStyle name="40% - 强调文字颜色 4 2 2 33 5" xfId="28242"/>
    <cellStyle name="40% - 强调文字颜色 4 2 2 29" xfId="28243"/>
    <cellStyle name="40% - 强调文字颜色 4 2 2 34" xfId="28244"/>
    <cellStyle name="40% - 强调文字颜色 4 2 2 29 2" xfId="28245"/>
    <cellStyle name="40% - 强调文字颜色 4 2 2 34 2" xfId="28246"/>
    <cellStyle name="40% - 强调文字颜色 4 2 2 29 2 2" xfId="28247"/>
    <cellStyle name="40% - 强调文字颜色 4 2 2 34 2 2" xfId="28248"/>
    <cellStyle name="40% - 强调文字颜色 4 2 2 29 3" xfId="28249"/>
    <cellStyle name="40% - 强调文字颜色 4 2 2 34 3" xfId="28250"/>
    <cellStyle name="40% - 强调文字颜色 4 2 2 29 3 2" xfId="28251"/>
    <cellStyle name="40% - 强调文字颜色 4 2 2 34 3 2" xfId="28252"/>
    <cellStyle name="40% - 强调文字颜色 4 2 2 29 4" xfId="28253"/>
    <cellStyle name="40% - 强调文字颜色 4 2 2 34 4" xfId="28254"/>
    <cellStyle name="40% - 强调文字颜色 4 2 2 29 4 2" xfId="28255"/>
    <cellStyle name="40% - 强调文字颜色 4 2 2 34 4 2" xfId="28256"/>
    <cellStyle name="40% - 强调文字颜色 5 2 2 7 2 2" xfId="28257"/>
    <cellStyle name="40% - 强调文字颜色 4 2 2 29 5" xfId="28258"/>
    <cellStyle name="40% - 强调文字颜色 4 2 2 34 5" xfId="28259"/>
    <cellStyle name="40% - 强调文字颜色 4 2 2 3 2 2" xfId="28260"/>
    <cellStyle name="40% - 强调文字颜色 4 2 2 3 2 2 2" xfId="28261"/>
    <cellStyle name="40% - 强调文字颜色 4 2 2 3 2 2 2 2" xfId="28262"/>
    <cellStyle name="40% - 强调文字颜色 4 2 2 3 2 2 2 2 2" xfId="28263"/>
    <cellStyle name="40% - 强调文字颜色 4 2 2 3 2 2 2 3" xfId="28264"/>
    <cellStyle name="40% - 强调文字颜色 4 2 2 3 2 2 2 3 2" xfId="28265"/>
    <cellStyle name="40% - 强调文字颜色 4 2 2 3 2 2 2 4" xfId="28266"/>
    <cellStyle name="40% - 强调文字颜色 4 2 2 3 2 2 2 5" xfId="28267"/>
    <cellStyle name="40% - 强调文字颜色 4 2 2 3 2 2 3" xfId="28268"/>
    <cellStyle name="40% - 强调文字颜色 4 2 2 3 2 2 3 2" xfId="28269"/>
    <cellStyle name="40% - 强调文字颜色 4 2 2 3 2 2 4" xfId="28270"/>
    <cellStyle name="40% - 强调文字颜色 4 2 2 3 2 2 4 2" xfId="28271"/>
    <cellStyle name="40% - 强调文字颜色 4 2 2 3 2 2 5" xfId="28272"/>
    <cellStyle name="40% - 强调文字颜色 4 2 2 3 2 2 5 2" xfId="28273"/>
    <cellStyle name="40% - 强调文字颜色 4 2 2 3 2 2 6" xfId="28274"/>
    <cellStyle name="40% - 强调文字颜色 4 2 2 3 3" xfId="28275"/>
    <cellStyle name="40% - 强调文字颜色 4 2 2 3 3 2" xfId="28276"/>
    <cellStyle name="40% - 强调文字颜色 4 2 2 3 3 2 2" xfId="28277"/>
    <cellStyle name="40% - 强调文字颜色 4 2 2 3 4" xfId="28278"/>
    <cellStyle name="40% - 强调文字颜色 4 2 2 3 4 2" xfId="28279"/>
    <cellStyle name="40% - 强调文字颜色 4 2 2 3 4 2 2" xfId="28280"/>
    <cellStyle name="40% - 强调文字颜色 4 2 2 3 5" xfId="28281"/>
    <cellStyle name="40% - 强调文字颜色 4 2 2 3 5 2" xfId="28282"/>
    <cellStyle name="60% - 强调文字颜色 1 4 6 2 2" xfId="28283"/>
    <cellStyle name="40% - 强调文字颜色 4 2 2 3 6" xfId="28284"/>
    <cellStyle name="40% - 强调文字颜色 4 2 2 3 7" xfId="28285"/>
    <cellStyle name="40% - 强调文字颜色 4 2 2 35" xfId="28286"/>
    <cellStyle name="40% - 强调文字颜色 4 2 2 36" xfId="28287"/>
    <cellStyle name="40% - 强调文字颜色 4 2 2 36 2" xfId="28288"/>
    <cellStyle name="40% - 强调文字颜色 4 2 2 37" xfId="28289"/>
    <cellStyle name="40% - 强调文字颜色 4 2 2 4 2" xfId="28290"/>
    <cellStyle name="40% - 强调文字颜色 4 2 2 4 3" xfId="28291"/>
    <cellStyle name="40% - 强调文字颜色 4 2 2 4 4" xfId="28292"/>
    <cellStyle name="40% - 强调文字颜色 4 2 2 4 4 2" xfId="28293"/>
    <cellStyle name="40% - 强调文字颜色 4 2 2 4 5" xfId="28294"/>
    <cellStyle name="40% - 强调文字颜色 4 2 2 5" xfId="28295"/>
    <cellStyle name="40% - 强调文字颜色 4 2 2 5 2" xfId="28296"/>
    <cellStyle name="40% - 强调文字颜色 4 2 2 5 2 2" xfId="28297"/>
    <cellStyle name="40% - 强调文字颜色 4 2 2 5 3" xfId="28298"/>
    <cellStyle name="40% - 强调文字颜色 4 2 2 5 3 2" xfId="28299"/>
    <cellStyle name="40% - 强调文字颜色 4 2 2 5 4" xfId="28300"/>
    <cellStyle name="40% - 强调文字颜色 4 2 2 5 4 2" xfId="28301"/>
    <cellStyle name="40% - 强调文字颜色 4 2 2 5 5" xfId="28302"/>
    <cellStyle name="40% - 强调文字颜色 4 2 2 6" xfId="28303"/>
    <cellStyle name="40% - 强调文字颜色 4 2 2 6 2" xfId="28304"/>
    <cellStyle name="40% - 强调文字颜色 4 2 2 6 3" xfId="28305"/>
    <cellStyle name="40% - 强调文字颜色 4 2 2 6 4" xfId="28306"/>
    <cellStyle name="40% - 强调文字颜色 4 2 2 6 5" xfId="28307"/>
    <cellStyle name="40% - 强调文字颜色 4 2 2 7" xfId="28308"/>
    <cellStyle name="40% - 强调文字颜色 4 2 2 7 2 2" xfId="28309"/>
    <cellStyle name="40% - 强调文字颜色 4 2 2 7 3" xfId="28310"/>
    <cellStyle name="40% - 强调文字颜色 4 2 2 7 3 2" xfId="28311"/>
    <cellStyle name="40% - 强调文字颜色 4 2 2 7 4" xfId="28312"/>
    <cellStyle name="40% - 强调文字颜色 4 2 2 7 4 2" xfId="28313"/>
    <cellStyle name="40% - 强调文字颜色 4 2 2 7 5" xfId="28314"/>
    <cellStyle name="40% - 强调文字颜色 4 2 2 8" xfId="28315"/>
    <cellStyle name="40% - 强调文字颜色 4 2 2 8 2" xfId="28316"/>
    <cellStyle name="40% - 强调文字颜色 4 2 2 8 2 2" xfId="28317"/>
    <cellStyle name="40% - 强调文字颜色 4 2 2 8 3" xfId="28318"/>
    <cellStyle name="40% - 强调文字颜色 4 2 2 8 4" xfId="28319"/>
    <cellStyle name="40% - 强调文字颜色 4 2 2 8 4 2" xfId="28320"/>
    <cellStyle name="40% - 强调文字颜色 4 2 2 8 5" xfId="28321"/>
    <cellStyle name="40% - 强调文字颜色 4 2 2 9 2" xfId="28322"/>
    <cellStyle name="40% - 强调文字颜色 4 2 2 9 3" xfId="28323"/>
    <cellStyle name="40% - 强调文字颜色 4 2 2 9 4" xfId="28324"/>
    <cellStyle name="40% - 强调文字颜色 4 2 2 9 5" xfId="28325"/>
    <cellStyle name="40% - 强调文字颜色 4 2 25" xfId="28326"/>
    <cellStyle name="40% - 强调文字颜色 4 2 30" xfId="28327"/>
    <cellStyle name="40% - 强调文字颜色 4 2 26" xfId="28328"/>
    <cellStyle name="40% - 强调文字颜色 4 2 31" xfId="28329"/>
    <cellStyle name="40% - 强调文字颜色 4 2 27" xfId="28330"/>
    <cellStyle name="40% - 强调文字颜色 4 2 32" xfId="28331"/>
    <cellStyle name="40% - 强调文字颜色 4 2 28" xfId="28332"/>
    <cellStyle name="40% - 强调文字颜色 4 2 33" xfId="28333"/>
    <cellStyle name="40% - 强调文字颜色 6 6 4 3 2" xfId="28334"/>
    <cellStyle name="40% - 强调文字颜色 4 2 29" xfId="28335"/>
    <cellStyle name="40% - 强调文字颜色 4 2 34" xfId="28336"/>
    <cellStyle name="40% - 强调文字颜色 4 2 3 2 2" xfId="28337"/>
    <cellStyle name="40% - 强调文字颜色 4 2 3 2 2 2 2 2" xfId="28338"/>
    <cellStyle name="60% - 强调文字颜色 1 12 3" xfId="28339"/>
    <cellStyle name="40% - 强调文字颜色 4 2 3 2 2 2 2 2 2" xfId="28340"/>
    <cellStyle name="40% - 强调文字颜色 4 2 3 2 3" xfId="28341"/>
    <cellStyle name="40% - 强调文字颜色 4 2 3 2 3 4 2" xfId="28342"/>
    <cellStyle name="40% - 强调文字颜色 4 2 3 2 4" xfId="28343"/>
    <cellStyle name="40% - 强调文字颜色 4 2 3 2 4 2" xfId="28344"/>
    <cellStyle name="40% - 强调文字颜色 4 2 3 2 4 3" xfId="28345"/>
    <cellStyle name="40% - 强调文字颜色 4 2 3 2 4 4" xfId="28346"/>
    <cellStyle name="40% - 强调文字颜色 4 2 3 3" xfId="28347"/>
    <cellStyle name="40% - 强调文字颜色 4 2 3 3 2" xfId="28348"/>
    <cellStyle name="40% - 强调文字颜色 4 2 3 3 2 2" xfId="28349"/>
    <cellStyle name="40% - 强调文字颜色 4 2 3 3 2 3" xfId="28350"/>
    <cellStyle name="40% - 强调文字颜色 4 2 3 3 2 3 2" xfId="28351"/>
    <cellStyle name="40% - 强调文字颜色 4 2 3 3 2 4" xfId="28352"/>
    <cellStyle name="40% - 强调文字颜色 4 2 3 3 2 4 2" xfId="28353"/>
    <cellStyle name="40% - 强调文字颜色 4 2 3 3 2 5 2" xfId="28354"/>
    <cellStyle name="40% - 强调文字颜色 4 2 3 3 2 6" xfId="28355"/>
    <cellStyle name="40% - 强调文字颜色 4 2 3 4" xfId="28356"/>
    <cellStyle name="40% - 强调文字颜色 4 2 3 5" xfId="28357"/>
    <cellStyle name="40% - 强调文字颜色 4 2 3 5 2" xfId="28358"/>
    <cellStyle name="40% - 强调文字颜色 4 2 3 6" xfId="28359"/>
    <cellStyle name="40% - 强调文字颜色 4 2 3 6 2" xfId="28360"/>
    <cellStyle name="40% - 强调文字颜色 4 2 3 7" xfId="28361"/>
    <cellStyle name="40% - 强调文字颜色 4 2 3 7 2" xfId="28362"/>
    <cellStyle name="40% - 强调文字颜色 4 2 3 8" xfId="28363"/>
    <cellStyle name="40% - 强调文字颜色 4 2 34 2" xfId="28364"/>
    <cellStyle name="40% - 强调文字颜色 4 2 34 2 2" xfId="28365"/>
    <cellStyle name="40% - 强调文字颜色 4 2 34 2 2 2" xfId="28366"/>
    <cellStyle name="40% - 强调文字颜色 4 2 34 2 2 2 2" xfId="28367"/>
    <cellStyle name="40% - 强调文字颜色 4 2 34 2 2 3" xfId="28368"/>
    <cellStyle name="40% - 强调文字颜色 4 2 34 2 2 4" xfId="28369"/>
    <cellStyle name="40% - 强调文字颜色 4 2 34 2 2 4 2" xfId="28370"/>
    <cellStyle name="40% - 强调文字颜色 4 2 34 2 2 5" xfId="28371"/>
    <cellStyle name="40% - 强调文字颜色 4 2 34 2 3" xfId="28372"/>
    <cellStyle name="40% - 强调文字颜色 4 2 34 2 3 2" xfId="28373"/>
    <cellStyle name="40% - 强调文字颜色 4 2 34 2 4" xfId="28374"/>
    <cellStyle name="40% - 强调文字颜色 4 2 34 2 4 2" xfId="28375"/>
    <cellStyle name="标题 1 2 3 2 4" xfId="28376"/>
    <cellStyle name="60% - 强调文字颜色 1 2 2 2 11 3 2" xfId="28377"/>
    <cellStyle name="40% - 强调文字颜色 4 2 34 2 5" xfId="28378"/>
    <cellStyle name="40% - 强调文字颜色 4 2 34 2 6" xfId="28379"/>
    <cellStyle name="40% - 强调文字颜色 4 2 34 3 2" xfId="28380"/>
    <cellStyle name="40% - 强调文字颜色 4 2 34 4" xfId="28381"/>
    <cellStyle name="40% - 强调文字颜色 4 2 34 5" xfId="28382"/>
    <cellStyle name="40% - 强调文字颜色 4 2 34 5 2" xfId="28383"/>
    <cellStyle name="40% - 强调文字颜色 4 2 34 6" xfId="28384"/>
    <cellStyle name="40% - 强调文字颜色 4 2 35" xfId="28385"/>
    <cellStyle name="40% - 强调文字颜色 4 2 40" xfId="28386"/>
    <cellStyle name="40% - 强调文字颜色 4 2 35 2" xfId="28387"/>
    <cellStyle name="40% - 强调文字颜色 4 2 40 2" xfId="28388"/>
    <cellStyle name="40% - 强调文字颜色 4 2 35 2 2" xfId="28389"/>
    <cellStyle name="40% - 强调文字颜色 4 2 35 3 2" xfId="28390"/>
    <cellStyle name="强调文字颜色 3 6 3 2 2" xfId="28391"/>
    <cellStyle name="40% - 强调文字颜色 4 2 35 4" xfId="28392"/>
    <cellStyle name="40% - 强调文字颜色 4 2 35 4 2" xfId="28393"/>
    <cellStyle name="40% - 强调文字颜色 4 2 35 5" xfId="28394"/>
    <cellStyle name="40% - 强调文字颜色 4 2 36" xfId="28395"/>
    <cellStyle name="40% - 强调文字颜色 4 2 41" xfId="28396"/>
    <cellStyle name="解释性文本 34" xfId="28397"/>
    <cellStyle name="解释性文本 29" xfId="28398"/>
    <cellStyle name="40% - 强调文字颜色 4 2 36 13" xfId="28399"/>
    <cellStyle name="40% - 强调文字颜色 6 3 5 2" xfId="28400"/>
    <cellStyle name="解释性文本 40" xfId="28401"/>
    <cellStyle name="解释性文本 35" xfId="28402"/>
    <cellStyle name="40% - 强调文字颜色 4 2 36 14" xfId="28403"/>
    <cellStyle name="40% - 强调文字颜色 6 3 5 3" xfId="28404"/>
    <cellStyle name="解释性文本 41" xfId="28405"/>
    <cellStyle name="解释性文本 36" xfId="28406"/>
    <cellStyle name="40% - 强调文字颜色 4 2 36 15" xfId="28407"/>
    <cellStyle name="40% - 强调文字颜色 4 2 36 20" xfId="28408"/>
    <cellStyle name="40% - 强调文字颜色 6 3 5 4" xfId="28409"/>
    <cellStyle name="解释性文本 42" xfId="28410"/>
    <cellStyle name="解释性文本 37" xfId="28411"/>
    <cellStyle name="40% - 强调文字颜色 4 2 36 16" xfId="28412"/>
    <cellStyle name="40% - 强调文字颜色 4 2 36 21" xfId="28413"/>
    <cellStyle name="40% - 强调文字颜色 6 3 5 5" xfId="28414"/>
    <cellStyle name="40% - 强调文字颜色 4 4 2 2 3 2 2" xfId="28415"/>
    <cellStyle name="解释性文本 43" xfId="28416"/>
    <cellStyle name="解释性文本 38" xfId="28417"/>
    <cellStyle name="40% - 强调文字颜色 4 2 36 17" xfId="28418"/>
    <cellStyle name="40% - 强调文字颜色 4 2 36 22" xfId="28419"/>
    <cellStyle name="40% - 强调文字颜色 4 4 2 2 3 2 4" xfId="28420"/>
    <cellStyle name="解释性文本 50" xfId="28421"/>
    <cellStyle name="解释性文本 45" xfId="28422"/>
    <cellStyle name="40% - 强调文字颜色 4 2 36 19" xfId="28423"/>
    <cellStyle name="40% - 强调文字颜色 4 2 36 2" xfId="28424"/>
    <cellStyle name="40% - 强调文字颜色 4 2 41 2" xfId="28425"/>
    <cellStyle name="40% - 强调文字颜色 4 2 36 2 11" xfId="28426"/>
    <cellStyle name="40% - 强调文字颜色 4 2 36 2 12" xfId="28427"/>
    <cellStyle name="40% - 强调文字颜色 4 3 4 2 2 2 2 2" xfId="28428"/>
    <cellStyle name="40% - 强调文字颜色 4 2 36 2 17" xfId="28429"/>
    <cellStyle name="40% - 强调文字颜色 4 3 4 2 2 2 2 3" xfId="28430"/>
    <cellStyle name="40% - 强调文字颜色 4 2 36 2 18" xfId="28431"/>
    <cellStyle name="40% - 强调文字颜色 4 3 4 2 2 2 2 4" xfId="28432"/>
    <cellStyle name="40% - 强调文字颜色 4 2 36 2 19" xfId="28433"/>
    <cellStyle name="解释性文本 4 7" xfId="28434"/>
    <cellStyle name="40% - 强调文字颜色 4 2 36 2 2" xfId="28435"/>
    <cellStyle name="40% - 强调文字颜色 4 2 36 2 2 10" xfId="28436"/>
    <cellStyle name="强调文字颜色 3 7 3 2" xfId="28437"/>
    <cellStyle name="40% - 强调文字颜色 4 2 36 2 2 11" xfId="28438"/>
    <cellStyle name="40% - 强调文字颜色 4 2 36 2 2 16" xfId="28439"/>
    <cellStyle name="40% - 强调文字颜色 6 7 3 5 2" xfId="28440"/>
    <cellStyle name="40% - 强调文字颜色 4 2 36 2 2 17" xfId="28441"/>
    <cellStyle name="40% - 强调文字颜色 4 2 36 2 2 18" xfId="28442"/>
    <cellStyle name="40% - 强调文字颜色 4 2 36 2 2 19" xfId="28443"/>
    <cellStyle name="40% - 强调文字颜色 4 2 36 2 2 2" xfId="28444"/>
    <cellStyle name="40% - 强调文字颜色 4 2 36 2 2 3" xfId="28445"/>
    <cellStyle name="40% - 强调文字颜色 4 2 36 2 2 4" xfId="28446"/>
    <cellStyle name="解释性文本 4 8" xfId="28447"/>
    <cellStyle name="40% - 强调文字颜色 4 2 36 2 3" xfId="28448"/>
    <cellStyle name="解释性文本 4 9" xfId="28449"/>
    <cellStyle name="40% - 强调文字颜色 4 2 36 2 4" xfId="28450"/>
    <cellStyle name="40% - 强调文字颜色 4 2 36 2 6" xfId="28451"/>
    <cellStyle name="40% - 强调文字颜色 4 2 36 2 9" xfId="28452"/>
    <cellStyle name="40% - 强调文字颜色 4 2 36 3 14" xfId="28453"/>
    <cellStyle name="40% - 强调文字颜色 4 2 36 3 15" xfId="28454"/>
    <cellStyle name="40% - 强调文字颜色 4 2 36 3 20" xfId="28455"/>
    <cellStyle name="40% - 强调文字颜色 4 2 36 3 16" xfId="28456"/>
    <cellStyle name="40% - 强调文字颜色 4 2 36 3 17" xfId="28457"/>
    <cellStyle name="40% - 强调文字颜色 4 2 36 3 18" xfId="28458"/>
    <cellStyle name="40% - 强调文字颜色 4 2 36 3 19" xfId="28459"/>
    <cellStyle name="40% - 强调文字颜色 4 2 36 3 2 10" xfId="28460"/>
    <cellStyle name="60% - 强调文字颜色 2 2 2 12" xfId="28461"/>
    <cellStyle name="40% - 强调文字颜色 4 2 36 3 2 16" xfId="28462"/>
    <cellStyle name="60% - 强调文字颜色 2 2 2 13" xfId="28463"/>
    <cellStyle name="40% - 强调文字颜色 4 2 36 3 2 17" xfId="28464"/>
    <cellStyle name="常规 2 3 7 6 2" xfId="28465"/>
    <cellStyle name="60% - 强调文字颜色 2 2 2 14" xfId="28466"/>
    <cellStyle name="40% - 强调文字颜色 4 2 36 3 2 18" xfId="28467"/>
    <cellStyle name="60% - 强调文字颜色 2 2 2 15" xfId="28468"/>
    <cellStyle name="60% - 强调文字颜色 2 2 2 20" xfId="28469"/>
    <cellStyle name="40% - 强调文字颜色 4 2 36 3 2 19" xfId="28470"/>
    <cellStyle name="40% - 强调文字颜色 4 2 36 3 2 3" xfId="28471"/>
    <cellStyle name="40% - 强调文字颜色 4 2 36 3 2 4" xfId="28472"/>
    <cellStyle name="40% - 强调文字颜色 4 2 36 3 2 7" xfId="28473"/>
    <cellStyle name="40% - 强调文字颜色 4 2 36 3 2 8" xfId="28474"/>
    <cellStyle name="40% - 强调文字颜色 4 2 36 3 6" xfId="28475"/>
    <cellStyle name="40% - 强调文字颜色 4 2 36 3 9" xfId="28476"/>
    <cellStyle name="40% - 强调文字颜色 4 2 36 4 10" xfId="28477"/>
    <cellStyle name="40% - 强调文字颜色 4 2 36 4 11" xfId="28478"/>
    <cellStyle name="40% - 强调文字颜色 4 2 36 4 12" xfId="28479"/>
    <cellStyle name="40% - 强调文字颜色 4 2 36 4 13" xfId="28480"/>
    <cellStyle name="40% - 强调文字颜色 4 2 36 4 15" xfId="28481"/>
    <cellStyle name="40% - 强调文字颜色 4 2 36 4 16" xfId="28482"/>
    <cellStyle name="40% - 强调文字颜色 4 2 36 4 17" xfId="28483"/>
    <cellStyle name="解释性文本 6 8" xfId="28484"/>
    <cellStyle name="40% - 强调文字颜色 4 2 36 4 3" xfId="28485"/>
    <cellStyle name="40% - 强调文字颜色 4 2 36 4 4" xfId="28486"/>
    <cellStyle name="40% - 强调文字颜色 4 2 36 4 5" xfId="28487"/>
    <cellStyle name="40% - 强调文字颜色 4 2 36 4 6" xfId="28488"/>
    <cellStyle name="40% - 强调文字颜色 4 2 36 4 7" xfId="28489"/>
    <cellStyle name="40% - 强调文字颜色 4 2 37" xfId="28490"/>
    <cellStyle name="40% - 强调文字颜色 4 2 42" xfId="28491"/>
    <cellStyle name="40% - 强调文字颜色 4 2 37 2" xfId="28492"/>
    <cellStyle name="40% - 强调文字颜色 4 2 42 2" xfId="28493"/>
    <cellStyle name="40% - 强调文字颜色 4 2 38" xfId="28494"/>
    <cellStyle name="40% - 强调文字颜色 4 2 43" xfId="28495"/>
    <cellStyle name="40% - 强调文字颜色 4 2 38 2" xfId="28496"/>
    <cellStyle name="40% - 强调文字颜色 4 2 43 2" xfId="28497"/>
    <cellStyle name="40% - 强调文字颜色 4 2 39" xfId="28498"/>
    <cellStyle name="40% - 强调文字颜色 4 2 44" xfId="28499"/>
    <cellStyle name="40% - 强调文字颜色 5 2 2 2 14" xfId="28500"/>
    <cellStyle name="40% - 强调文字颜色 4 2 39 2" xfId="28501"/>
    <cellStyle name="40% - 强调文字颜色 4 2 44 2" xfId="28502"/>
    <cellStyle name="40% - 强调文字颜色 4 2 4 2" xfId="28503"/>
    <cellStyle name="40% - 强调文字颜色 4 2 4 2 2" xfId="28504"/>
    <cellStyle name="常规 2 2 3 2 2" xfId="28505"/>
    <cellStyle name="40% - 强调文字颜色 4 2 4 2 2 2 2 2" xfId="28506"/>
    <cellStyle name="常规 2 2 3 2 2 2" xfId="28507"/>
    <cellStyle name="40% - 强调文字颜色 4 2 4 2 2 2 2 2 2" xfId="28508"/>
    <cellStyle name="常规 2 2 3 2 3" xfId="28509"/>
    <cellStyle name="40% - 强调文字颜色 4 2 4 2 2 2 2 3" xfId="28510"/>
    <cellStyle name="40% - 强调文字颜色 4 2 4 2 2 2 2 3 2" xfId="28511"/>
    <cellStyle name="常规 2 2 3 2 4" xfId="28512"/>
    <cellStyle name="40% - 强调文字颜色 4 2 4 2 2 2 2 4" xfId="28513"/>
    <cellStyle name="40% - 强调文字颜色 4 2 4 2 2 2 2 4 2" xfId="28514"/>
    <cellStyle name="40% - 强调文字颜色 4 2 4 2 2 2 2 5" xfId="28515"/>
    <cellStyle name="常规 2 2 5 2" xfId="28516"/>
    <cellStyle name="40% - 强调文字颜色 4 2 4 2 2 4 2" xfId="28517"/>
    <cellStyle name="常规 2 2 6" xfId="28518"/>
    <cellStyle name="40% - 强调文字颜色 4 2 4 2 2 5" xfId="28519"/>
    <cellStyle name="常规 2 2 6 2" xfId="28520"/>
    <cellStyle name="40% - 强调文字颜色 4 2 4 2 2 5 2" xfId="28521"/>
    <cellStyle name="40% - 强调文字颜色 6 2 6 2 2 2" xfId="28522"/>
    <cellStyle name="计算 3 15 2" xfId="28523"/>
    <cellStyle name="常规 2 2 7" xfId="28524"/>
    <cellStyle name="40% - 强调文字颜色 4 2 4 2 2 6" xfId="28525"/>
    <cellStyle name="40% - 强调文字颜色 4 2 4 2 3" xfId="28526"/>
    <cellStyle name="常规 2 3 6" xfId="28527"/>
    <cellStyle name="40% - 强调文字颜色 4 2 4 2 3 5" xfId="28528"/>
    <cellStyle name="40% - 强调文字颜色 4 2 4 2 4" xfId="28529"/>
    <cellStyle name="常规 2 4 3" xfId="28530"/>
    <cellStyle name="40% - 强调文字颜色 4 2 4 2 4 2" xfId="28531"/>
    <cellStyle name="40% - 强调文字颜色 5 48 3" xfId="28532"/>
    <cellStyle name="40% - 强调文字颜色 5 53 3" xfId="28533"/>
    <cellStyle name="常规 2 4 3 2" xfId="28534"/>
    <cellStyle name="40% - 强调文字颜色 4 2 4 2 4 2 2" xfId="28535"/>
    <cellStyle name="常规 2 4 4" xfId="28536"/>
    <cellStyle name="40% - 强调文字颜色 4 2 4 2 4 3" xfId="28537"/>
    <cellStyle name="常规 2 4 5" xfId="28538"/>
    <cellStyle name="40% - 强调文字颜色 4 2 4 2 4 4" xfId="28539"/>
    <cellStyle name="常规 2 4 5 2" xfId="28540"/>
    <cellStyle name="40% - 强调文字颜色 4 2 4 2 4 4 2" xfId="28541"/>
    <cellStyle name="40% - 强调文字颜色 4 2 4 2 4 5" xfId="28542"/>
    <cellStyle name="40% - 强调文字颜色 4 2 4 3" xfId="28543"/>
    <cellStyle name="常规 3 2 6 2" xfId="28544"/>
    <cellStyle name="40% - 强调文字颜色 4 2 4 3 2 5 2" xfId="28545"/>
    <cellStyle name="常规 3 2 7" xfId="28546"/>
    <cellStyle name="40% - 强调文字颜色 4 2 4 3 2 6" xfId="28547"/>
    <cellStyle name="40% - 强调文字颜色 4 2 4 5" xfId="28548"/>
    <cellStyle name="40% - 强调文字颜色 4 2 4 5 2" xfId="28549"/>
    <cellStyle name="60% - 强调文字颜色 1 2 2 10 5" xfId="28550"/>
    <cellStyle name="40% - 强调文字颜色 4 2 4 6" xfId="28551"/>
    <cellStyle name="40% - 强调文字颜色 4 2 4 6 2" xfId="28552"/>
    <cellStyle name="60% - 强调文字颜色 1 2 2 11 5" xfId="28553"/>
    <cellStyle name="40% - 强调文字颜色 4 2 4 7" xfId="28554"/>
    <cellStyle name="40% - 强调文字颜色 4 2 4 7 2" xfId="28555"/>
    <cellStyle name="60% - 强调文字颜色 1 2 2 12 5" xfId="28556"/>
    <cellStyle name="40% - 强调文字颜色 4 2 4 8" xfId="28557"/>
    <cellStyle name="40% - 强调文字颜色 4 2 43 12" xfId="28558"/>
    <cellStyle name="40% - 强调文字颜色 4 2 43 13" xfId="28559"/>
    <cellStyle name="40% - 强调文字颜色 4 2 43 15" xfId="28560"/>
    <cellStyle name="40% - 强调文字颜色 4 2 43 20" xfId="28561"/>
    <cellStyle name="40% - 强调文字颜色 4 2 43 16" xfId="28562"/>
    <cellStyle name="40% - 强调文字颜色 4 2 43 17" xfId="28563"/>
    <cellStyle name="40% - 强调文字颜色 4 2 43 2 11" xfId="28564"/>
    <cellStyle name="40% - 强调文字颜色 4 2 43 2 13" xfId="28565"/>
    <cellStyle name="40% - 强调文字颜色 4 2 43 2 15" xfId="28566"/>
    <cellStyle name="40% - 强调文字颜色 4 2 43 2 17" xfId="28567"/>
    <cellStyle name="40% - 强调文字颜色 4 2 43 2 18" xfId="28568"/>
    <cellStyle name="40% - 强调文字颜色 4 2 43 2 19" xfId="28569"/>
    <cellStyle name="40% - 强调文字颜色 4 2 43 2 4" xfId="28570"/>
    <cellStyle name="60% - 强调文字颜色 1 2 2 2 15 3 2" xfId="28571"/>
    <cellStyle name="60% - 强调文字颜色 1 2 2 2 20 3 2" xfId="28572"/>
    <cellStyle name="40% - 强调文字颜色 4 2 43 2 5" xfId="28573"/>
    <cellStyle name="40% - 强调文字颜色 4 2 43 2 6" xfId="28574"/>
    <cellStyle name="40% - 强调文字颜色 4 2 43 4" xfId="28575"/>
    <cellStyle name="40% - 强调文字颜色 4 2 43 5" xfId="28576"/>
    <cellStyle name="40% - 强调文字颜色 6 3 2 5 3 2" xfId="28577"/>
    <cellStyle name="40% - 强调文字颜色 4 2 44 12" xfId="28578"/>
    <cellStyle name="40% - 强调文字颜色 4 2 44 13" xfId="28579"/>
    <cellStyle name="40% - 强调文字颜色 4 2 44 14" xfId="28580"/>
    <cellStyle name="40% - 强调文字颜色 4 2 44 15" xfId="28581"/>
    <cellStyle name="40% - 强调文字颜色 4 2 44 20" xfId="28582"/>
    <cellStyle name="40% - 强调文字颜色 4 2 44 16" xfId="28583"/>
    <cellStyle name="40% - 强调文字颜色 5 2 2 2 5 4" xfId="28584"/>
    <cellStyle name="40% - 强调文字颜色 4 2 44 19" xfId="28585"/>
    <cellStyle name="40% - 强调文字颜色 4 2 44 2 11" xfId="28586"/>
    <cellStyle name="40% - 强调文字颜色 4 2 44 2 12" xfId="28587"/>
    <cellStyle name="40% - 强调文字颜色 4 2 44 2 13" xfId="28588"/>
    <cellStyle name="40% - 强调文字颜色 5 5 5 2" xfId="28589"/>
    <cellStyle name="40% - 强调文字颜色 4 2 44 2 14" xfId="28590"/>
    <cellStyle name="40% - 强调文字颜色 5 5 5 4" xfId="28591"/>
    <cellStyle name="40% - 强调文字颜色 4 2 44 2 16" xfId="28592"/>
    <cellStyle name="40% - 强调文字颜色 5 5 5 5" xfId="28593"/>
    <cellStyle name="40% - 强调文字颜色 4 2 44 2 17" xfId="28594"/>
    <cellStyle name="40% - 强调文字颜色 4 2 44 2 19" xfId="28595"/>
    <cellStyle name="40% - 强调文字颜色 5 2 2 2 14 2" xfId="28596"/>
    <cellStyle name="40% - 强调文字颜色 4 2 44 2 2" xfId="28597"/>
    <cellStyle name="40% - 强调文字颜色 5 2 2 2 14 3" xfId="28598"/>
    <cellStyle name="40% - 强调文字颜色 4 2 44 2 3" xfId="28599"/>
    <cellStyle name="40% - 强调文字颜色 5 2 2 2 14 4" xfId="28600"/>
    <cellStyle name="40% - 强调文字颜色 4 2 44 2 4" xfId="28601"/>
    <cellStyle name="60% - 强调文字颜色 1 2 2 2 16 3 2" xfId="28602"/>
    <cellStyle name="60% - 强调文字颜色 1 2 2 2 21 3 2" xfId="28603"/>
    <cellStyle name="40% - 强调文字颜色 5 2 2 2 14 5" xfId="28604"/>
    <cellStyle name="40% - 强调文字颜色 4 2 44 2 5" xfId="28605"/>
    <cellStyle name="40% - 强调文字颜色 4 2 44 2 6" xfId="28606"/>
    <cellStyle name="40% - 强调文字颜色 5 2 2 2 16" xfId="28607"/>
    <cellStyle name="40% - 强调文字颜色 5 2 2 2 21" xfId="28608"/>
    <cellStyle name="汇总 2 4 2 3" xfId="28609"/>
    <cellStyle name="40% - 强调文字颜色 4 2 44 4" xfId="28610"/>
    <cellStyle name="40% - 强调文字颜色 5 2 2 2 17" xfId="28611"/>
    <cellStyle name="40% - 强调文字颜色 5 2 2 2 22" xfId="28612"/>
    <cellStyle name="汇总 2 4 2 4" xfId="28613"/>
    <cellStyle name="40% - 强调文字颜色 4 2 44 5" xfId="28614"/>
    <cellStyle name="40% - 强调文字颜色 4 2 46" xfId="28615"/>
    <cellStyle name="40% - 强调文字颜色 4 2 5" xfId="28616"/>
    <cellStyle name="40% - 强调文字颜色 4 2 5 2" xfId="28617"/>
    <cellStyle name="40% - 强调文字颜色 4 2 5 2 2" xfId="28618"/>
    <cellStyle name="40% - 强调文字颜色 4 2 5 2 2 4 2" xfId="28619"/>
    <cellStyle name="40% - 强调文字颜色 4 2 5 2 2 5 2" xfId="28620"/>
    <cellStyle name="40% - 强调文字颜色 4 3 12" xfId="28621"/>
    <cellStyle name="40% - 强调文字颜色 4 2 5 2 2 6" xfId="28622"/>
    <cellStyle name="解释性文本 2 6 2 2 2" xfId="28623"/>
    <cellStyle name="40% - 强调文字颜色 4 2 5 3" xfId="28624"/>
    <cellStyle name="40% - 强调文字颜色 4 2 5 5" xfId="28625"/>
    <cellStyle name="40% - 强调文字颜色 4 2 5 5 2" xfId="28626"/>
    <cellStyle name="40% - 强调文字颜色 4 2 5 6" xfId="28627"/>
    <cellStyle name="40% - 强调文字颜色 4 2 5 6 2" xfId="28628"/>
    <cellStyle name="40% - 强调文字颜色 4 2 5 7" xfId="28629"/>
    <cellStyle name="40% - 强调文字颜色 4 2 5 7 2" xfId="28630"/>
    <cellStyle name="40% - 强调文字颜色 4 2 5 8" xfId="28631"/>
    <cellStyle name="40% - 强调文字颜色 4 2 6 2" xfId="28632"/>
    <cellStyle name="40% - 强调文字颜色 4 2 6 2 2" xfId="28633"/>
    <cellStyle name="40% - 强调文字颜色 6 4 2 3 2 2" xfId="28634"/>
    <cellStyle name="40% - 强调文字颜色 4 2 6 2 2 3" xfId="28635"/>
    <cellStyle name="40% - 强调文字颜色 4 2 6 2 2 4" xfId="28636"/>
    <cellStyle name="40% - 强调文字颜色 4 2 6 2 2 6" xfId="28637"/>
    <cellStyle name="40% - 强调文字颜色 4 2 6 3" xfId="28638"/>
    <cellStyle name="40% - 强调文字颜色 4 2 6 5" xfId="28639"/>
    <cellStyle name="40% - 强调文字颜色 4 2 6 6" xfId="28640"/>
    <cellStyle name="40% - 强调文字颜色 4 2 6 6 2" xfId="28641"/>
    <cellStyle name="40% - 强调文字颜色 4 2 6 7" xfId="28642"/>
    <cellStyle name="40% - 强调文字颜色 4 2 6 7 2" xfId="28643"/>
    <cellStyle name="40% - 强调文字颜色 4 2 6 8" xfId="28644"/>
    <cellStyle name="40% - 强调文字颜色 4 2 7" xfId="28645"/>
    <cellStyle name="40% - 强调文字颜色 4 2 8" xfId="28646"/>
    <cellStyle name="40% - 强调文字颜色 4 2 9" xfId="28647"/>
    <cellStyle name="40% - 强调文字颜色 5 2 2 29 5" xfId="28648"/>
    <cellStyle name="40% - 强调文字颜色 5 2 2 34 5" xfId="28649"/>
    <cellStyle name="40% - 强调文字颜色 4 25 2" xfId="28650"/>
    <cellStyle name="40% - 强调文字颜色 4 30 2" xfId="28651"/>
    <cellStyle name="40% - 强调文字颜色 4 25 2 2" xfId="28652"/>
    <cellStyle name="40% - 强调文字颜色 4 30 2 2" xfId="28653"/>
    <cellStyle name="40% - 强调文字颜色 4 26" xfId="28654"/>
    <cellStyle name="40% - 强调文字颜色 4 31" xfId="28655"/>
    <cellStyle name="40% - 强调文字颜色 4 27" xfId="28656"/>
    <cellStyle name="40% - 强调文字颜色 4 32" xfId="28657"/>
    <cellStyle name="40% - 强调文字颜色 4 27 2" xfId="28658"/>
    <cellStyle name="40% - 强调文字颜色 4 32 2" xfId="28659"/>
    <cellStyle name="40% - 强调文字颜色 4 28" xfId="28660"/>
    <cellStyle name="40% - 强调文字颜色 4 33" xfId="28661"/>
    <cellStyle name="40% - 强调文字颜色 4 28 2" xfId="28662"/>
    <cellStyle name="40% - 强调文字颜色 4 33 2" xfId="28663"/>
    <cellStyle name="40% - 强调文字颜色 4 28 2 2" xfId="28664"/>
    <cellStyle name="40% - 强调文字颜色 4 33 2 2" xfId="28665"/>
    <cellStyle name="40% - 强调文字颜色 6 7 2 9" xfId="28666"/>
    <cellStyle name="40% - 强调文字颜色 4 28 4 2" xfId="28667"/>
    <cellStyle name="40% - 强调文字颜色 4 33 4 2" xfId="28668"/>
    <cellStyle name="40% - 强调文字颜色 4 29" xfId="28669"/>
    <cellStyle name="40% - 强调文字颜色 4 34" xfId="28670"/>
    <cellStyle name="40% - 强调文字颜色 4 29 2" xfId="28671"/>
    <cellStyle name="40% - 强调文字颜色 4 34 2" xfId="28672"/>
    <cellStyle name="40% - 强调文字颜色 4 29 2 2" xfId="28673"/>
    <cellStyle name="40% - 强调文字颜色 4 34 2 2" xfId="28674"/>
    <cellStyle name="40% - 强调文字颜色 4 29 4 2" xfId="28675"/>
    <cellStyle name="40% - 强调文字颜色 4 34 4 2" xfId="28676"/>
    <cellStyle name="40% - 强调文字颜色 4 3" xfId="28677"/>
    <cellStyle name="40% - 强调文字颜色 4 3 10" xfId="28678"/>
    <cellStyle name="40% - 强调文字颜色 4 3 11" xfId="28679"/>
    <cellStyle name="40% - 强调文字颜色 4 3 11 2" xfId="28680"/>
    <cellStyle name="40% - 强调文字颜色 4 3 12 2" xfId="28681"/>
    <cellStyle name="40% - 强调文字颜色 4 3 13" xfId="28682"/>
    <cellStyle name="40% - 强调文字颜色 4 3 13 2" xfId="28683"/>
    <cellStyle name="40% - 强调文字颜色 4 3 14" xfId="28684"/>
    <cellStyle name="40% - 强调文字颜色 4 3 14 2" xfId="28685"/>
    <cellStyle name="40% - 强调文字颜色 4 3 16" xfId="28686"/>
    <cellStyle name="40% - 强调文字颜色 4 3 16 2" xfId="28687"/>
    <cellStyle name="40% - 强调文字颜色 4 3 17" xfId="28688"/>
    <cellStyle name="40% - 强调文字颜色 4 3 17 2" xfId="28689"/>
    <cellStyle name="40% - 强调文字颜色 4 3 19" xfId="28690"/>
    <cellStyle name="40% - 强调文字颜色 4 3 19 2" xfId="28691"/>
    <cellStyle name="40% - 强调文字颜色 4 3 2" xfId="28692"/>
    <cellStyle name="40% - 强调文字颜色 4 3 2 2" xfId="28693"/>
    <cellStyle name="40% - 强调文字颜色 4 3 2 2 2" xfId="28694"/>
    <cellStyle name="40% - 强调文字颜色 6 39 5" xfId="28695"/>
    <cellStyle name="40% - 强调文字颜色 6 44 5" xfId="28696"/>
    <cellStyle name="40% - 强调文字颜色 4 3 2 2 2 2" xfId="28697"/>
    <cellStyle name="40% - 强调文字颜色 4 3 2 2 3" xfId="28698"/>
    <cellStyle name="40% - 强调文字颜色 6 45 5" xfId="28699"/>
    <cellStyle name="40% - 强调文字颜色 6 50 5" xfId="28700"/>
    <cellStyle name="40% - 强调文字颜色 4 3 2 2 3 2" xfId="28701"/>
    <cellStyle name="40% - 强调文字颜色 4 3 2 2 4" xfId="28702"/>
    <cellStyle name="40% - 强调文字颜色 6 46 5" xfId="28703"/>
    <cellStyle name="40% - 强调文字颜色 6 51 5" xfId="28704"/>
    <cellStyle name="40% - 强调文字颜色 4 3 2 2 4 2" xfId="28705"/>
    <cellStyle name="40% - 强调文字颜色 4 3 2 2 5" xfId="28706"/>
    <cellStyle name="40% - 强调文字颜色 4 3 2 3" xfId="28707"/>
    <cellStyle name="40% - 强调文字颜色 4 3 2 3 2" xfId="28708"/>
    <cellStyle name="40% - 强调文字颜色 4 3 2 3 2 2" xfId="28709"/>
    <cellStyle name="40% - 强调文字颜色 4 3 2 3 3" xfId="28710"/>
    <cellStyle name="40% - 强调文字颜色 4 3 2 3 3 2" xfId="28711"/>
    <cellStyle name="40% - 强调文字颜色 4 3 2 3 4" xfId="28712"/>
    <cellStyle name="40% - 强调文字颜色 4 3 2 3 4 2" xfId="28713"/>
    <cellStyle name="40% - 强调文字颜色 4 3 2 3 5" xfId="28714"/>
    <cellStyle name="40% - 强调文字颜色 4 3 2 4" xfId="28715"/>
    <cellStyle name="40% - 强调文字颜色 4 3 2 4 2" xfId="28716"/>
    <cellStyle name="40% - 强调文字颜色 4 3 2 4 2 2" xfId="28717"/>
    <cellStyle name="40% - 强调文字颜色 4 3 2 4 3" xfId="28718"/>
    <cellStyle name="40% - 强调文字颜色 4 3 2 4 3 2" xfId="28719"/>
    <cellStyle name="40% - 强调文字颜色 4 3 2 4 4" xfId="28720"/>
    <cellStyle name="40% - 强调文字颜色 4 3 2 4 5" xfId="28721"/>
    <cellStyle name="40% - 强调文字颜色 4 3 2 5" xfId="28722"/>
    <cellStyle name="40% - 强调文字颜色 4 3 2 5 2" xfId="28723"/>
    <cellStyle name="40% - 强调文字颜色 4 3 2 5 2 2" xfId="28724"/>
    <cellStyle name="40% - 强调文字颜色 4 3 2 5 3" xfId="28725"/>
    <cellStyle name="40% - 强调文字颜色 4 3 2 5 3 2" xfId="28726"/>
    <cellStyle name="40% - 强调文字颜色 4 3 2 5 4" xfId="28727"/>
    <cellStyle name="40% - 强调文字颜色 4 3 2 5 4 2" xfId="28728"/>
    <cellStyle name="40% - 强调文字颜色 4 3 2 5 5" xfId="28729"/>
    <cellStyle name="40% - 强调文字颜色 4 3 2 6" xfId="28730"/>
    <cellStyle name="40% - 强调文字颜色 4 3 2 6 2" xfId="28731"/>
    <cellStyle name="40% - 强调文字颜色 4 3 2 6 2 2" xfId="28732"/>
    <cellStyle name="40% - 强调文字颜色 4 3 2 6 3" xfId="28733"/>
    <cellStyle name="40% - 强调文字颜色 4 3 2 6 3 2" xfId="28734"/>
    <cellStyle name="40% - 强调文字颜色 4 3 2 6 4" xfId="28735"/>
    <cellStyle name="注释 2 4" xfId="28736"/>
    <cellStyle name="40% - 强调文字颜色 4 3 2 6 4 2" xfId="28737"/>
    <cellStyle name="40% - 强调文字颜色 4 3 2 6 5" xfId="28738"/>
    <cellStyle name="40% - 强调文字颜色 4 3 2 7" xfId="28739"/>
    <cellStyle name="40% - 强调文字颜色 4 3 2 7 2" xfId="28740"/>
    <cellStyle name="40% - 强调文字颜色 6 3 8 3" xfId="28741"/>
    <cellStyle name="40% - 强调文字颜色 4 3 2 7 2 2" xfId="28742"/>
    <cellStyle name="40% - 强调文字颜色 4 3 2 7 3" xfId="28743"/>
    <cellStyle name="40% - 强调文字颜色 4 3 2 7 3 2" xfId="28744"/>
    <cellStyle name="40% - 强调文字颜色 4 3 2 7 4" xfId="28745"/>
    <cellStyle name="40% - 强调文字颜色 4 3 2 7 4 2" xfId="28746"/>
    <cellStyle name="40% - 强调文字颜色 4 3 2 7 5" xfId="28747"/>
    <cellStyle name="40% - 强调文字颜色 4 3 3" xfId="28748"/>
    <cellStyle name="40% - 强调文字颜色 4 3 3 2" xfId="28749"/>
    <cellStyle name="40% - 强调文字颜色 4 3 3 2 2" xfId="28750"/>
    <cellStyle name="40% - 强调文字颜色 4 3 3 2 2 2" xfId="28751"/>
    <cellStyle name="40% - 强调文字颜色 4 3 3 2 2 3" xfId="28752"/>
    <cellStyle name="40% - 强调文字颜色 4 3 3 2 3" xfId="28753"/>
    <cellStyle name="40% - 强调文字颜色 4 3 3 2 3 2" xfId="28754"/>
    <cellStyle name="40% - 强调文字颜色 6 17 5" xfId="28755"/>
    <cellStyle name="40% - 强调文字颜色 6 22 5" xfId="28756"/>
    <cellStyle name="40% - 强调文字颜色 4 3 3 2 3 2 2" xfId="28757"/>
    <cellStyle name="60% - 强调文字颜色 2 4 2 2 2 2 2" xfId="28758"/>
    <cellStyle name="40% - 强调文字颜色 4 3 3 2 3 3" xfId="28759"/>
    <cellStyle name="60% - 强调文字颜色 2 4 2 2 2 2 2 2" xfId="28760"/>
    <cellStyle name="40% - 强调文字颜色 6 18 5" xfId="28761"/>
    <cellStyle name="40% - 强调文字颜色 6 23 5" xfId="28762"/>
    <cellStyle name="40% - 强调文字颜色 4 3 3 2 3 3 2" xfId="28763"/>
    <cellStyle name="40% - 强调文字颜色 4 3 3 2 4" xfId="28764"/>
    <cellStyle name="40% - 强调文字颜色 4 3 3 2 4 2" xfId="28765"/>
    <cellStyle name="40% - 强调文字颜色 4 3 3 2 4 2 2" xfId="28766"/>
    <cellStyle name="40% - 强调文字颜色 4 3 3 2 4 3" xfId="28767"/>
    <cellStyle name="40% - 强调文字颜色 4 3 3 2 4 3 2" xfId="28768"/>
    <cellStyle name="40% - 强调文字颜色 4 3 3 2 5" xfId="28769"/>
    <cellStyle name="40% - 强调文字颜色 4 3 3 2 5 2" xfId="28770"/>
    <cellStyle name="40% - 强调文字颜色 4 3 3 2 6" xfId="28771"/>
    <cellStyle name="40% - 强调文字颜色 4 3 3 2 6 2" xfId="28772"/>
    <cellStyle name="40% - 强调文字颜色 4 3 3 2 7" xfId="28773"/>
    <cellStyle name="40% - 强调文字颜色 4 3 3 2 7 2" xfId="28774"/>
    <cellStyle name="40% - 强调文字颜色 4 3 3 3" xfId="28775"/>
    <cellStyle name="40% - 强调文字颜色 4 3 3 3 2" xfId="28776"/>
    <cellStyle name="40% - 强调文字颜色 4 3 3 3 2 2" xfId="28777"/>
    <cellStyle name="40% - 强调文字颜色 4 3 3 3 2 2 3 2" xfId="28778"/>
    <cellStyle name="40% - 强调文字颜色 5 5 7 3 2" xfId="28779"/>
    <cellStyle name="40% - 强调文字颜色 4 3 3 3 2 2 5" xfId="28780"/>
    <cellStyle name="40% - 强调文字颜色 4 3 3 3 2 3" xfId="28781"/>
    <cellStyle name="40% - 强调文字颜色 4 3 3 3 2 3 2" xfId="28782"/>
    <cellStyle name="40% - 强调文字颜色 4 3 3 3 3" xfId="28783"/>
    <cellStyle name="40% - 强调文字颜色 4 3 3 3 3 2" xfId="28784"/>
    <cellStyle name="60% - 强调文字颜色 5 2 2 25" xfId="28785"/>
    <cellStyle name="60% - 强调文字颜色 5 2 2 30" xfId="28786"/>
    <cellStyle name="40% - 强调文字颜色 4 3 3 3 4" xfId="28787"/>
    <cellStyle name="40% - 强调文字颜色 4 3 3 3 4 2" xfId="28788"/>
    <cellStyle name="40% - 强调文字颜色 4 3 3 3 5" xfId="28789"/>
    <cellStyle name="40% - 强调文字颜色 4 3 3 3 5 2" xfId="28790"/>
    <cellStyle name="40% - 强调文字颜色 4 3 3 3 6" xfId="28791"/>
    <cellStyle name="40% - 强调文字颜色 4 3 3 4" xfId="28792"/>
    <cellStyle name="40% - 强调文字颜色 4 3 3 4 2" xfId="28793"/>
    <cellStyle name="40% - 强调文字颜色 4 3 3 4 2 2" xfId="28794"/>
    <cellStyle name="40% - 强调文字颜色 4 3 3 4 3" xfId="28795"/>
    <cellStyle name="40% - 强调文字颜色 4 3 3 4 3 2" xfId="28796"/>
    <cellStyle name="40% - 强调文字颜色 4 3 3 4 4" xfId="28797"/>
    <cellStyle name="40% - 强调文字颜色 4 3 3 4 4 2" xfId="28798"/>
    <cellStyle name="强调文字颜色 4 4 10" xfId="28799"/>
    <cellStyle name="40% - 强调文字颜色 4 3 3 4 5" xfId="28800"/>
    <cellStyle name="40% - 强调文字颜色 4 3 3 5" xfId="28801"/>
    <cellStyle name="40% - 强调文字颜色 4 3 3 5 2" xfId="28802"/>
    <cellStyle name="40% - 强调文字颜色 4 3 3 6" xfId="28803"/>
    <cellStyle name="40% - 强调文字颜色 5 3 3 2 2 3" xfId="28804"/>
    <cellStyle name="40% - 强调文字颜色 4 3 3 6 2" xfId="28805"/>
    <cellStyle name="40% - 强调文字颜色 4 3 3 7" xfId="28806"/>
    <cellStyle name="40% - 强调文字颜色 5 3 3 2 3 3" xfId="28807"/>
    <cellStyle name="40% - 强调文字颜色 4 3 3 7 2" xfId="28808"/>
    <cellStyle name="40% - 强调文字颜色 4 3 4" xfId="28809"/>
    <cellStyle name="40% - 强调文字颜色 4 3 4 2" xfId="28810"/>
    <cellStyle name="40% - 强调文字颜色 4 3 4 2 2 2 2" xfId="28811"/>
    <cellStyle name="40% - 强调文字颜色 4 3 4 2 2 2 2 2 2" xfId="28812"/>
    <cellStyle name="40% - 强调文字颜色 4 3 4 2 2 2 2 3 2" xfId="28813"/>
    <cellStyle name="40% - 强调文字颜色 4 3 4 2 2 2 2 4 2" xfId="28814"/>
    <cellStyle name="40% - 强调文字颜色 4 3 4 2 2 2 2 5" xfId="28815"/>
    <cellStyle name="40% - 强调文字颜色 4 3 4 2 2 2 3" xfId="28816"/>
    <cellStyle name="40% - 强调文字颜色 4 3 4 2 2 2 3 2" xfId="28817"/>
    <cellStyle name="40% - 强调文字颜色 4 3 4 2 2 2 4 2" xfId="28818"/>
    <cellStyle name="40% - 强调文字颜色 6 4 7 3 2" xfId="28819"/>
    <cellStyle name="40% - 强调文字颜色 4 3 4 2 2 2 5" xfId="28820"/>
    <cellStyle name="40% - 强调文字颜色 4 3 4 2 2 2 5 2" xfId="28821"/>
    <cellStyle name="40% - 强调文字颜色 4 3 4 2 2 2 6" xfId="28822"/>
    <cellStyle name="40% - 强调文字颜色 4 3 4 2 2 3" xfId="28823"/>
    <cellStyle name="40% - 强调文字颜色 4 3 4 2 2 3 2" xfId="28824"/>
    <cellStyle name="40% - 强调文字颜色 4 3 4 2 3 2" xfId="28825"/>
    <cellStyle name="40% - 强调文字颜色 4 3 4 2 3 2 2" xfId="28826"/>
    <cellStyle name="40% - 强调文字颜色 4 3 4 2 3 3" xfId="28827"/>
    <cellStyle name="40% - 强调文字颜色 4 3 4 2 3 3 2" xfId="28828"/>
    <cellStyle name="40% - 强调文字颜色 4 3 4 2 4" xfId="28829"/>
    <cellStyle name="40% - 强调文字颜色 4 3 4 2 4 2" xfId="28830"/>
    <cellStyle name="40% - 强调文字颜色 4 3 4 2 4 2 2" xfId="28831"/>
    <cellStyle name="40% - 强调文字颜色 4 3 4 2 4 3 2" xfId="28832"/>
    <cellStyle name="40% - 强调文字颜色 4 3 4 3" xfId="28833"/>
    <cellStyle name="40% - 强调文字颜色 4 3 4 3 2 2 2" xfId="28834"/>
    <cellStyle name="40% - 强调文字颜色 4 3 4 3 2 2 2 2" xfId="28835"/>
    <cellStyle name="40% - 强调文字颜色 5 2 2 2 10 3 2" xfId="28836"/>
    <cellStyle name="40% - 强调文字颜色 4 3 4 3 2 2 3" xfId="28837"/>
    <cellStyle name="40% - 强调文字颜色 4 3 4 3 2 2 3 2" xfId="28838"/>
    <cellStyle name="40% - 强调文字颜色 4 3 4 3 2 2 4 2" xfId="28839"/>
    <cellStyle name="40% - 强调文字颜色 6 5 7 3 2" xfId="28840"/>
    <cellStyle name="40% - 强调文字颜色 4 3 4 3 2 2 5" xfId="28841"/>
    <cellStyle name="40% - 强调文字颜色 4 3 4 3 2 3" xfId="28842"/>
    <cellStyle name="40% - 强调文字颜色 4 3 4 3 2 3 2" xfId="28843"/>
    <cellStyle name="40% - 强调文字颜色 4 3 4 3 3 2" xfId="28844"/>
    <cellStyle name="40% - 强调文字颜色 4 3 4 3 4" xfId="28845"/>
    <cellStyle name="40% - 强调文字颜色 4 3 4 3 4 2" xfId="28846"/>
    <cellStyle name="40% - 强调文字颜色 4 3 4 4" xfId="28847"/>
    <cellStyle name="40% - 强调文字颜色 4 3 4 4 3 2" xfId="28848"/>
    <cellStyle name="40% - 强调文字颜色 4 3 4 4 4" xfId="28849"/>
    <cellStyle name="40% - 强调文字颜色 4 3 4 4 4 2" xfId="28850"/>
    <cellStyle name="40% - 强调文字颜色 4 3 4 5" xfId="28851"/>
    <cellStyle name="40% - 强调文字颜色 4 3 4 6" xfId="28852"/>
    <cellStyle name="40% - 强调文字颜色 4 3 5" xfId="28853"/>
    <cellStyle name="40% - 强调文字颜色 4 3 5 2 2" xfId="28854"/>
    <cellStyle name="40% - 强调文字颜色 4 3 5 3" xfId="28855"/>
    <cellStyle name="40% - 强调文字颜色 4 3 5 3 2" xfId="28856"/>
    <cellStyle name="40% - 强调文字颜色 4 3 5 4" xfId="28857"/>
    <cellStyle name="40% - 强调文字颜色 4 3 5 5" xfId="28858"/>
    <cellStyle name="40% - 强调文字颜色 4 3 6" xfId="28859"/>
    <cellStyle name="40% - 强调文字颜色 4 3 6 2" xfId="28860"/>
    <cellStyle name="40% - 强调文字颜色 6 2 44 5" xfId="28861"/>
    <cellStyle name="好 2 2 2 10" xfId="28862"/>
    <cellStyle name="40% - 强调文字颜色 4 3 6 2 2" xfId="28863"/>
    <cellStyle name="40% - 强调文字颜色 4 3 6 2 2 2 4 2" xfId="28864"/>
    <cellStyle name="40% - 强调文字颜色 4 3 6 2 2 2 5" xfId="28865"/>
    <cellStyle name="40% - 强调文字颜色 6 2 44 7" xfId="28866"/>
    <cellStyle name="好 2 2 2 12" xfId="28867"/>
    <cellStyle name="40% - 强调文字颜色 4 3 6 2 4" xfId="28868"/>
    <cellStyle name="40% - 强调文字颜色 4 3 6 2 4 2" xfId="28869"/>
    <cellStyle name="40% - 强调文字颜色 6 2 44 8" xfId="28870"/>
    <cellStyle name="好 2 2 2 13" xfId="28871"/>
    <cellStyle name="40% - 强调文字颜色 4 3 6 2 5" xfId="28872"/>
    <cellStyle name="40% - 强调文字颜色 4 3 6 2 5 2" xfId="28873"/>
    <cellStyle name="40% - 强调文字颜色 4 3 6 3" xfId="28874"/>
    <cellStyle name="40% - 强调文字颜色 4 3 6 3 2" xfId="28875"/>
    <cellStyle name="40% - 强调文字颜色 4 3 6 3 3 2" xfId="28876"/>
    <cellStyle name="40% - 强调文字颜色 4 3 6 3 4" xfId="28877"/>
    <cellStyle name="40% - 强调文字颜色 4 3 6 3 4 2" xfId="28878"/>
    <cellStyle name="40% - 强调文字颜色 4 3 6 4" xfId="28879"/>
    <cellStyle name="40% - 强调文字颜色 4 3 6 4 2" xfId="28880"/>
    <cellStyle name="40% - 强调文字颜色 4 3 6 4 2 2" xfId="28881"/>
    <cellStyle name="40% - 强调文字颜色 4 3 6 4 3" xfId="28882"/>
    <cellStyle name="40% - 强调文字颜色 6 2 44 11" xfId="28883"/>
    <cellStyle name="40% - 强调文字颜色 4 3 6 4 3 2" xfId="28884"/>
    <cellStyle name="40% - 强调文字颜色 4 3 6 4 4 2" xfId="28885"/>
    <cellStyle name="40% - 强调文字颜色 4 3 7" xfId="28886"/>
    <cellStyle name="40% - 强调文字颜色 4 3 7 3" xfId="28887"/>
    <cellStyle name="40% - 强调文字颜色 4 3 7 4" xfId="28888"/>
    <cellStyle name="40% - 强调文字颜色 4 3 7 5" xfId="28889"/>
    <cellStyle name="40% - 强调文字颜色 4 3 8 2 2" xfId="28890"/>
    <cellStyle name="40% - 强调文字颜色 4 3 8 3" xfId="28891"/>
    <cellStyle name="40% - 强调文字颜色 4 3 8 3 2" xfId="28892"/>
    <cellStyle name="40% - 强调文字颜色 4 3 8 4" xfId="28893"/>
    <cellStyle name="40% - 强调文字颜色 4 3 8 4 2" xfId="28894"/>
    <cellStyle name="40% - 强调文字颜色 4 3 8 5" xfId="28895"/>
    <cellStyle name="40% - 强调文字颜色 4 3 9 2 2" xfId="28896"/>
    <cellStyle name="40% - 强调文字颜色 4 3 9 2 3" xfId="28897"/>
    <cellStyle name="40% - 强调文字颜色 4 3 9 2 3 2" xfId="28898"/>
    <cellStyle name="40% - 强调文字颜色 4 3 9 2 4" xfId="28899"/>
    <cellStyle name="40% - 强调文字颜色 4 3 9 2 4 2" xfId="28900"/>
    <cellStyle name="40% - 强调文字颜色 4 35" xfId="28901"/>
    <cellStyle name="40% - 强调文字颜色 4 40" xfId="28902"/>
    <cellStyle name="40% - 强调文字颜色 4 35 2 2" xfId="28903"/>
    <cellStyle name="40% - 强调文字颜色 4 40 2 2" xfId="28904"/>
    <cellStyle name="40% - 强调文字颜色 4 35 4 2" xfId="28905"/>
    <cellStyle name="40% - 强调文字颜色 4 40 4 2" xfId="28906"/>
    <cellStyle name="40% - 强调文字颜色 4 36" xfId="28907"/>
    <cellStyle name="40% - 强调文字颜色 4 41" xfId="28908"/>
    <cellStyle name="40% - 强调文字颜色 4 36 2" xfId="28909"/>
    <cellStyle name="40% - 强调文字颜色 4 41 2" xfId="28910"/>
    <cellStyle name="40% - 强调文字颜色 4 36 2 2" xfId="28911"/>
    <cellStyle name="40% - 强调文字颜色 4 41 2 2" xfId="28912"/>
    <cellStyle name="40% - 强调文字颜色 4 36 3" xfId="28913"/>
    <cellStyle name="40% - 强调文字颜色 4 41 3" xfId="28914"/>
    <cellStyle name="40% - 强调文字颜色 4 36 3 2" xfId="28915"/>
    <cellStyle name="40% - 强调文字颜色 4 41 3 2" xfId="28916"/>
    <cellStyle name="40% - 强调文字颜色 4 36 4" xfId="28917"/>
    <cellStyle name="40% - 强调文字颜色 4 41 4" xfId="28918"/>
    <cellStyle name="40% - 强调文字颜色 4 36 4 2" xfId="28919"/>
    <cellStyle name="40% - 强调文字颜色 4 41 4 2" xfId="28920"/>
    <cellStyle name="40% - 强调文字颜色 4 37" xfId="28921"/>
    <cellStyle name="40% - 强调文字颜色 4 42" xfId="28922"/>
    <cellStyle name="40% - 强调文字颜色 4 37 2" xfId="28923"/>
    <cellStyle name="40% - 强调文字颜色 4 42 2" xfId="28924"/>
    <cellStyle name="40% - 强调文字颜色 4 37 3" xfId="28925"/>
    <cellStyle name="40% - 强调文字颜色 4 42 3" xfId="28926"/>
    <cellStyle name="40% - 强调文字颜色 4 37 3 2" xfId="28927"/>
    <cellStyle name="40% - 强调文字颜色 4 42 3 2" xfId="28928"/>
    <cellStyle name="40% - 强调文字颜色 4 37 4" xfId="28929"/>
    <cellStyle name="40% - 强调文字颜色 4 42 4" xfId="28930"/>
    <cellStyle name="40% - 强调文字颜色 4 37 4 2" xfId="28931"/>
    <cellStyle name="40% - 强调文字颜色 4 42 4 2" xfId="28932"/>
    <cellStyle name="60% - 强调文字颜色 4 4 12 2" xfId="28933"/>
    <cellStyle name="40% - 强调文字颜色 4 38" xfId="28934"/>
    <cellStyle name="40% - 强调文字颜色 4 43" xfId="28935"/>
    <cellStyle name="40% - 强调文字颜色 4 38 2" xfId="28936"/>
    <cellStyle name="40% - 强调文字颜色 4 43 2" xfId="28937"/>
    <cellStyle name="40% - 强调文字颜色 4 38 2 2" xfId="28938"/>
    <cellStyle name="40% - 强调文字颜色 4 43 2 2" xfId="28939"/>
    <cellStyle name="40% - 强调文字颜色 4 38 3" xfId="28940"/>
    <cellStyle name="40% - 强调文字颜色 4 43 3" xfId="28941"/>
    <cellStyle name="40% - 强调文字颜色 4 38 3 2" xfId="28942"/>
    <cellStyle name="40% - 强调文字颜色 4 43 3 2" xfId="28943"/>
    <cellStyle name="40% - 强调文字颜色 4 38 4" xfId="28944"/>
    <cellStyle name="40% - 强调文字颜色 4 43 4" xfId="28945"/>
    <cellStyle name="40% - 强调文字颜色 4 39" xfId="28946"/>
    <cellStyle name="40% - 强调文字颜色 4 44" xfId="28947"/>
    <cellStyle name="40% - 强调文字颜色 4 39 2" xfId="28948"/>
    <cellStyle name="40% - 强调文字颜色 4 44 2" xfId="28949"/>
    <cellStyle name="40% - 强调文字颜色 4 39 3" xfId="28950"/>
    <cellStyle name="40% - 强调文字颜色 4 44 3" xfId="28951"/>
    <cellStyle name="40% - 强调文字颜色 4 39 3 2" xfId="28952"/>
    <cellStyle name="40% - 强调文字颜色 4 44 3 2" xfId="28953"/>
    <cellStyle name="40% - 强调文字颜色 6 6 2 2 2 2" xfId="28954"/>
    <cellStyle name="40% - 强调文字颜色 4 39 4" xfId="28955"/>
    <cellStyle name="40% - 强调文字颜色 4 44 4" xfId="28956"/>
    <cellStyle name="40% - 强调文字颜色 4 39 4 2" xfId="28957"/>
    <cellStyle name="40% - 强调文字颜色 4 44 4 2" xfId="28958"/>
    <cellStyle name="40% - 强调文字颜色 4 39 5" xfId="28959"/>
    <cellStyle name="40% - 强调文字颜色 4 44 5" xfId="28960"/>
    <cellStyle name="40% - 强调文字颜色 4 4" xfId="28961"/>
    <cellStyle name="强调文字颜色 4 2 3 2 4" xfId="28962"/>
    <cellStyle name="40% - 强调文字颜色 4 4 10" xfId="28963"/>
    <cellStyle name="40% - 强调文字颜色 4 4 10 2" xfId="28964"/>
    <cellStyle name="40% - 强调文字颜色 4 4 11" xfId="28965"/>
    <cellStyle name="40% - 强调文字颜色 4 4 11 2" xfId="28966"/>
    <cellStyle name="40% - 强调文字颜色 4 4 12" xfId="28967"/>
    <cellStyle name="40% - 强调文字颜色 4 4 13 2" xfId="28968"/>
    <cellStyle name="40% - 强调文字颜色 4 4 14" xfId="28969"/>
    <cellStyle name="40% - 强调文字颜色 4 4 14 2" xfId="28970"/>
    <cellStyle name="40% - 强调文字颜色 4 4 15" xfId="28971"/>
    <cellStyle name="40% - 强调文字颜色 4 4 15 2" xfId="28972"/>
    <cellStyle name="40% - 强调文字颜色 4 4 16" xfId="28973"/>
    <cellStyle name="40% - 强调文字颜色 4 4 16 2" xfId="28974"/>
    <cellStyle name="40% - 强调文字颜色 6 4 2 2 2" xfId="28975"/>
    <cellStyle name="40% - 强调文字颜色 4 4 17" xfId="28976"/>
    <cellStyle name="40% - 强调文字颜色 6 4 2 2 3" xfId="28977"/>
    <cellStyle name="40% - 强调文字颜色 4 4 18" xfId="28978"/>
    <cellStyle name="40% - 强调文字颜色 6 4 2 2 3 2" xfId="28979"/>
    <cellStyle name="40% - 强调文字颜色 4 4 18 2" xfId="28980"/>
    <cellStyle name="40% - 强调文字颜色 6 4 2 2 4" xfId="28981"/>
    <cellStyle name="40% - 强调文字颜色 4 4 19" xfId="28982"/>
    <cellStyle name="40% - 强调文字颜色 4 4 2" xfId="28983"/>
    <cellStyle name="40% - 强调文字颜色 4 4 2 2 2" xfId="28984"/>
    <cellStyle name="40% - 强调文字颜色 6 2 5 5" xfId="28985"/>
    <cellStyle name="40% - 强调文字颜色 4 4 2 2 2 2 2" xfId="28986"/>
    <cellStyle name="40% - 强调文字颜色 4 4 2 2 2 2 2 3" xfId="28987"/>
    <cellStyle name="40% - 强调文字颜色 5 3 2 5" xfId="28988"/>
    <cellStyle name="40% - 强调文字颜色 4 4 2 2 2 2 2 3 2" xfId="28989"/>
    <cellStyle name="40% - 强调文字颜色 5 3 3 5" xfId="28990"/>
    <cellStyle name="40% - 强调文字颜色 4 4 2 2 2 2 2 4 2" xfId="28991"/>
    <cellStyle name="40% - 强调文字颜色 4 4 2 2 2 2 2 5" xfId="28992"/>
    <cellStyle name="40% - 强调文字颜色 5 3 4 5" xfId="28993"/>
    <cellStyle name="40% - 强调文字颜色 4 4 2 2 2 2 2 5 2" xfId="28994"/>
    <cellStyle name="40% - 强调文字颜色 4 4 2 2 2 2 2 6" xfId="28995"/>
    <cellStyle name="40% - 强调文字颜色 6 2 5 6" xfId="28996"/>
    <cellStyle name="40% - 强调文字颜色 4 4 2 2 2 2 3" xfId="28997"/>
    <cellStyle name="40% - 强调文字颜色 6 2 5 7" xfId="28998"/>
    <cellStyle name="40% - 强调文字颜色 4 4 2 2 2 2 4" xfId="28999"/>
    <cellStyle name="40% - 强调文字颜色 6 2 5 8" xfId="29000"/>
    <cellStyle name="40% - 强调文字颜色 4 4 2 2 2 2 5" xfId="29001"/>
    <cellStyle name="40% - 强调文字颜色 4 4 2 2 2 2 6" xfId="29002"/>
    <cellStyle name="40% - 强调文字颜色 6 2 6 5" xfId="29003"/>
    <cellStyle name="40% - 强调文字颜色 4 4 2 2 2 3 2" xfId="29004"/>
    <cellStyle name="40% - 强调文字颜色 6 2 6 6" xfId="29005"/>
    <cellStyle name="40% - 强调文字颜色 4 4 2 2 2 3 3" xfId="29006"/>
    <cellStyle name="40% - 强调文字颜色 6 2 6 7" xfId="29007"/>
    <cellStyle name="40% - 强调文字颜色 4 4 2 2 2 3 4" xfId="29008"/>
    <cellStyle name="40% - 强调文字颜色 4 4 2 2 2 4 2" xfId="29009"/>
    <cellStyle name="40% - 强调文字颜色 4 4 2 2 2 4 3" xfId="29010"/>
    <cellStyle name="40% - 强调文字颜色 4 4 2 2 2 4 4" xfId="29011"/>
    <cellStyle name="40% - 强调文字颜色 4 4 2 2 2 5 2" xfId="29012"/>
    <cellStyle name="40% - 强调文字颜色 6 4 4 2 2 2 2" xfId="29013"/>
    <cellStyle name="40% - 强调文字颜色 4 4 2 2 2 6 2" xfId="29014"/>
    <cellStyle name="40% - 强调文字颜色 6 4 4 2 2 3 2" xfId="29015"/>
    <cellStyle name="40% - 强调文字颜色 4 4 2 2 2 7 2" xfId="29016"/>
    <cellStyle name="40% - 强调文字颜色 4 4 4 2 4 3 2" xfId="29017"/>
    <cellStyle name="40% - 强调文字颜色 4 4 2 2 3" xfId="29018"/>
    <cellStyle name="40% - 强调文字颜色 4 4 2 2 3 2" xfId="29019"/>
    <cellStyle name="40% - 强调文字颜色 4 4 2 2 3 2 5" xfId="29020"/>
    <cellStyle name="40% - 强调文字颜色 4 4 2 2 3 2 6" xfId="29021"/>
    <cellStyle name="60% - 强调文字颜色 5 2 3 2 2 2" xfId="29022"/>
    <cellStyle name="40% - 强调文字颜色 4 4 2 2 3 3" xfId="29023"/>
    <cellStyle name="60% - 强调文字颜色 5 2 3 2 2 2 2" xfId="29024"/>
    <cellStyle name="40% - 强调文字颜色 4 4 2 2 3 3 2" xfId="29025"/>
    <cellStyle name="40% - 强调文字颜色 4 4 2 2 3 4" xfId="29026"/>
    <cellStyle name="40% - 强调文字颜色 6 3 7 5" xfId="29027"/>
    <cellStyle name="40% - 强调文字颜色 4 4 2 2 3 4 2" xfId="29028"/>
    <cellStyle name="40% - 强调文字颜色 6 3 8 5" xfId="29029"/>
    <cellStyle name="40% - 强调文字颜色 4 4 2 2 3 5 2" xfId="29030"/>
    <cellStyle name="40% - 强调文字颜色 6 4 4 2 3 2" xfId="29031"/>
    <cellStyle name="40% - 强调文字颜色 4 4 2 2 3 6" xfId="29032"/>
    <cellStyle name="40% - 强调文字颜色 4 4 2 2 4" xfId="29033"/>
    <cellStyle name="40% - 强调文字颜色 4 4 2 2 4 2" xfId="29034"/>
    <cellStyle name="60% - 强调文字颜色 4 2 2 11" xfId="29035"/>
    <cellStyle name="40% - 强调文字颜色 6 4 5 5" xfId="29036"/>
    <cellStyle name="40% - 强调文字颜色 4 4 2 2 4 2 2" xfId="29037"/>
    <cellStyle name="40% - 强调文字颜色 4 4 2 2 4 3" xfId="29038"/>
    <cellStyle name="40% - 强调文字颜色 4 4 2 2 4 4" xfId="29039"/>
    <cellStyle name="40% - 强调文字颜色 4 4 2 2 5" xfId="29040"/>
    <cellStyle name="40% - 强调文字颜色 4 4 2 2 5 2" xfId="29041"/>
    <cellStyle name="40% - 强调文字颜色 4 4 2 2 7" xfId="29042"/>
    <cellStyle name="40% - 强调文字颜色 4 4 2 2 7 2" xfId="29043"/>
    <cellStyle name="40% - 强调文字颜色 6 4 3 2 2 2 2 2" xfId="29044"/>
    <cellStyle name="40% - 强调文字颜色 4 4 2 3 2" xfId="29045"/>
    <cellStyle name="40% - 强调文字颜色 4 4 4 2 4 4 2" xfId="29046"/>
    <cellStyle name="40% - 强调文字颜色 6 4 3 2 2 2 2 3" xfId="29047"/>
    <cellStyle name="40% - 强调文字颜色 4 4 2 3 3" xfId="29048"/>
    <cellStyle name="40% - 强调文字颜色 6 4 3 2 2 2 2 3 2" xfId="29049"/>
    <cellStyle name="40% - 强调文字颜色 4 4 2 3 3 2" xfId="29050"/>
    <cellStyle name="40% - 强调文字颜色 6 4 3 2 2 2 2 4" xfId="29051"/>
    <cellStyle name="40% - 强调文字颜色 4 4 2 3 4" xfId="29052"/>
    <cellStyle name="40% - 强调文字颜色 6 4 3 2 2 2 2 4 2" xfId="29053"/>
    <cellStyle name="40% - 强调文字颜色 4 4 2 3 4 2" xfId="29054"/>
    <cellStyle name="40% - 强调文字颜色 6 4 3 2 2 2 3 2" xfId="29055"/>
    <cellStyle name="40% - 强调文字颜色 4 4 2 4 2" xfId="29056"/>
    <cellStyle name="40% - 强调文字颜色 4 4 2 4 2 2" xfId="29057"/>
    <cellStyle name="40% - 强调文字颜色 4 4 2 4 3" xfId="29058"/>
    <cellStyle name="40% - 强调文字颜色 4 4 2 4 4" xfId="29059"/>
    <cellStyle name="40% - 强调文字颜色 4 4 2 4 4 2" xfId="29060"/>
    <cellStyle name="40% - 强调文字颜色 4 4 2 4 5" xfId="29061"/>
    <cellStyle name="40% - 强调文字颜色 6 4 3 2 2 2 4 2" xfId="29062"/>
    <cellStyle name="40% - 强调文字颜色 4 4 2 5 2" xfId="29063"/>
    <cellStyle name="40% - 强调文字颜色 4 4 2 5 2 2" xfId="29064"/>
    <cellStyle name="40% - 强调文字颜色 4 4 2 5 3" xfId="29065"/>
    <cellStyle name="40% - 强调文字颜色 4 4 2 5 3 2" xfId="29066"/>
    <cellStyle name="40% - 强调文字颜色 4 4 2 5 4" xfId="29067"/>
    <cellStyle name="40% - 强调文字颜色 6 2 14" xfId="29068"/>
    <cellStyle name="40% - 强调文字颜色 4 4 2 5 4 2" xfId="29069"/>
    <cellStyle name="40% - 强调文字颜色 4 4 2 5 5" xfId="29070"/>
    <cellStyle name="40% - 强调文字颜色 6 4 3 2 2 2 5 2" xfId="29071"/>
    <cellStyle name="40% - 强调文字颜色 4 4 2 6 2" xfId="29072"/>
    <cellStyle name="40% - 强调文字颜色 4 4 2 6 3" xfId="29073"/>
    <cellStyle name="40% - 强调文字颜色 4 4 2 6 3 2" xfId="29074"/>
    <cellStyle name="40% - 强调文字颜色 4 4 2 6 4" xfId="29075"/>
    <cellStyle name="40% - 强调文字颜色 4 4 2 6 4 2" xfId="29076"/>
    <cellStyle name="40% - 强调文字颜色 4 4 2 6 5" xfId="29077"/>
    <cellStyle name="40% - 强调文字颜色 4 4 2 7 2" xfId="29078"/>
    <cellStyle name="40% - 强调文字颜色 4 4 2 7 2 2" xfId="29079"/>
    <cellStyle name="40% - 强调文字颜色 4 4 2 7 3" xfId="29080"/>
    <cellStyle name="40% - 强调文字颜色 4 4 2 7 3 2" xfId="29081"/>
    <cellStyle name="40% - 强调文字颜色 4 4 2 7 4" xfId="29082"/>
    <cellStyle name="40% - 强调文字颜色 4 4 2 7 4 2" xfId="29083"/>
    <cellStyle name="40% - 强调文字颜色 4 4 2 7 5" xfId="29084"/>
    <cellStyle name="40% - 强调文字颜色 4 4 2 8 2" xfId="29085"/>
    <cellStyle name="40% - 强调文字颜色 4 4 2 9" xfId="29086"/>
    <cellStyle name="60% - 强调文字颜色 1 2 2 37" xfId="29087"/>
    <cellStyle name="40% - 强调文字颜色 4 4 2 9 2" xfId="29088"/>
    <cellStyle name="40% - 强调文字颜色 4 4 3" xfId="29089"/>
    <cellStyle name="60% - 强调文字颜色 1 4" xfId="29090"/>
    <cellStyle name="40% - 强调文字颜色 4 4 3 2 2" xfId="29091"/>
    <cellStyle name="40% - 强调文字颜色 6 2 2 12 4" xfId="29092"/>
    <cellStyle name="60% - 强调文字颜色 1 4 2" xfId="29093"/>
    <cellStyle name="40% - 强调文字颜色 4 4 3 2 2 2" xfId="29094"/>
    <cellStyle name="60% - 强调文字颜色 1 5" xfId="29095"/>
    <cellStyle name="40% - 强调文字颜色 4 4 3 2 3" xfId="29096"/>
    <cellStyle name="40% - 强调文字颜色 6 2 2 13 4" xfId="29097"/>
    <cellStyle name="60% - 强调文字颜色 1 5 2" xfId="29098"/>
    <cellStyle name="40% - 强调文字颜色 4 4 3 2 3 2" xfId="29099"/>
    <cellStyle name="60% - 强调文字颜色 1 6" xfId="29100"/>
    <cellStyle name="40% - 强调文字颜色 4 4 3 2 4" xfId="29101"/>
    <cellStyle name="40% - 强调文字颜色 6 2 2 14 4" xfId="29102"/>
    <cellStyle name="60% - 强调文字颜色 1 6 2" xfId="29103"/>
    <cellStyle name="40% - 强调文字颜色 4 4 3 2 4 2" xfId="29104"/>
    <cellStyle name="60% - 强调文字颜色 1 7" xfId="29105"/>
    <cellStyle name="40% - 强调文字颜色 4 4 3 2 5" xfId="29106"/>
    <cellStyle name="40% - 强调文字颜色 6 2 2 15 4" xfId="29107"/>
    <cellStyle name="40% - 强调文字颜色 6 2 2 20 4" xfId="29108"/>
    <cellStyle name="60% - 强调文字颜色 1 7 2" xfId="29109"/>
    <cellStyle name="40% - 强调文字颜色 4 4 3 2 5 2" xfId="29110"/>
    <cellStyle name="40% - 强调文字颜色 6 2 2 16 4" xfId="29111"/>
    <cellStyle name="40% - 强调文字颜色 6 2 2 21 4" xfId="29112"/>
    <cellStyle name="60% - 强调文字颜色 1 8 2" xfId="29113"/>
    <cellStyle name="40% - 强调文字颜色 4 4 3 2 6 2" xfId="29114"/>
    <cellStyle name="60% - 强调文字颜色 1 9" xfId="29115"/>
    <cellStyle name="40% - 强调文字颜色 4 4 3 2 7" xfId="29116"/>
    <cellStyle name="40% - 强调文字颜色 6 2 2 17 4" xfId="29117"/>
    <cellStyle name="40% - 强调文字颜色 6 2 2 22 4" xfId="29118"/>
    <cellStyle name="60% - 强调文字颜色 1 9 2" xfId="29119"/>
    <cellStyle name="40% - 强调文字颜色 4 4 3 2 7 2" xfId="29120"/>
    <cellStyle name="60% - 强调文字颜色 2 4" xfId="29121"/>
    <cellStyle name="40% - 强调文字颜色 4 4 3 3 2" xfId="29122"/>
    <cellStyle name="60% - 强调文字颜色 2 4 2" xfId="29123"/>
    <cellStyle name="40% - 强调文字颜色 4 4 3 3 2 2" xfId="29124"/>
    <cellStyle name="60% - 强调文字颜色 2 4 2 2" xfId="29125"/>
    <cellStyle name="40% - 强调文字颜色 4 4 3 3 2 2 2" xfId="29126"/>
    <cellStyle name="60% - 强调文字颜色 2 4 2 2 2" xfId="29127"/>
    <cellStyle name="40% - 强调文字颜色 4 4 3 3 2 2 2 2" xfId="29128"/>
    <cellStyle name="60% - 强调文字颜色 2 4 2 3" xfId="29129"/>
    <cellStyle name="40% - 强调文字颜色 4 4 3 3 2 2 3" xfId="29130"/>
    <cellStyle name="40% - 强调文字颜色 4 4 3 3 2 2 3 2" xfId="29131"/>
    <cellStyle name="40% - 强调文字颜色 4 4 3 3 2 2 4 2" xfId="29132"/>
    <cellStyle name="60% - 强调文字颜色 5 2 4" xfId="29133"/>
    <cellStyle name="60% - 强调文字颜色 2 4 3 2" xfId="29134"/>
    <cellStyle name="40% - 强调文字颜色 4 4 3 3 2 3 2" xfId="29135"/>
    <cellStyle name="60% - 强调文字颜色 2 4 4" xfId="29136"/>
    <cellStyle name="40% - 强调文字颜色 4 4 3 3 2 4" xfId="29137"/>
    <cellStyle name="60% - 强调文字颜色 5 3 4" xfId="29138"/>
    <cellStyle name="60% - 强调文字颜色 2 4 4 2" xfId="29139"/>
    <cellStyle name="40% - 强调文字颜色 5 3 4 2 2 2 4" xfId="29140"/>
    <cellStyle name="40% - 强调文字颜色 4 4 3 3 2 4 2" xfId="29141"/>
    <cellStyle name="60% - 强调文字颜色 2 4 5" xfId="29142"/>
    <cellStyle name="40% - 强调文字颜色 4 4 3 3 2 5" xfId="29143"/>
    <cellStyle name="60% - 强调文字颜色 5 4 4" xfId="29144"/>
    <cellStyle name="40% - 强调文字颜色 4 4 3 3 2 5 2" xfId="29145"/>
    <cellStyle name="60% - 强调文字颜色 2 4 6" xfId="29146"/>
    <cellStyle name="40% - 强调文字颜色 4 4 3 3 2 6" xfId="29147"/>
    <cellStyle name="60% - 强调文字颜色 2 5" xfId="29148"/>
    <cellStyle name="40% - 强调文字颜色 4 4 3 3 3" xfId="29149"/>
    <cellStyle name="检查单元格 5 13" xfId="29150"/>
    <cellStyle name="60% - 强调文字颜色 2 5 2" xfId="29151"/>
    <cellStyle name="40% - 强调文字颜色 4 4 3 3 3 2" xfId="29152"/>
    <cellStyle name="60% - 强调文字颜色 2 6" xfId="29153"/>
    <cellStyle name="40% - 强调文字颜色 4 4 3 3 4" xfId="29154"/>
    <cellStyle name="60% - 强调文字颜色 2 7" xfId="29155"/>
    <cellStyle name="40% - 强调文字颜色 4 4 3 3 5" xfId="29156"/>
    <cellStyle name="60% - 强调文字颜色 3 4" xfId="29157"/>
    <cellStyle name="40% - 强调文字颜色 4 4 3 4 2" xfId="29158"/>
    <cellStyle name="60% - 强调文字颜色 3 4 2" xfId="29159"/>
    <cellStyle name="40% - 强调文字颜色 4 4 3 4 2 2" xfId="29160"/>
    <cellStyle name="60% - 强调文字颜色 3 5" xfId="29161"/>
    <cellStyle name="40% - 强调文字颜色 4 4 3 4 3" xfId="29162"/>
    <cellStyle name="60% - 强调文字颜色 3 5 2" xfId="29163"/>
    <cellStyle name="40% - 强调文字颜色 4 4 3 4 3 2" xfId="29164"/>
    <cellStyle name="60% - 强调文字颜色 3 6" xfId="29165"/>
    <cellStyle name="40% - 强调文字颜色 4 4 3 4 4" xfId="29166"/>
    <cellStyle name="60% - 强调文字颜色 3 7" xfId="29167"/>
    <cellStyle name="40% - 强调文字颜色 4 4 3 4 5" xfId="29168"/>
    <cellStyle name="60% - 强调文字颜色 4 4" xfId="29169"/>
    <cellStyle name="60% - 强调文字颜色 1 2 34 2" xfId="29170"/>
    <cellStyle name="40% - 强调文字颜色 4 4 3 5 2" xfId="29171"/>
    <cellStyle name="60% - 强调文字颜色 5 4" xfId="29172"/>
    <cellStyle name="60% - 强调文字颜色 1 2 35 2" xfId="29173"/>
    <cellStyle name="60% - 强调文字颜色 1 2 40 2" xfId="29174"/>
    <cellStyle name="40% - 强调文字颜色 5 3 4 2 2 3" xfId="29175"/>
    <cellStyle name="40% - 强调文字颜色 4 4 3 6 2" xfId="29176"/>
    <cellStyle name="40% - 强调文字颜色 4 4 4" xfId="29177"/>
    <cellStyle name="40% - 强调文字颜色 4 4 4 2 2" xfId="29178"/>
    <cellStyle name="40% - 强调文字颜色 4 4 4 2 2 2 2 2" xfId="29179"/>
    <cellStyle name="40% - 强调文字颜色 4 4 4 2 2 2 2 2 2" xfId="29180"/>
    <cellStyle name="40% - 强调文字颜色 4 4 4 2 2 2 2 3" xfId="29181"/>
    <cellStyle name="40% - 强调文字颜色 4 4 4 2 2 2 2 3 2" xfId="29182"/>
    <cellStyle name="40% - 强调文字颜色 4 4 4 2 2 2 2 4" xfId="29183"/>
    <cellStyle name="40% - 强调文字颜色 4 4 4 2 2 2 2 4 2" xfId="29184"/>
    <cellStyle name="40% - 强调文字颜色 4 4 4 2 2 2 2 5" xfId="29185"/>
    <cellStyle name="40% - 强调文字颜色 4 4 4 2 2 2 3" xfId="29186"/>
    <cellStyle name="40% - 强调文字颜色 4 4 4 2 2 2 3 2" xfId="29187"/>
    <cellStyle name="40% - 强调文字颜色 4 4 4 2 2 2 4" xfId="29188"/>
    <cellStyle name="40% - 强调文字颜色 4 4 4 2 2 2 4 2" xfId="29189"/>
    <cellStyle name="40% - 强调文字颜色 4 4 4 2 2 4 2" xfId="29190"/>
    <cellStyle name="40% - 强调文字颜色 4 4 4 2 2 5" xfId="29191"/>
    <cellStyle name="40% - 强调文字颜色 4 4 4 2 2 5 2" xfId="29192"/>
    <cellStyle name="40% - 强调文字颜色 6 4 6 2 2 2" xfId="29193"/>
    <cellStyle name="40% - 强调文字颜色 4 4 4 2 2 6" xfId="29194"/>
    <cellStyle name="40% - 强调文字颜色 4 4 4 2 3" xfId="29195"/>
    <cellStyle name="40% - 强调文字颜色 6 2 36 17" xfId="29196"/>
    <cellStyle name="40% - 强调文字颜色 6 2 36 22" xfId="29197"/>
    <cellStyle name="40% - 强调文字颜色 4 4 4 2 3 2 2" xfId="29198"/>
    <cellStyle name="60% - 强调文字颜色 5 2 5 2 2 2" xfId="29199"/>
    <cellStyle name="40% - 强调文字颜色 4 4 4 2 3 3" xfId="29200"/>
    <cellStyle name="40% - 强调文字颜色 4 4 4 2 3 3 2" xfId="29201"/>
    <cellStyle name="40% - 强调文字颜色 4 4 4 2 3 4" xfId="29202"/>
    <cellStyle name="40% - 强调文字颜色 4 4 4 2 3 4 2" xfId="29203"/>
    <cellStyle name="40% - 强调文字颜色 4 4 4 2 3 5" xfId="29204"/>
    <cellStyle name="40% - 强调文字颜色 4 4 4 2 4" xfId="29205"/>
    <cellStyle name="40% - 强调文字颜色 4 4 4 2 4 2" xfId="29206"/>
    <cellStyle name="40% - 强调文字颜色 4 4 4 2 4 2 2" xfId="29207"/>
    <cellStyle name="40% - 强调文字颜色 4 4 4 2 4 3" xfId="29208"/>
    <cellStyle name="40% - 强调文字颜色 4 4 4 2 4 4" xfId="29209"/>
    <cellStyle name="40% - 强调文字颜色 6 25 2" xfId="29210"/>
    <cellStyle name="40% - 强调文字颜色 6 30 2" xfId="29211"/>
    <cellStyle name="40% - 强调文字颜色 4 4 4 2 5" xfId="29212"/>
    <cellStyle name="40% - 强调文字颜色 6 25 2 2" xfId="29213"/>
    <cellStyle name="40% - 强调文字颜色 6 30 2 2" xfId="29214"/>
    <cellStyle name="40% - 强调文字颜色 4 4 4 2 5 2" xfId="29215"/>
    <cellStyle name="40% - 强调文字颜色 6 25 3 2" xfId="29216"/>
    <cellStyle name="40% - 强调文字颜色 6 30 3 2" xfId="29217"/>
    <cellStyle name="40% - 强调文字颜色 4 4 4 2 6 2" xfId="29218"/>
    <cellStyle name="40% - 强调文字颜色 6 25 4" xfId="29219"/>
    <cellStyle name="40% - 强调文字颜色 6 30 4" xfId="29220"/>
    <cellStyle name="40% - 强调文字颜色 4 4 4 2 7" xfId="29221"/>
    <cellStyle name="40% - 强调文字颜色 6 25 4 2" xfId="29222"/>
    <cellStyle name="40% - 强调文字颜色 6 30 4 2" xfId="29223"/>
    <cellStyle name="汇总 5 16" xfId="29224"/>
    <cellStyle name="40% - 强调文字颜色 4 4 4 2 7 2" xfId="29225"/>
    <cellStyle name="40% - 强调文字颜色 4 4 4 3 2" xfId="29226"/>
    <cellStyle name="40% - 强调文字颜色 4 4 4 3 2 2" xfId="29227"/>
    <cellStyle name="40% - 强调文字颜色 4 4 4 3 2 2 2" xfId="29228"/>
    <cellStyle name="40% - 强调文字颜色 4 4 4 3 2 2 2 2" xfId="29229"/>
    <cellStyle name="40% - 强调文字颜色 4 4 4 3 2 2 3" xfId="29230"/>
    <cellStyle name="40% - 强调文字颜色 4 4 4 3 2 2 3 2" xfId="29231"/>
    <cellStyle name="40% - 强调文字颜色 4 4 4 3 2 2 4 2" xfId="29232"/>
    <cellStyle name="40% - 强调文字颜色 4 4 4 3 2 2 5" xfId="29233"/>
    <cellStyle name="40% - 强调文字颜色 4 4 4 3 2 3" xfId="29234"/>
    <cellStyle name="40% - 强调文字颜色 4 4 4 3 2 3 2" xfId="29235"/>
    <cellStyle name="60% - 强调文字颜色 2 2 2 3 2" xfId="29236"/>
    <cellStyle name="40% - 强调文字颜色 4 4 4 3 2 4" xfId="29237"/>
    <cellStyle name="60% - 强调文字颜色 2 2 2 3 2 2" xfId="29238"/>
    <cellStyle name="40% - 强调文字颜色 4 4 4 3 2 4 2" xfId="29239"/>
    <cellStyle name="60% - 强调文字颜色 2 2 2 3 3" xfId="29240"/>
    <cellStyle name="40% - 强调文字颜色 4 4 4 3 2 5" xfId="29241"/>
    <cellStyle name="40% - 强调文字颜色 4 4 4 3 2 5 2" xfId="29242"/>
    <cellStyle name="40% - 强调文字颜色 6 4 6 3 2 2" xfId="29243"/>
    <cellStyle name="60% - 强调文字颜色 2 2 2 3 4" xfId="29244"/>
    <cellStyle name="40% - 强调文字颜色 4 4 4 3 2 6" xfId="29245"/>
    <cellStyle name="40% - 强调文字颜色 4 4 4 3 3" xfId="29246"/>
    <cellStyle name="40% - 强调文字颜色 4 4 4 3 3 2" xfId="29247"/>
    <cellStyle name="40% - 强调文字颜色 4 4 4 3 4" xfId="29248"/>
    <cellStyle name="40% - 强调文字颜色 6 26 2" xfId="29249"/>
    <cellStyle name="40% - 强调文字颜色 6 31 2" xfId="29250"/>
    <cellStyle name="40% - 强调文字颜色 4 4 4 3 5" xfId="29251"/>
    <cellStyle name="40% - 强调文字颜色 4 4 4 4 2" xfId="29252"/>
    <cellStyle name="40% - 强调文字颜色 4 4 4 4 2 2" xfId="29253"/>
    <cellStyle name="40% - 强调文字颜色 4 4 4 4 3" xfId="29254"/>
    <cellStyle name="40% - 强调文字颜色 4 4 4 4 3 2" xfId="29255"/>
    <cellStyle name="40% - 强调文字颜色 4 4 4 4 4" xfId="29256"/>
    <cellStyle name="40% - 强调文字颜色 6 27 2" xfId="29257"/>
    <cellStyle name="40% - 强调文字颜色 6 32 2" xfId="29258"/>
    <cellStyle name="40% - 强调文字颜色 4 4 4 4 5" xfId="29259"/>
    <cellStyle name="40% - 强调文字颜色 4 4 4 5 2" xfId="29260"/>
    <cellStyle name="40% - 强调文字颜色 5 3 4 3 2 3" xfId="29261"/>
    <cellStyle name="40% - 强调文字颜色 4 4 4 6 2" xfId="29262"/>
    <cellStyle name="输入 2 2 2 33 2 2" xfId="29263"/>
    <cellStyle name="40% - 强调文字颜色 4 4 4 7 2" xfId="29264"/>
    <cellStyle name="40% - 强调文字颜色 6 12 2 2" xfId="29265"/>
    <cellStyle name="40% - 强调文字颜色 4 4 5" xfId="29266"/>
    <cellStyle name="40% - 强调文字颜色 4 4 5 2 2" xfId="29267"/>
    <cellStyle name="40% - 强调文字颜色 4 4 5 3 2" xfId="29268"/>
    <cellStyle name="40% - 强调文字颜色 4 4 6 2 2" xfId="29269"/>
    <cellStyle name="40% - 强调文字颜色 4 4 6 2 2 2 2" xfId="29270"/>
    <cellStyle name="40% - 强调文字颜色 6 28 4" xfId="29271"/>
    <cellStyle name="40% - 强调文字颜色 6 33 4" xfId="29272"/>
    <cellStyle name="40% - 强调文字颜色 4 4 6 2 2 2 2 2" xfId="29273"/>
    <cellStyle name="40% - 强调文字颜色 4 4 6 2 2 2 3" xfId="29274"/>
    <cellStyle name="40% - 强调文字颜色 6 29 4" xfId="29275"/>
    <cellStyle name="40% - 强调文字颜色 6 34 4" xfId="29276"/>
    <cellStyle name="40% - 强调文字颜色 4 4 6 2 2 2 3 2" xfId="29277"/>
    <cellStyle name="40% - 强调文字颜色 6 35 4" xfId="29278"/>
    <cellStyle name="40% - 强调文字颜色 6 40 4" xfId="29279"/>
    <cellStyle name="40% - 强调文字颜色 4 4 6 2 2 2 4 2" xfId="29280"/>
    <cellStyle name="40% - 强调文字颜色 6 6 2 3 2 2" xfId="29281"/>
    <cellStyle name="40% - 强调文字颜色 4 4 6 2 2 3" xfId="29282"/>
    <cellStyle name="40% - 强调文字颜色 4 4 6 2 2 3 2" xfId="29283"/>
    <cellStyle name="40% - 强调文字颜色 4 4 6 2 2 4" xfId="29284"/>
    <cellStyle name="40% - 强调文字颜色 4 4 6 2 2 4 2" xfId="29285"/>
    <cellStyle name="40% - 强调文字颜色 4 4 6 2 2 5" xfId="29286"/>
    <cellStyle name="40% - 强调文字颜色 4 4 6 2 2 5 2" xfId="29287"/>
    <cellStyle name="适中 8 2 2" xfId="29288"/>
    <cellStyle name="40% - 强调文字颜色 6 2" xfId="29289"/>
    <cellStyle name="40% - 强调文字颜色 4 4 6 2 2 6" xfId="29290"/>
    <cellStyle name="40% - 强调文字颜色 4 4 6 2 3" xfId="29291"/>
    <cellStyle name="40% - 强调文字颜色 5 2 36 2 2 14" xfId="29292"/>
    <cellStyle name="40% - 强调文字颜色 4 4 6 2 3 2" xfId="29293"/>
    <cellStyle name="40% - 强调文字颜色 4 4 6 2 4" xfId="29294"/>
    <cellStyle name="40% - 强调文字颜色 4 4 6 2 4 2" xfId="29295"/>
    <cellStyle name="40% - 强调文字颜色 4 4 6 2 5" xfId="29296"/>
    <cellStyle name="40% - 强调文字颜色 4 4 6 2 5 2" xfId="29297"/>
    <cellStyle name="40% - 强调文字颜色 4 4 6 2 6" xfId="29298"/>
    <cellStyle name="40% - 强调文字颜色 4 4 6 3" xfId="29299"/>
    <cellStyle name="40% - 强调文字颜色 4 4 7" xfId="29300"/>
    <cellStyle name="40% - 强调文字颜色 4 4 7 2" xfId="29301"/>
    <cellStyle name="40% - 强调文字颜色 4 4 7 2 2" xfId="29302"/>
    <cellStyle name="40% - 强调文字颜色 4 4 7 3" xfId="29303"/>
    <cellStyle name="40% - 强调文字颜色 4 4 7 3 2" xfId="29304"/>
    <cellStyle name="40% - 强调文字颜色 4 4 8 2" xfId="29305"/>
    <cellStyle name="40% - 强调文字颜色 4 4 8 2 2" xfId="29306"/>
    <cellStyle name="40% - 强调文字颜色 4 4 8 3" xfId="29307"/>
    <cellStyle name="40% - 强调文字颜色 4 4 8 3 2" xfId="29308"/>
    <cellStyle name="40% - 强调文字颜色 4 4 9 2" xfId="29309"/>
    <cellStyle name="40% - 强调文字颜色 4 4 9 2 2" xfId="29310"/>
    <cellStyle name="40% - 强调文字颜色 4 4 9 3" xfId="29311"/>
    <cellStyle name="40% - 强调文字颜色 4 4 9 3 2" xfId="29312"/>
    <cellStyle name="40% - 强调文字颜色 4 45 2" xfId="29313"/>
    <cellStyle name="40% - 强调文字颜色 4 50 2" xfId="29314"/>
    <cellStyle name="40% - 强调文字颜色 4 45 2 2" xfId="29315"/>
    <cellStyle name="40% - 强调文字颜色 4 50 2 2" xfId="29316"/>
    <cellStyle name="40% - 强调文字颜色 4 45 3" xfId="29317"/>
    <cellStyle name="40% - 强调文字颜色 4 50 3" xfId="29318"/>
    <cellStyle name="40% - 强调文字颜色 4 45 3 2" xfId="29319"/>
    <cellStyle name="40% - 强调文字颜色 4 50 3 2" xfId="29320"/>
    <cellStyle name="40% - 强调文字颜色 6 6 2 2 3 2" xfId="29321"/>
    <cellStyle name="40% - 强调文字颜色 4 45 4" xfId="29322"/>
    <cellStyle name="40% - 强调文字颜色 4 50 4" xfId="29323"/>
    <cellStyle name="40% - 强调文字颜色 4 45 4 2" xfId="29324"/>
    <cellStyle name="40% - 强调文字颜色 4 50 4 2" xfId="29325"/>
    <cellStyle name="40% - 强调文字颜色 4 45 5" xfId="29326"/>
    <cellStyle name="40% - 强调文字颜色 4 50 5" xfId="29327"/>
    <cellStyle name="40% - 强调文字颜色 4 46" xfId="29328"/>
    <cellStyle name="40% - 强调文字颜色 4 51" xfId="29329"/>
    <cellStyle name="40% - 强调文字颜色 4 46 3" xfId="29330"/>
    <cellStyle name="40% - 强调文字颜色 4 51 3" xfId="29331"/>
    <cellStyle name="40% - 强调文字颜色 4 47" xfId="29332"/>
    <cellStyle name="40% - 强调文字颜色 4 52" xfId="29333"/>
    <cellStyle name="40% - 强调文字颜色 4 47 2" xfId="29334"/>
    <cellStyle name="40% - 强调文字颜色 4 52 2" xfId="29335"/>
    <cellStyle name="40% - 强调文字颜色 4 47 2 2" xfId="29336"/>
    <cellStyle name="40% - 强调文字颜色 4 52 2 2" xfId="29337"/>
    <cellStyle name="40% - 强调文字颜色 4 47 3" xfId="29338"/>
    <cellStyle name="40% - 强调文字颜色 4 52 3" xfId="29339"/>
    <cellStyle name="40% - 强调文字颜色 4 47 3 2" xfId="29340"/>
    <cellStyle name="40% - 强调文字颜色 4 52 3 2" xfId="29341"/>
    <cellStyle name="40% - 强调文字颜色 6 3 3 2 3" xfId="29342"/>
    <cellStyle name="40% - 强调文字颜色 4 47 4 2" xfId="29343"/>
    <cellStyle name="40% - 强调文字颜色 4 52 4 2" xfId="29344"/>
    <cellStyle name="40% - 强调文字颜色 4 48" xfId="29345"/>
    <cellStyle name="40% - 强调文字颜色 4 53" xfId="29346"/>
    <cellStyle name="40% - 强调文字颜色 4 48 3 2" xfId="29347"/>
    <cellStyle name="40% - 强调文字颜色 6 3 4 2 3" xfId="29348"/>
    <cellStyle name="40% - 强调文字颜色 4 48 4 2" xfId="29349"/>
    <cellStyle name="40% - 强调文字颜色 4 49" xfId="29350"/>
    <cellStyle name="40% - 强调文字颜色 4 54" xfId="29351"/>
    <cellStyle name="40% - 强调文字颜色 4 49 2" xfId="29352"/>
    <cellStyle name="40% - 强调文字颜色 4 54 2" xfId="29353"/>
    <cellStyle name="40% - 强调文字颜色 4 49 2 2" xfId="29354"/>
    <cellStyle name="40% - 强调文字颜色 4 49 3" xfId="29355"/>
    <cellStyle name="40% - 强调文字颜色 4 49 3 2" xfId="29356"/>
    <cellStyle name="40% - 强调文字颜色 4 49 4" xfId="29357"/>
    <cellStyle name="40% - 强调文字颜色 4 49 4 2" xfId="29358"/>
    <cellStyle name="40% - 强调文字颜色 4 5" xfId="29359"/>
    <cellStyle name="40% - 强调文字颜色 4 5 10" xfId="29360"/>
    <cellStyle name="40% - 强调文字颜色 4 5 11" xfId="29361"/>
    <cellStyle name="强调文字颜色 4 2 2 2 11" xfId="29362"/>
    <cellStyle name="40% - 强调文字颜色 4 5 16 2" xfId="29363"/>
    <cellStyle name="40% - 强调文字颜色 6 4 2 7 2" xfId="29364"/>
    <cellStyle name="40% - 强调文字颜色 4 5 17" xfId="29365"/>
    <cellStyle name="40% - 强调文字颜色 6 4 2 7 2 2" xfId="29366"/>
    <cellStyle name="40% - 强调文字颜色 4 5 17 2" xfId="29367"/>
    <cellStyle name="40% - 强调文字颜色 4 5 2" xfId="29368"/>
    <cellStyle name="40% - 强调文字颜色 4 5 2 2" xfId="29369"/>
    <cellStyle name="40% - 强调文字颜色 4 5 2 2 2" xfId="29370"/>
    <cellStyle name="40% - 强调文字颜色 4 5 2 2 2 2" xfId="29371"/>
    <cellStyle name="40% - 强调文字颜色 4 5 2 2 3 2" xfId="29372"/>
    <cellStyle name="40% - 强调文字颜色 4 5 2 2 4" xfId="29373"/>
    <cellStyle name="40% - 强调文字颜色 4 5 2 2 4 2" xfId="29374"/>
    <cellStyle name="40% - 强调文字颜色 6 4 3 2 3 2 2" xfId="29375"/>
    <cellStyle name="40% - 强调文字颜色 4 5 2 3" xfId="29376"/>
    <cellStyle name="40% - 强调文字颜色 4 5 2 3 2" xfId="29377"/>
    <cellStyle name="40% - 强调文字颜色 4 5 2 3 2 2" xfId="29378"/>
    <cellStyle name="40% - 强调文字颜色 4 5 2 3 3 2" xfId="29379"/>
    <cellStyle name="40% - 强调文字颜色 4 5 2 3 4" xfId="29380"/>
    <cellStyle name="40% - 强调文字颜色 4 5 2 3 4 2" xfId="29381"/>
    <cellStyle name="40% - 强调文字颜色 4 5 2 4" xfId="29382"/>
    <cellStyle name="40% - 强调文字颜色 4 5 2 4 2" xfId="29383"/>
    <cellStyle name="40% - 强调文字颜色 4 5 2 4 2 2" xfId="29384"/>
    <cellStyle name="60% - 强调文字颜色 6 2 2 22" xfId="29385"/>
    <cellStyle name="60% - 强调文字颜色 6 2 2 17" xfId="29386"/>
    <cellStyle name="40% - 强调文字颜色 4 5 2 4 3 2" xfId="29387"/>
    <cellStyle name="40% - 强调文字颜色 4 5 2 4 4" xfId="29388"/>
    <cellStyle name="40% - 强调文字颜色 4 5 2 4 4 2" xfId="29389"/>
    <cellStyle name="40% - 强调文字颜色 4 5 2 4 5" xfId="29390"/>
    <cellStyle name="40% - 强调文字颜色 4 5 2 5" xfId="29391"/>
    <cellStyle name="40% - 强调文字颜色 4 5 2 5 2" xfId="29392"/>
    <cellStyle name="40% - 强调文字颜色 4 5 2 5 2 2" xfId="29393"/>
    <cellStyle name="40% - 强调文字颜色 4 5 2 5 3" xfId="29394"/>
    <cellStyle name="40% - 强调文字颜色 4 5 2 5 3 2" xfId="29395"/>
    <cellStyle name="40% - 强调文字颜色 4 5 2 5 4" xfId="29396"/>
    <cellStyle name="40% - 强调文字颜色 4 5 2 5 4 2" xfId="29397"/>
    <cellStyle name="40% - 强调文字颜色 4 5 2 6" xfId="29398"/>
    <cellStyle name="40% - 强调文字颜色 4 5 2 6 2" xfId="29399"/>
    <cellStyle name="40% - 强调文字颜色 4 5 2 6 2 2" xfId="29400"/>
    <cellStyle name="40% - 强调文字颜色 4 5 2 6 3" xfId="29401"/>
    <cellStyle name="40% - 强调文字颜色 4 5 2 6 3 2" xfId="29402"/>
    <cellStyle name="40% - 强调文字颜色 4 5 2 6 4" xfId="29403"/>
    <cellStyle name="40% - 强调文字颜色 4 5 2 6 4 2" xfId="29404"/>
    <cellStyle name="40% - 强调文字颜色 4 5 2 7" xfId="29405"/>
    <cellStyle name="40% - 强调文字颜色 4 5 2 7 2" xfId="29406"/>
    <cellStyle name="40% - 强调文字颜色 4 5 2 7 2 2" xfId="29407"/>
    <cellStyle name="40% - 强调文字颜色 5 17 2 2" xfId="29408"/>
    <cellStyle name="40% - 强调文字颜色 5 22 2 2" xfId="29409"/>
    <cellStyle name="40% - 强调文字颜色 4 5 2 7 3" xfId="29410"/>
    <cellStyle name="40% - 强调文字颜色 4 5 2 7 3 2" xfId="29411"/>
    <cellStyle name="40% - 强调文字颜色 4 5 2 7 4 2" xfId="29412"/>
    <cellStyle name="40% - 强调文字颜色 4 5 2 8 2" xfId="29413"/>
    <cellStyle name="40% - 强调文字颜色 4 5 2 9" xfId="29414"/>
    <cellStyle name="40% - 强调文字颜色 4 5 3" xfId="29415"/>
    <cellStyle name="检查单元格 8" xfId="29416"/>
    <cellStyle name="40% - 强调文字颜色 4 5 3 2" xfId="29417"/>
    <cellStyle name="检查单元格 8 2" xfId="29418"/>
    <cellStyle name="40% - 强调文字颜色 4 5 3 2 2" xfId="29419"/>
    <cellStyle name="40% - 强调文字颜色 6 4 3 2 3 3 2" xfId="29420"/>
    <cellStyle name="检查单元格 9" xfId="29421"/>
    <cellStyle name="40% - 强调文字颜色 4 5 3 3" xfId="29422"/>
    <cellStyle name="检查单元格 9 2" xfId="29423"/>
    <cellStyle name="40% - 强调文字颜色 4 5 3 3 2" xfId="29424"/>
    <cellStyle name="40% - 强调文字颜色 4 5 3 4" xfId="29425"/>
    <cellStyle name="40% - 强调文字颜色 4 5 3 4 2" xfId="29426"/>
    <cellStyle name="40% - 强调文字颜色 4 5 3 5" xfId="29427"/>
    <cellStyle name="40% - 强调文字颜色 4 5 4" xfId="29428"/>
    <cellStyle name="40% - 强调文字颜色 4 5 4 2" xfId="29429"/>
    <cellStyle name="40% - 强调文字颜色 4 5 4 2 2" xfId="29430"/>
    <cellStyle name="40% - 强调文字颜色 6 4 3 2 3 4 2" xfId="29431"/>
    <cellStyle name="40% - 强调文字颜色 4 5 4 3" xfId="29432"/>
    <cellStyle name="40% - 强调文字颜色 4 5 4 3 2" xfId="29433"/>
    <cellStyle name="40% - 强调文字颜色 4 5 4 4" xfId="29434"/>
    <cellStyle name="40% - 强调文字颜色 4 5 4 4 2" xfId="29435"/>
    <cellStyle name="40% - 强调文字颜色 4 5 4 5" xfId="29436"/>
    <cellStyle name="40% - 强调文字颜色 6 12 3 2" xfId="29437"/>
    <cellStyle name="40% - 强调文字颜色 4 5 5" xfId="29438"/>
    <cellStyle name="40% - 强调文字颜色 4 5 5 2" xfId="29439"/>
    <cellStyle name="40% - 强调文字颜色 4 5 5 2 2" xfId="29440"/>
    <cellStyle name="40% - 强调文字颜色 4 5 5 2 2 2" xfId="29441"/>
    <cellStyle name="强调文字颜色 1 3 14 2" xfId="29442"/>
    <cellStyle name="40% - 强调文字颜色 4 5 5 2 2 3" xfId="29443"/>
    <cellStyle name="40% - 强调文字颜色 4 5 5 2 2 4" xfId="29444"/>
    <cellStyle name="40% - 强调文字颜色 4 5 5 2 2 5" xfId="29445"/>
    <cellStyle name="40% - 强调文字颜色 4 5 5 2 3" xfId="29446"/>
    <cellStyle name="40% - 强调文字颜色 4 5 5 2 3 2" xfId="29447"/>
    <cellStyle name="40% - 强调文字颜色 4 5 5 2 4" xfId="29448"/>
    <cellStyle name="40% - 强调文字颜色 4 5 5 2 4 2" xfId="29449"/>
    <cellStyle name="40% - 强调文字颜色 4 5 5 2 5" xfId="29450"/>
    <cellStyle name="40% - 强调文字颜色 4 5 5 2 5 2" xfId="29451"/>
    <cellStyle name="40% - 强调文字颜色 5 2 4 2 4 3 2" xfId="29452"/>
    <cellStyle name="40% - 强调文字颜色 4 5 5 2 6" xfId="29453"/>
    <cellStyle name="40% - 强调文字颜色 4 5 5 3" xfId="29454"/>
    <cellStyle name="40% - 强调文字颜色 4 5 5 3 2" xfId="29455"/>
    <cellStyle name="40% - 强调文字颜色 4 5 5 4" xfId="29456"/>
    <cellStyle name="40% - 强调文字颜色 4 5 5 5" xfId="29457"/>
    <cellStyle name="40% - 强调文字颜色 4 5 5 5 2" xfId="29458"/>
    <cellStyle name="40% - 强调文字颜色 4 5 5 6" xfId="29459"/>
    <cellStyle name="40% - 强调文字颜色 4 5 6 2" xfId="29460"/>
    <cellStyle name="40% - 强调文字颜色 4 5 6 2 2" xfId="29461"/>
    <cellStyle name="40% - 强调文字颜色 4 5 6 3" xfId="29462"/>
    <cellStyle name="40% - 强调文字颜色 4 5 7" xfId="29463"/>
    <cellStyle name="40% - 强调文字颜色 4 5 7 2" xfId="29464"/>
    <cellStyle name="40% - 强调文字颜色 4 5 7 2 2" xfId="29465"/>
    <cellStyle name="40% - 强调文字颜色 4 5 7 3" xfId="29466"/>
    <cellStyle name="40% - 强调文字颜色 4 5 7 3 2" xfId="29467"/>
    <cellStyle name="40% - 强调文字颜色 4 5 7 5" xfId="29468"/>
    <cellStyle name="40% - 强调文字颜色 4 5 8 2 2" xfId="29469"/>
    <cellStyle name="40% - 强调文字颜色 4 5 8 3 2" xfId="29470"/>
    <cellStyle name="40% - 强调文字颜色 4 5 8 4 2" xfId="29471"/>
    <cellStyle name="40% - 强调文字颜色 4 5 9 2" xfId="29472"/>
    <cellStyle name="60% - 强调文字颜色 1 2 2 3 2 2 2 5" xfId="29473"/>
    <cellStyle name="40% - 强调文字颜色 4 53 10" xfId="29474"/>
    <cellStyle name="40% - 强调文字颜色 6 4 2 2 2 4 2" xfId="29475"/>
    <cellStyle name="40% - 强调文字颜色 4 53 19" xfId="29476"/>
    <cellStyle name="40% - 强调文字颜色 4 53 6" xfId="29477"/>
    <cellStyle name="输入 2 2 3 2 2" xfId="29478"/>
    <cellStyle name="40% - 强调文字颜色 4 53 8" xfId="29479"/>
    <cellStyle name="40% - 强调文字颜色 4 6" xfId="29480"/>
    <cellStyle name="40% - 强调文字颜色 4 6 10" xfId="29481"/>
    <cellStyle name="40% - 强调文字颜色 4 6 2 2 3" xfId="29482"/>
    <cellStyle name="40% - 强调文字颜色 4 6 2 3 3" xfId="29483"/>
    <cellStyle name="标题 1 8 3" xfId="29484"/>
    <cellStyle name="60% - 强调文字颜色 1 2 5 2 2 6" xfId="29485"/>
    <cellStyle name="40% - 强调文字颜色 4 6 2 3 3 2" xfId="29486"/>
    <cellStyle name="40% - 强调文字颜色 4 6 2 3 4 2" xfId="29487"/>
    <cellStyle name="40% - 强调文字颜色 4 6 2 4 2 2" xfId="29488"/>
    <cellStyle name="40% - 强调文字颜色 4 6 2 4 3" xfId="29489"/>
    <cellStyle name="40% - 强调文字颜色 4 6 2 4 3 2" xfId="29490"/>
    <cellStyle name="40% - 强调文字颜色 4 6 2 5 2" xfId="29491"/>
    <cellStyle name="40% - 强调文字颜色 4 6 2 5 2 2" xfId="29492"/>
    <cellStyle name="40% - 强调文字颜色 4 6 2 5 3 2" xfId="29493"/>
    <cellStyle name="40% - 强调文字颜色 4 6 2 5 5" xfId="29494"/>
    <cellStyle name="40% - 强调文字颜色 4 6 2 6 2" xfId="29495"/>
    <cellStyle name="40% - 强调文字颜色 4 6 2 7 2" xfId="29496"/>
    <cellStyle name="40% - 强调文字颜色 4 6 2 8" xfId="29497"/>
    <cellStyle name="40% - 强调文字颜色 4 6 2 8 2" xfId="29498"/>
    <cellStyle name="40% - 强调文字颜色 4 6 3 2 2 2 2" xfId="29499"/>
    <cellStyle name="40% - 强调文字颜色 4 6 3 2 2 3 2" xfId="29500"/>
    <cellStyle name="40% - 强调文字颜色 4 6 3 2 2 4 2" xfId="29501"/>
    <cellStyle name="40% - 强调文字颜色 4 6 3 2 3" xfId="29502"/>
    <cellStyle name="40% - 强调文字颜色 4 6 3 2 3 2" xfId="29503"/>
    <cellStyle name="40% - 强调文字颜色 4 6 3 2 4 2" xfId="29504"/>
    <cellStyle name="40% - 强调文字颜色 5 2 4 3 2 3 2" xfId="29505"/>
    <cellStyle name="40% - 强调文字颜色 4 6 3 2 6" xfId="29506"/>
    <cellStyle name="40% - 强调文字颜色 4 6 5 5" xfId="29507"/>
    <cellStyle name="40% - 强调文字颜色 4 6 6 2 2" xfId="29508"/>
    <cellStyle name="40% - 强调文字颜色 4 6 6 3" xfId="29509"/>
    <cellStyle name="40% - 强调文字颜色 4 6 8 2" xfId="29510"/>
    <cellStyle name="40% - 强调文字颜色 4 6 9" xfId="29511"/>
    <cellStyle name="40% - 强调文字颜色 4 6 9 2" xfId="29512"/>
    <cellStyle name="40% - 强调文字颜色 4 7 10" xfId="29513"/>
    <cellStyle name="40% - 强调文字颜色 4 7 2 2 3" xfId="29514"/>
    <cellStyle name="40% - 强调文字颜色 4 7 2 2 3 2" xfId="29515"/>
    <cellStyle name="40% - 强调文字颜色 4 7 2 3 2 2" xfId="29516"/>
    <cellStyle name="40% - 强调文字颜色 4 7 2 3 3" xfId="29517"/>
    <cellStyle name="40% - 强调文字颜色 4 7 2 3 3 2" xfId="29518"/>
    <cellStyle name="40% - 强调文字颜色 4 7 2 3 4 2" xfId="29519"/>
    <cellStyle name="输入 5 14 2" xfId="29520"/>
    <cellStyle name="40% - 强调文字颜色 4 7 2 3 5" xfId="29521"/>
    <cellStyle name="40% - 强调文字颜色 4 7 2 4 2" xfId="29522"/>
    <cellStyle name="40% - 强调文字颜色 4 7 2 4 3" xfId="29523"/>
    <cellStyle name="40% - 强调文字颜色 4 7 2 4 4 2" xfId="29524"/>
    <cellStyle name="40% - 强调文字颜色 4 7 2 8 2" xfId="29525"/>
    <cellStyle name="40% - 强调文字颜色 4 7 2 9" xfId="29526"/>
    <cellStyle name="40% - 强调文字颜色 4 7 3 2 2 4" xfId="29527"/>
    <cellStyle name="60% - 强调文字颜色 1 3 17" xfId="29528"/>
    <cellStyle name="40% - 强调文字颜色 4 7 3 2 2 5" xfId="29529"/>
    <cellStyle name="60% - 强调文字颜色 1 3 18" xfId="29530"/>
    <cellStyle name="40% - 强调文字颜色 4 7 3 2 3" xfId="29531"/>
    <cellStyle name="40% - 强调文字颜色 4 7 3 2 3 2" xfId="29532"/>
    <cellStyle name="40% - 强调文字颜色 4 7 3 2 4" xfId="29533"/>
    <cellStyle name="40% - 强调文字颜色 4 7 3 2 4 2" xfId="29534"/>
    <cellStyle name="40% - 强调文字颜色 4 7 3 2 5" xfId="29535"/>
    <cellStyle name="40% - 强调文字颜色 4 7 3 2 6" xfId="29536"/>
    <cellStyle name="40% - 强调文字颜色 4 7 3 3 2" xfId="29537"/>
    <cellStyle name="40% - 强调文字颜色 4 7 3 4" xfId="29538"/>
    <cellStyle name="40% - 强调文字颜色 4 7 3 4 2" xfId="29539"/>
    <cellStyle name="40% - 强调文字颜色 4 7 3 5" xfId="29540"/>
    <cellStyle name="40% - 强调文字颜色 4 7 3 5 2" xfId="29541"/>
    <cellStyle name="40% - 强调文字颜色 4 7 3 6" xfId="29542"/>
    <cellStyle name="40% - 强调文字颜色 4 7 4 3 2" xfId="29543"/>
    <cellStyle name="40% - 强调文字颜色 4 7 4 4" xfId="29544"/>
    <cellStyle name="40% - 强调文字颜色 4 7 4 4 2" xfId="29545"/>
    <cellStyle name="40% - 强调文字颜色 4 7 4 5" xfId="29546"/>
    <cellStyle name="40% - 强调文字颜色 4 7 5 2" xfId="29547"/>
    <cellStyle name="60% - 强调文字颜色 4 3 13 2" xfId="29548"/>
    <cellStyle name="40% - 强调文字颜色 4 7 5 3" xfId="29549"/>
    <cellStyle name="60% - 强调文字颜色 4 2 45" xfId="29550"/>
    <cellStyle name="40% - 强调文字颜色 4 7 5 3 2" xfId="29551"/>
    <cellStyle name="40% - 强调文字颜色 4 7 5 4" xfId="29552"/>
    <cellStyle name="40% - 强调文字颜色 4 7 5 5" xfId="29553"/>
    <cellStyle name="40% - 强调文字颜色 4 7 6" xfId="29554"/>
    <cellStyle name="60% - 强调文字颜色 4 4 4 2 2" xfId="29555"/>
    <cellStyle name="40% - 强调文字颜色 4 7 7" xfId="29556"/>
    <cellStyle name="60% - 强调文字颜色 4 4 4 2 2 2" xfId="29557"/>
    <cellStyle name="40% - 强调文字颜色 4 7 7 2" xfId="29558"/>
    <cellStyle name="60% - 强调文字颜色 4 4 4 2 3" xfId="29559"/>
    <cellStyle name="40% - 强调文字颜色 4 7 8" xfId="29560"/>
    <cellStyle name="40% - 强调文字颜色 4 7 8 2" xfId="29561"/>
    <cellStyle name="60% - 强调文字颜色 4 4 4 2 4" xfId="29562"/>
    <cellStyle name="40% - 强调文字颜色 4 7 9" xfId="29563"/>
    <cellStyle name="40% - 强调文字颜色 4 7 9 2" xfId="29564"/>
    <cellStyle name="40% - 强调文字颜色 4 8" xfId="29565"/>
    <cellStyle name="40% - 强调文字颜色 4 9" xfId="29566"/>
    <cellStyle name="60% - 强调文字颜色 3 2 2 12" xfId="29567"/>
    <cellStyle name="40% - 强调文字颜色 4 9 3" xfId="29568"/>
    <cellStyle name="60% - 强调文字颜色 3 2 2 13" xfId="29569"/>
    <cellStyle name="40% - 强调文字颜色 4 9 4" xfId="29570"/>
    <cellStyle name="40% - 强调文字颜色 5 10" xfId="29571"/>
    <cellStyle name="40% - 强调文字颜色 5 10 5" xfId="29572"/>
    <cellStyle name="40% - 强调文字颜色 5 11" xfId="29573"/>
    <cellStyle name="40% - 强调文字颜色 5 11 2" xfId="29574"/>
    <cellStyle name="40% - 强调文字颜色 5 11 2 2" xfId="29575"/>
    <cellStyle name="强调文字颜色 1 2 3 2 2 2" xfId="29576"/>
    <cellStyle name="40% - 强调文字颜色 5 11 3" xfId="29577"/>
    <cellStyle name="40% - 强调文字颜色 5 11 4" xfId="29578"/>
    <cellStyle name="40% - 强调文字颜色 5 11 4 2" xfId="29579"/>
    <cellStyle name="40% - 强调文字颜色 5 11 5" xfId="29580"/>
    <cellStyle name="40% - 强调文字颜色 5 12 2" xfId="29581"/>
    <cellStyle name="40% - 强调文字颜色 5 12 2 2" xfId="29582"/>
    <cellStyle name="40% - 强调文字颜色 5 12 3" xfId="29583"/>
    <cellStyle name="40% - 强调文字颜色 5 12 3 2" xfId="29584"/>
    <cellStyle name="适中 4 4 2 3" xfId="29585"/>
    <cellStyle name="40% - 强调文字颜色 5 12 5" xfId="29586"/>
    <cellStyle name="40% - 强调文字颜色 5 13 3" xfId="29587"/>
    <cellStyle name="40% - 强调文字颜色 5 13 3 2" xfId="29588"/>
    <cellStyle name="适中 4 4 3 2 2" xfId="29589"/>
    <cellStyle name="40% - 强调文字颜色 5 13 4 2" xfId="29590"/>
    <cellStyle name="40% - 强调文字颜色 5 13 5" xfId="29591"/>
    <cellStyle name="40% - 强调文字颜色 5 14 2 2" xfId="29592"/>
    <cellStyle name="60% - 强调文字颜色 2 2 2 2 7" xfId="29593"/>
    <cellStyle name="40% - 强调文字颜色 5 14 3" xfId="29594"/>
    <cellStyle name="40% - 强调文字颜色 5 14 3 2" xfId="29595"/>
    <cellStyle name="40% - 强调文字颜色 5 15 2 2" xfId="29596"/>
    <cellStyle name="40% - 强调文字颜色 5 20 2 2" xfId="29597"/>
    <cellStyle name="40% - 强调文字颜色 5 15 3" xfId="29598"/>
    <cellStyle name="40% - 强调文字颜色 5 20 3" xfId="29599"/>
    <cellStyle name="40% - 强调文字颜色 5 15 3 2" xfId="29600"/>
    <cellStyle name="40% - 强调文字颜色 5 20 3 2" xfId="29601"/>
    <cellStyle name="40% - 强调文字颜色 5 15 4 2" xfId="29602"/>
    <cellStyle name="40% - 强调文字颜色 5 20 4 2" xfId="29603"/>
    <cellStyle name="40% - 强调文字颜色 5 15 5" xfId="29604"/>
    <cellStyle name="40% - 强调文字颜色 5 20 5" xfId="29605"/>
    <cellStyle name="40% - 强调文字颜色 5 16 2" xfId="29606"/>
    <cellStyle name="40% - 强调文字颜色 5 21 2" xfId="29607"/>
    <cellStyle name="40% - 强调文字颜色 5 16 2 2" xfId="29608"/>
    <cellStyle name="40% - 强调文字颜色 5 21 2 2" xfId="29609"/>
    <cellStyle name="40% - 强调文字颜色 5 16 3" xfId="29610"/>
    <cellStyle name="40% - 强调文字颜色 5 21 3" xfId="29611"/>
    <cellStyle name="40% - 强调文字颜色 5 16 3 2" xfId="29612"/>
    <cellStyle name="40% - 强调文字颜色 5 21 3 2" xfId="29613"/>
    <cellStyle name="40% - 强调文字颜色 5 16 5" xfId="29614"/>
    <cellStyle name="40% - 强调文字颜色 5 21 5" xfId="29615"/>
    <cellStyle name="40% - 强调文字颜色 5 17" xfId="29616"/>
    <cellStyle name="40% - 强调文字颜色 5 22" xfId="29617"/>
    <cellStyle name="40% - 强调文字颜色 5 17 2" xfId="29618"/>
    <cellStyle name="40% - 强调文字颜色 5 22 2" xfId="29619"/>
    <cellStyle name="40% - 强调文字颜色 5 17 3" xfId="29620"/>
    <cellStyle name="40% - 强调文字颜色 5 22 3" xfId="29621"/>
    <cellStyle name="40% - 强调文字颜色 5 17 3 2" xfId="29622"/>
    <cellStyle name="40% - 强调文字颜色 5 22 3 2" xfId="29623"/>
    <cellStyle name="40% - 强调文字颜色 5 17 5" xfId="29624"/>
    <cellStyle name="40% - 强调文字颜色 5 22 5" xfId="29625"/>
    <cellStyle name="40% - 强调文字颜色 5 18" xfId="29626"/>
    <cellStyle name="40% - 强调文字颜色 5 23" xfId="29627"/>
    <cellStyle name="40% - 强调文字颜色 5 18 2" xfId="29628"/>
    <cellStyle name="40% - 强调文字颜色 5 23 2" xfId="29629"/>
    <cellStyle name="60% - 强调文字颜色 5 2 2 2 27" xfId="29630"/>
    <cellStyle name="60% - 强调文字颜色 5 2 2 2 32" xfId="29631"/>
    <cellStyle name="40% - 强调文字颜色 5 18 2 2" xfId="29632"/>
    <cellStyle name="40% - 强调文字颜色 5 23 2 2" xfId="29633"/>
    <cellStyle name="40% - 强调文字颜色 5 18 3" xfId="29634"/>
    <cellStyle name="40% - 强调文字颜色 5 23 3" xfId="29635"/>
    <cellStyle name="40% - 强调文字颜色 5 18 3 2" xfId="29636"/>
    <cellStyle name="40% - 强调文字颜色 5 23 3 2" xfId="29637"/>
    <cellStyle name="40% - 强调文字颜色 5 18 4" xfId="29638"/>
    <cellStyle name="40% - 强调文字颜色 5 23 4" xfId="29639"/>
    <cellStyle name="40% - 强调文字颜色 5 18 4 2" xfId="29640"/>
    <cellStyle name="40% - 强调文字颜色 5 23 4 2" xfId="29641"/>
    <cellStyle name="40% - 强调文字颜色 5 18 5" xfId="29642"/>
    <cellStyle name="40% - 强调文字颜色 5 23 5" xfId="29643"/>
    <cellStyle name="40% - 强调文字颜色 5 19" xfId="29644"/>
    <cellStyle name="40% - 强调文字颜色 5 24" xfId="29645"/>
    <cellStyle name="40% - 强调文字颜色 5 19 2" xfId="29646"/>
    <cellStyle name="40% - 强调文字颜色 5 24 2" xfId="29647"/>
    <cellStyle name="40% - 强调文字颜色 5 19 2 2" xfId="29648"/>
    <cellStyle name="40% - 强调文字颜色 5 24 2 2" xfId="29649"/>
    <cellStyle name="40% - 强调文字颜色 5 19 3" xfId="29650"/>
    <cellStyle name="40% - 强调文字颜色 5 24 3" xfId="29651"/>
    <cellStyle name="40% - 强调文字颜色 5 19 3 2" xfId="29652"/>
    <cellStyle name="40% - 强调文字颜色 5 24 3 2" xfId="29653"/>
    <cellStyle name="40% - 强调文字颜色 5 19 4" xfId="29654"/>
    <cellStyle name="40% - 强调文字颜色 5 24 4" xfId="29655"/>
    <cellStyle name="40% - 强调文字颜色 5 19 4 2" xfId="29656"/>
    <cellStyle name="40% - 强调文字颜色 5 24 4 2" xfId="29657"/>
    <cellStyle name="40% - 强调文字颜色 5 19 5" xfId="29658"/>
    <cellStyle name="40% - 强调文字颜色 5 24 5" xfId="29659"/>
    <cellStyle name="40% - 强调文字颜色 5 2" xfId="29660"/>
    <cellStyle name="40% - 强调文字颜色 6 2 4 6 2" xfId="29661"/>
    <cellStyle name="40% - 强调文字颜色 5 2 10" xfId="29662"/>
    <cellStyle name="40% - 强调文字颜色 5 2 11" xfId="29663"/>
    <cellStyle name="40% - 强调文字颜色 5 2 12" xfId="29664"/>
    <cellStyle name="40% - 强调文字颜色 5 2 13" xfId="29665"/>
    <cellStyle name="40% - 强调文字颜色 5 2 14" xfId="29666"/>
    <cellStyle name="40% - 强调文字颜色 5 2 15" xfId="29667"/>
    <cellStyle name="40% - 强调文字颜色 5 2 20" xfId="29668"/>
    <cellStyle name="40% - 强调文字颜色 5 2 16" xfId="29669"/>
    <cellStyle name="40% - 强调文字颜色 5 2 21" xfId="29670"/>
    <cellStyle name="40% - 强调文字颜色 5 2 17" xfId="29671"/>
    <cellStyle name="40% - 强调文字颜色 5 2 22" xfId="29672"/>
    <cellStyle name="样式 1 2 2" xfId="29673"/>
    <cellStyle name="40% - 强调文字颜色 5 2 18" xfId="29674"/>
    <cellStyle name="40% - 强调文字颜色 5 2 23" xfId="29675"/>
    <cellStyle name="40% - 强调文字颜色 5 2 19" xfId="29676"/>
    <cellStyle name="40% - 强调文字颜色 5 2 24" xfId="29677"/>
    <cellStyle name="40% - 强调文字颜色 5 2 2" xfId="29678"/>
    <cellStyle name="40% - 强调文字颜色 5 2 2 10" xfId="29679"/>
    <cellStyle name="40% - 强调文字颜色 5 2 2 10 4 2" xfId="29680"/>
    <cellStyle name="40% - 强调文字颜色 5 2 2 10 5" xfId="29681"/>
    <cellStyle name="40% - 强调文字颜色 5 2 2 11" xfId="29682"/>
    <cellStyle name="40% - 强调文字颜色 5 2 2 11 3 2" xfId="29683"/>
    <cellStyle name="40% - 强调文字颜色 5 2 2 11 4" xfId="29684"/>
    <cellStyle name="40% - 强调文字颜色 5 2 2 11 4 2" xfId="29685"/>
    <cellStyle name="40% - 强调文字颜色 5 2 2 11 5" xfId="29686"/>
    <cellStyle name="40% - 强调文字颜色 5 2 2 12" xfId="29687"/>
    <cellStyle name="40% - 强调文字颜色 5 4 2 5 5" xfId="29688"/>
    <cellStyle name="40% - 强调文字颜色 5 2 2 12 3 2" xfId="29689"/>
    <cellStyle name="40% - 强调文字颜色 5 2 2 12 4" xfId="29690"/>
    <cellStyle name="40% - 强调文字颜色 5 4 2 6 5" xfId="29691"/>
    <cellStyle name="40% - 强调文字颜色 5 2 2 12 4 2" xfId="29692"/>
    <cellStyle name="40% - 强调文字颜色 5 2 2 12 5" xfId="29693"/>
    <cellStyle name="40% - 强调文字颜色 5 2 2 13 2" xfId="29694"/>
    <cellStyle name="40% - 强调文字颜色 5 4 3 4 5" xfId="29695"/>
    <cellStyle name="40% - 强调文字颜色 5 2 2 13 2 2" xfId="29696"/>
    <cellStyle name="40% - 强调文字颜色 5 2 2 13 3" xfId="29697"/>
    <cellStyle name="40% - 强调文字颜色 5 2 2 13 3 2" xfId="29698"/>
    <cellStyle name="40% - 强调文字颜色 5 2 2 13 4" xfId="29699"/>
    <cellStyle name="40% - 强调文字颜色 5 4 4 2 2 6" xfId="29700"/>
    <cellStyle name="40% - 强调文字颜色 5 2 2 13 4 2" xfId="29701"/>
    <cellStyle name="40% - 强调文字颜色 5 2 2 13 5" xfId="29702"/>
    <cellStyle name="40% - 强调文字颜色 5 2 2 14" xfId="29703"/>
    <cellStyle name="40% - 强调文字颜色 5 2 2 14 2" xfId="29704"/>
    <cellStyle name="40% - 强调文字颜色 5 4 4 4 5" xfId="29705"/>
    <cellStyle name="40% - 强调文字颜色 5 2 2 14 2 2" xfId="29706"/>
    <cellStyle name="40% - 强调文字颜色 5 2 2 14 3 2" xfId="29707"/>
    <cellStyle name="40% - 强调文字颜色 5 2 2 14 4" xfId="29708"/>
    <cellStyle name="40% - 强调文字颜色 5 4 4 3 2 6" xfId="29709"/>
    <cellStyle name="40% - 强调文字颜色 5 2 2 14 4 2" xfId="29710"/>
    <cellStyle name="40% - 强调文字颜色 5 2 2 15" xfId="29711"/>
    <cellStyle name="40% - 强调文字颜色 5 2 2 20" xfId="29712"/>
    <cellStyle name="40% - 强调文字颜色 5 2 36 3 2 2" xfId="29713"/>
    <cellStyle name="40% - 强调文字颜色 5 2 2 15 2" xfId="29714"/>
    <cellStyle name="40% - 强调文字颜色 5 2 2 20 2" xfId="29715"/>
    <cellStyle name="40% - 强调文字颜色 5 2 2 15 2 2" xfId="29716"/>
    <cellStyle name="40% - 强调文字颜色 5 2 2 20 2 2" xfId="29717"/>
    <cellStyle name="40% - 强调文字颜色 5 2 2 15 3 2" xfId="29718"/>
    <cellStyle name="40% - 强调文字颜色 5 2 2 20 3 2" xfId="29719"/>
    <cellStyle name="40% - 强调文字颜色 5 2 2 15 4 2" xfId="29720"/>
    <cellStyle name="40% - 强调文字颜色 5 2 2 20 4 2" xfId="29721"/>
    <cellStyle name="40% - 强调文字颜色 5 2 2 16" xfId="29722"/>
    <cellStyle name="40% - 强调文字颜色 5 2 2 21" xfId="29723"/>
    <cellStyle name="40% - 强调文字颜色 5 2 36 3 2 3" xfId="29724"/>
    <cellStyle name="40% - 强调文字颜色 5 2 2 16 2" xfId="29725"/>
    <cellStyle name="40% - 强调文字颜色 5 2 2 21 2" xfId="29726"/>
    <cellStyle name="40% - 强调文字颜色 5 4 6 4 5" xfId="29727"/>
    <cellStyle name="40% - 强调文字颜色 5 2 2 16 2 2" xfId="29728"/>
    <cellStyle name="40% - 强调文字颜色 5 2 2 21 2 2" xfId="29729"/>
    <cellStyle name="40% - 强调文字颜色 5 2 2 16 3 2" xfId="29730"/>
    <cellStyle name="40% - 强调文字颜色 5 2 2 21 3 2" xfId="29731"/>
    <cellStyle name="40% - 强调文字颜色 5 2 2 16 4 2" xfId="29732"/>
    <cellStyle name="40% - 强调文字颜色 5 2 2 21 4 2" xfId="29733"/>
    <cellStyle name="40% - 强调文字颜色 5 2 2 17 2" xfId="29734"/>
    <cellStyle name="40% - 强调文字颜色 5 2 2 22 2" xfId="29735"/>
    <cellStyle name="40% - 强调文字颜色 5 2 2 17 2 2" xfId="29736"/>
    <cellStyle name="40% - 强调文字颜色 5 2 2 22 2 2" xfId="29737"/>
    <cellStyle name="40% - 强调文字颜色 5 2 2 17 3" xfId="29738"/>
    <cellStyle name="40% - 强调文字颜色 5 2 2 22 3" xfId="29739"/>
    <cellStyle name="40% - 强调文字颜色 5 2 2 17 3 2" xfId="29740"/>
    <cellStyle name="40% - 强调文字颜色 5 2 2 22 3 2" xfId="29741"/>
    <cellStyle name="40% - 强调文字颜色 5 2 2 17 4 2" xfId="29742"/>
    <cellStyle name="40% - 强调文字颜色 5 2 2 22 4 2" xfId="29743"/>
    <cellStyle name="40% - 强调文字颜色 5 2 2 18" xfId="29744"/>
    <cellStyle name="40% - 强调文字颜色 5 2 2 23" xfId="29745"/>
    <cellStyle name="40% - 强调文字颜色 5 2 36 3 2 5" xfId="29746"/>
    <cellStyle name="40% - 强调文字颜色 5 2 2 18 2" xfId="29747"/>
    <cellStyle name="40% - 强调文字颜色 5 2 2 23 2" xfId="29748"/>
    <cellStyle name="40% - 强调文字颜色 5 2 2 18 2 2" xfId="29749"/>
    <cellStyle name="40% - 强调文字颜色 5 2 2 23 2 2" xfId="29750"/>
    <cellStyle name="40% - 强调文字颜色 5 2 2 18 3" xfId="29751"/>
    <cellStyle name="40% - 强调文字颜色 5 2 2 23 3" xfId="29752"/>
    <cellStyle name="40% - 强调文字颜色 5 2 2 18 3 2" xfId="29753"/>
    <cellStyle name="40% - 强调文字颜色 5 2 2 23 3 2" xfId="29754"/>
    <cellStyle name="40% - 强调文字颜色 5 2 2 18 4 2" xfId="29755"/>
    <cellStyle name="40% - 强调文字颜色 5 2 2 23 4 2" xfId="29756"/>
    <cellStyle name="40% - 强调文字颜色 5 2 2 19" xfId="29757"/>
    <cellStyle name="40% - 强调文字颜色 5 2 2 24" xfId="29758"/>
    <cellStyle name="40% - 强调文字颜色 5 2 36 3 2 6" xfId="29759"/>
    <cellStyle name="40% - 强调文字颜色 5 2 2 19 2" xfId="29760"/>
    <cellStyle name="40% - 强调文字颜色 5 2 2 24 2" xfId="29761"/>
    <cellStyle name="40% - 强调文字颜色 5 2 2 19 3" xfId="29762"/>
    <cellStyle name="40% - 强调文字颜色 5 2 2 24 3" xfId="29763"/>
    <cellStyle name="40% - 强调文字颜色 5 2 2 19 3 2" xfId="29764"/>
    <cellStyle name="40% - 强调文字颜色 5 2 2 24 3 2" xfId="29765"/>
    <cellStyle name="40% - 强调文字颜色 5 2 2 19 4 2" xfId="29766"/>
    <cellStyle name="40% - 强调文字颜色 5 2 2 24 4 2" xfId="29767"/>
    <cellStyle name="40% - 强调文字颜色 5 2 2 2" xfId="29768"/>
    <cellStyle name="40% - 强调文字颜色 5 2 2 2 10" xfId="29769"/>
    <cellStyle name="40% - 强调文字颜色 5 2 2 2 10 2" xfId="29770"/>
    <cellStyle name="40% - 强调文字颜色 5 2 2 2 10 3" xfId="29771"/>
    <cellStyle name="40% - 强调文字颜色 5 2 2 2 10 4" xfId="29772"/>
    <cellStyle name="40% - 强调文字颜色 5 2 2 2 10 4 2" xfId="29773"/>
    <cellStyle name="40% - 强调文字颜色 5 4 2 2 4 2 2" xfId="29774"/>
    <cellStyle name="40% - 强调文字颜色 5 2 2 2 10 5" xfId="29775"/>
    <cellStyle name="40% - 强调文字颜色 5 2 2 2 11" xfId="29776"/>
    <cellStyle name="40% - 强调文字颜色 5 2 2 2 11 2 2" xfId="29777"/>
    <cellStyle name="40% - 强调文字颜色 5 2 2 2 11 3 2" xfId="29778"/>
    <cellStyle name="40% - 强调文字颜色 5 2 2 2 11 4 2" xfId="29779"/>
    <cellStyle name="40% - 强调文字颜色 5 2 2 2 12" xfId="29780"/>
    <cellStyle name="40% - 强调文字颜色 5 2 2 2 12 2" xfId="29781"/>
    <cellStyle name="40% - 强调文字颜色 6 2 2 29 5" xfId="29782"/>
    <cellStyle name="40% - 强调文字颜色 6 2 2 34 5" xfId="29783"/>
    <cellStyle name="40% - 强调文字颜色 5 2 2 2 12 2 2" xfId="29784"/>
    <cellStyle name="40% - 强调文字颜色 5 2 2 2 12 3" xfId="29785"/>
    <cellStyle name="40% - 强调文字颜色 5 2 2 2 12 3 2" xfId="29786"/>
    <cellStyle name="40% - 强调文字颜色 5 2 2 2 12 4" xfId="29787"/>
    <cellStyle name="40% - 强调文字颜色 5 2 2 2 12 4 2" xfId="29788"/>
    <cellStyle name="40% - 强调文字颜色 5 4 2 2 4 4 2" xfId="29789"/>
    <cellStyle name="40% - 强调文字颜色 5 2 2 2 12 5" xfId="29790"/>
    <cellStyle name="40% - 强调文字颜色 5 2 2 2 13" xfId="29791"/>
    <cellStyle name="40% - 强调文字颜色 5 2 2 2 13 2" xfId="29792"/>
    <cellStyle name="40% - 强调文字颜色 5 2 2 2 13 2 2" xfId="29793"/>
    <cellStyle name="40% - 强调文字颜色 5 2 2 2 13 3" xfId="29794"/>
    <cellStyle name="40% - 强调文字颜色 5 2 2 2 13 3 2" xfId="29795"/>
    <cellStyle name="40% - 强调文字颜色 5 2 2 2 13 4" xfId="29796"/>
    <cellStyle name="40% - 强调文字颜色 5 2 2 2 13 4 2" xfId="29797"/>
    <cellStyle name="60% - 强调文字颜色 1 2 2 2 16 2 2" xfId="29798"/>
    <cellStyle name="60% - 强调文字颜色 1 2 2 2 21 2 2" xfId="29799"/>
    <cellStyle name="40% - 强调文字颜色 5 2 2 2 13 5" xfId="29800"/>
    <cellStyle name="40% - 强调文字颜色 5 2 2 2 14 2 2" xfId="29801"/>
    <cellStyle name="40% - 强调文字颜色 5 2 2 2 14 3 2" xfId="29802"/>
    <cellStyle name="60% - 强调文字颜色 4 3 14" xfId="29803"/>
    <cellStyle name="40% - 强调文字颜色 5 2 2 2 14 4 2" xfId="29804"/>
    <cellStyle name="40% - 强调文字颜色 5 2 2 2 15 2" xfId="29805"/>
    <cellStyle name="40% - 强调文字颜色 5 2 2 2 20 2" xfId="29806"/>
    <cellStyle name="40% - 强调文字颜色 5 2 2 2 15 3" xfId="29807"/>
    <cellStyle name="40% - 强调文字颜色 5 2 2 2 20 3" xfId="29808"/>
    <cellStyle name="40% - 强调文字颜色 5 2 2 2 15 3 2" xfId="29809"/>
    <cellStyle name="40% - 强调文字颜色 5 2 2 2 20 3 2" xfId="29810"/>
    <cellStyle name="40% - 强调文字颜色 5 2 2 2 15 4" xfId="29811"/>
    <cellStyle name="40% - 强调文字颜色 5 2 2 2 20 4" xfId="29812"/>
    <cellStyle name="40% - 强调文字颜色 5 2 2 2 15 4 2" xfId="29813"/>
    <cellStyle name="40% - 强调文字颜色 5 2 2 2 20 4 2" xfId="29814"/>
    <cellStyle name="60% - 强调文字颜色 1 2 2 2 16 4 2" xfId="29815"/>
    <cellStyle name="60% - 强调文字颜色 1 2 2 2 21 4 2" xfId="29816"/>
    <cellStyle name="40% - 强调文字颜色 5 2 2 2 15 5" xfId="29817"/>
    <cellStyle name="40% - 强调文字颜色 5 2 2 2 20 5" xfId="29818"/>
    <cellStyle name="40% - 强调文字颜色 5 2 2 2 17 2" xfId="29819"/>
    <cellStyle name="40% - 强调文字颜色 5 2 2 2 22 2" xfId="29820"/>
    <cellStyle name="40% - 强调文字颜色 5 2 2 2 17 2 2" xfId="29821"/>
    <cellStyle name="40% - 强调文字颜色 5 2 2 2 22 2 2" xfId="29822"/>
    <cellStyle name="40% - 强调文字颜色 5 2 2 2 17 3" xfId="29823"/>
    <cellStyle name="40% - 强调文字颜色 5 2 2 2 22 3" xfId="29824"/>
    <cellStyle name="40% - 强调文字颜色 5 2 2 2 17 4" xfId="29825"/>
    <cellStyle name="40% - 强调文字颜色 5 2 2 2 22 4" xfId="29826"/>
    <cellStyle name="40% - 强调文字颜色 5 2 2 2 17 4 2" xfId="29827"/>
    <cellStyle name="40% - 强调文字颜色 5 2 2 2 22 4 2" xfId="29828"/>
    <cellStyle name="40% - 强调文字颜色 5 2 2 2 17 5" xfId="29829"/>
    <cellStyle name="40% - 强调文字颜色 5 2 2 2 22 5" xfId="29830"/>
    <cellStyle name="40% - 强调文字颜色 5 2 2 2 19 2 2" xfId="29831"/>
    <cellStyle name="40% - 强调文字颜色 5 2 2 2 24 2 2" xfId="29832"/>
    <cellStyle name="40% - 强调文字颜色 5 2 2 2 19 3" xfId="29833"/>
    <cellStyle name="40% - 强调文字颜色 5 2 2 2 24 3" xfId="29834"/>
    <cellStyle name="40% - 强调文字颜色 5 2 2 2 19 3 2" xfId="29835"/>
    <cellStyle name="40% - 强调文字颜色 5 2 2 2 24 3 2" xfId="29836"/>
    <cellStyle name="60% - 强调文字颜色 5 3 14" xfId="29837"/>
    <cellStyle name="40% - 强调文字颜色 5 2 2 2 19 4 2" xfId="29838"/>
    <cellStyle name="40% - 强调文字颜色 5 2 2 2 24 4 2" xfId="29839"/>
    <cellStyle name="40% - 强调文字颜色 5 2 2 2 19 5" xfId="29840"/>
    <cellStyle name="40% - 强调文字颜色 5 2 2 2 24 5" xfId="29841"/>
    <cellStyle name="40% - 强调文字颜色 5 2 2 2 2" xfId="29842"/>
    <cellStyle name="40% - 强调文字颜色 5 2 2 2 2 2" xfId="29843"/>
    <cellStyle name="40% - 强调文字颜色 5 2 2 2 2 2 2" xfId="29844"/>
    <cellStyle name="60% - 强调文字颜色 4 6 3" xfId="29845"/>
    <cellStyle name="40% - 强调文字颜色 5 2 2 2 2 2 2 2 4" xfId="29846"/>
    <cellStyle name="60% - 强调文字颜色 4 6 4" xfId="29847"/>
    <cellStyle name="40% - 强调文字颜色 5 2 2 2 2 2 2 2 5" xfId="29848"/>
    <cellStyle name="40% - 强调文字颜色 5 2 2 2 2 2 2 3" xfId="29849"/>
    <cellStyle name="40% - 强调文字颜色 5 2 2 2 2 2 2 4" xfId="29850"/>
    <cellStyle name="40% - 强调文字颜色 5 2 2 2 2 2 2 5" xfId="29851"/>
    <cellStyle name="40% - 强调文字颜色 5 2 2 2 2 2 2 5 2" xfId="29852"/>
    <cellStyle name="40% - 强调文字颜色 5 2 2 2 2 2 2 6" xfId="29853"/>
    <cellStyle name="40% - 强调文字颜色 5 2 2 2 2 2 3 2" xfId="29854"/>
    <cellStyle name="40% - 强调文字颜色 5 2 2 2 2 2 4" xfId="29855"/>
    <cellStyle name="40% - 强调文字颜色 5 2 2 2 2 2 4 2" xfId="29856"/>
    <cellStyle name="40% - 强调文字颜色 5 2 2 2 2 2 5" xfId="29857"/>
    <cellStyle name="40% - 强调文字颜色 5 2 2 2 2 2 5 2" xfId="29858"/>
    <cellStyle name="40% - 强调文字颜色 5 2 2 2 2 3 2" xfId="29859"/>
    <cellStyle name="40% - 强调文字颜色 5 2 2 2 2 3 2 2" xfId="29860"/>
    <cellStyle name="40% - 强调文字颜色 5 2 2 2 2 3 3 2" xfId="29861"/>
    <cellStyle name="40% - 强调文字颜色 5 2 2 2 2 3 4" xfId="29862"/>
    <cellStyle name="40% - 强调文字颜色 5 2 2 2 2 3 4 2" xfId="29863"/>
    <cellStyle name="40% - 强调文字颜色 5 2 2 2 2 3 5" xfId="29864"/>
    <cellStyle name="40% - 强调文字颜色 5 2 2 2 2 4" xfId="29865"/>
    <cellStyle name="40% - 强调文字颜色 5 2 2 2 2 4 3 2" xfId="29866"/>
    <cellStyle name="40% - 强调文字颜色 6 3 3 3 2 2 2" xfId="29867"/>
    <cellStyle name="40% - 强调文字颜色 5 2 2 2 2 4 4" xfId="29868"/>
    <cellStyle name="40% - 强调文字颜色 6 3 3 3 2 2 2 2" xfId="29869"/>
    <cellStyle name="40% - 强调文字颜色 5 2 2 2 2 4 4 2" xfId="29870"/>
    <cellStyle name="40% - 强调文字颜色 6 3 3 3 2 2 3" xfId="29871"/>
    <cellStyle name="40% - 强调文字颜色 5 2 2 2 2 4 5" xfId="29872"/>
    <cellStyle name="40% - 强调文字颜色 5 2 2 2 25 2 2" xfId="29873"/>
    <cellStyle name="40% - 强调文字颜色 5 2 2 2 30 2 2" xfId="29874"/>
    <cellStyle name="40% - 强调文字颜色 5 2 2 2 25 3" xfId="29875"/>
    <cellStyle name="40% - 强调文字颜色 5 2 2 2 30 3" xfId="29876"/>
    <cellStyle name="40% - 强调文字颜色 5 2 2 2 25 4 2" xfId="29877"/>
    <cellStyle name="40% - 强调文字颜色 5 2 2 2 30 4 2" xfId="29878"/>
    <cellStyle name="40% - 强调文字颜色 5 2 2 2 25 5" xfId="29879"/>
    <cellStyle name="40% - 强调文字颜色 5 2 2 2 30 5" xfId="29880"/>
    <cellStyle name="40% - 强调文字颜色 5 2 2 2 27 2 2" xfId="29881"/>
    <cellStyle name="40% - 强调文字颜色 5 2 2 2 32 2 2" xfId="29882"/>
    <cellStyle name="40% - 强调文字颜色 5 2 2 2 27 3" xfId="29883"/>
    <cellStyle name="40% - 强调文字颜色 5 2 2 2 32 3" xfId="29884"/>
    <cellStyle name="40% - 强调文字颜色 5 2 2 2 27 4" xfId="29885"/>
    <cellStyle name="40% - 强调文字颜色 5 2 2 2 32 4" xfId="29886"/>
    <cellStyle name="40% - 强调文字颜色 5 2 2 2 27 4 2" xfId="29887"/>
    <cellStyle name="40% - 强调文字颜色 5 2 2 2 32 4 2" xfId="29888"/>
    <cellStyle name="40% - 强调文字颜色 5 2 2 2 27 5" xfId="29889"/>
    <cellStyle name="40% - 强调文字颜色 5 2 2 2 32 5" xfId="29890"/>
    <cellStyle name="40% - 强调文字颜色 5 2 2 2 28 2" xfId="29891"/>
    <cellStyle name="40% - 强调文字颜色 5 2 2 2 33 2" xfId="29892"/>
    <cellStyle name="40% - 强调文字颜色 5 2 2 2 28 2 2" xfId="29893"/>
    <cellStyle name="40% - 强调文字颜色 5 2 2 2 33 2 2" xfId="29894"/>
    <cellStyle name="40% - 强调文字颜色 5 2 2 2 28 3" xfId="29895"/>
    <cellStyle name="40% - 强调文字颜色 5 2 2 2 33 3" xfId="29896"/>
    <cellStyle name="40% - 强调文字颜色 5 2 2 2 28 3 2" xfId="29897"/>
    <cellStyle name="40% - 强调文字颜色 5 2 2 2 33 3 2" xfId="29898"/>
    <cellStyle name="40% - 强调文字颜色 5 2 2 2 28 4" xfId="29899"/>
    <cellStyle name="40% - 强调文字颜色 5 2 2 2 33 4" xfId="29900"/>
    <cellStyle name="40% - 强调文字颜色 5 2 2 2 28 4 2" xfId="29901"/>
    <cellStyle name="40% - 强调文字颜色 5 2 2 2 33 4 2" xfId="29902"/>
    <cellStyle name="40% - 强调文字颜色 5 2 2 2 28 5" xfId="29903"/>
    <cellStyle name="40% - 强调文字颜色 5 2 2 2 33 5" xfId="29904"/>
    <cellStyle name="40% - 强调文字颜色 5 2 2 2 29" xfId="29905"/>
    <cellStyle name="40% - 强调文字颜色 5 2 2 2 34" xfId="29906"/>
    <cellStyle name="40% - 强调文字颜色 5 2 2 2 3" xfId="29907"/>
    <cellStyle name="40% - 强调文字颜色 5 2 2 2 3 2 2" xfId="29908"/>
    <cellStyle name="40% - 强调文字颜色 5 2 2 2 3 3 2" xfId="29909"/>
    <cellStyle name="40% - 强调文字颜色 5 2 2 2 3 4 2" xfId="29910"/>
    <cellStyle name="40% - 强调文字颜色 5 2 2 2 33 2 2 2" xfId="29911"/>
    <cellStyle name="40% - 强调文字颜色 5 2 2 2 33 2 2 3" xfId="29912"/>
    <cellStyle name="40% - 强调文字颜色 5 2 2 2 33 2 2 5" xfId="29913"/>
    <cellStyle name="40% - 强调文字颜色 5 2 2 2 33 2 3" xfId="29914"/>
    <cellStyle name="40% - 强调文字颜色 5 2 2 2 33 2 3 2" xfId="29915"/>
    <cellStyle name="40% - 强调文字颜色 5 2 2 2 33 2 4 2" xfId="29916"/>
    <cellStyle name="40% - 强调文字颜色 5 2 2 2 33 2 5 2" xfId="29917"/>
    <cellStyle name="40% - 强调文字颜色 5 2 2 2 33 2 6" xfId="29918"/>
    <cellStyle name="40% - 强调文字颜色 5 2 2 2 33 5 2" xfId="29919"/>
    <cellStyle name="40% - 强调文字颜色 5 2 2 2 33 6" xfId="29920"/>
    <cellStyle name="40% - 强调文字颜色 5 2 2 2 35" xfId="29921"/>
    <cellStyle name="40% - 强调文字颜色 5 2 2 2 37" xfId="29922"/>
    <cellStyle name="40% - 强调文字颜色 5 2 2 2 37 2" xfId="29923"/>
    <cellStyle name="40% - 强调文字颜色 5 2 2 2 4 2 2" xfId="29924"/>
    <cellStyle name="40% - 强调文字颜色 5 2 2 2 4 4" xfId="29925"/>
    <cellStyle name="40% - 强调文字颜色 5 2 2 2 4 4 2" xfId="29926"/>
    <cellStyle name="40% - 强调文字颜色 5 2 2 2 5 2 2" xfId="29927"/>
    <cellStyle name="40% - 强调文字颜色 5 2 2 2 5 3 2" xfId="29928"/>
    <cellStyle name="40% - 强调文字颜色 5 2 2 2 6 2 2" xfId="29929"/>
    <cellStyle name="40% - 强调文字颜色 5 2 2 2 6 3" xfId="29930"/>
    <cellStyle name="40% - 强调文字颜色 5 2 2 2 6 3 2" xfId="29931"/>
    <cellStyle name="40% - 强调文字颜色 5 2 2 2 6 4" xfId="29932"/>
    <cellStyle name="40% - 强调文字颜色 5 2 2 2 7 2" xfId="29933"/>
    <cellStyle name="40% - 强调文字颜色 5 2 2 2 7 2 2" xfId="29934"/>
    <cellStyle name="40% - 强调文字颜色 5 2 2 2 7 3" xfId="29935"/>
    <cellStyle name="40% - 强调文字颜色 5 2 2 2 7 3 2" xfId="29936"/>
    <cellStyle name="40% - 强调文字颜色 5 2 2 2 7 4" xfId="29937"/>
    <cellStyle name="40% - 强调文字颜色 5 2 2 2 7 5" xfId="29938"/>
    <cellStyle name="40% - 强调文字颜色 5 2 2 2 9 2 2" xfId="29939"/>
    <cellStyle name="40% - 强调文字颜色 5 2 2 2 9 3" xfId="29940"/>
    <cellStyle name="40% - 强调文字颜色 5 2 2 2 9 3 2" xfId="29941"/>
    <cellStyle name="40% - 强调文字颜色 5 2 2 2 9 4" xfId="29942"/>
    <cellStyle name="40% - 强调文字颜色 5 2 2 2 9 4 2" xfId="29943"/>
    <cellStyle name="40% - 强调文字颜色 5 2 2 2 9 5" xfId="29944"/>
    <cellStyle name="40% - 强调文字颜色 5 2 2 25 2" xfId="29945"/>
    <cellStyle name="40% - 强调文字颜色 5 2 2 30 2" xfId="29946"/>
    <cellStyle name="40% - 强调文字颜色 5 2 2 25 2 2" xfId="29947"/>
    <cellStyle name="40% - 强调文字颜色 5 2 2 30 2 2" xfId="29948"/>
    <cellStyle name="40% - 强调文字颜色 5 2 2 25 3" xfId="29949"/>
    <cellStyle name="40% - 强调文字颜色 5 2 2 30 3" xfId="29950"/>
    <cellStyle name="40% - 强调文字颜色 5 2 2 25 3 2" xfId="29951"/>
    <cellStyle name="40% - 强调文字颜色 5 2 2 30 3 2" xfId="29952"/>
    <cellStyle name="40% - 强调文字颜色 5 2 2 25 4 2" xfId="29953"/>
    <cellStyle name="40% - 强调文字颜色 5 2 2 30 4 2" xfId="29954"/>
    <cellStyle name="40% - 强调文字颜色 5 2 2 26 3 2" xfId="29955"/>
    <cellStyle name="40% - 强调文字颜色 5 2 2 31 3 2" xfId="29956"/>
    <cellStyle name="40% - 强调文字颜色 5 2 2 26 4 2" xfId="29957"/>
    <cellStyle name="40% - 强调文字颜色 5 2 2 31 4 2" xfId="29958"/>
    <cellStyle name="40% - 强调文字颜色 5 2 2 27 2 2" xfId="29959"/>
    <cellStyle name="40% - 强调文字颜色 5 2 2 32 2 2" xfId="29960"/>
    <cellStyle name="40% - 强调文字颜色 5 2 2 27 3 2" xfId="29961"/>
    <cellStyle name="40% - 强调文字颜色 5 2 2 32 3 2" xfId="29962"/>
    <cellStyle name="40% - 强调文字颜色 5 2 2 29 2" xfId="29963"/>
    <cellStyle name="40% - 强调文字颜色 5 2 2 34 2" xfId="29964"/>
    <cellStyle name="40% - 强调文字颜色 5 2 2 29 2 2" xfId="29965"/>
    <cellStyle name="40% - 强调文字颜色 5 2 2 34 2 2" xfId="29966"/>
    <cellStyle name="40% - 强调文字颜色 5 2 2 29 4" xfId="29967"/>
    <cellStyle name="40% - 强调文字颜色 5 2 2 34 4" xfId="29968"/>
    <cellStyle name="40% - 强调文字颜色 5 2 2 29 4 2" xfId="29969"/>
    <cellStyle name="40% - 强调文字颜色 5 2 2 34 4 2" xfId="29970"/>
    <cellStyle name="40% - 强调文字颜色 5 2 2 3" xfId="29971"/>
    <cellStyle name="40% - 强调文字颜色 5 2 2 3 2" xfId="29972"/>
    <cellStyle name="标题 1 43" xfId="29973"/>
    <cellStyle name="标题 1 38" xfId="29974"/>
    <cellStyle name="40% - 强调文字颜色 5 2 2 3 2 2" xfId="29975"/>
    <cellStyle name="40% - 强调文字颜色 5 2 2 3 2 2 2" xfId="29976"/>
    <cellStyle name="40% - 强调文字颜色 5 2 2 3 2 2 2 2 2" xfId="29977"/>
    <cellStyle name="40% - 强调文字颜色 5 2 2 3 2 2 3 2" xfId="29978"/>
    <cellStyle name="40% - 强调文字颜色 5 2 2 3 2 2 4" xfId="29979"/>
    <cellStyle name="40% - 强调文字颜色 5 2 2 3 2 2 4 2" xfId="29980"/>
    <cellStyle name="40% - 强调文字颜色 5 2 2 3 2 2 5" xfId="29981"/>
    <cellStyle name="标题 1 50" xfId="29982"/>
    <cellStyle name="标题 1 45" xfId="29983"/>
    <cellStyle name="40% - 强调文字颜色 5 2 2 3 2 4" xfId="29984"/>
    <cellStyle name="40% - 强调文字颜色 5 2 2 3 2 4 2" xfId="29985"/>
    <cellStyle name="40% - 强调文字颜色 5 2 2 3 3" xfId="29986"/>
    <cellStyle name="40% - 强调文字颜色 5 2 2 3 3 2" xfId="29987"/>
    <cellStyle name="40% - 强调文字颜色 5 2 2 3 3 2 2" xfId="29988"/>
    <cellStyle name="40% - 强调文字颜色 5 2 2 3 3 3 2" xfId="29989"/>
    <cellStyle name="40% - 强调文字颜色 5 2 2 3 3 4" xfId="29990"/>
    <cellStyle name="40% - 强调文字颜色 5 2 2 3 3 4 2" xfId="29991"/>
    <cellStyle name="40% - 强调文字颜色 5 2 2 3 4 2 2" xfId="29992"/>
    <cellStyle name="40% - 强调文字颜色 5 2 2 3 4 3" xfId="29993"/>
    <cellStyle name="40% - 强调文字颜色 5 2 2 3 4 3 2" xfId="29994"/>
    <cellStyle name="40% - 强调文字颜色 5 2 2 3 4 4" xfId="29995"/>
    <cellStyle name="40% - 强调文字颜色 5 2 2 3 4 4 2" xfId="29996"/>
    <cellStyle name="标题 2 43" xfId="29997"/>
    <cellStyle name="标题 2 38" xfId="29998"/>
    <cellStyle name="40% - 强调文字颜色 5 2 2 3 7 2" xfId="29999"/>
    <cellStyle name="40% - 强调文字颜色 5 2 2 35" xfId="30000"/>
    <cellStyle name="60% - 强调文字颜色 1 12 2 2" xfId="30001"/>
    <cellStyle name="40% - 强调文字颜色 5 2 2 36" xfId="30002"/>
    <cellStyle name="40% - 强调文字颜色 5 2 2 36 2" xfId="30003"/>
    <cellStyle name="40% - 强调文字颜色 5 2 2 37" xfId="30004"/>
    <cellStyle name="40% - 强调文字颜色 5 2 2 37 2" xfId="30005"/>
    <cellStyle name="40% - 强调文字颜色 5 2 2 4 2" xfId="30006"/>
    <cellStyle name="40% - 强调文字颜色 5 2 2 4 2 2" xfId="30007"/>
    <cellStyle name="40% - 强调文字颜色 5 2 2 4 3" xfId="30008"/>
    <cellStyle name="40% - 强调文字颜色 5 2 2 5" xfId="30009"/>
    <cellStyle name="40% - 强调文字颜色 5 2 2 5 2" xfId="30010"/>
    <cellStyle name="40% - 强调文字颜色 5 2 36 3 2 12" xfId="30011"/>
    <cellStyle name="40% - 强调文字颜色 5 2 2 5 2 2" xfId="30012"/>
    <cellStyle name="40% - 强调文字颜色 5 2 2 5 3" xfId="30013"/>
    <cellStyle name="40% - 强调文字颜色 5 2 36 3 2 13" xfId="30014"/>
    <cellStyle name="40% - 强调文字颜色 5 2 2 5 3 2" xfId="30015"/>
    <cellStyle name="40% - 强调文字颜色 5 2 2 6" xfId="30016"/>
    <cellStyle name="40% - 强调文字颜色 5 2 2 6 5" xfId="30017"/>
    <cellStyle name="40% - 强调文字颜色 5 2 2 7" xfId="30018"/>
    <cellStyle name="40% - 强调文字颜色 5 2 2 7 2" xfId="30019"/>
    <cellStyle name="40% - 强调文字颜色 5 2 2 7 3" xfId="30020"/>
    <cellStyle name="40% - 强调文字颜色 5 2 2 7 4 2" xfId="30021"/>
    <cellStyle name="40% - 强调文字颜色 5 2 2 7 5" xfId="30022"/>
    <cellStyle name="40% - 强调文字颜色 5 2 2 8" xfId="30023"/>
    <cellStyle name="40% - 强调文字颜色 5 2 2 8 2" xfId="30024"/>
    <cellStyle name="40% - 强调文字颜色 5 2 2 8 2 2" xfId="30025"/>
    <cellStyle name="40% - 强调文字颜色 5 2 2 8 3" xfId="30026"/>
    <cellStyle name="40% - 强调文字颜色 5 2 2 8 4 2" xfId="30027"/>
    <cellStyle name="40% - 强调文字颜色 5 2 2 8 5" xfId="30028"/>
    <cellStyle name="40% - 强调文字颜色 5 2 2 9" xfId="30029"/>
    <cellStyle name="40% - 强调文字颜色 5 2 2 9 2" xfId="30030"/>
    <cellStyle name="40% - 强调文字颜色 5 2 2 9 2 2" xfId="30031"/>
    <cellStyle name="40% - 强调文字颜色 5 2 2 9 4" xfId="30032"/>
    <cellStyle name="40% - 强调文字颜色 5 2 2 9 5" xfId="30033"/>
    <cellStyle name="40% - 强调文字颜色 5 2 25" xfId="30034"/>
    <cellStyle name="40% - 强调文字颜色 5 2 30" xfId="30035"/>
    <cellStyle name="40% - 强调文字颜色 5 2 26" xfId="30036"/>
    <cellStyle name="40% - 强调文字颜色 5 2 31" xfId="30037"/>
    <cellStyle name="40% - 强调文字颜色 5 2 28" xfId="30038"/>
    <cellStyle name="40% - 强调文字颜色 5 2 33" xfId="30039"/>
    <cellStyle name="40% - 强调文字颜色 5 2 3" xfId="30040"/>
    <cellStyle name="40% - 强调文字颜色 5 2 3 2" xfId="30041"/>
    <cellStyle name="40% - 强调文字颜色 5 2 3 2 2" xfId="30042"/>
    <cellStyle name="40% - 强调文字颜色 5 2 3 2 2 2 2 2" xfId="30043"/>
    <cellStyle name="40% - 强调文字颜色 5 2 3 2 2 2 2 2 2" xfId="30044"/>
    <cellStyle name="40% - 强调文字颜色 5 2 3 2 2 2 2 3 2" xfId="30045"/>
    <cellStyle name="40% - 强调文字颜色 5 2 3 2 2 2 2 4" xfId="30046"/>
    <cellStyle name="40% - 强调文字颜色 5 2 3 2 2 2 2 4 2" xfId="30047"/>
    <cellStyle name="40% - 强调文字颜色 5 2 3 2 3" xfId="30048"/>
    <cellStyle name="40% - 强调文字颜色 5 2 3 2 3 4 2" xfId="30049"/>
    <cellStyle name="40% - 强调文字颜色 5 2 3 2 4" xfId="30050"/>
    <cellStyle name="60% - 强调文字颜色 1 2 2 2 10 2" xfId="30051"/>
    <cellStyle name="40% - 强调文字颜色 5 2 3 2 4 2" xfId="30052"/>
    <cellStyle name="60% - 强调文字颜色 1 2 2 2 10 2 2" xfId="30053"/>
    <cellStyle name="40% - 强调文字颜色 5 2 3 2 4 2 2" xfId="30054"/>
    <cellStyle name="40% - 强调文字颜色 5 2 3 2 4 3" xfId="30055"/>
    <cellStyle name="40% - 强调文字颜色 5 2 3 2 4 4" xfId="30056"/>
    <cellStyle name="40% - 强调文字颜色 5 2 3 2 4 4 2" xfId="30057"/>
    <cellStyle name="40% - 强调文字颜色 5 2 3 3" xfId="30058"/>
    <cellStyle name="40% - 强调文字颜色 5 2 3 3 2 4 2" xfId="30059"/>
    <cellStyle name="40% - 强调文字颜色 5 2 3 4" xfId="30060"/>
    <cellStyle name="40% - 强调文字颜色 5 2 3 5" xfId="30061"/>
    <cellStyle name="40% - 强调文字颜色 5 2 3 5 2" xfId="30062"/>
    <cellStyle name="40% - 强调文字颜色 5 2 3 6" xfId="30063"/>
    <cellStyle name="40% - 强调文字颜色 5 2 3 7" xfId="30064"/>
    <cellStyle name="40% - 强调文字颜色 5 4 2 2 3 3" xfId="30065"/>
    <cellStyle name="40% - 强调文字颜色 5 2 3 7 2" xfId="30066"/>
    <cellStyle name="40% - 强调文字颜色 5 2 3 8" xfId="30067"/>
    <cellStyle name="40% - 强调文字颜色 5 2 34 2" xfId="30068"/>
    <cellStyle name="40% - 强调文字颜色 5 2 34 2 2" xfId="30069"/>
    <cellStyle name="40% - 强调文字颜色 5 2 34 2 2 2" xfId="30070"/>
    <cellStyle name="40% - 强调文字颜色 5 2 34 2 3" xfId="30071"/>
    <cellStyle name="40% - 强调文字颜色 5 2 34 2 3 2" xfId="30072"/>
    <cellStyle name="40% - 强调文字颜色 5 2 34 2 4" xfId="30073"/>
    <cellStyle name="40% - 强调文字颜色 5 2 34 2 4 2" xfId="30074"/>
    <cellStyle name="40% - 强调文字颜色 5 2 34 3" xfId="30075"/>
    <cellStyle name="40% - 强调文字颜色 5 2 34 3 2" xfId="30076"/>
    <cellStyle name="40% - 强调文字颜色 5 2 34 4" xfId="30077"/>
    <cellStyle name="40% - 强调文字颜色 5 2 34 4 2" xfId="30078"/>
    <cellStyle name="60% - 强调文字颜色 1 15 2" xfId="30079"/>
    <cellStyle name="40% - 强调文字颜色 5 2 34 5" xfId="30080"/>
    <cellStyle name="60% - 强调文字颜色 1 15 2 2" xfId="30081"/>
    <cellStyle name="40% - 强调文字颜色 5 2 34 5 2" xfId="30082"/>
    <cellStyle name="40% - 强调文字颜色 5 2 35" xfId="30083"/>
    <cellStyle name="40% - 强调文字颜色 5 2 40" xfId="30084"/>
    <cellStyle name="40% - 强调文字颜色 5 2 35 4 2" xfId="30085"/>
    <cellStyle name="40% - 强调文字颜色 5 2 36" xfId="30086"/>
    <cellStyle name="40% - 强调文字颜色 5 2 41" xfId="30087"/>
    <cellStyle name="40% - 强调文字颜色 5 2 36 10" xfId="30088"/>
    <cellStyle name="注释 3 2 2" xfId="30089"/>
    <cellStyle name="40% - 强调文字颜色 5 2 36 11" xfId="30090"/>
    <cellStyle name="40% - 强调文字颜色 5 2 36 2 11" xfId="30091"/>
    <cellStyle name="40% - 强调文字颜色 5 2 36 2 12" xfId="30092"/>
    <cellStyle name="40% - 强调文字颜色 5 2 36 2 13" xfId="30093"/>
    <cellStyle name="40% - 强调文字颜色 5 5 4 3 2" xfId="30094"/>
    <cellStyle name="40% - 强调文字颜色 5 2 36 2 14" xfId="30095"/>
    <cellStyle name="40% - 强调文字颜色 5 2 36 2 15" xfId="30096"/>
    <cellStyle name="40% - 强调文字颜色 5 2 36 2 20" xfId="30097"/>
    <cellStyle name="40% - 强调文字颜色 5 2 36 2 16" xfId="30098"/>
    <cellStyle name="40% - 强调文字颜色 5 2 36 2 17" xfId="30099"/>
    <cellStyle name="40% - 强调文字颜色 5 2 36 2 18" xfId="30100"/>
    <cellStyle name="40% - 强调文字颜色 5 2 36 2 19" xfId="30101"/>
    <cellStyle name="常规 10" xfId="30102"/>
    <cellStyle name="40% - 强调文字颜色 6 6 2 3 3 2" xfId="30103"/>
    <cellStyle name="40% - 强调文字颜色 5 2 36 2 2 15" xfId="30104"/>
    <cellStyle name="40% - 强调文字颜色 5 2 36 2 2 16" xfId="30105"/>
    <cellStyle name="40% - 强调文字颜色 5 2 36 2 2 17" xfId="30106"/>
    <cellStyle name="40% - 强调文字颜色 5 2 36 2 2 18" xfId="30107"/>
    <cellStyle name="40% - 强调文字颜色 5 2 36 2 2 19" xfId="30108"/>
    <cellStyle name="40% - 强调文字颜色 5 2 36 2 2 5" xfId="30109"/>
    <cellStyle name="40% - 强调文字颜色 5 2 36 2 2 6" xfId="30110"/>
    <cellStyle name="40% - 强调文字颜色 6 2 2 2 9 3" xfId="30111"/>
    <cellStyle name="40% - 强调文字颜色 5 2 36 2 2 8" xfId="30112"/>
    <cellStyle name="40% - 强调文字颜色 6 2 2 2 9 4" xfId="30113"/>
    <cellStyle name="40% - 强调文字颜色 5 2 36 2 2 9" xfId="30114"/>
    <cellStyle name="40% - 强调文字颜色 5 2 36 2 4" xfId="30115"/>
    <cellStyle name="40% - 强调文字颜色 5 2 36 2 5" xfId="30116"/>
    <cellStyle name="40% - 强调文字颜色 5 2 36 2 6" xfId="30117"/>
    <cellStyle name="40% - 强调文字颜色 5 2 36 2 7" xfId="30118"/>
    <cellStyle name="40% - 强调文字颜色 5 2 36 2 9" xfId="30119"/>
    <cellStyle name="40% - 强调文字颜色 5 2 36 3 10" xfId="30120"/>
    <cellStyle name="40% - 强调文字颜色 5 2 36 3 11" xfId="30121"/>
    <cellStyle name="40% - 强调文字颜色 5 2 36 3 12" xfId="30122"/>
    <cellStyle name="40% - 强调文字颜色 5 2 36 3 13" xfId="30123"/>
    <cellStyle name="40% - 强调文字颜色 5 2 36 3 14" xfId="30124"/>
    <cellStyle name="40% - 强调文字颜色 5 2 36 3 16" xfId="30125"/>
    <cellStyle name="40% - 强调文字颜色 5 2 36 3 17" xfId="30126"/>
    <cellStyle name="40% - 强调文字颜色 5 2 36 3 18" xfId="30127"/>
    <cellStyle name="40% - 强调文字颜色 5 2 36 3 2" xfId="30128"/>
    <cellStyle name="40% - 强调文字颜色 5 2 36 3 2 10" xfId="30129"/>
    <cellStyle name="40% - 强调文字颜色 5 2 36 3 2 11" xfId="30130"/>
    <cellStyle name="40% - 强调文字颜色 5 2 36 3 2 19" xfId="30131"/>
    <cellStyle name="40% - 强调文字颜色 5 2 36 3 4" xfId="30132"/>
    <cellStyle name="40% - 强调文字颜色 5 2 36 3 5" xfId="30133"/>
    <cellStyle name="40% - 强调文字颜色 5 2 36 3 7" xfId="30134"/>
    <cellStyle name="40% - 强调文字颜色 5 2 36 3 9" xfId="30135"/>
    <cellStyle name="40% - 强调文字颜色 5 2 36 4" xfId="30136"/>
    <cellStyle name="40% - 强调文字颜色 5 3 2 2 5" xfId="30137"/>
    <cellStyle name="40% - 强调文字颜色 5 2 36 4 10" xfId="30138"/>
    <cellStyle name="40% - 强调文字颜色 5 2 36 4 11" xfId="30139"/>
    <cellStyle name="40% - 强调文字颜色 5 2 36 4 12" xfId="30140"/>
    <cellStyle name="40% - 强调文字颜色 6 2 2 14 2" xfId="30141"/>
    <cellStyle name="40% - 强调文字颜色 5 2 36 4 18" xfId="30142"/>
    <cellStyle name="40% - 强调文字颜色 6 2 2 14 3" xfId="30143"/>
    <cellStyle name="40% - 强调文字颜色 5 2 36 4 19" xfId="30144"/>
    <cellStyle name="40% - 强调文字颜色 5 2 36 4 2" xfId="30145"/>
    <cellStyle name="40% - 强调文字颜色 5 2 36 4 3" xfId="30146"/>
    <cellStyle name="40% - 强调文字颜色 5 2 36 4 5" xfId="30147"/>
    <cellStyle name="40% - 强调文字颜色 5 2 36 4 7" xfId="30148"/>
    <cellStyle name="60% - 强调文字颜色 3 2 2 2 11" xfId="30149"/>
    <cellStyle name="40% - 强调文字颜色 5 2 36 4 9" xfId="30150"/>
    <cellStyle name="60% - 强调文字颜色 1 17 2" xfId="30151"/>
    <cellStyle name="40% - 强调文字颜色 5 2 36 5" xfId="30152"/>
    <cellStyle name="60% - 强调文字颜色 1 17 3" xfId="30153"/>
    <cellStyle name="40% - 强调文字颜色 6 7 3 2" xfId="30154"/>
    <cellStyle name="40% - 强调文字颜色 5 2 36 6" xfId="30155"/>
    <cellStyle name="60% - 强调文字颜色 1 17 4" xfId="30156"/>
    <cellStyle name="40% - 强调文字颜色 6 7 3 3" xfId="30157"/>
    <cellStyle name="40% - 强调文字颜色 5 2 36 7" xfId="30158"/>
    <cellStyle name="60% - 强调文字颜色 1 17 5" xfId="30159"/>
    <cellStyle name="40% - 强调文字颜色 6 7 3 4" xfId="30160"/>
    <cellStyle name="40% - 强调文字颜色 5 2 36 8" xfId="30161"/>
    <cellStyle name="40% - 强调文字颜色 6 7 3 5" xfId="30162"/>
    <cellStyle name="40% - 强调文字颜色 5 2 36 9" xfId="30163"/>
    <cellStyle name="40% - 强调文字颜色 5 2 37" xfId="30164"/>
    <cellStyle name="40% - 强调文字颜色 5 2 42" xfId="30165"/>
    <cellStyle name="40% - 强调文字颜色 5 2 38" xfId="30166"/>
    <cellStyle name="40% - 强调文字颜色 5 2 43" xfId="30167"/>
    <cellStyle name="40% - 强调文字颜色 5 2 38 2" xfId="30168"/>
    <cellStyle name="40% - 强调文字颜色 5 2 43 2" xfId="30169"/>
    <cellStyle name="40% - 强调文字颜色 5 2 4 2 2" xfId="30170"/>
    <cellStyle name="40% - 强调文字颜色 5 2 4 2 2 4 2" xfId="30171"/>
    <cellStyle name="60% - 强调文字颜色 4 15" xfId="30172"/>
    <cellStyle name="60% - 强调文字颜色 4 20" xfId="30173"/>
    <cellStyle name="40% - 强调文字颜色 5 2 4 2 2 5" xfId="30174"/>
    <cellStyle name="40% - 强调文字颜色 5 2 4 2 2 5 2" xfId="30175"/>
    <cellStyle name="60% - 强调文字颜色 4 16" xfId="30176"/>
    <cellStyle name="60% - 强调文字颜色 4 21" xfId="30177"/>
    <cellStyle name="40% - 强调文字颜色 5 2 4 2 2 6" xfId="30178"/>
    <cellStyle name="40% - 强调文字颜色 5 2 4 2 3" xfId="30179"/>
    <cellStyle name="40% - 强调文字颜色 5 2 4 2 3 4 2" xfId="30180"/>
    <cellStyle name="40% - 强调文字颜色 5 2 4 2 3 5" xfId="30181"/>
    <cellStyle name="40% - 强调文字颜色 5 2 4 2 4" xfId="30182"/>
    <cellStyle name="40% - 强调文字颜色 5 2 4 2 4 2" xfId="30183"/>
    <cellStyle name="40% - 强调文字颜色 5 2 4 2 4 2 2" xfId="30184"/>
    <cellStyle name="40% - 强调文字颜色 5 2 4 2 4 3" xfId="30185"/>
    <cellStyle name="40% - 强调文字颜色 5 2 4 2 4 4" xfId="30186"/>
    <cellStyle name="40% - 强调文字颜色 5 2 4 2 4 4 2" xfId="30187"/>
    <cellStyle name="40% - 强调文字颜色 5 2 4 2 4 5" xfId="30188"/>
    <cellStyle name="40% - 强调文字颜色 5 2 4 3" xfId="30189"/>
    <cellStyle name="40% - 强调文字颜色 5 2 4 3 2" xfId="30190"/>
    <cellStyle name="40% - 强调文字颜色 5 2 4 3 2 4" xfId="30191"/>
    <cellStyle name="40% - 强调文字颜色 5 2 4 3 2 4 2" xfId="30192"/>
    <cellStyle name="40% - 强调文字颜色 5 2 4 3 2 5" xfId="30193"/>
    <cellStyle name="40% - 强调文字颜色 5 2 4 3 2 5 2" xfId="30194"/>
    <cellStyle name="40% - 强调文字颜色 5 2 4 3 2 6" xfId="30195"/>
    <cellStyle name="40% - 强调文字颜色 5 2 4 5 2" xfId="30196"/>
    <cellStyle name="40% - 强调文字颜色 5 2 4 7 2" xfId="30197"/>
    <cellStyle name="60% - 强调文字颜色 3 5 12 2" xfId="30198"/>
    <cellStyle name="40% - 强调文字颜色 5 2 43 10" xfId="30199"/>
    <cellStyle name="40% - 强调文字颜色 6 3 4 3 5 2" xfId="30200"/>
    <cellStyle name="40% - 强调文字颜色 5 2 43 11" xfId="30201"/>
    <cellStyle name="40% - 强调文字颜色 5 2 43 12" xfId="30202"/>
    <cellStyle name="40% - 强调文字颜色 5 2 43 13" xfId="30203"/>
    <cellStyle name="40% - 强调文字颜色 5 2 43 15" xfId="30204"/>
    <cellStyle name="40% - 强调文字颜色 5 2 43 20" xfId="30205"/>
    <cellStyle name="40% - 强调文字颜色 5 2 43 16" xfId="30206"/>
    <cellStyle name="40% - 强调文字颜色 5 2 43 17" xfId="30207"/>
    <cellStyle name="40% - 强调文字颜色 5 2 43 18" xfId="30208"/>
    <cellStyle name="40% - 强调文字颜色 5 2 43 19" xfId="30209"/>
    <cellStyle name="40% - 强调文字颜色 5 2 43 2 10" xfId="30210"/>
    <cellStyle name="40% - 强调文字颜色 5 2 43 2 11" xfId="30211"/>
    <cellStyle name="60% - 强调文字颜色 5 6 3 2 2" xfId="30212"/>
    <cellStyle name="标题 1 2 2 3 4" xfId="30213"/>
    <cellStyle name="60% - 强调文字颜色 1 2 2 2 10 4 2" xfId="30214"/>
    <cellStyle name="40% - 强调文字颜色 5 2 43 2 13" xfId="30215"/>
    <cellStyle name="40% - 强调文字颜色 5 2 43 2 14" xfId="30216"/>
    <cellStyle name="40% - 强调文字颜色 5 2 43 2 2" xfId="30217"/>
    <cellStyle name="40% - 强调文字颜色 5 2 43 2 3" xfId="30218"/>
    <cellStyle name="40% - 强调文字颜色 5 2 43 2 4" xfId="30219"/>
    <cellStyle name="40% - 强调文字颜色 5 2 43 2 5" xfId="30220"/>
    <cellStyle name="40% - 强调文字颜色 5 2 43 2 6" xfId="30221"/>
    <cellStyle name="40% - 强调文字颜色 5 2 43 2 7" xfId="30222"/>
    <cellStyle name="40% - 强调文字颜色 5 2 43 4" xfId="30223"/>
    <cellStyle name="60% - 强调文字颜色 1 19 2" xfId="30224"/>
    <cellStyle name="40% - 强调文字颜色 5 2 43 5" xfId="30225"/>
    <cellStyle name="60% - 强调文字颜色 1 19 3" xfId="30226"/>
    <cellStyle name="40% - 强调文字颜色 6 7 5 2" xfId="30227"/>
    <cellStyle name="40% - 强调文字颜色 5 2 43 6" xfId="30228"/>
    <cellStyle name="60% - 强调文字颜色 1 19 4" xfId="30229"/>
    <cellStyle name="40% - 强调文字颜色 6 7 5 3" xfId="30230"/>
    <cellStyle name="40% - 强调文字颜色 5 2 43 7" xfId="30231"/>
    <cellStyle name="60% - 强调文字颜色 1 19 5" xfId="30232"/>
    <cellStyle name="40% - 强调文字颜色 6 7 5 4" xfId="30233"/>
    <cellStyle name="40% - 强调文字颜色 5 2 43 8" xfId="30234"/>
    <cellStyle name="40% - 强调文字颜色 6 7 5 5" xfId="30235"/>
    <cellStyle name="40% - 强调文字颜色 5 2 43 9" xfId="30236"/>
    <cellStyle name="40% - 强调文字颜色 5 2 44 10" xfId="30237"/>
    <cellStyle name="40% - 强调文字颜色 5 2 44 11" xfId="30238"/>
    <cellStyle name="40% - 强调文字颜色 6 4 2 5 3 2" xfId="30239"/>
    <cellStyle name="40% - 强调文字颜色 5 2 44 12" xfId="30240"/>
    <cellStyle name="40% - 强调文字颜色 5 2 44 13" xfId="30241"/>
    <cellStyle name="40% - 强调文字颜色 5 2 44 15" xfId="30242"/>
    <cellStyle name="40% - 强调文字颜色 5 2 44 20" xfId="30243"/>
    <cellStyle name="常规 2_上海子公司2月10日产品订单" xfId="30244"/>
    <cellStyle name="40% - 强调文字颜色 5 2 44 16" xfId="30245"/>
    <cellStyle name="40% - 强调文字颜色 5 2 44 17" xfId="30246"/>
    <cellStyle name="40% - 强调文字颜色 5 2 44 2 10" xfId="30247"/>
    <cellStyle name="40% - 强调文字颜色 5 2 44 2 11" xfId="30248"/>
    <cellStyle name="40% - 强调文字颜色 5 2 44 2 12" xfId="30249"/>
    <cellStyle name="60% - 强调文字颜色 1 2 2 2 15 4 2" xfId="30250"/>
    <cellStyle name="60% - 强调文字颜色 1 2 2 2 20 4 2" xfId="30251"/>
    <cellStyle name="40% - 强调文字颜色 5 2 44 2 13" xfId="30252"/>
    <cellStyle name="40% - 强调文字颜色 5 2 44 2 14" xfId="30253"/>
    <cellStyle name="40% - 强调文字颜色 5 2 44 2 7" xfId="30254"/>
    <cellStyle name="40% - 强调文字颜色 5 2 44 2 8" xfId="30255"/>
    <cellStyle name="40% - 强调文字颜色 5 2 44 2 9" xfId="30256"/>
    <cellStyle name="40% - 强调文字颜色 6 7 6 3" xfId="30257"/>
    <cellStyle name="40% - 强调文字颜色 5 2 44 7" xfId="30258"/>
    <cellStyle name="40% - 强调文字颜色 6 7 6 5" xfId="30259"/>
    <cellStyle name="40% - 强调文字颜色 5 2 44 9" xfId="30260"/>
    <cellStyle name="40% - 强调文字颜色 5 2 5 2 2 4 2" xfId="30261"/>
    <cellStyle name="输入 5 10" xfId="30262"/>
    <cellStyle name="40% - 强调文字颜色 5 2 5 2 2 5 2" xfId="30263"/>
    <cellStyle name="40% - 强调文字颜色 5 2 5 3" xfId="30264"/>
    <cellStyle name="40% - 强调文字颜色 5 2 5 4" xfId="30265"/>
    <cellStyle name="40% - 强调文字颜色 5 2 5 5" xfId="30266"/>
    <cellStyle name="40% - 强调文字颜色 5 2 5 6" xfId="30267"/>
    <cellStyle name="40% - 强调文字颜色 5 2 5 7" xfId="30268"/>
    <cellStyle name="40% - 强调文字颜色 5 2 5 8" xfId="30269"/>
    <cellStyle name="40% - 强调文字颜色 5 2 6 2 2" xfId="30270"/>
    <cellStyle name="40% - 强调文字颜色 5 2 6 2 2 3" xfId="30271"/>
    <cellStyle name="40% - 强调文字颜色 5 2 6 2 2 3 2" xfId="30272"/>
    <cellStyle name="60% - 强调文字颜色 3 7 7 2" xfId="30273"/>
    <cellStyle name="40% - 强调文字颜色 5 2 6 2 2 4" xfId="30274"/>
    <cellStyle name="40% - 强调文字颜色 5 2 6 2 2 4 2" xfId="30275"/>
    <cellStyle name="40% - 强调文字颜色 5 2 6 2 2 5 2" xfId="30276"/>
    <cellStyle name="40% - 强调文字颜色 5 2 6 2 2 6" xfId="30277"/>
    <cellStyle name="40% - 强调文字颜色 5 2 6 3" xfId="30278"/>
    <cellStyle name="40% - 强调文字颜色 5 2 6 4" xfId="30279"/>
    <cellStyle name="40% - 强调文字颜色 5 2 6 5" xfId="30280"/>
    <cellStyle name="40% - 强调文字颜色 5 2 6 6" xfId="30281"/>
    <cellStyle name="40% - 强调文字颜色 5 2 6 7" xfId="30282"/>
    <cellStyle name="40% - 强调文字颜色 5 2 8" xfId="30283"/>
    <cellStyle name="40% - 强调文字颜色 5 2 9" xfId="30284"/>
    <cellStyle name="40% - 强调文字颜色 5 25" xfId="30285"/>
    <cellStyle name="40% - 强调文字颜色 5 30" xfId="30286"/>
    <cellStyle name="40% - 强调文字颜色 5 25 2" xfId="30287"/>
    <cellStyle name="40% - 强调文字颜色 5 30 2" xfId="30288"/>
    <cellStyle name="40% - 强调文字颜色 5 25 2 2" xfId="30289"/>
    <cellStyle name="40% - 强调文字颜色 5 30 2 2" xfId="30290"/>
    <cellStyle name="40% - 强调文字颜色 5 26" xfId="30291"/>
    <cellStyle name="40% - 强调文字颜色 5 31" xfId="30292"/>
    <cellStyle name="40% - 强调文字颜色 5 26 2" xfId="30293"/>
    <cellStyle name="40% - 强调文字颜色 5 31 2" xfId="30294"/>
    <cellStyle name="40% - 强调文字颜色 5 26 2 2" xfId="30295"/>
    <cellStyle name="40% - 强调文字颜色 5 31 2 2" xfId="30296"/>
    <cellStyle name="40% - 强调文字颜色 5 27" xfId="30297"/>
    <cellStyle name="40% - 强调文字颜色 5 32" xfId="30298"/>
    <cellStyle name="40% - 强调文字颜色 5 27 2" xfId="30299"/>
    <cellStyle name="40% - 强调文字颜色 5 32 2" xfId="30300"/>
    <cellStyle name="40% - 强调文字颜色 5 27 2 2" xfId="30301"/>
    <cellStyle name="40% - 强调文字颜色 5 32 2 2" xfId="30302"/>
    <cellStyle name="40% - 强调文字颜色 5 28" xfId="30303"/>
    <cellStyle name="40% - 强调文字颜色 5 33" xfId="30304"/>
    <cellStyle name="40% - 强调文字颜色 5 28 2" xfId="30305"/>
    <cellStyle name="40% - 强调文字颜色 5 33 2" xfId="30306"/>
    <cellStyle name="40% - 强调文字颜色 5 28 2 2" xfId="30307"/>
    <cellStyle name="40% - 强调文字颜色 5 33 2 2" xfId="30308"/>
    <cellStyle name="40% - 强调文字颜色 5 29" xfId="30309"/>
    <cellStyle name="40% - 强调文字颜色 5 34" xfId="30310"/>
    <cellStyle name="40% - 强调文字颜色 5 29 2" xfId="30311"/>
    <cellStyle name="40% - 强调文字颜色 5 34 2" xfId="30312"/>
    <cellStyle name="40% - 强调文字颜色 5 29 2 2" xfId="30313"/>
    <cellStyle name="40% - 强调文字颜色 5 34 2 2" xfId="30314"/>
    <cellStyle name="40% - 强调文字颜色 5 3" xfId="30315"/>
    <cellStyle name="40% - 强调文字颜色 5 3 10" xfId="30316"/>
    <cellStyle name="40% - 强调文字颜色 5 3 11" xfId="30317"/>
    <cellStyle name="40% - 强调文字颜色 5 3 11 2" xfId="30318"/>
    <cellStyle name="60% - 强调文字颜色 2 2 29" xfId="30319"/>
    <cellStyle name="60% - 强调文字颜色 2 2 34" xfId="30320"/>
    <cellStyle name="40% - 强调文字颜色 5 3 12 2" xfId="30321"/>
    <cellStyle name="40% - 强调文字颜色 5 3 13" xfId="30322"/>
    <cellStyle name="40% - 强调文字颜色 5 3 13 2" xfId="30323"/>
    <cellStyle name="40% - 强调文字颜色 5 3 14" xfId="30324"/>
    <cellStyle name="40% - 强调文字颜色 5 6 5 4 2" xfId="30325"/>
    <cellStyle name="40% - 强调文字颜色 5 3 15" xfId="30326"/>
    <cellStyle name="40% - 强调文字颜色 5 3 20" xfId="30327"/>
    <cellStyle name="40% - 强调文字颜色 5 3 16" xfId="30328"/>
    <cellStyle name="40% - 强调文字颜色 5 3 17" xfId="30329"/>
    <cellStyle name="40% - 强调文字颜色 5 3 18" xfId="30330"/>
    <cellStyle name="40% - 强调文字颜色 5 3 18 2" xfId="30331"/>
    <cellStyle name="40% - 强调文字颜色 5 3 19" xfId="30332"/>
    <cellStyle name="40% - 强调文字颜色 5 3 19 2" xfId="30333"/>
    <cellStyle name="40% - 强调文字颜色 5 3 2" xfId="30334"/>
    <cellStyle name="60% - 强调文字颜色 3 2 2 2 13" xfId="30335"/>
    <cellStyle name="40% - 强调文字颜色 5 3 2 10" xfId="30336"/>
    <cellStyle name="40% - 强调文字颜色 5 3 2 10 2" xfId="30337"/>
    <cellStyle name="60% - 强调文字颜色 3 2 2 2 14" xfId="30338"/>
    <cellStyle name="40% - 强调文字颜色 5 3 2 11" xfId="30339"/>
    <cellStyle name="40% - 强调文字颜色 5 3 2 2 2 2" xfId="30340"/>
    <cellStyle name="40% - 强调文字颜色 5 3 2 2 3" xfId="30341"/>
    <cellStyle name="40% - 强调文字颜色 5 3 2 2 3 2" xfId="30342"/>
    <cellStyle name="40% - 强调文字颜色 6 3 4 2 2 2 3 2" xfId="30343"/>
    <cellStyle name="40% - 强调文字颜色 5 3 2 2 4" xfId="30344"/>
    <cellStyle name="40% - 强调文字颜色 5 3 2 2 4 2" xfId="30345"/>
    <cellStyle name="40% - 强调文字颜色 5 3 2 3 2" xfId="30346"/>
    <cellStyle name="60% - 强调文字颜色 1 2 2 11 4" xfId="30347"/>
    <cellStyle name="40% - 强调文字颜色 5 3 2 3 2 2" xfId="30348"/>
    <cellStyle name="40% - 强调文字颜色 5 3 2 3 3" xfId="30349"/>
    <cellStyle name="60% - 强调文字颜色 1 2 2 12 4" xfId="30350"/>
    <cellStyle name="40% - 强调文字颜色 5 3 2 3 3 2" xfId="30351"/>
    <cellStyle name="40% - 强调文字颜色 6 3 4 2 2 2 4 2" xfId="30352"/>
    <cellStyle name="40% - 强调文字颜色 5 3 2 3 4" xfId="30353"/>
    <cellStyle name="60% - 强调文字颜色 1 2 2 13 4" xfId="30354"/>
    <cellStyle name="40% - 强调文字颜色 5 3 2 3 4 2" xfId="30355"/>
    <cellStyle name="40% - 强调文字颜色 5 3 2 3 5" xfId="30356"/>
    <cellStyle name="40% - 强调文字颜色 5 3 2 4" xfId="30357"/>
    <cellStyle name="40% - 强调文字颜色 5 3 2 4 2" xfId="30358"/>
    <cellStyle name="40% - 强调文字颜色 5 3 2 4 2 2" xfId="30359"/>
    <cellStyle name="40% - 强调文字颜色 5 3 2 4 3" xfId="30360"/>
    <cellStyle name="40% - 强调文字颜色 5 3 2 4 3 2" xfId="30361"/>
    <cellStyle name="40% - 强调文字颜色 6 3 4 2 2 2 5 2" xfId="30362"/>
    <cellStyle name="40% - 强调文字颜色 5 3 2 4 4" xfId="30363"/>
    <cellStyle name="40% - 强调文字颜色 5 3 2 4 4 2" xfId="30364"/>
    <cellStyle name="40% - 强调文字颜色 5 3 2 4 5" xfId="30365"/>
    <cellStyle name="40% - 强调文字颜色 5 3 2 5 2" xfId="30366"/>
    <cellStyle name="40% - 强调文字颜色 5 3 2 5 2 2" xfId="30367"/>
    <cellStyle name="40% - 强调文字颜色 5 3 2 5 3" xfId="30368"/>
    <cellStyle name="40% - 强调文字颜色 5 3 2 5 3 2" xfId="30369"/>
    <cellStyle name="40% - 强调文字颜色 5 3 2 5 4" xfId="30370"/>
    <cellStyle name="40% - 强调文字颜色 5 3 2 5 4 2" xfId="30371"/>
    <cellStyle name="40% - 强调文字颜色 5 3 2 5 5" xfId="30372"/>
    <cellStyle name="40% - 强调文字颜色 5 3 2 6 4 2" xfId="30373"/>
    <cellStyle name="40% - 强调文字颜色 5 3 2 6 5" xfId="30374"/>
    <cellStyle name="40% - 强调文字颜色 5 3 2 7" xfId="30375"/>
    <cellStyle name="40% - 强调文字颜色 5 3 2 7 2" xfId="30376"/>
    <cellStyle name="40% - 强调文字颜色 5 3 2 7 2 2" xfId="30377"/>
    <cellStyle name="40% - 强调文字颜色 5 3 2 7 3" xfId="30378"/>
    <cellStyle name="40% - 强调文字颜色 5 3 2 7 3 2" xfId="30379"/>
    <cellStyle name="40% - 强调文字颜色 5 3 2 7 4" xfId="30380"/>
    <cellStyle name="40% - 强调文字颜色 5 3 2 7 4 2" xfId="30381"/>
    <cellStyle name="40% - 强调文字颜色 5 3 2 7 5" xfId="30382"/>
    <cellStyle name="40% - 强调文字颜色 5 3 2 8" xfId="30383"/>
    <cellStyle name="40% - 强调文字颜色 5 3 2 8 2" xfId="30384"/>
    <cellStyle name="40% - 强调文字颜色 5 3 3" xfId="30385"/>
    <cellStyle name="40% - 强调文字颜色 5 3 3 2 2 2" xfId="30386"/>
    <cellStyle name="40% - 强调文字颜色 5 3 3 2 2 4" xfId="30387"/>
    <cellStyle name="40% - 强调文字颜色 5 3 3 2 2 4 2" xfId="30388"/>
    <cellStyle name="40% - 强调文字颜色 5 3 3 2 2 5" xfId="30389"/>
    <cellStyle name="好 2 2 2 33" xfId="30390"/>
    <cellStyle name="好 2 2 2 28" xfId="30391"/>
    <cellStyle name="40% - 强调文字颜色 5 3 3 2 2 5 2" xfId="30392"/>
    <cellStyle name="40% - 强调文字颜色 5 3 3 2 2 6" xfId="30393"/>
    <cellStyle name="40% - 强调文字颜色 5 3 3 2 3" xfId="30394"/>
    <cellStyle name="40% - 强调文字颜色 5 3 3 2 3 2" xfId="30395"/>
    <cellStyle name="40% - 强调文字颜色 5 3 3 2 3 3 2" xfId="30396"/>
    <cellStyle name="40% - 强调文字颜色 5 3 3 2 3 4" xfId="30397"/>
    <cellStyle name="40% - 强调文字颜色 5 3 3 2 3 4 2" xfId="30398"/>
    <cellStyle name="40% - 强调文字颜色 5 3 3 2 3 5" xfId="30399"/>
    <cellStyle name="40% - 强调文字颜色 5 3 3 2 4" xfId="30400"/>
    <cellStyle name="40% - 强调文字颜色 5 3 3 2 4 2" xfId="30401"/>
    <cellStyle name="40% - 强调文字颜色 5 3 3 2 4 2 2" xfId="30402"/>
    <cellStyle name="40% - 强调文字颜色 5 3 3 2 4 3" xfId="30403"/>
    <cellStyle name="40% - 强调文字颜色 5 3 3 2 4 3 2" xfId="30404"/>
    <cellStyle name="40% - 强调文字颜色 5 3 3 2 4 4" xfId="30405"/>
    <cellStyle name="40% - 强调文字颜色 5 3 3 2 4 4 2" xfId="30406"/>
    <cellStyle name="40% - 强调文字颜色 5 3 3 2 4 5" xfId="30407"/>
    <cellStyle name="40% - 强调文字颜色 5 3 3 2 5" xfId="30408"/>
    <cellStyle name="标题 2 2 2 2 4" xfId="30409"/>
    <cellStyle name="40% - 强调文字颜色 5 3 3 2 5 2" xfId="30410"/>
    <cellStyle name="40% - 强调文字颜色 5 3 3 2 6" xfId="30411"/>
    <cellStyle name="40% - 强调文字颜色 5 3 3 2 7" xfId="30412"/>
    <cellStyle name="40% - 强调文字颜色 5 3 3 2 7 2" xfId="30413"/>
    <cellStyle name="40% - 强调文字颜色 5 3 3 3 2 5 2" xfId="30414"/>
    <cellStyle name="40% - 强调文字颜色 5 3 3 4" xfId="30415"/>
    <cellStyle name="40% - 强调文字颜色 5 3 3 4 2" xfId="30416"/>
    <cellStyle name="60% - 强调文字颜色 5 2 15" xfId="30417"/>
    <cellStyle name="60% - 强调文字颜色 5 2 20" xfId="30418"/>
    <cellStyle name="40% - 强调文字颜色 5 3 3 4 2 2" xfId="30419"/>
    <cellStyle name="40% - 强调文字颜色 5 3 3 4 3" xfId="30420"/>
    <cellStyle name="40% - 强调文字颜色 5 3 3 4 3 2" xfId="30421"/>
    <cellStyle name="40% - 强调文字颜色 5 3 3 4 4" xfId="30422"/>
    <cellStyle name="40% - 强调文字颜色 5 3 3 4 4 2" xfId="30423"/>
    <cellStyle name="40% - 强调文字颜色 5 3 3 4 5" xfId="30424"/>
    <cellStyle name="40% - 强调文字颜色 5 3 3 5 2" xfId="30425"/>
    <cellStyle name="40% - 强调文字颜色 5 3 3 7" xfId="30426"/>
    <cellStyle name="40% - 强调文字颜色 5 4 3 2 3 3" xfId="30427"/>
    <cellStyle name="40% - 强调文字颜色 5 3 3 7 2" xfId="30428"/>
    <cellStyle name="40% - 强调文字颜色 5 3 3 8" xfId="30429"/>
    <cellStyle name="40% - 强调文字颜色 5 3 4" xfId="30430"/>
    <cellStyle name="60% - 强调文字颜色 5 3" xfId="30431"/>
    <cellStyle name="40% - 强调文字颜色 5 3 4 2 2 2" xfId="30432"/>
    <cellStyle name="60% - 强调文字颜色 5 3 2" xfId="30433"/>
    <cellStyle name="40% - 强调文字颜色 5 3 4 2 2 2 2" xfId="30434"/>
    <cellStyle name="60% - 强调文字颜色 5 3 2 2" xfId="30435"/>
    <cellStyle name="40% - 强调文字颜色 5 3 4 2 2 2 2 2" xfId="30436"/>
    <cellStyle name="40% - 强调文字颜色 5 3 4 2 2 2 2 2 2" xfId="30437"/>
    <cellStyle name="60% - 强调文字颜色 5 3 2 3" xfId="30438"/>
    <cellStyle name="40% - 强调文字颜色 5 3 4 2 2 2 2 3" xfId="30439"/>
    <cellStyle name="40% - 强调文字颜色 5 3 4 2 2 2 2 3 2" xfId="30440"/>
    <cellStyle name="60% - 强调文字颜色 5 3 3" xfId="30441"/>
    <cellStyle name="40% - 强调文字颜色 5 3 4 2 2 2 3" xfId="30442"/>
    <cellStyle name="60% - 强调文字颜色 5 3 5" xfId="30443"/>
    <cellStyle name="60% - 强调文字颜色 2 4 4 3" xfId="30444"/>
    <cellStyle name="40% - 强调文字颜色 5 3 4 2 2 2 5" xfId="30445"/>
    <cellStyle name="60% - 强调文字颜色 5 4 2" xfId="30446"/>
    <cellStyle name="60% - 强调文字颜色 1 2 35 2 2" xfId="30447"/>
    <cellStyle name="40% - 强调文字颜色 5 3 4 2 2 3 2" xfId="30448"/>
    <cellStyle name="60% - 强调文字颜色 5 5" xfId="30449"/>
    <cellStyle name="60% - 强调文字颜色 1 2 35 3" xfId="30450"/>
    <cellStyle name="40% - 强调文字颜色 5 3 4 2 2 4" xfId="30451"/>
    <cellStyle name="60% - 强调文字颜色 5 5 2" xfId="30452"/>
    <cellStyle name="60% - 强调文字颜色 1 2 35 3 2" xfId="30453"/>
    <cellStyle name="40% - 强调文字颜色 5 3 4 2 2 4 2" xfId="30454"/>
    <cellStyle name="60% - 强调文字颜色 5 7" xfId="30455"/>
    <cellStyle name="60% - 强调文字颜色 1 2 35 5" xfId="30456"/>
    <cellStyle name="40% - 强调文字颜色 5 3 4 2 2 6" xfId="30457"/>
    <cellStyle name="40% - 强调文字颜色 5 3 4 2 3" xfId="30458"/>
    <cellStyle name="40% - 强调文字颜色 5 3 4 2 3 3 2" xfId="30459"/>
    <cellStyle name="40% - 强调文字颜色 5 3 4 2 3 4" xfId="30460"/>
    <cellStyle name="40% - 强调文字颜色 5 3 4 2 3 4 2" xfId="30461"/>
    <cellStyle name="40% - 强调文字颜色 5 3 4 2 4" xfId="30462"/>
    <cellStyle name="40% - 强调文字颜色 5 3 4 2 4 3 2" xfId="30463"/>
    <cellStyle name="40% - 强调文字颜色 5 3 4 2 4 4" xfId="30464"/>
    <cellStyle name="40% - 强调文字颜色 5 3 4 2 5" xfId="30465"/>
    <cellStyle name="40% - 强调文字颜色 5 3 4 2 6" xfId="30466"/>
    <cellStyle name="40% - 强调文字颜色 5 3 4 2 7" xfId="30467"/>
    <cellStyle name="40% - 强调文字颜色 5 3 4 3 2" xfId="30468"/>
    <cellStyle name="40% - 强调文字颜色 5 3 4 3 2 2" xfId="30469"/>
    <cellStyle name="60% - 强调文字颜色 3 4 4 2" xfId="30470"/>
    <cellStyle name="60% - 强调文字颜色 2 2 5 2 2" xfId="30471"/>
    <cellStyle name="40% - 强调文字颜色 5 3 4 3 2 2 4" xfId="30472"/>
    <cellStyle name="链接单元格 3 3 2 2 2" xfId="30473"/>
    <cellStyle name="60% - 强调文字颜色 3 4 4 3" xfId="30474"/>
    <cellStyle name="40% - 强调文字颜色 5 3 4 3 2 2 5" xfId="30475"/>
    <cellStyle name="40% - 强调文字颜色 5 3 4 3 2 5" xfId="30476"/>
    <cellStyle name="40% - 强调文字颜色 6 29 2" xfId="30477"/>
    <cellStyle name="40% - 强调文字颜色 6 34 2" xfId="30478"/>
    <cellStyle name="40% - 强调文字颜色 5 3 4 3 2 6" xfId="30479"/>
    <cellStyle name="40% - 强调文字颜色 5 3 4 3 3" xfId="30480"/>
    <cellStyle name="40% - 强调文字颜色 5 3 4 3 3 2" xfId="30481"/>
    <cellStyle name="40% - 强调文字颜色 5 3 4 3 4" xfId="30482"/>
    <cellStyle name="40% - 强调文字颜色 5 3 4 3 5" xfId="30483"/>
    <cellStyle name="标题 2 3 3 2 4" xfId="30484"/>
    <cellStyle name="40% - 强调文字颜色 5 3 4 3 5 2" xfId="30485"/>
    <cellStyle name="40% - 强调文字颜色 5 3 4 3 6" xfId="30486"/>
    <cellStyle name="40% - 强调文字颜色 5 3 4 4" xfId="30487"/>
    <cellStyle name="40% - 强调文字颜色 5 3 4 4 2 2" xfId="30488"/>
    <cellStyle name="40% - 强调文字颜色 5 3 4 4 3" xfId="30489"/>
    <cellStyle name="40% - 强调文字颜色 5 3 4 4 3 2" xfId="30490"/>
    <cellStyle name="40% - 强调文字颜色 5 3 4 4 4" xfId="30491"/>
    <cellStyle name="40% - 强调文字颜色 5 3 4 4 4 2" xfId="30492"/>
    <cellStyle name="40% - 强调文字颜色 5 3 4 4 5" xfId="30493"/>
    <cellStyle name="40% - 强调文字颜色 5 4 3 3 2 3" xfId="30494"/>
    <cellStyle name="40% - 强调文字颜色 5 3 4 6 2" xfId="30495"/>
    <cellStyle name="40% - 强调文字颜色 5 3 4 7" xfId="30496"/>
    <cellStyle name="40% - 强调文字颜色 5 3 4 7 2" xfId="30497"/>
    <cellStyle name="40% - 强调文字颜色 5 3 4 8" xfId="30498"/>
    <cellStyle name="40% - 强调文字颜色 5 3 5 4" xfId="30499"/>
    <cellStyle name="40% - 强调文字颜色 5 3 5 4 2" xfId="30500"/>
    <cellStyle name="40% - 强调文字颜色 5 3 5 5" xfId="30501"/>
    <cellStyle name="40% - 强调文字颜色 5 3 6" xfId="30502"/>
    <cellStyle name="60% - 强调文字颜色 3 3 2 6" xfId="30503"/>
    <cellStyle name="40% - 强调文字颜色 5 3 6 2 2 2 2 2" xfId="30504"/>
    <cellStyle name="40% - 强调文字颜色 5 3 6 2 3" xfId="30505"/>
    <cellStyle name="40% - 强调文字颜色 5 3 6 2 3 2" xfId="30506"/>
    <cellStyle name="40% - 强调文字颜色 5 3 6 2 4" xfId="30507"/>
    <cellStyle name="40% - 强调文字颜色 5 3 6 2 4 2" xfId="30508"/>
    <cellStyle name="40% - 强调文字颜色 5 3 6 2 5 2" xfId="30509"/>
    <cellStyle name="40% - 强调文字颜色 5 3 6 2 6" xfId="30510"/>
    <cellStyle name="40% - 强调文字颜色 5 3 6 3 2" xfId="30511"/>
    <cellStyle name="40% - 强调文字颜色 5 3 6 3 3" xfId="30512"/>
    <cellStyle name="60% - 强调文字颜色 1 2 2 2 27 4" xfId="30513"/>
    <cellStyle name="60% - 强调文字颜色 1 2 2 2 32 4" xfId="30514"/>
    <cellStyle name="40% - 强调文字颜色 5 3 6 3 3 2" xfId="30515"/>
    <cellStyle name="40% - 强调文字颜色 5 3 6 3 4" xfId="30516"/>
    <cellStyle name="60% - 强调文字颜色 1 2 2 2 28 4" xfId="30517"/>
    <cellStyle name="60% - 强调文字颜色 1 2 2 2 33 4" xfId="30518"/>
    <cellStyle name="40% - 强调文字颜色 5 3 6 3 4 2" xfId="30519"/>
    <cellStyle name="40% - 强调文字颜色 5 3 6 4" xfId="30520"/>
    <cellStyle name="40% - 强调文字颜色 5 3 6 4 2" xfId="30521"/>
    <cellStyle name="40% - 强调文字颜色 5 3 6 4 2 2" xfId="30522"/>
    <cellStyle name="40% - 强调文字颜色 5 3 6 4 3" xfId="30523"/>
    <cellStyle name="40% - 强调文字颜色 5 3 6 4 3 2" xfId="30524"/>
    <cellStyle name="40% - 强调文字颜色 5 3 6 4 4" xfId="30525"/>
    <cellStyle name="40% - 强调文字颜色 5 3 7" xfId="30526"/>
    <cellStyle name="40% - 强调文字颜色 5 3 8 4" xfId="30527"/>
    <cellStyle name="40% - 强调文字颜色 5 3 8 4 2" xfId="30528"/>
    <cellStyle name="40% - 强调文字颜色 5 3 8 5" xfId="30529"/>
    <cellStyle name="40% - 强调文字颜色 5 3 9 2 3" xfId="30530"/>
    <cellStyle name="40% - 强调文字颜色 5 3 9 2 3 2" xfId="30531"/>
    <cellStyle name="40% - 强调文字颜色 5 3 9 2 4" xfId="30532"/>
    <cellStyle name="40% - 强调文字颜色 5 3 9 2 4 2" xfId="30533"/>
    <cellStyle name="40% - 强调文字颜色 5 3 9 2 5" xfId="30534"/>
    <cellStyle name="40% - 强调文字颜色 5 3 9 2 5 2" xfId="30535"/>
    <cellStyle name="40% - 强调文字颜色 5 3 9 2 6" xfId="30536"/>
    <cellStyle name="40% - 强调文字颜色 5 35" xfId="30537"/>
    <cellStyle name="40% - 强调文字颜色 5 40" xfId="30538"/>
    <cellStyle name="40% - 强调文字颜色 5 35 2" xfId="30539"/>
    <cellStyle name="40% - 强调文字颜色 5 40 2" xfId="30540"/>
    <cellStyle name="40% - 强调文字颜色 5 35 2 2" xfId="30541"/>
    <cellStyle name="40% - 强调文字颜色 5 40 2 2" xfId="30542"/>
    <cellStyle name="40% - 强调文字颜色 5 35 3 2" xfId="30543"/>
    <cellStyle name="40% - 强调文字颜色 5 40 3 2" xfId="30544"/>
    <cellStyle name="40% - 强调文字颜色 5 35 4" xfId="30545"/>
    <cellStyle name="40% - 强调文字颜色 5 40 4" xfId="30546"/>
    <cellStyle name="40% - 强调文字颜色 5 35 4 2" xfId="30547"/>
    <cellStyle name="40% - 强调文字颜色 5 40 4 2" xfId="30548"/>
    <cellStyle name="40% - 强调文字颜色 5 35 5" xfId="30549"/>
    <cellStyle name="40% - 强调文字颜色 5 40 5" xfId="30550"/>
    <cellStyle name="40% - 强调文字颜色 5 36" xfId="30551"/>
    <cellStyle name="40% - 强调文字颜色 5 41" xfId="30552"/>
    <cellStyle name="40% - 强调文字颜色 5 36 2" xfId="30553"/>
    <cellStyle name="40% - 强调文字颜色 5 41 2" xfId="30554"/>
    <cellStyle name="40% - 强调文字颜色 5 36 2 2" xfId="30555"/>
    <cellStyle name="40% - 强调文字颜色 5 41 2 2" xfId="30556"/>
    <cellStyle name="40% - 强调文字颜色 5 36 4" xfId="30557"/>
    <cellStyle name="40% - 强调文字颜色 5 41 4" xfId="30558"/>
    <cellStyle name="40% - 强调文字颜色 5 36 4 2" xfId="30559"/>
    <cellStyle name="40% - 强调文字颜色 5 41 4 2" xfId="30560"/>
    <cellStyle name="60% - 强调文字颜色 5 4 2 2" xfId="30561"/>
    <cellStyle name="40% - 强调文字颜色 5 36 5" xfId="30562"/>
    <cellStyle name="40% - 强调文字颜色 5 41 5" xfId="30563"/>
    <cellStyle name="40% - 强调文字颜色 5 37" xfId="30564"/>
    <cellStyle name="40% - 强调文字颜色 5 42" xfId="30565"/>
    <cellStyle name="40% - 强调文字颜色 5 37 2" xfId="30566"/>
    <cellStyle name="40% - 强调文字颜色 5 42 2" xfId="30567"/>
    <cellStyle name="40% - 强调文字颜色 5 37 2 2" xfId="30568"/>
    <cellStyle name="40% - 强调文字颜色 5 42 2 2" xfId="30569"/>
    <cellStyle name="40% - 强调文字颜色 5 37 3 2" xfId="30570"/>
    <cellStyle name="40% - 强调文字颜色 5 42 3 2" xfId="30571"/>
    <cellStyle name="40% - 强调文字颜色 5 38" xfId="30572"/>
    <cellStyle name="40% - 强调文字颜色 5 43" xfId="30573"/>
    <cellStyle name="40% - 强调文字颜色 5 38 2" xfId="30574"/>
    <cellStyle name="40% - 强调文字颜色 5 43 2" xfId="30575"/>
    <cellStyle name="40% - 强调文字颜色 5 38 3" xfId="30576"/>
    <cellStyle name="40% - 强调文字颜色 5 43 3" xfId="30577"/>
    <cellStyle name="40% - 强调文字颜色 5 38 3 2" xfId="30578"/>
    <cellStyle name="40% - 强调文字颜色 5 43 3 2" xfId="30579"/>
    <cellStyle name="40% - 强调文字颜色 5 38 4 2" xfId="30580"/>
    <cellStyle name="40% - 强调文字颜色 5 43 4 2" xfId="30581"/>
    <cellStyle name="60% - 强调文字颜色 5 4 4 2" xfId="30582"/>
    <cellStyle name="40% - 强调文字颜色 5 38 5" xfId="30583"/>
    <cellStyle name="40% - 强调文字颜色 5 43 5" xfId="30584"/>
    <cellStyle name="40% - 强调文字颜色 5 39" xfId="30585"/>
    <cellStyle name="40% - 强调文字颜色 5 44" xfId="30586"/>
    <cellStyle name="40% - 强调文字颜色 5 39 2" xfId="30587"/>
    <cellStyle name="40% - 强调文字颜色 5 44 2" xfId="30588"/>
    <cellStyle name="40% - 强调文字颜色 5 39 2 2" xfId="30589"/>
    <cellStyle name="40% - 强调文字颜色 5 44 2 2" xfId="30590"/>
    <cellStyle name="40% - 强调文字颜色 5 39 3 2" xfId="30591"/>
    <cellStyle name="40% - 强调文字颜色 5 44 3 2" xfId="30592"/>
    <cellStyle name="40% - 强调文字颜色 5 39 4 2" xfId="30593"/>
    <cellStyle name="40% - 强调文字颜色 5 44 4 2" xfId="30594"/>
    <cellStyle name="40% - 强调文字颜色 5 39 5" xfId="30595"/>
    <cellStyle name="40% - 强调文字颜色 5 44 5" xfId="30596"/>
    <cellStyle name="40% - 强调文字颜色 5 4 10" xfId="30597"/>
    <cellStyle name="40% - 强调文字颜色 5 4 11" xfId="30598"/>
    <cellStyle name="40% - 强调文字颜色 5 4 11 2" xfId="30599"/>
    <cellStyle name="60% - 强调文字颜色 3 2 29" xfId="30600"/>
    <cellStyle name="60% - 强调文字颜色 3 2 34" xfId="30601"/>
    <cellStyle name="40% - 强调文字颜色 5 4 12 2" xfId="30602"/>
    <cellStyle name="40% - 强调文字颜色 5 4 13 2" xfId="30603"/>
    <cellStyle name="40% - 强调文字颜色 5 4 14" xfId="30604"/>
    <cellStyle name="40% - 强调文字颜色 5 4 15" xfId="30605"/>
    <cellStyle name="40% - 强调文字颜色 5 4 15 2" xfId="30606"/>
    <cellStyle name="40% - 强调文字颜色 5 4 16 2" xfId="30607"/>
    <cellStyle name="40% - 强调文字颜色 6 4 7 2 2" xfId="30608"/>
    <cellStyle name="40% - 强调文字颜色 5 4 17" xfId="30609"/>
    <cellStyle name="40% - 强调文字颜色 5 4 17 2" xfId="30610"/>
    <cellStyle name="40% - 强调文字颜色 5 4 18" xfId="30611"/>
    <cellStyle name="40% - 强调文字颜色 5 4 18 2" xfId="30612"/>
    <cellStyle name="40% - 强调文字颜色 5 4 19" xfId="30613"/>
    <cellStyle name="40% - 强调文字颜色 5 4 2" xfId="30614"/>
    <cellStyle name="40% - 强调文字颜色 5 4 2 10" xfId="30615"/>
    <cellStyle name="40% - 强调文字颜色 5 4 2 11" xfId="30616"/>
    <cellStyle name="40% - 强调文字颜色 5 4 2 2 2 2 3" xfId="30617"/>
    <cellStyle name="40% - 强调文字颜色 5 4 2 2 2 2 4" xfId="30618"/>
    <cellStyle name="40% - 强调文字颜色 5 4 2 2 2 2 5" xfId="30619"/>
    <cellStyle name="40% - 强调文字颜色 5 4 2 2 2 3 2 2" xfId="30620"/>
    <cellStyle name="40% - 强调文字颜色 5 4 2 2 2 3 3" xfId="30621"/>
    <cellStyle name="40% - 强调文字颜色 5 4 2 2 2 3 4" xfId="30622"/>
    <cellStyle name="40% - 强调文字颜色 5 4 2 2 2 3 5" xfId="30623"/>
    <cellStyle name="40% - 强调文字颜色 5 4 2 2 2 4 3" xfId="30624"/>
    <cellStyle name="40% - 强调文字颜色 5 4 2 2 2 4 4" xfId="30625"/>
    <cellStyle name="40% - 强调文字颜色 5 4 2 2 2 4 5" xfId="30626"/>
    <cellStyle name="60% - 强调文字颜色 1 2 2 2 14 2 2" xfId="30627"/>
    <cellStyle name="40% - 强调文字颜色 5 4 2 2 2 5 2" xfId="30628"/>
    <cellStyle name="60% - 强调文字颜色 1 2 2 2 14 3 2" xfId="30629"/>
    <cellStyle name="40% - 强调文字颜色 5 4 2 2 2 6 2" xfId="30630"/>
    <cellStyle name="60% - 强调文字颜色 1 2 2 2 14 4 2" xfId="30631"/>
    <cellStyle name="40% - 强调文字颜色 5 4 2 2 2 7 2" xfId="30632"/>
    <cellStyle name="40% - 强调文字颜色 5 4 2 2 3" xfId="30633"/>
    <cellStyle name="40% - 强调文字颜色 5 4 2 2 3 2 2" xfId="30634"/>
    <cellStyle name="40% - 强调文字颜色 5 4 2 2 3 2 2 2" xfId="30635"/>
    <cellStyle name="40% - 强调文字颜色 5 4 2 2 3 2 2 3" xfId="30636"/>
    <cellStyle name="60% - 强调文字颜色 3 2 3 3 2 2" xfId="30637"/>
    <cellStyle name="40% - 强调文字颜色 5 4 2 2 3 2 2 5" xfId="30638"/>
    <cellStyle name="40% - 强调文字颜色 5 4 2 2 3 2 3" xfId="30639"/>
    <cellStyle name="40% - 强调文字颜色 5 4 2 2 3 2 4" xfId="30640"/>
    <cellStyle name="40% - 强调文字颜色 5 4 2 2 3 2 5" xfId="30641"/>
    <cellStyle name="40% - 强调文字颜色 5 4 2 2 3 3 2" xfId="30642"/>
    <cellStyle name="40% - 强调文字颜色 5 4 2 2 3 4" xfId="30643"/>
    <cellStyle name="40% - 强调文字颜色 5 4 2 2 3 4 2" xfId="30644"/>
    <cellStyle name="60% - 强调文字颜色 1 2 2 2 15 2 2" xfId="30645"/>
    <cellStyle name="60% - 强调文字颜色 1 2 2 2 20 2 2" xfId="30646"/>
    <cellStyle name="40% - 强调文字颜色 5 4 2 2 3 5 2" xfId="30647"/>
    <cellStyle name="40% - 强调文字颜色 5 4 2 2 4" xfId="30648"/>
    <cellStyle name="40% - 强调文字颜色 5 4 2 2 4 2" xfId="30649"/>
    <cellStyle name="40% - 强调文字颜色 5 4 2 2 4 3" xfId="30650"/>
    <cellStyle name="40% - 强调文字颜色 5 4 2 2 4 4" xfId="30651"/>
    <cellStyle name="40% - 强调文字颜色 6 2 44 17" xfId="30652"/>
    <cellStyle name="40% - 强调文字颜色 5 4 2 2 5 2" xfId="30653"/>
    <cellStyle name="40% - 强调文字颜色 5 4 2 2 6 2" xfId="30654"/>
    <cellStyle name="40% - 强调文字颜色 5 4 2 2 7" xfId="30655"/>
    <cellStyle name="40% - 强调文字颜色 5 4 2 2 7 2" xfId="30656"/>
    <cellStyle name="40% - 强调文字颜色 6 4 3 3 2 2 2 2" xfId="30657"/>
    <cellStyle name="40% - 强调文字颜色 5 4 2 3 2" xfId="30658"/>
    <cellStyle name="40% - 强调文字颜色 5 4 2 3 3" xfId="30659"/>
    <cellStyle name="40% - 强调文字颜色 5 4 2 3 3 2" xfId="30660"/>
    <cellStyle name="40% - 强调文字颜色 5 4 2 3 4" xfId="30661"/>
    <cellStyle name="40% - 强调文字颜色 5 4 2 3 4 2" xfId="30662"/>
    <cellStyle name="40% - 强调文字颜色 6 4 3 3 2 2 3" xfId="30663"/>
    <cellStyle name="40% - 强调文字颜色 5 4 2 4" xfId="30664"/>
    <cellStyle name="40% - 强调文字颜色 6 4 3 3 2 2 3 2" xfId="30665"/>
    <cellStyle name="40% - 强调文字颜色 5 4 2 4 2" xfId="30666"/>
    <cellStyle name="40% - 强调文字颜色 5 4 2 4 3" xfId="30667"/>
    <cellStyle name="40% - 强调文字颜色 5 4 2 4 4" xfId="30668"/>
    <cellStyle name="40% - 强调文字颜色 6 4 3 3 2 2 4" xfId="30669"/>
    <cellStyle name="40% - 强调文字颜色 5 4 2 5" xfId="30670"/>
    <cellStyle name="40% - 强调文字颜色 6 4 3 3 2 2 4 2" xfId="30671"/>
    <cellStyle name="40% - 强调文字颜色 5 4 2 5 2" xfId="30672"/>
    <cellStyle name="40% - 强调文字颜色 5 4 2 5 3" xfId="30673"/>
    <cellStyle name="40% - 强调文字颜色 5 4 2 5 4" xfId="30674"/>
    <cellStyle name="40% - 强调文字颜色 5 4 2 5 4 2" xfId="30675"/>
    <cellStyle name="40% - 强调文字颜色 5 4 2 6 4 2" xfId="30676"/>
    <cellStyle name="40% - 强调文字颜色 5 4 2 7 2" xfId="30677"/>
    <cellStyle name="40% - 强调文字颜色 5 4 2 7 2 2" xfId="30678"/>
    <cellStyle name="40% - 强调文字颜色 5 4 2 7 3" xfId="30679"/>
    <cellStyle name="40% - 强调文字颜色 5 4 2 7 3 2" xfId="30680"/>
    <cellStyle name="40% - 强调文字颜色 5 4 2 7 4" xfId="30681"/>
    <cellStyle name="40% - 强调文字颜色 5 4 2 7 4 2" xfId="30682"/>
    <cellStyle name="40% - 强调文字颜色 5 4 2 7 5" xfId="30683"/>
    <cellStyle name="40% - 强调文字颜色 5 4 2 8" xfId="30684"/>
    <cellStyle name="40% - 强调文字颜色 5 4 2 8 2" xfId="30685"/>
    <cellStyle name="40% - 强调文字颜色 5 4 2 9" xfId="30686"/>
    <cellStyle name="40% - 强调文字颜色 5 4 2 9 2" xfId="30687"/>
    <cellStyle name="40% - 强调文字颜色 5 4 3" xfId="30688"/>
    <cellStyle name="40% - 强调文字颜色 5 4 3 2 2 2 2 2" xfId="30689"/>
    <cellStyle name="40% - 强调文字颜色 5 4 3 2 2 2 2 2 2" xfId="30690"/>
    <cellStyle name="40% - 强调文字颜色 5 5 5 2 2 2 2" xfId="30691"/>
    <cellStyle name="40% - 强调文字颜色 5 4 3 2 2 2 2 3" xfId="30692"/>
    <cellStyle name="40% - 强调文字颜色 5 4 3 2 2 2 2 3 2" xfId="30693"/>
    <cellStyle name="40% - 强调文字颜色 5 4 3 2 2 2 2 4 2" xfId="30694"/>
    <cellStyle name="60% - 强调文字颜色 4 2 2 3 2 2" xfId="30695"/>
    <cellStyle name="40% - 强调文字颜色 5 4 3 2 2 2 2 5" xfId="30696"/>
    <cellStyle name="注释 5 10 2" xfId="30697"/>
    <cellStyle name="40% - 强调文字颜色 5 4 3 2 2 2 3 2" xfId="30698"/>
    <cellStyle name="注释 5 11 2" xfId="30699"/>
    <cellStyle name="40% - 强调文字颜色 5 4 3 2 2 2 4 2" xfId="30700"/>
    <cellStyle name="注释 5 12" xfId="30701"/>
    <cellStyle name="40% - 强调文字颜色 5 4 3 2 2 2 5" xfId="30702"/>
    <cellStyle name="60% - 强调文字颜色 4 2 18" xfId="30703"/>
    <cellStyle name="60% - 强调文字颜色 4 2 23" xfId="30704"/>
    <cellStyle name="注释 5 12 2" xfId="30705"/>
    <cellStyle name="40% - 强调文字颜色 5 4 3 2 2 2 5 2" xfId="30706"/>
    <cellStyle name="40% - 强调文字颜色 5 4 3 2 2 5 2" xfId="30707"/>
    <cellStyle name="40% - 强调文字颜色 5 4 3 2 2 6" xfId="30708"/>
    <cellStyle name="40% - 强调文字颜色 5 4 3 2 3" xfId="30709"/>
    <cellStyle name="40% - 强调文字颜色 5 4 3 2 3 2 2" xfId="30710"/>
    <cellStyle name="40% - 强调文字颜色 5 4 3 2 3 3 2" xfId="30711"/>
    <cellStyle name="40% - 强调文字颜色 5 4 3 2 3 4" xfId="30712"/>
    <cellStyle name="40% - 强调文字颜色 5 4 3 2 3 4 2" xfId="30713"/>
    <cellStyle name="40% - 强调文字颜色 5 4 3 2 3 5" xfId="30714"/>
    <cellStyle name="40% - 强调文字颜色 5 4 3 2 4" xfId="30715"/>
    <cellStyle name="40% - 强调文字颜色 5 4 3 2 4 2" xfId="30716"/>
    <cellStyle name="40% - 强调文字颜色 5 4 3 2 4 2 2" xfId="30717"/>
    <cellStyle name="40% - 强调文字颜色 5 4 3 2 4 3" xfId="30718"/>
    <cellStyle name="40% - 强调文字颜色 5 4 3 2 4 3 2" xfId="30719"/>
    <cellStyle name="40% - 强调文字颜色 5 4 3 2 4 4" xfId="30720"/>
    <cellStyle name="40% - 强调文字颜色 5 4 3 2 4 4 2" xfId="30721"/>
    <cellStyle name="40% - 强调文字颜色 5 4 3 2 5" xfId="30722"/>
    <cellStyle name="标题 3 2 2 2 4" xfId="30723"/>
    <cellStyle name="40% - 强调文字颜色 5 4 3 2 5 2" xfId="30724"/>
    <cellStyle name="标题 3 2 2 3 4" xfId="30725"/>
    <cellStyle name="40% - 强调文字颜色 5 4 3 2 6 2" xfId="30726"/>
    <cellStyle name="40% - 强调文字颜色 5 4 3 2 7" xfId="30727"/>
    <cellStyle name="40% - 强调文字颜色 5 4 3 2 7 2" xfId="30728"/>
    <cellStyle name="40% - 强调文字颜色 5 4 3 3 2" xfId="30729"/>
    <cellStyle name="40% - 强调文字颜色 5 4 3 3 2 2" xfId="30730"/>
    <cellStyle name="40% - 强调文字颜色 5 4 3 3 2 2 2" xfId="30731"/>
    <cellStyle name="60% - 强调文字颜色 3 26" xfId="30732"/>
    <cellStyle name="60% - 强调文字颜色 3 31" xfId="30733"/>
    <cellStyle name="40% - 强调文字颜色 5 4 3 3 2 2 2 2" xfId="30734"/>
    <cellStyle name="40% - 强调文字颜色 5 4 3 3 2 3 2" xfId="30735"/>
    <cellStyle name="40% - 强调文字颜色 5 4 3 3 2 4" xfId="30736"/>
    <cellStyle name="40% - 强调文字颜色 6 3 4 2 2 2 4" xfId="30737"/>
    <cellStyle name="40% - 强调文字颜色 5 4 3 3 2 4 2" xfId="30738"/>
    <cellStyle name="40% - 强调文字颜色 5 4 3 3 2 5" xfId="30739"/>
    <cellStyle name="40% - 强调文字颜色 5 4 3 3 2 5 2" xfId="30740"/>
    <cellStyle name="40% - 强调文字颜色 5 4 3 3 2 6" xfId="30741"/>
    <cellStyle name="40% - 强调文字颜色 5 4 3 3 3" xfId="30742"/>
    <cellStyle name="40% - 强调文字颜色 5 4 3 3 3 2" xfId="30743"/>
    <cellStyle name="40% - 强调文字颜色 5 5 10" xfId="30744"/>
    <cellStyle name="40% - 强调文字颜色 5 4 3 3 4" xfId="30745"/>
    <cellStyle name="40% - 强调文字颜色 5 5 10 2" xfId="30746"/>
    <cellStyle name="40% - 强调文字颜色 5 4 3 3 4 2" xfId="30747"/>
    <cellStyle name="40% - 强调文字颜色 5 5 11" xfId="30748"/>
    <cellStyle name="40% - 强调文字颜色 5 4 3 3 5" xfId="30749"/>
    <cellStyle name="40% - 强调文字颜色 5 5 11 2" xfId="30750"/>
    <cellStyle name="标题 3 2 3 2 4" xfId="30751"/>
    <cellStyle name="40% - 强调文字颜色 5 4 3 3 5 2" xfId="30752"/>
    <cellStyle name="40% - 强调文字颜色 5 4 3 4" xfId="30753"/>
    <cellStyle name="40% - 强调文字颜色 5 4 3 4 2" xfId="30754"/>
    <cellStyle name="40% - 强调文字颜色 5 4 3 4 3" xfId="30755"/>
    <cellStyle name="40% - 强调文字颜色 5 4 3 4 4" xfId="30756"/>
    <cellStyle name="40% - 强调文字颜色 5 4 3 5" xfId="30757"/>
    <cellStyle name="40% - 强调文字颜色 5 4 3 8" xfId="30758"/>
    <cellStyle name="40% - 强调文字颜色 5 4 4" xfId="30759"/>
    <cellStyle name="40% - 强调文字颜色 5 4 4 2 2 5 2" xfId="30760"/>
    <cellStyle name="40% - 强调文字颜色 5 4 4 2 3" xfId="30761"/>
    <cellStyle name="40% - 强调文字颜色 5 4 4 2 3 2 2" xfId="30762"/>
    <cellStyle name="40% - 强调文字颜色 5 4 4 2 3 3 2" xfId="30763"/>
    <cellStyle name="40% - 强调文字颜色 5 4 4 2 3 4 2" xfId="30764"/>
    <cellStyle name="40% - 强调文字颜色 5 4 4 2 4" xfId="30765"/>
    <cellStyle name="40% - 强调文字颜色 5 4 4 2 4 2" xfId="30766"/>
    <cellStyle name="40% - 强调文字颜色 5 4 4 2 4 3" xfId="30767"/>
    <cellStyle name="60% - 强调文字颜色 3 11 2 2" xfId="30768"/>
    <cellStyle name="40% - 强调文字颜色 5 4 4 2 4 4" xfId="30769"/>
    <cellStyle name="60% - 强调文字颜色 3 11 2 3" xfId="30770"/>
    <cellStyle name="40% - 强调文字颜色 5 6 10" xfId="30771"/>
    <cellStyle name="40% - 强调文字颜色 5 4 4 2 4 5" xfId="30772"/>
    <cellStyle name="40% - 强调文字颜色 5 4 4 2 5" xfId="30773"/>
    <cellStyle name="40% - 强调文字颜色 5 4 4 2 5 2" xfId="30774"/>
    <cellStyle name="40% - 强调文字颜色 5 4 4 2 6 2" xfId="30775"/>
    <cellStyle name="40% - 强调文字颜色 5 4 4 2 7" xfId="30776"/>
    <cellStyle name="40% - 强调文字颜色 5 4 4 2 7 2" xfId="30777"/>
    <cellStyle name="40% - 强调文字颜色 5 4 4 3 2" xfId="30778"/>
    <cellStyle name="40% - 强调文字颜色 5 4 4 3 2 2" xfId="30779"/>
    <cellStyle name="40% - 强调文字颜色 5 4 4 3 2 2 2" xfId="30780"/>
    <cellStyle name="40% - 强调文字颜色 5 4 4 3 2 2 2 2" xfId="30781"/>
    <cellStyle name="40% - 强调文字颜色 5 4 4 3 2 2 4" xfId="30782"/>
    <cellStyle name="40% - 强调文字颜色 5 4 4 3 2 2 4 2" xfId="30783"/>
    <cellStyle name="40% - 强调文字颜色 5 4 4 3 2 2 5" xfId="30784"/>
    <cellStyle name="40% - 强调文字颜色 5 4 4 6 2" xfId="30785"/>
    <cellStyle name="40% - 强调文字颜色 5 4 4 3 2 3" xfId="30786"/>
    <cellStyle name="40% - 强调文字颜色 5 4 4 3 2 3 2" xfId="30787"/>
    <cellStyle name="40% - 强调文字颜色 5 4 4 3 2 4" xfId="30788"/>
    <cellStyle name="40% - 强调文字颜色 5 4 4 3 2 4 2" xfId="30789"/>
    <cellStyle name="40% - 强调文字颜色 5 4 4 3 2 5" xfId="30790"/>
    <cellStyle name="40% - 强调文字颜色 5 4 4 3 2 5 2" xfId="30791"/>
    <cellStyle name="40% - 强调文字颜色 5 4 4 3 3" xfId="30792"/>
    <cellStyle name="40% - 强调文字颜色 5 4 4 3 4" xfId="30793"/>
    <cellStyle name="40% - 强调文字颜色 5 4 4 3 4 2" xfId="30794"/>
    <cellStyle name="40% - 强调文字颜色 5 4 4 3 5" xfId="30795"/>
    <cellStyle name="60% - 强调文字颜色 3 2 2 2 33 2 2" xfId="30796"/>
    <cellStyle name="40% - 强调文字颜色 5 4 4 4" xfId="30797"/>
    <cellStyle name="40% - 强调文字颜色 5 4 4 4 2" xfId="30798"/>
    <cellStyle name="40% - 强调文字颜色 5 4 4 4 3" xfId="30799"/>
    <cellStyle name="40% - 强调文字颜色 5 4 4 4 4" xfId="30800"/>
    <cellStyle name="40% - 强调文字颜色 5 4 4 5" xfId="30801"/>
    <cellStyle name="40% - 强调文字颜色 5 4 4 5 2" xfId="30802"/>
    <cellStyle name="40% - 强调文字颜色 5 4 4 8" xfId="30803"/>
    <cellStyle name="40% - 强调文字颜色 5 4 5 3 2" xfId="30804"/>
    <cellStyle name="40% - 强调文字颜色 5 4 5 4" xfId="30805"/>
    <cellStyle name="40% - 强调文字颜色 5 4 5 4 2" xfId="30806"/>
    <cellStyle name="40% - 强调文字颜色 5 4 5 5" xfId="30807"/>
    <cellStyle name="40% - 强调文字颜色 5 4 6 2 2 4" xfId="30808"/>
    <cellStyle name="40% - 强调文字颜色 5 4 6 2 2 5" xfId="30809"/>
    <cellStyle name="40% - 强调文字颜色 5 4 6 2 2 5 2" xfId="30810"/>
    <cellStyle name="40% - 强调文字颜色 5 4 6 2 2 6" xfId="30811"/>
    <cellStyle name="40% - 强调文字颜色 5 4 6 2 5 2" xfId="30812"/>
    <cellStyle name="40% - 强调文字颜色 5 4 6 3 2" xfId="30813"/>
    <cellStyle name="40% - 强调文字颜色 5 4 6 3 3" xfId="30814"/>
    <cellStyle name="40% - 强调文字颜色 5 4 6 3 4" xfId="30815"/>
    <cellStyle name="40% - 强调文字颜色 5 4 6 3 5" xfId="30816"/>
    <cellStyle name="40% - 强调文字颜色 5 4 6 4 3" xfId="30817"/>
    <cellStyle name="40% - 强调文字颜色 5 4 6 4 4" xfId="30818"/>
    <cellStyle name="40% - 强调文字颜色 5 4 6 8" xfId="30819"/>
    <cellStyle name="40% - 强调文字颜色 5 4 7" xfId="30820"/>
    <cellStyle name="40% - 强调文字颜色 5 4 8 3 2" xfId="30821"/>
    <cellStyle name="40% - 强调文字颜色 5 45" xfId="30822"/>
    <cellStyle name="40% - 强调文字颜色 5 50" xfId="30823"/>
    <cellStyle name="40% - 强调文字颜色 5 45 2" xfId="30824"/>
    <cellStyle name="40% - 强调文字颜色 5 50 2" xfId="30825"/>
    <cellStyle name="40% - 强调文字颜色 5 45 2 2" xfId="30826"/>
    <cellStyle name="40% - 强调文字颜色 5 50 2 2" xfId="30827"/>
    <cellStyle name="40% - 强调文字颜色 5 45 3 2" xfId="30828"/>
    <cellStyle name="40% - 强调文字颜色 5 50 3 2" xfId="30829"/>
    <cellStyle name="40% - 强调文字颜色 5 45 4 2" xfId="30830"/>
    <cellStyle name="40% - 强调文字颜色 5 50 4 2" xfId="30831"/>
    <cellStyle name="60% - 强调文字颜色 5 4 6 2" xfId="30832"/>
    <cellStyle name="40% - 强调文字颜色 5 45 5" xfId="30833"/>
    <cellStyle name="40% - 强调文字颜色 5 50 5" xfId="30834"/>
    <cellStyle name="40% - 强调文字颜色 5 46" xfId="30835"/>
    <cellStyle name="40% - 强调文字颜色 5 51" xfId="30836"/>
    <cellStyle name="40% - 强调文字颜色 5 46 4" xfId="30837"/>
    <cellStyle name="40% - 强调文字颜色 5 51 4" xfId="30838"/>
    <cellStyle name="40% - 强调文字颜色 5 46 4 2" xfId="30839"/>
    <cellStyle name="40% - 强调文字颜色 5 51 4 2" xfId="30840"/>
    <cellStyle name="40% - 强调文字颜色 5 46 5" xfId="30841"/>
    <cellStyle name="40% - 强调文字颜色 5 51 5" xfId="30842"/>
    <cellStyle name="40% - 强调文字颜色 5 47" xfId="30843"/>
    <cellStyle name="40% - 强调文字颜色 5 52" xfId="30844"/>
    <cellStyle name="40% - 强调文字颜色 5 47 2" xfId="30845"/>
    <cellStyle name="40% - 强调文字颜色 5 52 2" xfId="30846"/>
    <cellStyle name="40% - 强调文字颜色 5 47 2 2" xfId="30847"/>
    <cellStyle name="40% - 强调文字颜色 5 52 2 2" xfId="30848"/>
    <cellStyle name="40% - 强调文字颜色 5 47 3" xfId="30849"/>
    <cellStyle name="40% - 强调文字颜色 5 52 3" xfId="30850"/>
    <cellStyle name="40% - 强调文字颜色 5 47 4" xfId="30851"/>
    <cellStyle name="40% - 强调文字颜色 5 52 4" xfId="30852"/>
    <cellStyle name="40% - 强调文字颜色 5 47 4 2" xfId="30853"/>
    <cellStyle name="40% - 强调文字颜色 5 52 4 2" xfId="30854"/>
    <cellStyle name="40% - 强调文字颜色 5 47 5" xfId="30855"/>
    <cellStyle name="40% - 强调文字颜色 5 52 5" xfId="30856"/>
    <cellStyle name="40% - 强调文字颜色 5 48" xfId="30857"/>
    <cellStyle name="40% - 强调文字颜色 5 53" xfId="30858"/>
    <cellStyle name="40% - 强调文字颜色 5 48 2" xfId="30859"/>
    <cellStyle name="40% - 强调文字颜色 5 53 2" xfId="30860"/>
    <cellStyle name="40% - 强调文字颜色 5 48 2 2" xfId="30861"/>
    <cellStyle name="40% - 强调文字颜色 5 48 4" xfId="30862"/>
    <cellStyle name="40% - 强调文字颜色 5 53 4" xfId="30863"/>
    <cellStyle name="40% - 强调文字颜色 5 48 4 2" xfId="30864"/>
    <cellStyle name="40% - 强调文字颜色 5 48 5" xfId="30865"/>
    <cellStyle name="40% - 强调文字颜色 5 53 5" xfId="30866"/>
    <cellStyle name="40% - 强调文字颜色 5 49" xfId="30867"/>
    <cellStyle name="40% - 强调文字颜色 5 54" xfId="30868"/>
    <cellStyle name="40% - 强调文字颜色 5 49 5" xfId="30869"/>
    <cellStyle name="40% - 强调文字颜色 5 5" xfId="30870"/>
    <cellStyle name="60% - 强调文字颜色 4 2 29" xfId="30871"/>
    <cellStyle name="60% - 强调文字颜色 4 2 34" xfId="30872"/>
    <cellStyle name="40% - 强调文字颜色 5 5 12 2" xfId="30873"/>
    <cellStyle name="40% - 强调文字颜色 5 5 13" xfId="30874"/>
    <cellStyle name="40% - 强调文字颜色 5 5 13 2" xfId="30875"/>
    <cellStyle name="40% - 强调文字颜色 5 5 2" xfId="30876"/>
    <cellStyle name="40% - 强调文字颜色 5 5 2 10" xfId="30877"/>
    <cellStyle name="解释性文本 2 2 2 2 2 2 2" xfId="30878"/>
    <cellStyle name="40% - 强调文字颜色 5 5 2 11" xfId="30879"/>
    <cellStyle name="40% - 强调文字颜色 5 5 2 2" xfId="30880"/>
    <cellStyle name="40% - 强调文字颜色 5 5 2 2 2 2" xfId="30881"/>
    <cellStyle name="40% - 强调文字颜色 5 5 2 2 3 2" xfId="30882"/>
    <cellStyle name="40% - 强调文字颜色 5 5 2 2 4 2" xfId="30883"/>
    <cellStyle name="40% - 强调文字颜色 5 5 2 3" xfId="30884"/>
    <cellStyle name="40% - 强调文字颜色 5 5 2 3 2" xfId="30885"/>
    <cellStyle name="40% - 强调文字颜色 5 5 2 3 2 2" xfId="30886"/>
    <cellStyle name="40% - 强调文字颜色 5 5 2 3 3" xfId="30887"/>
    <cellStyle name="40% - 强调文字颜色 5 5 2 3 3 2" xfId="30888"/>
    <cellStyle name="40% - 强调文字颜色 5 5 2 3 4" xfId="30889"/>
    <cellStyle name="40% - 强调文字颜色 5 5 2 3 4 2" xfId="30890"/>
    <cellStyle name="40% - 强调文字颜色 5 5 2 4" xfId="30891"/>
    <cellStyle name="40% - 强调文字颜色 5 5 2 4 2" xfId="30892"/>
    <cellStyle name="40% - 强调文字颜色 5 5 2 4 3" xfId="30893"/>
    <cellStyle name="40% - 强调文字颜色 5 5 2 4 4" xfId="30894"/>
    <cellStyle name="40% - 强调文字颜色 5 5 2 4 5" xfId="30895"/>
    <cellStyle name="40% - 强调文字颜色 5 5 2 5" xfId="30896"/>
    <cellStyle name="40% - 强调文字颜色 5 5 2 5 2" xfId="30897"/>
    <cellStyle name="40% - 强调文字颜色 5 5 2 5 3" xfId="30898"/>
    <cellStyle name="40% - 强调文字颜色 5 5 2 5 4" xfId="30899"/>
    <cellStyle name="40% - 强调文字颜色 5 5 2 5 4 2" xfId="30900"/>
    <cellStyle name="40% - 强调文字颜色 5 5 2 7 2 2" xfId="30901"/>
    <cellStyle name="40% - 强调文字颜色 5 5 2 7 3" xfId="30902"/>
    <cellStyle name="40% - 强调文字颜色 5 5 2 7 3 2" xfId="30903"/>
    <cellStyle name="40% - 强调文字颜色 5 5 2 7 4" xfId="30904"/>
    <cellStyle name="40% - 强调文字颜色 5 5 2 7 4 2" xfId="30905"/>
    <cellStyle name="40% - 强调文字颜色 5 5 3" xfId="30906"/>
    <cellStyle name="40% - 强调文字颜色 5 5 3 2" xfId="30907"/>
    <cellStyle name="40% - 强调文字颜色 5 5 3 2 2" xfId="30908"/>
    <cellStyle name="40% - 强调文字颜色 5 5 3 3 2" xfId="30909"/>
    <cellStyle name="40% - 强调文字颜色 5 5 3 4" xfId="30910"/>
    <cellStyle name="40% - 强调文字颜色 5 5 3 4 2" xfId="30911"/>
    <cellStyle name="40% - 强调文字颜色 5 5 3 5" xfId="30912"/>
    <cellStyle name="40% - 强调文字颜色 5 5 4" xfId="30913"/>
    <cellStyle name="40% - 强调文字颜色 5 5 4 2" xfId="30914"/>
    <cellStyle name="40% - 强调文字颜色 6 2 2 2 28" xfId="30915"/>
    <cellStyle name="40% - 强调文字颜色 6 2 2 2 33" xfId="30916"/>
    <cellStyle name="40% - 强调文字颜色 5 5 4 2 2" xfId="30917"/>
    <cellStyle name="40% - 强调文字颜色 5 5 4 4" xfId="30918"/>
    <cellStyle name="40% - 强调文字颜色 5 5 4 4 2" xfId="30919"/>
    <cellStyle name="40% - 强调文字颜色 5 5 4 5" xfId="30920"/>
    <cellStyle name="40% - 强调文字颜色 6 13 3 2" xfId="30921"/>
    <cellStyle name="40% - 强调文字颜色 5 5 5" xfId="30922"/>
    <cellStyle name="40% - 强调文字颜色 6 2 36 2 2 19" xfId="30923"/>
    <cellStyle name="40% - 强调文字颜色 5 5 5 2 2" xfId="30924"/>
    <cellStyle name="40% - 强调文字颜色 5 5 5 2 2 2" xfId="30925"/>
    <cellStyle name="40% - 强调文字颜色 5 5 5 2 2 3" xfId="30926"/>
    <cellStyle name="40% - 强调文字颜色 5 5 5 2 2 3 2" xfId="30927"/>
    <cellStyle name="40% - 强调文字颜色 5 5 5 2 2 4" xfId="30928"/>
    <cellStyle name="40% - 强调文字颜色 5 5 5 2 2 4 2" xfId="30929"/>
    <cellStyle name="40% - 强调文字颜色 5 5 5 2 2 5" xfId="30930"/>
    <cellStyle name="40% - 强调文字颜色 5 5 5 2 3" xfId="30931"/>
    <cellStyle name="40% - 强调文字颜色 5 5 5 2 3 2" xfId="30932"/>
    <cellStyle name="40% - 强调文字颜色 5 5 5 2 4" xfId="30933"/>
    <cellStyle name="40% - 强调文字颜色 5 5 5 2 4 2" xfId="30934"/>
    <cellStyle name="40% - 强调文字颜色 5 5 5 2 5" xfId="30935"/>
    <cellStyle name="标题 4 4 2 2 4" xfId="30936"/>
    <cellStyle name="40% - 强调文字颜色 5 5 5 2 5 2" xfId="30937"/>
    <cellStyle name="40% - 强调文字颜色 5 5 5 2 6" xfId="30938"/>
    <cellStyle name="40% - 强调文字颜色 5 5 5 3 2" xfId="30939"/>
    <cellStyle name="40% - 强调文字颜色 5 5 5 4 2" xfId="30940"/>
    <cellStyle name="40% - 强调文字颜色 5 5 6 2" xfId="30941"/>
    <cellStyle name="40% - 强调文字颜色 5 5 6 2 2" xfId="30942"/>
    <cellStyle name="40% - 强调文字颜色 5 5 6 3" xfId="30943"/>
    <cellStyle name="40% - 强调文字颜色 5 5 6 3 2" xfId="30944"/>
    <cellStyle name="40% - 强调文字颜色 5 5 7" xfId="30945"/>
    <cellStyle name="60% - 强调文字颜色 5 2 2 2 6" xfId="30946"/>
    <cellStyle name="40% - 强调文字颜色 5 5 7 2" xfId="30947"/>
    <cellStyle name="40% - 强调文字颜色 5 5 7 2 2" xfId="30948"/>
    <cellStyle name="60% - 强调文字颜色 5 2 2 2 7" xfId="30949"/>
    <cellStyle name="40% - 强调文字颜色 5 5 7 3" xfId="30950"/>
    <cellStyle name="40% - 强调文字颜色 5 5 8 2" xfId="30951"/>
    <cellStyle name="40% - 强调文字颜色 5 5 8 2 2" xfId="30952"/>
    <cellStyle name="40% - 强调文字颜色 5 5 8 3" xfId="30953"/>
    <cellStyle name="40% - 强调文字颜色 5 5 8 3 2" xfId="30954"/>
    <cellStyle name="40% - 强调文字颜色 5 53 17" xfId="30955"/>
    <cellStyle name="40% - 强调文字颜色 5 53 6" xfId="30956"/>
    <cellStyle name="40% - 强调文字颜色 5 53 8" xfId="30957"/>
    <cellStyle name="40% - 强调文字颜色 5 6" xfId="30958"/>
    <cellStyle name="40% - 强调文字颜色 5 6 2 2 4" xfId="30959"/>
    <cellStyle name="40% - 强调文字颜色 5 6 2 2 5" xfId="30960"/>
    <cellStyle name="40% - 强调文字颜色 5 6 2 4 4" xfId="30961"/>
    <cellStyle name="40% - 强调文字颜色 5 6 2 4 5" xfId="30962"/>
    <cellStyle name="40% - 强调文字颜色 5 6 2 5 2" xfId="30963"/>
    <cellStyle name="40% - 强调文字颜色 5 6 2 5 4" xfId="30964"/>
    <cellStyle name="40% - 强调文字颜色 5 6 2 5 5" xfId="30965"/>
    <cellStyle name="40% - 强调文字颜色 5 6 3 2 2 3 2" xfId="30966"/>
    <cellStyle name="40% - 强调文字颜色 5 6 3 2 2 4 2" xfId="30967"/>
    <cellStyle name="40% - 强调文字颜色 5 6 3 2 3" xfId="30968"/>
    <cellStyle name="40% - 强调文字颜色 5 6 3 2 3 2" xfId="30969"/>
    <cellStyle name="40% - 强调文字颜色 5 6 3 2 4" xfId="30970"/>
    <cellStyle name="40% - 强调文字颜色 5 6 3 2 5" xfId="30971"/>
    <cellStyle name="40% - 强调文字颜色 5 6 3 2 5 2" xfId="30972"/>
    <cellStyle name="40% - 强调文字颜色 6 2 36 3 2" xfId="30973"/>
    <cellStyle name="40% - 强调文字颜色 5 6 3 2 6" xfId="30974"/>
    <cellStyle name="40% - 强调文字颜色 5 6 3 5 2" xfId="30975"/>
    <cellStyle name="40% - 强调文字颜色 5 6 5 2 2" xfId="30976"/>
    <cellStyle name="40% - 强调文字颜色 5 6 5 3" xfId="30977"/>
    <cellStyle name="40% - 强调文字颜色 5 6 5 3 2" xfId="30978"/>
    <cellStyle name="40% - 强调文字颜色 5 6 5 4" xfId="30979"/>
    <cellStyle name="40% - 强调文字颜色 5 6 5 5" xfId="30980"/>
    <cellStyle name="40% - 强调文字颜色 5 6 6 2 2" xfId="30981"/>
    <cellStyle name="40% - 强调文字颜色 5 6 6 3" xfId="30982"/>
    <cellStyle name="40% - 强调文字颜色 5 6 6 3 2" xfId="30983"/>
    <cellStyle name="40% - 强调文字颜色 5 6 7" xfId="30984"/>
    <cellStyle name="40% - 强调文字颜色 5 6 7 2" xfId="30985"/>
    <cellStyle name="40% - 强调文字颜色 5 6 8" xfId="30986"/>
    <cellStyle name="40% - 强调文字颜色 5 6 8 2" xfId="30987"/>
    <cellStyle name="40% - 强调文字颜色 5 7" xfId="30988"/>
    <cellStyle name="40% - 强调文字颜色 5 7 2 3 2 2" xfId="30989"/>
    <cellStyle name="40% - 强调文字颜色 5 7 2 3 3" xfId="30990"/>
    <cellStyle name="40% - 强调文字颜色 5 7 2 3 3 2" xfId="30991"/>
    <cellStyle name="40% - 强调文字颜色 5 7 2 3 4" xfId="30992"/>
    <cellStyle name="40% - 强调文字颜色 5 7 2 3 4 2" xfId="30993"/>
    <cellStyle name="40% - 强调文字颜色 5 7 2 3 5" xfId="30994"/>
    <cellStyle name="40% - 强调文字颜色 5 7 2 4 2" xfId="30995"/>
    <cellStyle name="40% - 强调文字颜色 5 7 2 4 3" xfId="30996"/>
    <cellStyle name="40% - 强调文字颜色 5 7 2 4 4" xfId="30997"/>
    <cellStyle name="40% - 强调文字颜色 5 7 2 5 3" xfId="30998"/>
    <cellStyle name="40% - 强调文字颜色 5 7 2 5 4" xfId="30999"/>
    <cellStyle name="40% - 强调文字颜色 5 7 2 8 2" xfId="31000"/>
    <cellStyle name="40% - 强调文字颜色 5 7 2 9" xfId="31001"/>
    <cellStyle name="40% - 强调文字颜色 5 7 3" xfId="31002"/>
    <cellStyle name="40% - 强调文字颜色 5 7 3 2 2 3 2" xfId="31003"/>
    <cellStyle name="40% - 强调文字颜色 5 7 3 2 2 4 2" xfId="31004"/>
    <cellStyle name="40% - 强调文字颜色 5 7 3 2 2 5" xfId="31005"/>
    <cellStyle name="40% - 强调文字颜色 5 7 3 2 3" xfId="31006"/>
    <cellStyle name="40% - 强调文字颜色 5 7 3 2 3 2" xfId="31007"/>
    <cellStyle name="40% - 强调文字颜色 5 7 3 2 4" xfId="31008"/>
    <cellStyle name="40% - 强调文字颜色 5 7 3 2 4 2" xfId="31009"/>
    <cellStyle name="40% - 强调文字颜色 5 7 3 2 5" xfId="31010"/>
    <cellStyle name="40% - 强调文字颜色 5 7 3 2 6" xfId="31011"/>
    <cellStyle name="40% - 强调文字颜色 5 7 3 4" xfId="31012"/>
    <cellStyle name="40% - 强调文字颜色 5 7 3 4 2" xfId="31013"/>
    <cellStyle name="40% - 强调文字颜色 5 7 3 5" xfId="31014"/>
    <cellStyle name="40% - 强调文字颜色 5 7 3 5 2" xfId="31015"/>
    <cellStyle name="40% - 强调文字颜色 5 7 4" xfId="31016"/>
    <cellStyle name="40% - 强调文字颜色 5 7 4 4" xfId="31017"/>
    <cellStyle name="40% - 强调文字颜色 5 7 4 5" xfId="31018"/>
    <cellStyle name="40% - 强调文字颜色 5 7 5" xfId="31019"/>
    <cellStyle name="40% - 强调文字颜色 5 7 5 2" xfId="31020"/>
    <cellStyle name="40% - 强调文字颜色 5 7 5 2 2" xfId="31021"/>
    <cellStyle name="40% - 强调文字颜色 5 7 5 3" xfId="31022"/>
    <cellStyle name="40% - 强调文字颜色 5 7 5 3 2" xfId="31023"/>
    <cellStyle name="40% - 强调文字颜色 5 7 5 4" xfId="31024"/>
    <cellStyle name="40% - 强调文字颜色 5 7 5 4 2" xfId="31025"/>
    <cellStyle name="40% - 强调文字颜色 5 7 5 5" xfId="31026"/>
    <cellStyle name="40% - 强调文字颜色 5 7 6 2 2" xfId="31027"/>
    <cellStyle name="40% - 强调文字颜色 5 7 6 3" xfId="31028"/>
    <cellStyle name="40% - 强调文字颜色 5 7 6 3 2" xfId="31029"/>
    <cellStyle name="40% - 强调文字颜色 5 7 6 4 2" xfId="31030"/>
    <cellStyle name="40% - 强调文字颜色 5 7 6 5" xfId="31031"/>
    <cellStyle name="40% - 强调文字颜色 5 7 8" xfId="31032"/>
    <cellStyle name="40% - 强调文字颜色 5 7 8 2" xfId="31033"/>
    <cellStyle name="40% - 强调文字颜色 5 8" xfId="31034"/>
    <cellStyle name="40% - 强调文字颜色 5 8 3" xfId="31035"/>
    <cellStyle name="40% - 强调文字颜色 5 8 4" xfId="31036"/>
    <cellStyle name="40% - 强调文字颜色 5 9" xfId="31037"/>
    <cellStyle name="40% - 强调文字颜色 5 9 3 2" xfId="31038"/>
    <cellStyle name="40% - 强调文字颜色 5 9 4" xfId="31039"/>
    <cellStyle name="40% - 强调文字颜色 5 9 4 2" xfId="31040"/>
    <cellStyle name="40% - 强调文字颜色 6 10" xfId="31041"/>
    <cellStyle name="40% - 强调文字颜色 6 10 2" xfId="31042"/>
    <cellStyle name="40% - 强调文字颜色 6 10 3" xfId="31043"/>
    <cellStyle name="40% - 强调文字颜色 6 10 4" xfId="31044"/>
    <cellStyle name="40% - 强调文字颜色 6 11" xfId="31045"/>
    <cellStyle name="40% - 强调文字颜色 6 11 2" xfId="31046"/>
    <cellStyle name="40% - 强调文字颜色 6 11 3" xfId="31047"/>
    <cellStyle name="40% - 强调文字颜色 6 11 4" xfId="31048"/>
    <cellStyle name="40% - 强调文字颜色 6 12" xfId="31049"/>
    <cellStyle name="40% - 强调文字颜色 6 14 3" xfId="31050"/>
    <cellStyle name="40% - 强调文字颜色 6 16 2" xfId="31051"/>
    <cellStyle name="40% - 强调文字颜色 6 21 2" xfId="31052"/>
    <cellStyle name="40% - 强调文字颜色 6 16 2 2" xfId="31053"/>
    <cellStyle name="40% - 强调文字颜色 6 21 2 2" xfId="31054"/>
    <cellStyle name="40% - 强调文字颜色 6 16 3" xfId="31055"/>
    <cellStyle name="40% - 强调文字颜色 6 21 3" xfId="31056"/>
    <cellStyle name="40% - 强调文字颜色 6 16 3 2" xfId="31057"/>
    <cellStyle name="40% - 强调文字颜色 6 21 3 2" xfId="31058"/>
    <cellStyle name="40% - 强调文字颜色 6 16 4" xfId="31059"/>
    <cellStyle name="40% - 强调文字颜色 6 21 4" xfId="31060"/>
    <cellStyle name="40% - 强调文字颜色 6 16 5" xfId="31061"/>
    <cellStyle name="40% - 强调文字颜色 6 21 5" xfId="31062"/>
    <cellStyle name="40% - 强调文字颜色 6 17" xfId="31063"/>
    <cellStyle name="40% - 强调文字颜色 6 22" xfId="31064"/>
    <cellStyle name="40% - 强调文字颜色 6 17 2" xfId="31065"/>
    <cellStyle name="40% - 强调文字颜色 6 22 2" xfId="31066"/>
    <cellStyle name="40% - 强调文字颜色 6 17 2 2" xfId="31067"/>
    <cellStyle name="40% - 强调文字颜色 6 22 2 2" xfId="31068"/>
    <cellStyle name="40% - 强调文字颜色 6 17 3" xfId="31069"/>
    <cellStyle name="40% - 强调文字颜色 6 22 3" xfId="31070"/>
    <cellStyle name="40% - 强调文字颜色 6 17 3 2" xfId="31071"/>
    <cellStyle name="40% - 强调文字颜色 6 22 3 2" xfId="31072"/>
    <cellStyle name="40% - 强调文字颜色 6 17 4" xfId="31073"/>
    <cellStyle name="40% - 强调文字颜色 6 22 4" xfId="31074"/>
    <cellStyle name="40% - 强调文字颜色 6 17 4 2" xfId="31075"/>
    <cellStyle name="40% - 强调文字颜色 6 22 4 2" xfId="31076"/>
    <cellStyle name="40% - 强调文字颜色 6 18 2" xfId="31077"/>
    <cellStyle name="40% - 强调文字颜色 6 23 2" xfId="31078"/>
    <cellStyle name="40% - 强调文字颜色 6 18 2 2" xfId="31079"/>
    <cellStyle name="40% - 强调文字颜色 6 23 2 2" xfId="31080"/>
    <cellStyle name="40% - 强调文字颜色 6 18 3" xfId="31081"/>
    <cellStyle name="40% - 强调文字颜色 6 23 3" xfId="31082"/>
    <cellStyle name="40% - 强调文字颜色 6 18 3 2" xfId="31083"/>
    <cellStyle name="40% - 强调文字颜色 6 23 3 2" xfId="31084"/>
    <cellStyle name="40% - 强调文字颜色 6 18 4" xfId="31085"/>
    <cellStyle name="40% - 强调文字颜色 6 23 4" xfId="31086"/>
    <cellStyle name="警告文本 2 2 32" xfId="31087"/>
    <cellStyle name="警告文本 2 2 27" xfId="31088"/>
    <cellStyle name="40% - 强调文字颜色 6 18 4 2" xfId="31089"/>
    <cellStyle name="40% - 强调文字颜色 6 23 4 2" xfId="31090"/>
    <cellStyle name="40% - 强调文字颜色 6 19" xfId="31091"/>
    <cellStyle name="40% - 强调文字颜色 6 24" xfId="31092"/>
    <cellStyle name="40% - 强调文字颜色 6 19 2" xfId="31093"/>
    <cellStyle name="40% - 强调文字颜色 6 24 2" xfId="31094"/>
    <cellStyle name="40% - 强调文字颜色 6 19 3" xfId="31095"/>
    <cellStyle name="40% - 强调文字颜色 6 24 3" xfId="31096"/>
    <cellStyle name="40% - 强调文字颜色 6 19 4" xfId="31097"/>
    <cellStyle name="40% - 强调文字颜色 6 24 4" xfId="31098"/>
    <cellStyle name="40% - 强调文字颜色 6 2 11" xfId="31099"/>
    <cellStyle name="40% - 强调文字颜色 6 2 12" xfId="31100"/>
    <cellStyle name="40% - 强调文字颜色 6 2 13" xfId="31101"/>
    <cellStyle name="40% - 强调文字颜色 6 2 15" xfId="31102"/>
    <cellStyle name="40% - 强调文字颜色 6 2 20" xfId="31103"/>
    <cellStyle name="40% - 强调文字颜色 6 2 16" xfId="31104"/>
    <cellStyle name="40% - 强调文字颜色 6 2 21" xfId="31105"/>
    <cellStyle name="40% - 强调文字颜色 6 2 2 10" xfId="31106"/>
    <cellStyle name="强调文字颜色 3 2 42" xfId="31107"/>
    <cellStyle name="强调文字颜色 3 2 37" xfId="31108"/>
    <cellStyle name="40% - 强调文字颜色 6 3 6 2 4" xfId="31109"/>
    <cellStyle name="40% - 强调文字颜色 6 2 2 10 2" xfId="31110"/>
    <cellStyle name="强调文字颜色 3 2 43" xfId="31111"/>
    <cellStyle name="强调文字颜色 3 2 38" xfId="31112"/>
    <cellStyle name="40% - 强调文字颜色 6 3 6 2 5" xfId="31113"/>
    <cellStyle name="40% - 强调文字颜色 6 2 2 10 3" xfId="31114"/>
    <cellStyle name="40% - 强调文字颜色 6 2 2 10 5" xfId="31115"/>
    <cellStyle name="60% - 强调文字颜色 1 2 3" xfId="31116"/>
    <cellStyle name="40% - 强调文字颜色 6 2 2 11" xfId="31117"/>
    <cellStyle name="40% - 强调文字颜色 6 3 6 3 4" xfId="31118"/>
    <cellStyle name="40% - 强调文字颜色 6 2 2 11 2" xfId="31119"/>
    <cellStyle name="40% - 强调文字颜色 6 2 2 11 4" xfId="31120"/>
    <cellStyle name="60% - 强调文字颜色 1 3 2" xfId="31121"/>
    <cellStyle name="40% - 强调文字颜色 6 3 6 4 4" xfId="31122"/>
    <cellStyle name="40% - 强调文字颜色 6 2 2 12 2" xfId="31123"/>
    <cellStyle name="40% - 强调文字颜色 6 2 2 15 2" xfId="31124"/>
    <cellStyle name="40% - 强调文字颜色 6 2 2 20 2" xfId="31125"/>
    <cellStyle name="60% - 强调文字颜色 1 2 2 27 4" xfId="31126"/>
    <cellStyle name="60% - 强调文字颜色 1 2 2 32 4" xfId="31127"/>
    <cellStyle name="40% - 强调文字颜色 6 2 2 15 2 2" xfId="31128"/>
    <cellStyle name="40% - 强调文字颜色 6 2 2 20 2 2" xfId="31129"/>
    <cellStyle name="40% - 强调文字颜色 6 2 2 15 3" xfId="31130"/>
    <cellStyle name="40% - 强调文字颜色 6 2 2 20 3" xfId="31131"/>
    <cellStyle name="60% - 强调文字颜色 1 2 2 28 4" xfId="31132"/>
    <cellStyle name="60% - 强调文字颜色 1 2 2 33 4" xfId="31133"/>
    <cellStyle name="40% - 强调文字颜色 6 2 2 15 3 2" xfId="31134"/>
    <cellStyle name="40% - 强调文字颜色 6 2 2 20 3 2" xfId="31135"/>
    <cellStyle name="40% - 强调文字颜色 6 2 2 15 4 2" xfId="31136"/>
    <cellStyle name="40% - 强调文字颜色 6 2 2 20 4 2" xfId="31137"/>
    <cellStyle name="60% - 强调文字颜色 1 7 2 2" xfId="31138"/>
    <cellStyle name="60% - 强调文字颜色 3 14" xfId="31139"/>
    <cellStyle name="60% - 强调文字颜色 1 2 2 29 4" xfId="31140"/>
    <cellStyle name="60% - 强调文字颜色 1 2 2 34 4" xfId="31141"/>
    <cellStyle name="40% - 强调文字颜色 6 2 2 16 2" xfId="31142"/>
    <cellStyle name="40% - 强调文字颜色 6 2 2 21 2" xfId="31143"/>
    <cellStyle name="40% - 强调文字颜色 6 2 2 16 2 2" xfId="31144"/>
    <cellStyle name="40% - 强调文字颜色 6 2 2 21 2 2" xfId="31145"/>
    <cellStyle name="40% - 强调文字颜色 6 2 2 16 3" xfId="31146"/>
    <cellStyle name="40% - 强调文字颜色 6 2 2 21 3" xfId="31147"/>
    <cellStyle name="40% - 强调文字颜色 6 2 2 16 3 2" xfId="31148"/>
    <cellStyle name="40% - 强调文字颜色 6 2 2 21 3 2" xfId="31149"/>
    <cellStyle name="40% - 强调文字颜色 6 2 2 16 4 2" xfId="31150"/>
    <cellStyle name="40% - 强调文字颜色 6 2 2 21 4 2" xfId="31151"/>
    <cellStyle name="60% - 强调文字颜色 1 8 2 2" xfId="31152"/>
    <cellStyle name="40% - 强调文字颜色 6 2 2 17 2" xfId="31153"/>
    <cellStyle name="40% - 强调文字颜色 6 2 2 22 2" xfId="31154"/>
    <cellStyle name="40% - 强调文字颜色 6 2 2 17 2 2" xfId="31155"/>
    <cellStyle name="40% - 强调文字颜色 6 2 2 22 2 2" xfId="31156"/>
    <cellStyle name="40% - 强调文字颜色 6 2 2 17 3" xfId="31157"/>
    <cellStyle name="40% - 强调文字颜色 6 2 2 22 3" xfId="31158"/>
    <cellStyle name="40% - 强调文字颜色 6 2 2 17 3 2" xfId="31159"/>
    <cellStyle name="40% - 强调文字颜色 6 2 2 22 3 2" xfId="31160"/>
    <cellStyle name="40% - 强调文字颜色 6 2 2 17 4 2" xfId="31161"/>
    <cellStyle name="40% - 强调文字颜色 6 2 2 22 4 2" xfId="31162"/>
    <cellStyle name="60% - 强调文字颜色 1 9 2 2" xfId="31163"/>
    <cellStyle name="40% - 强调文字颜色 6 2 2 18 2" xfId="31164"/>
    <cellStyle name="40% - 强调文字颜色 6 2 2 23 2" xfId="31165"/>
    <cellStyle name="40% - 强调文字颜色 6 2 2 18 2 2" xfId="31166"/>
    <cellStyle name="40% - 强调文字颜色 6 2 2 23 2 2" xfId="31167"/>
    <cellStyle name="40% - 强调文字颜色 6 2 2 18 3" xfId="31168"/>
    <cellStyle name="40% - 强调文字颜色 6 2 2 23 3" xfId="31169"/>
    <cellStyle name="40% - 强调文字颜色 6 2 2 18 3 2" xfId="31170"/>
    <cellStyle name="40% - 强调文字颜色 6 2 2 23 3 2" xfId="31171"/>
    <cellStyle name="40% - 强调文字颜色 6 2 2 18 4" xfId="31172"/>
    <cellStyle name="40% - 强调文字颜色 6 2 2 23 4" xfId="31173"/>
    <cellStyle name="40% - 强调文字颜色 6 2 2 19 2" xfId="31174"/>
    <cellStyle name="40% - 强调文字颜色 6 2 2 24 2" xfId="31175"/>
    <cellStyle name="40% - 强调文字颜色 6 2 2 19 2 2" xfId="31176"/>
    <cellStyle name="40% - 强调文字颜色 6 2 2 24 2 2" xfId="31177"/>
    <cellStyle name="40% - 强调文字颜色 6 2 2 19 3" xfId="31178"/>
    <cellStyle name="40% - 强调文字颜色 6 2 2 24 3" xfId="31179"/>
    <cellStyle name="40% - 强调文字颜色 6 2 2 19 3 2" xfId="31180"/>
    <cellStyle name="40% - 强调文字颜色 6 2 2 24 3 2" xfId="31181"/>
    <cellStyle name="40% - 强调文字颜色 6 2 2 19 4" xfId="31182"/>
    <cellStyle name="40% - 强调文字颜色 6 2 2 24 4" xfId="31183"/>
    <cellStyle name="40% - 强调文字颜色 6 2 2 19 4 2" xfId="31184"/>
    <cellStyle name="40% - 强调文字颜色 6 2 2 24 4 2" xfId="31185"/>
    <cellStyle name="40% - 强调文字颜色 6 2 2 19 5" xfId="31186"/>
    <cellStyle name="40% - 强调文字颜色 6 2 2 24 5" xfId="31187"/>
    <cellStyle name="40% - 强调文字颜色 6 2 2 2" xfId="31188"/>
    <cellStyle name="40% - 强调文字颜色 6 2 2 2 10" xfId="31189"/>
    <cellStyle name="40% - 强调文字颜色 6 2 2 2 10 2" xfId="31190"/>
    <cellStyle name="40% - 强调文字颜色 6 2 2 2 10 2 2" xfId="31191"/>
    <cellStyle name="40% - 强调文字颜色 6 2 2 2 10 3" xfId="31192"/>
    <cellStyle name="40% - 强调文字颜色 6 2 2 2 10 3 2" xfId="31193"/>
    <cellStyle name="40% - 强调文字颜色 6 2 2 2 10 4" xfId="31194"/>
    <cellStyle name="40% - 强调文字颜色 6 2 2 2 10 4 2" xfId="31195"/>
    <cellStyle name="40% - 强调文字颜色 6 2 2 2 10 5" xfId="31196"/>
    <cellStyle name="40% - 强调文字颜色 6 2 2 2 11" xfId="31197"/>
    <cellStyle name="40% - 强调文字颜色 6 2 2 2 11 2" xfId="31198"/>
    <cellStyle name="40% - 强调文字颜色 6 2 2 2 11 2 2" xfId="31199"/>
    <cellStyle name="40% - 强调文字颜色 6 2 2 2 11 3" xfId="31200"/>
    <cellStyle name="60% - 强调文字颜色 1 2 3 2 4 2 2" xfId="31201"/>
    <cellStyle name="40% - 强调文字颜色 6 2 2 2 11 4" xfId="31202"/>
    <cellStyle name="40% - 强调文字颜色 6 2 2 2 11 4 2" xfId="31203"/>
    <cellStyle name="40% - 强调文字颜色 6 2 34 2 2" xfId="31204"/>
    <cellStyle name="40% - 强调文字颜色 6 2 2 2 11 5" xfId="31205"/>
    <cellStyle name="40% - 强调文字颜色 6 2 2 2 12" xfId="31206"/>
    <cellStyle name="40% - 强调文字颜色 6 2 2 2 12 2" xfId="31207"/>
    <cellStyle name="40% - 强调文字颜色 6 2 2 2 12 3" xfId="31208"/>
    <cellStyle name="60% - 强调文字颜色 1 2 3 2 4 3 2" xfId="31209"/>
    <cellStyle name="40% - 强调文字颜色 6 2 2 2 12 4" xfId="31210"/>
    <cellStyle name="40% - 强调文字颜色 6 2 34 3 2" xfId="31211"/>
    <cellStyle name="40% - 强调文字颜色 6 2 2 2 12 5" xfId="31212"/>
    <cellStyle name="60% - 强调文字颜色 4 2 6 2" xfId="31213"/>
    <cellStyle name="40% - 强调文字颜色 6 2 2 2 13" xfId="31214"/>
    <cellStyle name="60% - 强调文字颜色 4 2 6 2 2" xfId="31215"/>
    <cellStyle name="40% - 强调文字颜色 6 2 2 2 13 2" xfId="31216"/>
    <cellStyle name="60% - 强调文字颜色 4 2 6 2 2 2" xfId="31217"/>
    <cellStyle name="40% - 强调文字颜色 6 2 2 2 13 2 2" xfId="31218"/>
    <cellStyle name="40% - 强调文字颜色 6 2 2 2 13 3" xfId="31219"/>
    <cellStyle name="60% - 强调文字颜色 1 2 3 2 4 4 2" xfId="31220"/>
    <cellStyle name="40% - 强调文字颜色 6 2 2 2 13 4" xfId="31221"/>
    <cellStyle name="40% - 强调文字颜色 6 2 2 2 13 4 2" xfId="31222"/>
    <cellStyle name="40% - 强调文字颜色 6 2 34 4 2" xfId="31223"/>
    <cellStyle name="40% - 强调文字颜色 6 2 2 2 13 5" xfId="31224"/>
    <cellStyle name="60% - 强调文字颜色 4 2 6 3" xfId="31225"/>
    <cellStyle name="40% - 强调文字颜色 6 2 2 2 14" xfId="31226"/>
    <cellStyle name="40% - 强调文字颜色 6 2 2 2 14 2" xfId="31227"/>
    <cellStyle name="40% - 强调文字颜色 6 2 2 2 14 3" xfId="31228"/>
    <cellStyle name="40% - 强调文字颜色 6 2 2 2 14 4" xfId="31229"/>
    <cellStyle name="40% - 强调文字颜色 6 2 34 5 2" xfId="31230"/>
    <cellStyle name="40% - 强调文字颜色 6 2 2 2 14 5" xfId="31231"/>
    <cellStyle name="60% - 强调文字颜色 4 2 6 4" xfId="31232"/>
    <cellStyle name="40% - 强调文字颜色 6 2 2 2 15" xfId="31233"/>
    <cellStyle name="40% - 强调文字颜色 6 2 2 2 20" xfId="31234"/>
    <cellStyle name="40% - 强调文字颜色 6 2 2 2 15 2" xfId="31235"/>
    <cellStyle name="40% - 强调文字颜色 6 2 2 2 20 2" xfId="31236"/>
    <cellStyle name="40% - 强调文字颜色 6 2 2 2 15 3" xfId="31237"/>
    <cellStyle name="40% - 强调文字颜色 6 2 2 2 20 3" xfId="31238"/>
    <cellStyle name="40% - 强调文字颜色 6 2 2 2 15 3 2" xfId="31239"/>
    <cellStyle name="40% - 强调文字颜色 6 2 2 2 20 3 2" xfId="31240"/>
    <cellStyle name="40% - 强调文字颜色 6 2 2 2 15 4" xfId="31241"/>
    <cellStyle name="40% - 强调文字颜色 6 2 2 2 20 4" xfId="31242"/>
    <cellStyle name="40% - 强调文字颜色 6 2 2 2 15 4 2" xfId="31243"/>
    <cellStyle name="40% - 强调文字颜色 6 2 2 2 20 4 2" xfId="31244"/>
    <cellStyle name="40% - 强调文字颜色 6 2 2 2 15 5" xfId="31245"/>
    <cellStyle name="40% - 强调文字颜色 6 2 2 2 20 5" xfId="31246"/>
    <cellStyle name="40% - 强调文字颜色 6 2 2 2 16" xfId="31247"/>
    <cellStyle name="40% - 强调文字颜色 6 2 2 2 21" xfId="31248"/>
    <cellStyle name="40% - 强调文字颜色 6 2 2 2 17" xfId="31249"/>
    <cellStyle name="40% - 强调文字颜色 6 2 2 2 22" xfId="31250"/>
    <cellStyle name="40% - 强调文字颜色 6 2 2 2 17 2" xfId="31251"/>
    <cellStyle name="40% - 强调文字颜色 6 2 2 2 22 2" xfId="31252"/>
    <cellStyle name="40% - 强调文字颜色 6 2 2 2 17 3" xfId="31253"/>
    <cellStyle name="40% - 强调文字颜色 6 2 2 2 22 3" xfId="31254"/>
    <cellStyle name="40% - 强调文字颜色 6 2 2 2 17 3 2" xfId="31255"/>
    <cellStyle name="40% - 强调文字颜色 6 2 2 2 22 3 2" xfId="31256"/>
    <cellStyle name="40% - 强调文字颜色 6 2 2 2 17 4" xfId="31257"/>
    <cellStyle name="40% - 强调文字颜色 6 2 2 2 22 4" xfId="31258"/>
    <cellStyle name="40% - 强调文字颜色 6 2 2 2 17 4 2" xfId="31259"/>
    <cellStyle name="40% - 强调文字颜色 6 2 2 2 22 4 2" xfId="31260"/>
    <cellStyle name="40% - 强调文字颜色 6 2 2 2 17 5" xfId="31261"/>
    <cellStyle name="40% - 强调文字颜色 6 2 2 2 22 5" xfId="31262"/>
    <cellStyle name="40% - 强调文字颜色 6 2 2 2 18" xfId="31263"/>
    <cellStyle name="40% - 强调文字颜色 6 2 2 2 23" xfId="31264"/>
    <cellStyle name="40% - 强调文字颜色 6 2 2 2 18 2" xfId="31265"/>
    <cellStyle name="40% - 强调文字颜色 6 2 2 2 23 2" xfId="31266"/>
    <cellStyle name="40% - 强调文字颜色 6 2 2 2 18 2 2" xfId="31267"/>
    <cellStyle name="40% - 强调文字颜色 6 2 2 2 23 2 2" xfId="31268"/>
    <cellStyle name="40% - 强调文字颜色 6 2 2 2 18 3" xfId="31269"/>
    <cellStyle name="40% - 强调文字颜色 6 2 2 2 23 3" xfId="31270"/>
    <cellStyle name="40% - 强调文字颜色 6 2 2 2 18 3 2" xfId="31271"/>
    <cellStyle name="40% - 强调文字颜色 6 2 2 2 23 3 2" xfId="31272"/>
    <cellStyle name="40% - 强调文字颜色 6 2 2 2 18 4" xfId="31273"/>
    <cellStyle name="40% - 强调文字颜色 6 2 2 2 23 4" xfId="31274"/>
    <cellStyle name="40% - 强调文字颜色 6 2 2 2 18 4 2" xfId="31275"/>
    <cellStyle name="40% - 强调文字颜色 6 2 2 2 23 4 2" xfId="31276"/>
    <cellStyle name="40% - 强调文字颜色 6 2 2 2 18 5" xfId="31277"/>
    <cellStyle name="40% - 强调文字颜色 6 2 2 2 23 5" xfId="31278"/>
    <cellStyle name="40% - 强调文字颜色 6 2 2 2 19" xfId="31279"/>
    <cellStyle name="40% - 强调文字颜色 6 2 2 2 24" xfId="31280"/>
    <cellStyle name="40% - 强调文字颜色 6 2 2 2 19 2" xfId="31281"/>
    <cellStyle name="40% - 强调文字颜色 6 2 2 2 24 2" xfId="31282"/>
    <cellStyle name="40% - 强调文字颜色 6 2 2 2 19 2 2" xfId="31283"/>
    <cellStyle name="40% - 强调文字颜色 6 2 2 2 24 2 2" xfId="31284"/>
    <cellStyle name="40% - 强调文字颜色 6 4 3 2 2" xfId="31285"/>
    <cellStyle name="40% - 强调文字颜色 6 2 2 2 19 3" xfId="31286"/>
    <cellStyle name="40% - 强调文字颜色 6 2 2 2 24 3" xfId="31287"/>
    <cellStyle name="40% - 强调文字颜色 6 4 3 2 3" xfId="31288"/>
    <cellStyle name="40% - 强调文字颜色 6 2 2 2 19 4" xfId="31289"/>
    <cellStyle name="40% - 强调文字颜色 6 2 2 2 24 4" xfId="31290"/>
    <cellStyle name="40% - 强调文字颜色 6 4 3 2 3 2" xfId="31291"/>
    <cellStyle name="40% - 强调文字颜色 6 2 2 2 19 4 2" xfId="31292"/>
    <cellStyle name="40% - 强调文字颜色 6 2 2 2 24 4 2" xfId="31293"/>
    <cellStyle name="40% - 强调文字颜色 6 4 3 2 4" xfId="31294"/>
    <cellStyle name="40% - 强调文字颜色 6 2 2 2 19 5" xfId="31295"/>
    <cellStyle name="40% - 强调文字颜色 6 2 2 2 24 5" xfId="31296"/>
    <cellStyle name="40% - 强调文字颜色 6 2 2 2 2" xfId="31297"/>
    <cellStyle name="40% - 强调文字颜色 6 2 2 2 2 2" xfId="31298"/>
    <cellStyle name="40% - 强调文字颜色 6 2 2 2 2 2 2" xfId="31299"/>
    <cellStyle name="40% - 强调文字颜色 6 2 2 2 2 2 2 2" xfId="31300"/>
    <cellStyle name="40% - 强调文字颜色 6 2 2 2 2 2 2 4" xfId="31301"/>
    <cellStyle name="40% - 强调文字颜色 6 2 2 2 2 2 2 5 2" xfId="31302"/>
    <cellStyle name="40% - 强调文字颜色 6 2 2 2 2 2 2 6" xfId="31303"/>
    <cellStyle name="40% - 强调文字颜色 6 2 2 2 2 2 3" xfId="31304"/>
    <cellStyle name="40% - 强调文字颜色 6 2 2 2 2 2 3 2" xfId="31305"/>
    <cellStyle name="40% - 强调文字颜色 6 2 2 2 2 2 4" xfId="31306"/>
    <cellStyle name="40% - 强调文字颜色 6 2 2 2 2 2 4 2" xfId="31307"/>
    <cellStyle name="40% - 强调文字颜色 6 2 2 2 2 2 5" xfId="31308"/>
    <cellStyle name="40% - 强调文字颜色 6 2 2 2 2 2 5 2" xfId="31309"/>
    <cellStyle name="40% - 强调文字颜色 6 2 2 2 2 2 6" xfId="31310"/>
    <cellStyle name="40% - 强调文字颜色 6 2 2 2 2 3" xfId="31311"/>
    <cellStyle name="40% - 强调文字颜色 6 2 2 2 2 3 2" xfId="31312"/>
    <cellStyle name="40% - 强调文字颜色 6 2 2 2 2 3 2 2" xfId="31313"/>
    <cellStyle name="40% - 强调文字颜色 6 2 2 2 2 3 3" xfId="31314"/>
    <cellStyle name="40% - 强调文字颜色 6 2 2 2 2 3 3 2" xfId="31315"/>
    <cellStyle name="40% - 强调文字颜色 6 2 2 2 2 3 4" xfId="31316"/>
    <cellStyle name="40% - 强调文字颜色 6 2 2 2 2 3 4 2" xfId="31317"/>
    <cellStyle name="40% - 强调文字颜色 6 2 2 2 2 3 5" xfId="31318"/>
    <cellStyle name="40% - 强调文字颜色 6 2 2 2 2 4" xfId="31319"/>
    <cellStyle name="40% - 强调文字颜色 6 2 2 2 2 4 2 2" xfId="31320"/>
    <cellStyle name="40% - 强调文字颜色 6 53 16" xfId="31321"/>
    <cellStyle name="40% - 强调文字颜色 6 2 2 2 2 4 3" xfId="31322"/>
    <cellStyle name="40% - 强调文字颜色 6 2 2 2 2 4 3 2" xfId="31323"/>
    <cellStyle name="40% - 强调文字颜色 6 53 17" xfId="31324"/>
    <cellStyle name="40% - 强调文字颜色 6 2 2 2 2 4 4" xfId="31325"/>
    <cellStyle name="40% - 强调文字颜色 6 53 18" xfId="31326"/>
    <cellStyle name="40% - 强调文字颜色 6 2 2 2 2 4 5" xfId="31327"/>
    <cellStyle name="40% - 强调文字颜色 6 2 2 2 2 5" xfId="31328"/>
    <cellStyle name="40% - 强调文字颜色 6 48 3 2" xfId="31329"/>
    <cellStyle name="40% - 强调文字颜色 6 2 2 2 2 5 2" xfId="31330"/>
    <cellStyle name="40% - 强调文字颜色 6 2 2 2 2 6" xfId="31331"/>
    <cellStyle name="40% - 强调文字颜色 6 2 2 2 2 6 2" xfId="31332"/>
    <cellStyle name="40% - 强调文字颜色 6 2 2 2 2 7" xfId="31333"/>
    <cellStyle name="40% - 强调文字颜色 6 2 2 2 2 7 2" xfId="31334"/>
    <cellStyle name="40% - 强调文字颜色 6 2 2 2 2 8" xfId="31335"/>
    <cellStyle name="40% - 强调文字颜色 6 2 2 2 25" xfId="31336"/>
    <cellStyle name="40% - 强调文字颜色 6 2 2 2 30" xfId="31337"/>
    <cellStyle name="40% - 强调文字颜色 6 2 2 2 25 2" xfId="31338"/>
    <cellStyle name="40% - 强调文字颜色 6 2 2 2 30 2" xfId="31339"/>
    <cellStyle name="40% - 强调文字颜色 6 4 3 3 2" xfId="31340"/>
    <cellStyle name="40% - 强调文字颜色 6 2 2 2 25 3" xfId="31341"/>
    <cellStyle name="40% - 强调文字颜色 6 2 2 2 30 3" xfId="31342"/>
    <cellStyle name="40% - 强调文字颜色 6 4 3 3 2 2" xfId="31343"/>
    <cellStyle name="40% - 强调文字颜色 6 2 2 2 25 3 2" xfId="31344"/>
    <cellStyle name="40% - 强调文字颜色 6 2 2 2 30 3 2" xfId="31345"/>
    <cellStyle name="40% - 强调文字颜色 6 4 3 3 3" xfId="31346"/>
    <cellStyle name="40% - 强调文字颜色 6 2 2 2 25 4" xfId="31347"/>
    <cellStyle name="40% - 强调文字颜色 6 2 2 2 30 4" xfId="31348"/>
    <cellStyle name="40% - 强调文字颜色 6 4 3 3 3 2" xfId="31349"/>
    <cellStyle name="40% - 强调文字颜色 6 2 2 2 25 4 2" xfId="31350"/>
    <cellStyle name="40% - 强调文字颜色 6 2 2 2 30 4 2" xfId="31351"/>
    <cellStyle name="40% - 强调文字颜色 6 4 3 3 4" xfId="31352"/>
    <cellStyle name="40% - 强调文字颜色 6 2 2 2 25 5" xfId="31353"/>
    <cellStyle name="40% - 强调文字颜色 6 2 2 2 30 5" xfId="31354"/>
    <cellStyle name="40% - 强调文字颜色 6 2 2 2 26" xfId="31355"/>
    <cellStyle name="40% - 强调文字颜色 6 2 2 2 31" xfId="31356"/>
    <cellStyle name="40% - 强调文字颜色 6 2 2 2 26 2" xfId="31357"/>
    <cellStyle name="40% - 强调文字颜色 6 2 2 2 31 2" xfId="31358"/>
    <cellStyle name="40% - 强调文字颜色 6 2 2 2 26 2 2" xfId="31359"/>
    <cellStyle name="40% - 强调文字颜色 6 2 2 2 31 2 2" xfId="31360"/>
    <cellStyle name="40% - 强调文字颜色 6 4 3 4 2" xfId="31361"/>
    <cellStyle name="40% - 强调文字颜色 6 2 2 2 26 3" xfId="31362"/>
    <cellStyle name="40% - 强调文字颜色 6 2 2 2 31 3" xfId="31363"/>
    <cellStyle name="40% - 强调文字颜色 6 4 3 4 2 2" xfId="31364"/>
    <cellStyle name="40% - 强调文字颜色 6 2 2 2 26 3 2" xfId="31365"/>
    <cellStyle name="40% - 强调文字颜色 6 2 2 2 31 3 2" xfId="31366"/>
    <cellStyle name="40% - 强调文字颜色 6 4 3 4 3" xfId="31367"/>
    <cellStyle name="40% - 强调文字颜色 6 2 2 2 26 4" xfId="31368"/>
    <cellStyle name="40% - 强调文字颜色 6 2 2 2 31 4" xfId="31369"/>
    <cellStyle name="40% - 强调文字颜色 6 4 3 4 3 2" xfId="31370"/>
    <cellStyle name="40% - 强调文字颜色 6 2 2 2 26 4 2" xfId="31371"/>
    <cellStyle name="40% - 强调文字颜色 6 2 2 2 31 4 2" xfId="31372"/>
    <cellStyle name="40% - 强调文字颜色 6 4 3 4 4" xfId="31373"/>
    <cellStyle name="40% - 强调文字颜色 6 2 2 2 26 5" xfId="31374"/>
    <cellStyle name="40% - 强调文字颜色 6 2 2 2 31 5" xfId="31375"/>
    <cellStyle name="40% - 强调文字颜色 6 2 2 2 27" xfId="31376"/>
    <cellStyle name="40% - 强调文字颜色 6 2 2 2 32" xfId="31377"/>
    <cellStyle name="40% - 强调文字颜色 6 2 2 2 27 4 2" xfId="31378"/>
    <cellStyle name="40% - 强调文字颜色 6 2 2 2 32 4 2" xfId="31379"/>
    <cellStyle name="40% - 强调文字颜色 6 2 2 2 28 2" xfId="31380"/>
    <cellStyle name="40% - 强调文字颜色 6 2 2 2 33 2" xfId="31381"/>
    <cellStyle name="40% - 强调文字颜色 6 2 2 2 28 2 2" xfId="31382"/>
    <cellStyle name="40% - 强调文字颜色 6 2 2 2 33 2 2" xfId="31383"/>
    <cellStyle name="40% - 强调文字颜色 6 4 3 6 2" xfId="31384"/>
    <cellStyle name="40% - 强调文字颜色 6 2 2 2 28 3" xfId="31385"/>
    <cellStyle name="40% - 强调文字颜色 6 2 2 2 33 3" xfId="31386"/>
    <cellStyle name="40% - 强调文字颜色 6 2 2 2 28 3 2" xfId="31387"/>
    <cellStyle name="40% - 强调文字颜色 6 2 2 2 33 3 2" xfId="31388"/>
    <cellStyle name="40% - 强调文字颜色 6 2 2 2 28 4" xfId="31389"/>
    <cellStyle name="40% - 强调文字颜色 6 2 2 2 33 4" xfId="31390"/>
    <cellStyle name="40% - 强调文字颜色 6 2 2 2 28 4 2" xfId="31391"/>
    <cellStyle name="40% - 强调文字颜色 6 2 2 2 33 4 2" xfId="31392"/>
    <cellStyle name="40% - 强调文字颜色 6 2 2 2 28 5" xfId="31393"/>
    <cellStyle name="40% - 强调文字颜色 6 2 2 2 33 5" xfId="31394"/>
    <cellStyle name="40% - 强调文字颜色 6 2 2 2 29" xfId="31395"/>
    <cellStyle name="40% - 强调文字颜色 6 2 2 2 34" xfId="31396"/>
    <cellStyle name="40% - 强调文字颜色 6 2 2 2 29 3 2" xfId="31397"/>
    <cellStyle name="40% - 强调文字颜色 6 2 2 2 34 3 2" xfId="31398"/>
    <cellStyle name="40% - 强调文字颜色 6 2 2 2 29 4" xfId="31399"/>
    <cellStyle name="40% - 强调文字颜色 6 2 2 2 34 4" xfId="31400"/>
    <cellStyle name="40% - 强调文字颜色 6 2 2 2 29 4 2" xfId="31401"/>
    <cellStyle name="40% - 强调文字颜色 6 2 2 2 34 4 2" xfId="31402"/>
    <cellStyle name="40% - 强调文字颜色 6 2 2 2 29 5" xfId="31403"/>
    <cellStyle name="40% - 强调文字颜色 6 2 2 2 34 5" xfId="31404"/>
    <cellStyle name="40% - 强调文字颜色 6 2 2 2 3" xfId="31405"/>
    <cellStyle name="40% - 强调文字颜色 6 2 2 2 3 2" xfId="31406"/>
    <cellStyle name="40% - 强调文字颜色 6 2 2 2 3 3" xfId="31407"/>
    <cellStyle name="40% - 强调文字颜色 6 2 2 2 3 3 2" xfId="31408"/>
    <cellStyle name="40% - 强调文字颜色 6 2 2 2 3 4" xfId="31409"/>
    <cellStyle name="40% - 强调文字颜色 6 2 2 2 3 4 2" xfId="31410"/>
    <cellStyle name="40% - 强调文字颜色 6 2 2 2 3 5" xfId="31411"/>
    <cellStyle name="40% - 强调文字颜色 6 48 4 2" xfId="31412"/>
    <cellStyle name="60% - 强调文字颜色 1 10" xfId="31413"/>
    <cellStyle name="40% - 强调文字颜色 6 2 2 2 33 2 2 2" xfId="31414"/>
    <cellStyle name="60% - 强调文字颜色 1 10 2" xfId="31415"/>
    <cellStyle name="40% - 强调文字颜色 6 2 2 2 33 2 2 2 2" xfId="31416"/>
    <cellStyle name="60% - 强调文字颜色 1 11" xfId="31417"/>
    <cellStyle name="强调文字颜色 1 4 6 2 2" xfId="31418"/>
    <cellStyle name="40% - 强调文字颜色 6 2 2 2 33 2 2 3" xfId="31419"/>
    <cellStyle name="60% - 强调文字颜色 1 11 2" xfId="31420"/>
    <cellStyle name="强调文字颜色 1 4 6 2 2 2" xfId="31421"/>
    <cellStyle name="40% - 强调文字颜色 6 2 2 2 33 2 2 3 2" xfId="31422"/>
    <cellStyle name="60% - 强调文字颜色 1 2 2 14 2" xfId="31423"/>
    <cellStyle name="60% - 强调文字颜色 1 12" xfId="31424"/>
    <cellStyle name="40% - 强调文字颜色 6 2 2 2 33 2 2 4" xfId="31425"/>
    <cellStyle name="60% - 强调文字颜色 1 2 2 14 2 2" xfId="31426"/>
    <cellStyle name="60% - 强调文字颜色 1 12 2" xfId="31427"/>
    <cellStyle name="40% - 强调文字颜色 6 2 2 2 33 2 2 4 2" xfId="31428"/>
    <cellStyle name="60% - 强调文字颜色 1 2 2 14 3" xfId="31429"/>
    <cellStyle name="60% - 强调文字颜色 1 13" xfId="31430"/>
    <cellStyle name="40% - 强调文字颜色 6 2 2 2 33 2 2 5" xfId="31431"/>
    <cellStyle name="40% - 强调文字颜色 6 2 2 2 33 2 3" xfId="31432"/>
    <cellStyle name="40% - 强调文字颜色 6 2 2 2 33 2 3 2" xfId="31433"/>
    <cellStyle name="40% - 强调文字颜色 6 2 2 2 33 2 4" xfId="31434"/>
    <cellStyle name="40% - 强调文字颜色 6 2 2 2 33 2 4 2" xfId="31435"/>
    <cellStyle name="40% - 强调文字颜色 6 2 2 2 33 2 5 2" xfId="31436"/>
    <cellStyle name="40% - 强调文字颜色 6 2 2 2 33 5 2" xfId="31437"/>
    <cellStyle name="40% - 强调文字颜色 6 2 2 2 33 6" xfId="31438"/>
    <cellStyle name="40% - 强调文字颜色 6 2 2 2 35" xfId="31439"/>
    <cellStyle name="40% - 强调文字颜色 6 2 2 2 36" xfId="31440"/>
    <cellStyle name="40% - 强调文字颜色 6 2 2 2 37 2" xfId="31441"/>
    <cellStyle name="40% - 强调文字颜色 6 2 2 2 38" xfId="31442"/>
    <cellStyle name="40% - 强调文字颜色 6 2 2 2 4 2" xfId="31443"/>
    <cellStyle name="40% - 强调文字颜色 6 2 2 2 4 2 2" xfId="31444"/>
    <cellStyle name="40% - 强调文字颜色 6 2 2 2 4 3" xfId="31445"/>
    <cellStyle name="40% - 强调文字颜色 6 2 2 2 4 3 2" xfId="31446"/>
    <cellStyle name="40% - 强调文字颜色 6 2 2 2 4 4" xfId="31447"/>
    <cellStyle name="40% - 强调文字颜色 6 2 2 2 4 4 2" xfId="31448"/>
    <cellStyle name="40% - 强调文字颜色 6 2 2 2 4 5" xfId="31449"/>
    <cellStyle name="40% - 强调文字颜色 6 2 2 2 5 2" xfId="31450"/>
    <cellStyle name="40% - 强调文字颜色 6 2 2 2 5 2 2" xfId="31451"/>
    <cellStyle name="40% - 强调文字颜色 6 2 2 2 5 3" xfId="31452"/>
    <cellStyle name="40% - 强调文字颜色 6 2 2 2 5 3 2" xfId="31453"/>
    <cellStyle name="40% - 强调文字颜色 6 2 2 2 5 4" xfId="31454"/>
    <cellStyle name="40% - 强调文字颜色 6 2 2 2 5 4 2" xfId="31455"/>
    <cellStyle name="40% - 强调文字颜色 6 2 2 2 5 5" xfId="31456"/>
    <cellStyle name="40% - 强调文字颜色 6 2 2 2 6" xfId="31457"/>
    <cellStyle name="40% - 强调文字颜色 6 2 2 2 6 2" xfId="31458"/>
    <cellStyle name="40% - 强调文字颜色 6 2 2 2 6 2 2" xfId="31459"/>
    <cellStyle name="40% - 强调文字颜色 6 2 2 2 6 3" xfId="31460"/>
    <cellStyle name="40% - 强调文字颜色 6 2 2 2 6 3 2" xfId="31461"/>
    <cellStyle name="40% - 强调文字颜色 6 2 2 2 6 4" xfId="31462"/>
    <cellStyle name="40% - 强调文字颜色 6 2 2 2 6 5" xfId="31463"/>
    <cellStyle name="40% - 强调文字颜色 6 2 2 2 7" xfId="31464"/>
    <cellStyle name="40% - 强调文字颜色 6 2 2 2 7 2" xfId="31465"/>
    <cellStyle name="40% - 强调文字颜色 6 2 2 2 7 2 2" xfId="31466"/>
    <cellStyle name="40% - 强调文字颜色 6 2 2 2 7 3" xfId="31467"/>
    <cellStyle name="40% - 强调文字颜色 6 2 2 2 7 3 2" xfId="31468"/>
    <cellStyle name="40% - 强调文字颜色 6 2 2 2 7 4" xfId="31469"/>
    <cellStyle name="40% - 强调文字颜色 6 2 2 2 7 4 2" xfId="31470"/>
    <cellStyle name="40% - 强调文字颜色 6 2 2 2 7 5" xfId="31471"/>
    <cellStyle name="40% - 强调文字颜色 6 2 2 2 9 2 2" xfId="31472"/>
    <cellStyle name="40% - 强调文字颜色 6 2 2 2 9 3 2" xfId="31473"/>
    <cellStyle name="40% - 强调文字颜色 6 2 2 2 9 4 2" xfId="31474"/>
    <cellStyle name="40% - 强调文字颜色 6 2 2 2 9 5" xfId="31475"/>
    <cellStyle name="40% - 强调文字颜色 6 2 2 25 2" xfId="31476"/>
    <cellStyle name="40% - 强调文字颜色 6 2 2 30 2" xfId="31477"/>
    <cellStyle name="40% - 强调文字颜色 6 2 2 25 2 2" xfId="31478"/>
    <cellStyle name="40% - 强调文字颜色 6 2 2 30 2 2" xfId="31479"/>
    <cellStyle name="40% - 强调文字颜色 6 2 2 25 3" xfId="31480"/>
    <cellStyle name="40% - 强调文字颜色 6 2 2 30 3" xfId="31481"/>
    <cellStyle name="40% - 强调文字颜色 6 2 2 25 4" xfId="31482"/>
    <cellStyle name="40% - 强调文字颜色 6 2 2 30 4" xfId="31483"/>
    <cellStyle name="40% - 强调文字颜色 6 2 2 25 4 2" xfId="31484"/>
    <cellStyle name="40% - 强调文字颜色 6 2 2 30 4 2" xfId="31485"/>
    <cellStyle name="40% - 强调文字颜色 6 2 2 25 5" xfId="31486"/>
    <cellStyle name="40% - 强调文字颜色 6 2 2 30 5" xfId="31487"/>
    <cellStyle name="40% - 强调文字颜色 6 2 2 26" xfId="31488"/>
    <cellStyle name="40% - 强调文字颜色 6 2 2 31" xfId="31489"/>
    <cellStyle name="40% - 强调文字颜色 6 2 2 26 2" xfId="31490"/>
    <cellStyle name="40% - 强调文字颜色 6 2 2 31 2" xfId="31491"/>
    <cellStyle name="40% - 强调文字颜色 6 2 2 26 3" xfId="31492"/>
    <cellStyle name="40% - 强调文字颜色 6 2 2 31 3" xfId="31493"/>
    <cellStyle name="40% - 强调文字颜色 6 2 2 26 4" xfId="31494"/>
    <cellStyle name="40% - 强调文字颜色 6 2 2 31 4" xfId="31495"/>
    <cellStyle name="40% - 强调文字颜色 6 2 2 26 5" xfId="31496"/>
    <cellStyle name="40% - 强调文字颜色 6 2 2 31 5" xfId="31497"/>
    <cellStyle name="40% - 强调文字颜色 6 2 2 27 2" xfId="31498"/>
    <cellStyle name="40% - 强调文字颜色 6 2 2 32 2" xfId="31499"/>
    <cellStyle name="40% - 强调文字颜色 6 2 2 27 3" xfId="31500"/>
    <cellStyle name="40% - 强调文字颜色 6 2 2 32 3" xfId="31501"/>
    <cellStyle name="40% - 强调文字颜色 6 2 2 27 4" xfId="31502"/>
    <cellStyle name="40% - 强调文字颜色 6 2 2 32 4" xfId="31503"/>
    <cellStyle name="40% - 强调文字颜色 6 2 2 27 5" xfId="31504"/>
    <cellStyle name="40% - 强调文字颜色 6 2 2 32 5" xfId="31505"/>
    <cellStyle name="检查单元格 2 12" xfId="31506"/>
    <cellStyle name="40% - 强调文字颜色 6 2 2 28 3" xfId="31507"/>
    <cellStyle name="40% - 强调文字颜色 6 2 2 33 3" xfId="31508"/>
    <cellStyle name="检查单元格 2 13" xfId="31509"/>
    <cellStyle name="40% - 强调文字颜色 6 2 2 28 4" xfId="31510"/>
    <cellStyle name="40% - 强调文字颜色 6 2 2 33 4" xfId="31511"/>
    <cellStyle name="检查单元格 2 14" xfId="31512"/>
    <cellStyle name="40% - 强调文字颜色 6 2 2 28 5" xfId="31513"/>
    <cellStyle name="40% - 强调文字颜色 6 2 2 33 5" xfId="31514"/>
    <cellStyle name="40% - 强调文字颜色 6 2 2 29 3" xfId="31515"/>
    <cellStyle name="40% - 强调文字颜色 6 2 2 34 3" xfId="31516"/>
    <cellStyle name="40% - 强调文字颜色 6 2 2 29 4" xfId="31517"/>
    <cellStyle name="40% - 强调文字颜色 6 2 2 34 4" xfId="31518"/>
    <cellStyle name="40% - 强调文字颜色 6 2 2 3" xfId="31519"/>
    <cellStyle name="40% - 强调文字颜色 6 2 2 3 2" xfId="31520"/>
    <cellStyle name="40% - 强调文字颜色 6 2 2 3 2 2" xfId="31521"/>
    <cellStyle name="40% - 强调文字颜色 6 2 2 3 2 2 2 2" xfId="31522"/>
    <cellStyle name="40% - 强调文字颜色 6 2 2 3 2 2 2 3" xfId="31523"/>
    <cellStyle name="40% - 强调文字颜色 6 2 2 3 2 2 2 4" xfId="31524"/>
    <cellStyle name="40% - 强调文字颜色 6 2 2 3 2 2 3 2" xfId="31525"/>
    <cellStyle name="40% - 强调文字颜色 6 2 2 3 2 2 5" xfId="31526"/>
    <cellStyle name="40% - 强调文字颜色 6 2 2 3 2 2 5 2" xfId="31527"/>
    <cellStyle name="40% - 强调文字颜色 6 2 2 3 2 2 6" xfId="31528"/>
    <cellStyle name="40% - 强调文字颜色 6 2 2 3 3" xfId="31529"/>
    <cellStyle name="40% - 强调文字颜色 6 2 2 3 3 2" xfId="31530"/>
    <cellStyle name="40% - 强调文字颜色 6 2 2 3 4" xfId="31531"/>
    <cellStyle name="40% - 强调文字颜色 6 2 2 3 4 2" xfId="31532"/>
    <cellStyle name="60% - 强调文字颜色 3 4 6 2 2" xfId="31533"/>
    <cellStyle name="40% - 强调文字颜色 6 2 2 3 6" xfId="31534"/>
    <cellStyle name="标题 8 14" xfId="31535"/>
    <cellStyle name="60% - 强调文字颜色 3 4 6 2 2 2" xfId="31536"/>
    <cellStyle name="40% - 强调文字颜色 6 2 2 3 6 2" xfId="31537"/>
    <cellStyle name="40% - 强调文字颜色 6 2 2 3 7" xfId="31538"/>
    <cellStyle name="40% - 强调文字颜色 6 2 2 3 7 2" xfId="31539"/>
    <cellStyle name="40% - 强调文字颜色 6 2 2 36 2" xfId="31540"/>
    <cellStyle name="强调文字颜色 3 30" xfId="31541"/>
    <cellStyle name="强调文字颜色 3 25" xfId="31542"/>
    <cellStyle name="60% - 强调文字颜色 2 12 2 3" xfId="31543"/>
    <cellStyle name="40% - 强调文字颜色 6 2 2 37" xfId="31544"/>
    <cellStyle name="40% - 强调文字颜色 6 2 2 37 2" xfId="31545"/>
    <cellStyle name="40% - 强调文字颜色 6 2 2 4" xfId="31546"/>
    <cellStyle name="40% - 强调文字颜色 6 2 2 4 2" xfId="31547"/>
    <cellStyle name="40% - 强调文字颜色 6 2 2 4 2 2" xfId="31548"/>
    <cellStyle name="40% - 强调文字颜色 6 2 2 4 3" xfId="31549"/>
    <cellStyle name="40% - 强调文字颜色 6 2 2 4 4" xfId="31550"/>
    <cellStyle name="40% - 强调文字颜色 6 2 2 5" xfId="31551"/>
    <cellStyle name="40% - 强调文字颜色 6 2 2 5 2" xfId="31552"/>
    <cellStyle name="40% - 强调文字颜色 6 2 2 5 3" xfId="31553"/>
    <cellStyle name="40% - 强调文字颜色 6 2 2 5 4" xfId="31554"/>
    <cellStyle name="40% - 强调文字颜色 6 2 2 5 5" xfId="31555"/>
    <cellStyle name="40% - 强调文字颜色 6 2 2 6" xfId="31556"/>
    <cellStyle name="40% - 强调文字颜色 6 2 2 6 2" xfId="31557"/>
    <cellStyle name="40% - 强调文字颜色 6 2 2 6 2 2" xfId="31558"/>
    <cellStyle name="40% - 强调文字颜色 6 2 2 6 3" xfId="31559"/>
    <cellStyle name="40% - 强调文字颜色 6 2 2 6 4" xfId="31560"/>
    <cellStyle name="40% - 强调文字颜色 6 2 2 6 5" xfId="31561"/>
    <cellStyle name="40% - 强调文字颜色 6 2 2 7" xfId="31562"/>
    <cellStyle name="40% - 强调文字颜色 6 2 2 7 2" xfId="31563"/>
    <cellStyle name="40% - 强调文字颜色 6 2 2 7 2 2" xfId="31564"/>
    <cellStyle name="40% - 强调文字颜色 6 2 2 7 3" xfId="31565"/>
    <cellStyle name="40% - 强调文字颜色 6 2 2 7 4" xfId="31566"/>
    <cellStyle name="40% - 强调文字颜色 6 2 2 8" xfId="31567"/>
    <cellStyle name="40% - 强调文字颜色 6 2 2 8 2" xfId="31568"/>
    <cellStyle name="40% - 强调文字颜色 6 2 2 8 3" xfId="31569"/>
    <cellStyle name="40% - 强调文字颜色 6 2 2 8 4" xfId="31570"/>
    <cellStyle name="40% - 强调文字颜色 6 2 2 9 2" xfId="31571"/>
    <cellStyle name="40% - 强调文字颜色 6 2 2 9 2 2" xfId="31572"/>
    <cellStyle name="40% - 强调文字颜色 6 2 2 9 3" xfId="31573"/>
    <cellStyle name="40% - 强调文字颜色 6 2 2 9 4" xfId="31574"/>
    <cellStyle name="40% - 强调文字颜色 6 2 3 2" xfId="31575"/>
    <cellStyle name="40% - 强调文字颜色 6 2 3 2 2" xfId="31576"/>
    <cellStyle name="40% - 强调文字颜色 6 2 3 2 2 2 2 2" xfId="31577"/>
    <cellStyle name="40% - 强调文字颜色 6 2 3 2 2 2 2 2 2" xfId="31578"/>
    <cellStyle name="40% - 强调文字颜色 6 2 3 2 2 2 2 3 2" xfId="31579"/>
    <cellStyle name="40% - 强调文字颜色 6 2 3 2 2 2 2 4" xfId="31580"/>
    <cellStyle name="40% - 强调文字颜色 6 2 3 2 2 2 2 4 2" xfId="31581"/>
    <cellStyle name="40% - 强调文字颜色 6 2 3 2 2 5 2" xfId="31582"/>
    <cellStyle name="40% - 强调文字颜色 6 2 3 2 2 6" xfId="31583"/>
    <cellStyle name="40% - 强调文字颜色 6 2 3 2 3" xfId="31584"/>
    <cellStyle name="40% - 强调文字颜色 6 2 3 2 3 4 2" xfId="31585"/>
    <cellStyle name="40% - 强调文字颜色 6 2 3 2 3 5" xfId="31586"/>
    <cellStyle name="40% - 强调文字颜色 6 2 3 2 4 2" xfId="31587"/>
    <cellStyle name="40% - 强调文字颜色 6 2 3 2 4 2 2" xfId="31588"/>
    <cellStyle name="40% - 强调文字颜色 6 2 3 2 4 3" xfId="31589"/>
    <cellStyle name="40% - 强调文字颜色 6 2 3 2 4 3 2" xfId="31590"/>
    <cellStyle name="40% - 强调文字颜色 6 2 3 3" xfId="31591"/>
    <cellStyle name="40% - 强调文字颜色 6 2 3 3 2 2" xfId="31592"/>
    <cellStyle name="40% - 强调文字颜色 6 2 3 3 2 3" xfId="31593"/>
    <cellStyle name="40% - 强调文字颜色 6 2 3 4" xfId="31594"/>
    <cellStyle name="40% - 强调文字颜色 6 2 3 5" xfId="31595"/>
    <cellStyle name="60% - 强调文字颜色 5 2 2 7" xfId="31596"/>
    <cellStyle name="常规 2 2 37 12" xfId="31597"/>
    <cellStyle name="40% - 强调文字颜色 6 2 3 5 2" xfId="31598"/>
    <cellStyle name="40% - 强调文字颜色 6 2 3 6" xfId="31599"/>
    <cellStyle name="40% - 强调文字颜色 6 2 3 6 2" xfId="31600"/>
    <cellStyle name="40% - 强调文字颜色 6 2 3 7" xfId="31601"/>
    <cellStyle name="40% - 强调文字颜色 6 2 3 7 2" xfId="31602"/>
    <cellStyle name="40% - 强调文字颜色 6 2 3 8" xfId="31603"/>
    <cellStyle name="40% - 强调文字颜色 6 2 34 2" xfId="31604"/>
    <cellStyle name="40% - 强调文字颜色 6 2 34 2 2 2" xfId="31605"/>
    <cellStyle name="40% - 强调文字颜色 6 2 34 2 2 2 2" xfId="31606"/>
    <cellStyle name="40% - 强调文字颜色 6 2 34 2 2 3" xfId="31607"/>
    <cellStyle name="40% - 强调文字颜色 6 2 34 2 2 3 2" xfId="31608"/>
    <cellStyle name="40% - 强调文字颜色 6 2 34 2 2 4" xfId="31609"/>
    <cellStyle name="40% - 强调文字颜色 6 2 34 2 2 4 2" xfId="31610"/>
    <cellStyle name="40% - 强调文字颜色 6 2 34 2 2 5" xfId="31611"/>
    <cellStyle name="40% - 强调文字颜色 6 2 34 2 3" xfId="31612"/>
    <cellStyle name="40% - 强调文字颜色 6 2 34 2 3 2" xfId="31613"/>
    <cellStyle name="40% - 强调文字颜色 6 2 34 4" xfId="31614"/>
    <cellStyle name="40% - 强调文字颜色 6 2 34 5" xfId="31615"/>
    <cellStyle name="40% - 强调文字颜色 6 2 34 6" xfId="31616"/>
    <cellStyle name="40% - 强调文字颜色 6 2 35" xfId="31617"/>
    <cellStyle name="40% - 强调文字颜色 6 2 40" xfId="31618"/>
    <cellStyle name="40% - 强调文字颜色 6 2 36" xfId="31619"/>
    <cellStyle name="40% - 强调文字颜色 6 2 41" xfId="31620"/>
    <cellStyle name="60% - 强调文字颜色 3 3 9 2" xfId="31621"/>
    <cellStyle name="40% - 强调文字颜色 6 2 36 15" xfId="31622"/>
    <cellStyle name="40% - 强调文字颜色 6 2 36 20" xfId="31623"/>
    <cellStyle name="40% - 强调文字颜色 6 2 36 18" xfId="31624"/>
    <cellStyle name="40% - 强调文字颜色 6 2 36 19" xfId="31625"/>
    <cellStyle name="40% - 强调文字颜色 6 2 36 2 13" xfId="31626"/>
    <cellStyle name="40% - 强调文字颜色 6 2 36 2 14" xfId="31627"/>
    <cellStyle name="40% - 强调文字颜色 6 2 36 2 15" xfId="31628"/>
    <cellStyle name="40% - 强调文字颜色 6 2 36 2 20" xfId="31629"/>
    <cellStyle name="40% - 强调文字颜色 6 2 36 2 16" xfId="31630"/>
    <cellStyle name="40% - 强调文字颜色 6 2 36 2 18" xfId="31631"/>
    <cellStyle name="40% - 强调文字颜色 6 2 36 2 19" xfId="31632"/>
    <cellStyle name="40% - 强调文字颜色 6 2 36 2 2" xfId="31633"/>
    <cellStyle name="60% - 强调文字颜色 4 3 6 3" xfId="31634"/>
    <cellStyle name="40% - 强调文字颜色 6 2 36 2 2 10" xfId="31635"/>
    <cellStyle name="60% - 强调文字颜色 4 3 6 4" xfId="31636"/>
    <cellStyle name="40% - 强调文字颜色 6 2 36 2 2 11" xfId="31637"/>
    <cellStyle name="40% - 强调文字颜色 6 2 36 2 2 12" xfId="31638"/>
    <cellStyle name="40% - 强调文字颜色 6 2 36 2 2 13" xfId="31639"/>
    <cellStyle name="40% - 强调文字颜色 6 2 36 2 2 14" xfId="31640"/>
    <cellStyle name="40% - 强调文字颜色 6 2 36 2 2 15" xfId="31641"/>
    <cellStyle name="40% - 强调文字颜色 6 2 36 2 2 16" xfId="31642"/>
    <cellStyle name="40% - 强调文字颜色 6 2 36 2 2 17" xfId="31643"/>
    <cellStyle name="40% - 强调文字颜色 6 2 36 2 2 18" xfId="31644"/>
    <cellStyle name="40% - 强调文字颜色 6 2 36 2 2 2" xfId="31645"/>
    <cellStyle name="40% - 强调文字颜色 6 2 36 2 2 8" xfId="31646"/>
    <cellStyle name="60% - 强调文字颜色 1 17 4 2" xfId="31647"/>
    <cellStyle name="40% - 强调文字颜色 6 7 3 3 2" xfId="31648"/>
    <cellStyle name="40% - 强调文字颜色 6 2 36 2 2 9" xfId="31649"/>
    <cellStyle name="40% - 强调文字颜色 6 2 36 2 3" xfId="31650"/>
    <cellStyle name="60% - 强调文字颜色 1 2 3 3 2 3" xfId="31651"/>
    <cellStyle name="40% - 强调文字颜色 6 2 36 2 5" xfId="31652"/>
    <cellStyle name="60% - 强调文字颜色 1 2 3 3 2 4" xfId="31653"/>
    <cellStyle name="40% - 强调文字颜色 6 2 36 2 6" xfId="31654"/>
    <cellStyle name="常规 2 2 6 6 2" xfId="31655"/>
    <cellStyle name="60% - 强调文字颜色 1 2 3 3 2 6" xfId="31656"/>
    <cellStyle name="40% - 强调文字颜色 6 2 36 2 8" xfId="31657"/>
    <cellStyle name="40% - 强调文字颜色 6 2 36 2 9" xfId="31658"/>
    <cellStyle name="40% - 强调文字颜色 6 2 36 3" xfId="31659"/>
    <cellStyle name="60% - 强调文字颜色 2 6 3" xfId="31660"/>
    <cellStyle name="40% - 强调文字颜色 6 2 36 3 10" xfId="31661"/>
    <cellStyle name="60% - 强调文字颜色 2 6 4" xfId="31662"/>
    <cellStyle name="40% - 强调文字颜色 6 2 36 3 11" xfId="31663"/>
    <cellStyle name="60% - 强调文字颜色 2 6 5" xfId="31664"/>
    <cellStyle name="40% - 强调文字颜色 6 2 36 3 12" xfId="31665"/>
    <cellStyle name="60% - 强调文字颜色 2 6 7" xfId="31666"/>
    <cellStyle name="40% - 强调文字颜色 6 2 36 3 14" xfId="31667"/>
    <cellStyle name="60% - 强调文字颜色 2 6 8" xfId="31668"/>
    <cellStyle name="40% - 强调文字颜色 6 2 36 3 15" xfId="31669"/>
    <cellStyle name="40% - 强调文字颜色 6 2 36 3 20" xfId="31670"/>
    <cellStyle name="40% - 强调文字颜色 6 2 36 3 16" xfId="31671"/>
    <cellStyle name="40% - 强调文字颜色 6 2 36 3 18" xfId="31672"/>
    <cellStyle name="40% - 强调文字颜色 6 2 36 3 19" xfId="31673"/>
    <cellStyle name="40% - 强调文字颜色 6 2 36 3 2 10" xfId="31674"/>
    <cellStyle name="40% - 强调文字颜色 6 2 36 3 2 12" xfId="31675"/>
    <cellStyle name="40% - 强调文字颜色 6 2 36 3 2 13" xfId="31676"/>
    <cellStyle name="40% - 强调文字颜色 6 2 36 3 2 15" xfId="31677"/>
    <cellStyle name="40% - 强调文字颜色 6 2 36 3 2 16" xfId="31678"/>
    <cellStyle name="40% - 强调文字颜色 6 2 36 3 2 17" xfId="31679"/>
    <cellStyle name="40% - 强调文字颜色 6 2 36 3 2 18" xfId="31680"/>
    <cellStyle name="60% - 强调文字颜色 1 2 2 2 2 2 2 2 4 2" xfId="31681"/>
    <cellStyle name="40% - 强调文字颜色 6 2 36 3 2 19" xfId="31682"/>
    <cellStyle name="40% - 强调文字颜色 6 2 36 3 2 2" xfId="31683"/>
    <cellStyle name="40% - 强调文字颜色 6 2 36 3 2 3" xfId="31684"/>
    <cellStyle name="40% - 强调文字颜色 6 2 36 3 2 4" xfId="31685"/>
    <cellStyle name="40% - 强调文字颜色 6 2 36 3 2 6" xfId="31686"/>
    <cellStyle name="40% - 强调文字颜色 6 2 36 3 2 8" xfId="31687"/>
    <cellStyle name="60% - 强调文字颜色 1 18 4 2" xfId="31688"/>
    <cellStyle name="标题 2 4 15 2" xfId="31689"/>
    <cellStyle name="40% - 强调文字颜色 6 7 4 3 2" xfId="31690"/>
    <cellStyle name="60% - 强调文字颜色 5 3 9 2 2" xfId="31691"/>
    <cellStyle name="40% - 强调文字颜色 6 2 36 3 2 9" xfId="31692"/>
    <cellStyle name="40% - 强调文字颜色 6 2 36 3 3" xfId="31693"/>
    <cellStyle name="40% - 强调文字颜色 6 2 36 4" xfId="31694"/>
    <cellStyle name="40% - 强调文字颜色 6 2 36 4 10" xfId="31695"/>
    <cellStyle name="40% - 强调文字颜色 6 2 36 4 11" xfId="31696"/>
    <cellStyle name="40% - 强调文字颜色 6 2 36 4 12" xfId="31697"/>
    <cellStyle name="40% - 强调文字颜色 6 2 36 4 13" xfId="31698"/>
    <cellStyle name="40% - 强调文字颜色 6 2 36 4 15" xfId="31699"/>
    <cellStyle name="40% - 强调文字颜色 6 2 36 8" xfId="31700"/>
    <cellStyle name="40% - 强调文字颜色 6 2 36 9" xfId="31701"/>
    <cellStyle name="40% - 强调文字颜色 6 2 37" xfId="31702"/>
    <cellStyle name="40% - 强调文字颜色 6 2 42" xfId="31703"/>
    <cellStyle name="40% - 强调文字颜色 6 2 38" xfId="31704"/>
    <cellStyle name="40% - 强调文字颜色 6 2 43" xfId="31705"/>
    <cellStyle name="40% - 强调文字颜色 6 2 38 2" xfId="31706"/>
    <cellStyle name="40% - 强调文字颜色 6 2 43 2" xfId="31707"/>
    <cellStyle name="40% - 强调文字颜色 6 2 39" xfId="31708"/>
    <cellStyle name="40% - 强调文字颜色 6 2 44" xfId="31709"/>
    <cellStyle name="标题 1 4 3 2 4" xfId="31710"/>
    <cellStyle name="40% - 强调文字颜色 6 2 39 2" xfId="31711"/>
    <cellStyle name="40% - 强调文字颜色 6 2 44 2" xfId="31712"/>
    <cellStyle name="标题 1 4 14" xfId="31713"/>
    <cellStyle name="40% - 强调文字颜色 6 2 4 2" xfId="31714"/>
    <cellStyle name="标题 1 4 14 2" xfId="31715"/>
    <cellStyle name="40% - 强调文字颜色 6 2 4 2 2" xfId="31716"/>
    <cellStyle name="40% - 强调文字颜色 6 2 4 2 2 2 2 2" xfId="31717"/>
    <cellStyle name="40% - 强调文字颜色 6 2 4 2 2 2 2 2 2" xfId="31718"/>
    <cellStyle name="40% - 强调文字颜色 6 2 4 2 2 2 2 3" xfId="31719"/>
    <cellStyle name="40% - 强调文字颜色 6 2 4 2 2 2 2 3 2" xfId="31720"/>
    <cellStyle name="40% - 强调文字颜色 6 2 4 2 2 2 2 4" xfId="31721"/>
    <cellStyle name="40% - 强调文字颜色 6 2 4 2 2 2 2 4 2" xfId="31722"/>
    <cellStyle name="40% - 强调文字颜色 6 2 4 2 2 4 2" xfId="31723"/>
    <cellStyle name="40% - 强调文字颜色 6 2 4 2 2 5" xfId="31724"/>
    <cellStyle name="40% - 强调文字颜色 6 2 6 2 2 5" xfId="31725"/>
    <cellStyle name="40% - 强调文字颜色 6 2 4 2 2 5 2" xfId="31726"/>
    <cellStyle name="40% - 强调文字颜色 6 2 4 2 2 6" xfId="31727"/>
    <cellStyle name="40% - 强调文字颜色 6 2 4 2 3" xfId="31728"/>
    <cellStyle name="40% - 强调文字颜色 6 2 4 2 3 5" xfId="31729"/>
    <cellStyle name="40% - 强调文字颜色 6 2 4 2 4 2" xfId="31730"/>
    <cellStyle name="40% - 强调文字颜色 6 2 4 2 4 2 2" xfId="31731"/>
    <cellStyle name="40% - 强调文字颜色 6 2 4 2 4 3" xfId="31732"/>
    <cellStyle name="40% - 强调文字颜色 6 2 4 2 4 4" xfId="31733"/>
    <cellStyle name="40% - 强调文字颜色 6 2 4 2 4 4 2" xfId="31734"/>
    <cellStyle name="40% - 强调文字颜色 6 2 4 2 4 5" xfId="31735"/>
    <cellStyle name="标题 1 4 15" xfId="31736"/>
    <cellStyle name="40% - 强调文字颜色 6 2 4 3" xfId="31737"/>
    <cellStyle name="40% - 强调文字颜色 6 2 4 3 2 3" xfId="31738"/>
    <cellStyle name="40% - 强调文字颜色 6 2 4 3 2 3 2" xfId="31739"/>
    <cellStyle name="40% - 强调文字颜色 6 2 4 3 2 4" xfId="31740"/>
    <cellStyle name="40% - 强调文字颜色 6 2 4 3 2 5" xfId="31741"/>
    <cellStyle name="40% - 强调文字颜色 6 2 4 3 2 5 2" xfId="31742"/>
    <cellStyle name="40% - 强调文字颜色 6 2 4 3 2 6" xfId="31743"/>
    <cellStyle name="标题 1 4 16" xfId="31744"/>
    <cellStyle name="40% - 强调文字颜色 6 2 4 4" xfId="31745"/>
    <cellStyle name="标题 1 4 17" xfId="31746"/>
    <cellStyle name="40% - 强调文字颜色 6 2 4 5" xfId="31747"/>
    <cellStyle name="40% - 强调文字颜色 6 2 4 6" xfId="31748"/>
    <cellStyle name="40% - 强调文字颜色 6 2 4 7" xfId="31749"/>
    <cellStyle name="40% - 强调文字颜色 6 2 4 7 2" xfId="31750"/>
    <cellStyle name="40% - 强调文字颜色 6 2 4 8" xfId="31751"/>
    <cellStyle name="40% - 强调文字颜色 6 2 43 10" xfId="31752"/>
    <cellStyle name="40% - 强调文字颜色 6 4 4 3 5 2" xfId="31753"/>
    <cellStyle name="40% - 强调文字颜色 6 2 43 11" xfId="31754"/>
    <cellStyle name="40% - 强调文字颜色 6 2 43 12" xfId="31755"/>
    <cellStyle name="40% - 强调文字颜色 6 2 43 13" xfId="31756"/>
    <cellStyle name="40% - 强调文字颜色 6 2 43 15" xfId="31757"/>
    <cellStyle name="40% - 强调文字颜色 6 2 43 20" xfId="31758"/>
    <cellStyle name="40% - 强调文字颜色 6 2 43 16" xfId="31759"/>
    <cellStyle name="40% - 强调文字颜色 6 2 43 17" xfId="31760"/>
    <cellStyle name="40% - 强调文字颜色 6 2 43 18" xfId="31761"/>
    <cellStyle name="40% - 强调文字颜色 6 2 43 19" xfId="31762"/>
    <cellStyle name="40% - 强调文字颜色 6 2 43 2 13" xfId="31763"/>
    <cellStyle name="40% - 强调文字颜色 6 2 43 2 14" xfId="31764"/>
    <cellStyle name="40% - 强调文字颜色 6 2 43 2 2" xfId="31765"/>
    <cellStyle name="40% - 强调文字颜色 6 2 43 2 3" xfId="31766"/>
    <cellStyle name="40% - 强调文字颜色 6 2 43 2 6" xfId="31767"/>
    <cellStyle name="40% - 强调文字颜色 6 2 43 2 8" xfId="31768"/>
    <cellStyle name="40% - 强调文字颜色 6 2 43 2 9" xfId="31769"/>
    <cellStyle name="40% - 强调文字颜色 6 2 43 4" xfId="31770"/>
    <cellStyle name="40% - 强调文字颜色 6 2 43 5" xfId="31771"/>
    <cellStyle name="40% - 强调文字颜色 6 2 43 7" xfId="31772"/>
    <cellStyle name="40% - 强调文字颜色 6 2 43 8" xfId="31773"/>
    <cellStyle name="40% - 强调文字颜色 6 2 44 10" xfId="31774"/>
    <cellStyle name="40% - 强调文字颜色 6 5 2 5 3 2" xfId="31775"/>
    <cellStyle name="40% - 强调文字颜色 6 2 44 12" xfId="31776"/>
    <cellStyle name="40% - 强调文字颜色 6 2 44 18" xfId="31777"/>
    <cellStyle name="40% - 强调文字颜色 6 2 44 19" xfId="31778"/>
    <cellStyle name="40% - 强调文字颜色 6 2 44 2 2" xfId="31779"/>
    <cellStyle name="40% - 强调文字颜色 6 2 44 2 3" xfId="31780"/>
    <cellStyle name="40% - 强调文字颜色 6 2 44 2 4" xfId="31781"/>
    <cellStyle name="40% - 强调文字颜色 6 2 44 2 6" xfId="31782"/>
    <cellStyle name="40% - 强调文字颜色 6 2 44 2 7" xfId="31783"/>
    <cellStyle name="40% - 强调文字颜色 6 2 44 2 8" xfId="31784"/>
    <cellStyle name="40% - 强调文字颜色 6 2 44 2 9" xfId="31785"/>
    <cellStyle name="40% - 强调文字颜色 6 2 44 4" xfId="31786"/>
    <cellStyle name="40% - 强调文字颜色 6 2 45" xfId="31787"/>
    <cellStyle name="40% - 强调文字颜色 6 2 45 2" xfId="31788"/>
    <cellStyle name="40% - 强调文字颜色 6 2 46" xfId="31789"/>
    <cellStyle name="40% - 强调文字颜色 6 2 5 2" xfId="31790"/>
    <cellStyle name="40% - 强调文字颜色 6 2 5 2 2" xfId="31791"/>
    <cellStyle name="40% - 强调文字颜色 6 2 5 3" xfId="31792"/>
    <cellStyle name="40% - 强调文字颜色 6 2 5 4" xfId="31793"/>
    <cellStyle name="40% - 强调文字颜色 6 2 6 2" xfId="31794"/>
    <cellStyle name="40% - 强调文字颜色 6 2 6 2 2" xfId="31795"/>
    <cellStyle name="60% - 强调文字颜色 6 10 2 2" xfId="31796"/>
    <cellStyle name="40% - 强调文字颜色 6 2 6 2 2 3" xfId="31797"/>
    <cellStyle name="40% - 强调文字颜色 6 2 6 2 2 3 2" xfId="31798"/>
    <cellStyle name="60% - 强调文字颜色 6 10 2 3" xfId="31799"/>
    <cellStyle name="40% - 强调文字颜色 6 2 6 2 2 4" xfId="31800"/>
    <cellStyle name="40% - 强调文字颜色 6 2 6 2 2 4 2" xfId="31801"/>
    <cellStyle name="40% - 强调文字颜色 6 4 6 2 2 5" xfId="31802"/>
    <cellStyle name="40% - 强调文字颜色 6 2 6 2 2 5 2" xfId="31803"/>
    <cellStyle name="40% - 强调文字颜色 6 2 6 3" xfId="31804"/>
    <cellStyle name="40% - 强调文字颜色 6 2 6 4" xfId="31805"/>
    <cellStyle name="40% - 强调文字颜色 6 2 7" xfId="31806"/>
    <cellStyle name="40% - 强调文字颜色 6 2 8" xfId="31807"/>
    <cellStyle name="40% - 强调文字颜色 6 2 9" xfId="31808"/>
    <cellStyle name="40% - 强调文字颜色 6 26" xfId="31809"/>
    <cellStyle name="40% - 强调文字颜色 6 31" xfId="31810"/>
    <cellStyle name="40% - 强调文字颜色 6 26 3 2" xfId="31811"/>
    <cellStyle name="40% - 强调文字颜色 6 31 3 2" xfId="31812"/>
    <cellStyle name="40% - 强调文字颜色 6 26 4" xfId="31813"/>
    <cellStyle name="40% - 强调文字颜色 6 31 4" xfId="31814"/>
    <cellStyle name="40% - 强调文字颜色 6 26 4 2" xfId="31815"/>
    <cellStyle name="40% - 强调文字颜色 6 31 4 2" xfId="31816"/>
    <cellStyle name="40% - 强调文字颜色 6 27 2 2" xfId="31817"/>
    <cellStyle name="40% - 强调文字颜色 6 32 2 2" xfId="31818"/>
    <cellStyle name="40% - 强调文字颜色 6 27 3 2" xfId="31819"/>
    <cellStyle name="40% - 强调文字颜色 6 32 3 2" xfId="31820"/>
    <cellStyle name="40% - 强调文字颜色 6 27 4" xfId="31821"/>
    <cellStyle name="40% - 强调文字颜色 6 32 4" xfId="31822"/>
    <cellStyle name="40% - 强调文字颜色 6 27 4 2" xfId="31823"/>
    <cellStyle name="40% - 强调文字颜色 6 32 4 2" xfId="31824"/>
    <cellStyle name="60% - 强调文字颜色 1 2 2 2 2 2 5 2" xfId="31825"/>
    <cellStyle name="40% - 强调文字颜色 6 28" xfId="31826"/>
    <cellStyle name="40% - 强调文字颜色 6 33" xfId="31827"/>
    <cellStyle name="40% - 强调文字颜色 6 28 2" xfId="31828"/>
    <cellStyle name="40% - 强调文字颜色 6 33 2" xfId="31829"/>
    <cellStyle name="40% - 强调文字颜色 6 28 2 2" xfId="31830"/>
    <cellStyle name="40% - 强调文字颜色 6 33 2 2" xfId="31831"/>
    <cellStyle name="40% - 强调文字颜色 6 28 3" xfId="31832"/>
    <cellStyle name="40% - 强调文字颜色 6 33 3" xfId="31833"/>
    <cellStyle name="40% - 强调文字颜色 6 28 5" xfId="31834"/>
    <cellStyle name="40% - 强调文字颜色 6 33 5" xfId="31835"/>
    <cellStyle name="40% - 强调文字颜色 6 29" xfId="31836"/>
    <cellStyle name="40% - 强调文字颜色 6 34" xfId="31837"/>
    <cellStyle name="40% - 强调文字颜色 6 29 3" xfId="31838"/>
    <cellStyle name="40% - 强调文字颜色 6 34 3" xfId="31839"/>
    <cellStyle name="40% - 强调文字颜色 6 29 5" xfId="31840"/>
    <cellStyle name="40% - 强调文字颜色 6 34 5" xfId="31841"/>
    <cellStyle name="适中 8 2 3" xfId="31842"/>
    <cellStyle name="40% - 强调文字颜色 6 3" xfId="31843"/>
    <cellStyle name="40% - 强调文字颜色 6 3 10" xfId="31844"/>
    <cellStyle name="40% - 强调文字颜色 6 3 11" xfId="31845"/>
    <cellStyle name="40% - 强调文字颜色 6 3 11 2" xfId="31846"/>
    <cellStyle name="40% - 强调文字颜色 6 3 12" xfId="31847"/>
    <cellStyle name="40% - 强调文字颜色 6 3 12 2" xfId="31848"/>
    <cellStyle name="40% - 强调文字颜色 6 3 13 2" xfId="31849"/>
    <cellStyle name="40% - 强调文字颜色 6 3 14" xfId="31850"/>
    <cellStyle name="40% - 强调文字颜色 6 3 14 2" xfId="31851"/>
    <cellStyle name="40% - 强调文字颜色 6 3 15" xfId="31852"/>
    <cellStyle name="40% - 强调文字颜色 6 3 20" xfId="31853"/>
    <cellStyle name="40% - 强调文字颜色 6 3 15 2" xfId="31854"/>
    <cellStyle name="40% - 强调文字颜色 6 3 16" xfId="31855"/>
    <cellStyle name="40% - 强调文字颜色 6 3 2 10" xfId="31856"/>
    <cellStyle name="40% - 强调文字颜色 6 3 4 3 2 2 3 2" xfId="31857"/>
    <cellStyle name="40% - 强调文字颜色 6 3 2 2 4" xfId="31858"/>
    <cellStyle name="40% - 强调文字颜色 6 3 2 2 4 2" xfId="31859"/>
    <cellStyle name="40% - 强调文字颜色 6 3 2 2 5" xfId="31860"/>
    <cellStyle name="40% - 强调文字颜色 6 3 2 3" xfId="31861"/>
    <cellStyle name="40% - 强调文字颜色 6 3 2 3 2" xfId="31862"/>
    <cellStyle name="标题 1 2 12" xfId="31863"/>
    <cellStyle name="40% - 强调文字颜色 6 3 2 3 2 2" xfId="31864"/>
    <cellStyle name="40% - 强调文字颜色 6 3 2 4" xfId="31865"/>
    <cellStyle name="40% - 强调文字颜色 6 3 2 4 2" xfId="31866"/>
    <cellStyle name="40% - 强调文字颜色 6 3 2 4 2 2" xfId="31867"/>
    <cellStyle name="40% - 强调文字颜色 6 3 2 4 3 2" xfId="31868"/>
    <cellStyle name="40% - 强调文字颜色 6 3 2 4 4" xfId="31869"/>
    <cellStyle name="40% - 强调文字颜色 6 3 2 4 4 2" xfId="31870"/>
    <cellStyle name="40% - 强调文字颜色 6 3 2 4 5" xfId="31871"/>
    <cellStyle name="40% - 强调文字颜色 6 3 2 5 2" xfId="31872"/>
    <cellStyle name="40% - 强调文字颜色 6 3 2 5 2 2" xfId="31873"/>
    <cellStyle name="40% - 强调文字颜色 6 3 2 5 4" xfId="31874"/>
    <cellStyle name="40% - 强调文字颜色 6 3 2 5 4 2" xfId="31875"/>
    <cellStyle name="40% - 强调文字颜色 6 3 2 5 5" xfId="31876"/>
    <cellStyle name="40% - 强调文字颜色 6 3 2 6 2 2" xfId="31877"/>
    <cellStyle name="40% - 强调文字颜色 6 3 2 6 3 2" xfId="31878"/>
    <cellStyle name="40% - 强调文字颜色 6 3 2 6 4" xfId="31879"/>
    <cellStyle name="40% - 强调文字颜色 6 3 2 6 4 2" xfId="31880"/>
    <cellStyle name="40% - 强调文字颜色 6 3 2 6 5" xfId="31881"/>
    <cellStyle name="40% - 强调文字颜色 6 3 2 7 2 2" xfId="31882"/>
    <cellStyle name="40% - 强调文字颜色 6 3 2 7 3" xfId="31883"/>
    <cellStyle name="强调文字颜色 2 53 2" xfId="31884"/>
    <cellStyle name="40% - 强调文字颜色 6 3 2 7 4" xfId="31885"/>
    <cellStyle name="40% - 强调文字颜色 6 3 2 7 4 2" xfId="31886"/>
    <cellStyle name="40% - 强调文字颜色 6 3 2 7 5" xfId="31887"/>
    <cellStyle name="40% - 强调文字颜色 6 3 2 9 2" xfId="31888"/>
    <cellStyle name="40% - 强调文字颜色 6 3 3 2 2" xfId="31889"/>
    <cellStyle name="40% - 强调文字颜色 6 3 3 2 2 2" xfId="31890"/>
    <cellStyle name="警告文本 2 2 7" xfId="31891"/>
    <cellStyle name="40% - 强调文字颜色 6 3 3 2 2 2 5" xfId="31892"/>
    <cellStyle name="警告文本 2 2 8" xfId="31893"/>
    <cellStyle name="40% - 强调文字颜色 6 3 3 2 2 2 6" xfId="31894"/>
    <cellStyle name="40% - 强调文字颜色 6 3 3 2 2 4" xfId="31895"/>
    <cellStyle name="警告文本 2 4 4" xfId="31896"/>
    <cellStyle name="40% - 强调文字颜色 6 3 3 2 2 4 2" xfId="31897"/>
    <cellStyle name="40% - 强调文字颜色 6 3 3 2 2 5" xfId="31898"/>
    <cellStyle name="40% - 强调文字颜色 6 3 3 2 2 6" xfId="31899"/>
    <cellStyle name="40% - 强调文字颜色 6 3 3 2 3 2" xfId="31900"/>
    <cellStyle name="警告文本 3 2 4" xfId="31901"/>
    <cellStyle name="40% - 强调文字颜色 6 3 3 2 3 2 2" xfId="31902"/>
    <cellStyle name="警告文本 3 3 4" xfId="31903"/>
    <cellStyle name="40% - 强调文字颜色 6 3 3 2 3 3 2" xfId="31904"/>
    <cellStyle name="40% - 强调文字颜色 6 3 3 2 3 4" xfId="31905"/>
    <cellStyle name="警告文本 3 4 4" xfId="31906"/>
    <cellStyle name="40% - 强调文字颜色 6 3 3 2 3 4 2" xfId="31907"/>
    <cellStyle name="40% - 强调文字颜色 6 3 3 2 3 5" xfId="31908"/>
    <cellStyle name="40% - 强调文字颜色 6 3 3 2 4" xfId="31909"/>
    <cellStyle name="40% - 强调文字颜色 6 3 3 2 4 2" xfId="31910"/>
    <cellStyle name="警告文本 4 2 4" xfId="31911"/>
    <cellStyle name="40% - 强调文字颜色 6 3 3 2 4 2 2" xfId="31912"/>
    <cellStyle name="警告文本 4 3 4" xfId="31913"/>
    <cellStyle name="40% - 强调文字颜色 6 3 3 2 4 3 2" xfId="31914"/>
    <cellStyle name="40% - 强调文字颜色 6 3 3 2 4 4" xfId="31915"/>
    <cellStyle name="警告文本 4 4 4" xfId="31916"/>
    <cellStyle name="40% - 强调文字颜色 6 3 3 2 4 4 2" xfId="31917"/>
    <cellStyle name="40% - 强调文字颜色 6 3 3 2 4 5" xfId="31918"/>
    <cellStyle name="40% - 强调文字颜色 6 3 3 2 5" xfId="31919"/>
    <cellStyle name="40% - 强调文字颜色 6 3 3 2 5 2" xfId="31920"/>
    <cellStyle name="40% - 强调文字颜色 6 3 3 2 6" xfId="31921"/>
    <cellStyle name="40% - 强调文字颜色 6 3 3 2 7" xfId="31922"/>
    <cellStyle name="40% - 强调文字颜色 6 3 3 2 7 2" xfId="31923"/>
    <cellStyle name="40% - 强调文字颜色 6 3 3 3" xfId="31924"/>
    <cellStyle name="40% - 强调文字颜色 6 3 3 3 2" xfId="31925"/>
    <cellStyle name="40% - 强调文字颜色 6 3 3 3 2 2" xfId="31926"/>
    <cellStyle name="40% - 强调文字颜色 6 3 3 3 2 2 3 2" xfId="31927"/>
    <cellStyle name="40% - 强调文字颜色 6 3 3 3 2 2 4" xfId="31928"/>
    <cellStyle name="40% - 强调文字颜色 6 3 3 3 2 3 2" xfId="31929"/>
    <cellStyle name="40% - 强调文字颜色 6 3 3 3 2 4" xfId="31930"/>
    <cellStyle name="40% - 强调文字颜色 6 3 3 3 2 4 2" xfId="31931"/>
    <cellStyle name="40% - 强调文字颜色 6 3 3 3 2 5" xfId="31932"/>
    <cellStyle name="40% - 强调文字颜色 6 3 3 3 2 5 2" xfId="31933"/>
    <cellStyle name="40% - 强调文字颜色 6 3 3 3 2 6" xfId="31934"/>
    <cellStyle name="40% - 强调文字颜色 6 3 3 3 3" xfId="31935"/>
    <cellStyle name="40% - 强调文字颜色 6 3 3 3 3 2" xfId="31936"/>
    <cellStyle name="40% - 强调文字颜色 6 3 3 3 4" xfId="31937"/>
    <cellStyle name="40% - 强调文字颜色 6 3 3 3 4 2" xfId="31938"/>
    <cellStyle name="40% - 强调文字颜色 6 3 3 3 5" xfId="31939"/>
    <cellStyle name="40% - 强调文字颜色 6 3 3 3 5 2" xfId="31940"/>
    <cellStyle name="40% - 强调文字颜色 6 3 3 3 6" xfId="31941"/>
    <cellStyle name="40% - 强调文字颜色 6 3 3 4" xfId="31942"/>
    <cellStyle name="40% - 强调文字颜色 6 3 3 4 2" xfId="31943"/>
    <cellStyle name="40% - 强调文字颜色 6 3 3 4 2 2" xfId="31944"/>
    <cellStyle name="40% - 强调文字颜色 6 3 3 4 3" xfId="31945"/>
    <cellStyle name="40% - 强调文字颜色 6 3 3 4 3 2" xfId="31946"/>
    <cellStyle name="40% - 强调文字颜色 6 3 3 4 4" xfId="31947"/>
    <cellStyle name="40% - 强调文字颜色 6 3 3 4 4 2" xfId="31948"/>
    <cellStyle name="40% - 强调文字颜色 6 3 3 4 5" xfId="31949"/>
    <cellStyle name="40% - 强调文字颜色 6 3 3 5 2" xfId="31950"/>
    <cellStyle name="40% - 强调文字颜色 6 3 3 6 2" xfId="31951"/>
    <cellStyle name="40% - 强调文字颜色 6 3 3 7" xfId="31952"/>
    <cellStyle name="40% - 强调文字颜色 6 3 3 7 2" xfId="31953"/>
    <cellStyle name="40% - 强调文字颜色 6 3 3 8" xfId="31954"/>
    <cellStyle name="40% - 强调文字颜色 6 3 4 2" xfId="31955"/>
    <cellStyle name="40% - 强调文字颜色 6 3 4 2 2" xfId="31956"/>
    <cellStyle name="40% - 强调文字颜色 6 3 4 2 2 2" xfId="31957"/>
    <cellStyle name="40% - 强调文字颜色 6 3 4 2 2 2 2 2 2" xfId="31958"/>
    <cellStyle name="40% - 强调文字颜色 6 3 4 2 2 2 2 3" xfId="31959"/>
    <cellStyle name="40% - 强调文字颜色 6 3 4 2 2 2 2 3 2" xfId="31960"/>
    <cellStyle name="40% - 强调文字颜色 6 3 4 2 2 2 2 4" xfId="31961"/>
    <cellStyle name="40% - 强调文字颜色 6 3 4 2 2 2 2 4 2" xfId="31962"/>
    <cellStyle name="40% - 强调文字颜色 6 3 4 2 2 2 2 5" xfId="31963"/>
    <cellStyle name="40% - 强调文字颜色 6 3 4 2 2 2 6" xfId="31964"/>
    <cellStyle name="40% - 强调文字颜色 6 3 4 2 2 3" xfId="31965"/>
    <cellStyle name="40% - 强调文字颜色 6 3 4 2 2 4" xfId="31966"/>
    <cellStyle name="40% - 强调文字颜色 6 3 4 2 2 5" xfId="31967"/>
    <cellStyle name="40% - 强调文字颜色 6 3 4 2 3 2" xfId="31968"/>
    <cellStyle name="40% - 强调文字颜色 6 3 4 2 3 2 2" xfId="31969"/>
    <cellStyle name="40% - 强调文字颜色 6 3 4 2 3 3" xfId="31970"/>
    <cellStyle name="40% - 强调文字颜色 6 3 4 2 3 3 2" xfId="31971"/>
    <cellStyle name="40% - 强调文字颜色 6 3 4 2 3 4" xfId="31972"/>
    <cellStyle name="40% - 强调文字颜色 6 3 4 2 3 4 2" xfId="31973"/>
    <cellStyle name="40% - 强调文字颜色 6 3 4 2 3 5" xfId="31974"/>
    <cellStyle name="40% - 强调文字颜色 6 3 4 2 4" xfId="31975"/>
    <cellStyle name="40% - 强调文字颜色 6 3 4 2 4 2" xfId="31976"/>
    <cellStyle name="40% - 强调文字颜色 6 3 4 2 4 2 2" xfId="31977"/>
    <cellStyle name="40% - 强调文字颜色 6 3 4 2 4 3" xfId="31978"/>
    <cellStyle name="40% - 强调文字颜色 6 3 4 2 4 3 2" xfId="31979"/>
    <cellStyle name="40% - 强调文字颜色 6 3 4 2 4 4" xfId="31980"/>
    <cellStyle name="40% - 强调文字颜色 6 3 4 2 4 4 2" xfId="31981"/>
    <cellStyle name="40% - 强调文字颜色 6 3 4 2 4 5" xfId="31982"/>
    <cellStyle name="40% - 强调文字颜色 6 3 4 2 5" xfId="31983"/>
    <cellStyle name="40% - 强调文字颜色 6 3 4 2 6 2" xfId="31984"/>
    <cellStyle name="40% - 强调文字颜色 6 53 9" xfId="31985"/>
    <cellStyle name="40% - 强调文字颜色 6 3 4 2 7 2" xfId="31986"/>
    <cellStyle name="40% - 强调文字颜色 6 3 4 3" xfId="31987"/>
    <cellStyle name="40% - 强调文字颜色 6 3 4 3 2" xfId="31988"/>
    <cellStyle name="40% - 强调文字颜色 6 3 4 3 2 2" xfId="31989"/>
    <cellStyle name="40% - 强调文字颜色 6 3 4 3 2 2 2" xfId="31990"/>
    <cellStyle name="40% - 强调文字颜色 6 3 4 3 2 2 2 2" xfId="31991"/>
    <cellStyle name="40% - 强调文字颜色 6 3 4 3 2 2 3" xfId="31992"/>
    <cellStyle name="40% - 强调文字颜色 6 3 4 3 2 2 4" xfId="31993"/>
    <cellStyle name="40% - 强调文字颜色 6 3 4 3 2 2 5" xfId="31994"/>
    <cellStyle name="注释 3 9 2" xfId="31995"/>
    <cellStyle name="40% - 强调文字颜色 6 3 4 3 2 3" xfId="31996"/>
    <cellStyle name="40% - 强调文字颜色 6 3 4 3 2 3 2" xfId="31997"/>
    <cellStyle name="40% - 强调文字颜色 6 3 4 3 2 5" xfId="31998"/>
    <cellStyle name="40% - 强调文字颜色 6 3 4 3 2 5 2" xfId="31999"/>
    <cellStyle name="40% - 强调文字颜色 6 3 4 3 2 6" xfId="32000"/>
    <cellStyle name="60% - 强调文字颜色 3 5 10" xfId="32001"/>
    <cellStyle name="40% - 强调文字颜色 6 3 4 3 3" xfId="32002"/>
    <cellStyle name="60% - 强调文字颜色 3 5 10 2" xfId="32003"/>
    <cellStyle name="40% - 强调文字颜色 6 3 4 3 3 2" xfId="32004"/>
    <cellStyle name="60% - 强调文字颜色 3 5 11" xfId="32005"/>
    <cellStyle name="40% - 强调文字颜色 6 3 4 3 4" xfId="32006"/>
    <cellStyle name="60% - 强调文字颜色 3 5 11 2" xfId="32007"/>
    <cellStyle name="40% - 强调文字颜色 6 3 4 3 4 2" xfId="32008"/>
    <cellStyle name="60% - 强调文字颜色 3 5 12" xfId="32009"/>
    <cellStyle name="40% - 强调文字颜色 6 3 4 3 5" xfId="32010"/>
    <cellStyle name="60% - 强调文字颜色 3 5 13" xfId="32011"/>
    <cellStyle name="40% - 强调文字颜色 6 3 4 3 6" xfId="32012"/>
    <cellStyle name="40% - 强调文字颜色 6 3 4 4" xfId="32013"/>
    <cellStyle name="40% - 强调文字颜色 6 3 4 4 2 2" xfId="32014"/>
    <cellStyle name="40% - 强调文字颜色 6 3 4 4 3 2" xfId="32015"/>
    <cellStyle name="40% - 强调文字颜色 6 3 4 5" xfId="32016"/>
    <cellStyle name="40% - 强调文字颜色 6 3 4 5 2" xfId="32017"/>
    <cellStyle name="40% - 强调文字颜色 6 3 4 6 2" xfId="32018"/>
    <cellStyle name="40% - 强调文字颜色 6 3 5 2 2" xfId="32019"/>
    <cellStyle name="40% - 强调文字颜色 6 3 5 4 2" xfId="32020"/>
    <cellStyle name="40% - 强调文字颜色 6 3 6 2" xfId="32021"/>
    <cellStyle name="强调文字颜色 3 2 40" xfId="32022"/>
    <cellStyle name="强调文字颜色 3 2 35" xfId="32023"/>
    <cellStyle name="40% - 强调文字颜色 6 3 6 2 2" xfId="32024"/>
    <cellStyle name="强调文字颜色 3 2 41" xfId="32025"/>
    <cellStyle name="强调文字颜色 3 2 36" xfId="32026"/>
    <cellStyle name="40% - 强调文字颜色 6 3 6 2 3" xfId="32027"/>
    <cellStyle name="40% - 强调文字颜色 6 3 6 3" xfId="32028"/>
    <cellStyle name="40% - 强调文字颜色 6 3 6 3 2" xfId="32029"/>
    <cellStyle name="40% - 强调文字颜色 6 3 6 3 3" xfId="32030"/>
    <cellStyle name="40% - 强调文字颜色 6 3 6 4" xfId="32031"/>
    <cellStyle name="40% - 强调文字颜色 6 3 6 4 2" xfId="32032"/>
    <cellStyle name="40% - 强调文字颜色 6 3 6 4 3" xfId="32033"/>
    <cellStyle name="40% - 强调文字颜色 6 3 7" xfId="32034"/>
    <cellStyle name="40% - 强调文字颜色 6 3 7 2" xfId="32035"/>
    <cellStyle name="40% - 强调文字颜色 6 3 7 2 2" xfId="32036"/>
    <cellStyle name="40% - 强调文字颜色 6 3 7 3" xfId="32037"/>
    <cellStyle name="输出 2 2 2 10" xfId="32038"/>
    <cellStyle name="40% - 强调文字颜色 6 3 7 3 2" xfId="32039"/>
    <cellStyle name="40% - 强调文字颜色 6 3 7 4" xfId="32040"/>
    <cellStyle name="40% - 强调文字颜色 6 3 7 4 2" xfId="32041"/>
    <cellStyle name="40% - 强调文字颜色 6 3 8 2" xfId="32042"/>
    <cellStyle name="40% - 强调文字颜色 6 3 8 2 2" xfId="32043"/>
    <cellStyle name="40% - 强调文字颜色 6 3 8 3 2" xfId="32044"/>
    <cellStyle name="40% - 强调文字颜色 6 3 8 4" xfId="32045"/>
    <cellStyle name="40% - 强调文字颜色 6 3 8 4 2" xfId="32046"/>
    <cellStyle name="40% - 强调文字颜色 6 3 9 2" xfId="32047"/>
    <cellStyle name="40% - 强调文字颜色 6 3 9 2 2" xfId="32048"/>
    <cellStyle name="40% - 强调文字颜色 6 3 9 2 3" xfId="32049"/>
    <cellStyle name="40% - 强调文字颜色 6 3 9 2 4" xfId="32050"/>
    <cellStyle name="40% - 强调文字颜色 6 3 9 2 5" xfId="32051"/>
    <cellStyle name="40% - 强调文字颜色 6 35" xfId="32052"/>
    <cellStyle name="40% - 强调文字颜色 6 40" xfId="32053"/>
    <cellStyle name="40% - 强调文字颜色 6 35 2" xfId="32054"/>
    <cellStyle name="40% - 强调文字颜色 6 40 2" xfId="32055"/>
    <cellStyle name="40% - 强调文字颜色 6 35 3" xfId="32056"/>
    <cellStyle name="40% - 强调文字颜色 6 40 3" xfId="32057"/>
    <cellStyle name="40% - 强调文字颜色 6 35 5" xfId="32058"/>
    <cellStyle name="40% - 强调文字颜色 6 40 5" xfId="32059"/>
    <cellStyle name="40% - 强调文字颜色 6 36" xfId="32060"/>
    <cellStyle name="40% - 强调文字颜色 6 41" xfId="32061"/>
    <cellStyle name="40% - 强调文字颜色 6 36 2 2" xfId="32062"/>
    <cellStyle name="40% - 强调文字颜色 6 41 2 2" xfId="32063"/>
    <cellStyle name="40% - 强调文字颜色 6 36 3" xfId="32064"/>
    <cellStyle name="40% - 强调文字颜色 6 41 3" xfId="32065"/>
    <cellStyle name="40% - 强调文字颜色 6 36 4" xfId="32066"/>
    <cellStyle name="40% - 强调文字颜色 6 41 4" xfId="32067"/>
    <cellStyle name="60% - 强调文字颜色 5 9 2 2" xfId="32068"/>
    <cellStyle name="40% - 强调文字颜色 6 36 5" xfId="32069"/>
    <cellStyle name="40% - 强调文字颜色 6 41 5" xfId="32070"/>
    <cellStyle name="40% - 强调文字颜色 6 37 2" xfId="32071"/>
    <cellStyle name="40% - 强调文字颜色 6 42 2" xfId="32072"/>
    <cellStyle name="40% - 强调文字颜色 6 37 2 2" xfId="32073"/>
    <cellStyle name="40% - 强调文字颜色 6 42 2 2" xfId="32074"/>
    <cellStyle name="40% - 强调文字颜色 6 37 3" xfId="32075"/>
    <cellStyle name="40% - 强调文字颜色 6 42 3" xfId="32076"/>
    <cellStyle name="40% - 强调文字颜色 6 37 5" xfId="32077"/>
    <cellStyle name="40% - 强调文字颜色 6 42 5" xfId="32078"/>
    <cellStyle name="40% - 强调文字颜色 6 38" xfId="32079"/>
    <cellStyle name="40% - 强调文字颜色 6 43" xfId="32080"/>
    <cellStyle name="40% - 强调文字颜色 6 38 2" xfId="32081"/>
    <cellStyle name="40% - 强调文字颜色 6 43 2" xfId="32082"/>
    <cellStyle name="40% - 强调文字颜色 6 38 3" xfId="32083"/>
    <cellStyle name="40% - 强调文字颜色 6 43 3" xfId="32084"/>
    <cellStyle name="40% - 强调文字颜色 6 38 5" xfId="32085"/>
    <cellStyle name="40% - 强调文字颜色 6 43 5" xfId="32086"/>
    <cellStyle name="40% - 强调文字颜色 6 39" xfId="32087"/>
    <cellStyle name="40% - 强调文字颜色 6 44" xfId="32088"/>
    <cellStyle name="40% - 强调文字颜色 6 39 2" xfId="32089"/>
    <cellStyle name="40% - 强调文字颜色 6 44 2" xfId="32090"/>
    <cellStyle name="40% - 强调文字颜色 6 4 10" xfId="32091"/>
    <cellStyle name="40% - 强调文字颜色 6 4 10 2" xfId="32092"/>
    <cellStyle name="40% - 强调文字颜色 6 4 2 3 3 2" xfId="32093"/>
    <cellStyle name="40% - 强调文字颜色 6 4 11" xfId="32094"/>
    <cellStyle name="40% - 强调文字颜色 6 4 11 2" xfId="32095"/>
    <cellStyle name="40% - 强调文字颜色 6 4 12" xfId="32096"/>
    <cellStyle name="40% - 强调文字颜色 6 4 12 2" xfId="32097"/>
    <cellStyle name="40% - 强调文字颜色 6 4 13 2" xfId="32098"/>
    <cellStyle name="40% - 强调文字颜色 6 4 14" xfId="32099"/>
    <cellStyle name="40% - 强调文字颜色 6 4 14 2" xfId="32100"/>
    <cellStyle name="40% - 强调文字颜色 6 4 15" xfId="32101"/>
    <cellStyle name="40% - 强调文字颜色 6 4 15 2" xfId="32102"/>
    <cellStyle name="40% - 强调文字颜色 6 4 16" xfId="32103"/>
    <cellStyle name="60% - 强调文字颜色 4 2 2 2 7" xfId="32104"/>
    <cellStyle name="40% - 强调文字颜色 6 4 16 2" xfId="32105"/>
    <cellStyle name="40% - 强调文字颜色 6 4 2 10" xfId="32106"/>
    <cellStyle name="40% - 强调文字颜色 6 4 2 11" xfId="32107"/>
    <cellStyle name="40% - 强调文字颜色 6 4 2 2" xfId="32108"/>
    <cellStyle name="40% - 强调文字颜色 6 4 2 2 2 2 2" xfId="32109"/>
    <cellStyle name="40% - 强调文字颜色 6 4 2 2 2 2 2 2" xfId="32110"/>
    <cellStyle name="40% - 强调文字颜色 6 4 2 2 2 2 2 2 3 2" xfId="32111"/>
    <cellStyle name="40% - 强调文字颜色 6 4 2 2 2 2 2 2 4 2" xfId="32112"/>
    <cellStyle name="常规 2 45 5" xfId="32113"/>
    <cellStyle name="40% - 强调文字颜色 6 4 2 2 2 2 2 3 2" xfId="32114"/>
    <cellStyle name="40% - 强调文字颜色 6 4 2 2 2 2 2 4" xfId="32115"/>
    <cellStyle name="40% - 强调文字颜色 6 4 2 2 2 2 2 4 2" xfId="32116"/>
    <cellStyle name="40% - 强调文字颜色 6 4 2 2 2 2 2 5" xfId="32117"/>
    <cellStyle name="40% - 强调文字颜色 6 4 2 2 2 2 2 5 2" xfId="32118"/>
    <cellStyle name="40% - 强调文字颜色 6 4 2 2 2 2 3" xfId="32119"/>
    <cellStyle name="40% - 强调文字颜色 6 4 2 2 2 2 3 2" xfId="32120"/>
    <cellStyle name="40% - 强调文字颜色 6 4 2 2 2 2 4" xfId="32121"/>
    <cellStyle name="40% - 强调文字颜色 6 4 2 2 2 2 4 2" xfId="32122"/>
    <cellStyle name="40% - 强调文字颜色 6 4 2 2 2 2 5" xfId="32123"/>
    <cellStyle name="40% - 强调文字颜色 6 4 2 2 2 2 5 2" xfId="32124"/>
    <cellStyle name="40% - 强调文字颜色 6 4 2 2 2 2 6" xfId="32125"/>
    <cellStyle name="40% - 强调文字颜色 6 4 2 2 2 3 2" xfId="32126"/>
    <cellStyle name="40% - 强调文字颜色 6 4 2 2 2 3 2 2" xfId="32127"/>
    <cellStyle name="40% - 强调文字颜色 6 4 2 2 2 3 3 2" xfId="32128"/>
    <cellStyle name="40% - 强调文字颜色 6 4 2 2 2 3 4" xfId="32129"/>
    <cellStyle name="40% - 强调文字颜色 6 4 2 2 2 3 4 2" xfId="32130"/>
    <cellStyle name="40% - 强调文字颜色 6 4 2 2 2 3 5" xfId="32131"/>
    <cellStyle name="40% - 强调文字颜色 6 4 2 2 2 4 2 2" xfId="32132"/>
    <cellStyle name="40% - 强调文字颜色 6 4 2 2 2 4 3 2" xfId="32133"/>
    <cellStyle name="40% - 强调文字颜色 6 4 2 2 2 4 4" xfId="32134"/>
    <cellStyle name="40% - 强调文字颜色 6 4 2 2 2 4 5" xfId="32135"/>
    <cellStyle name="40% - 强调文字颜色 6 4 2 2 2 5" xfId="32136"/>
    <cellStyle name="40% - 强调文字颜色 6 4 2 2 2 5 2" xfId="32137"/>
    <cellStyle name="40% - 强调文字颜色 6 4 2 2 2 6 2" xfId="32138"/>
    <cellStyle name="40% - 强调文字颜色 6 4 2 2 2 7" xfId="32139"/>
    <cellStyle name="40% - 强调文字颜色 6 4 2 2 2 7 2" xfId="32140"/>
    <cellStyle name="40% - 强调文字颜色 6 4 2 2 2 8" xfId="32141"/>
    <cellStyle name="40% - 强调文字颜色 6 4 2 2 3 2 2" xfId="32142"/>
    <cellStyle name="40% - 强调文字颜色 6 4 2 2 3 2 2 2" xfId="32143"/>
    <cellStyle name="40% - 强调文字颜色 6 4 2 2 3 2 2 3 2" xfId="32144"/>
    <cellStyle name="40% - 强调文字颜色 6 4 2 2 3 2 2 4" xfId="32145"/>
    <cellStyle name="40% - 强调文字颜色 6 4 2 2 3 2 2 4 2" xfId="32146"/>
    <cellStyle name="40% - 强调文字颜色 6 4 2 2 3 2 3" xfId="32147"/>
    <cellStyle name="40% - 强调文字颜色 6 4 2 2 3 2 3 2" xfId="32148"/>
    <cellStyle name="40% - 强调文字颜色 6 4 2 2 3 2 4" xfId="32149"/>
    <cellStyle name="40% - 强调文字颜色 6 4 2 2 3 2 4 2" xfId="32150"/>
    <cellStyle name="40% - 强调文字颜色 6 4 2 2 3 2 5" xfId="32151"/>
    <cellStyle name="40% - 强调文字颜色 6 4 2 2 3 2 5 2" xfId="32152"/>
    <cellStyle name="40% - 强调文字颜色 6 4 2 2 3 2 6" xfId="32153"/>
    <cellStyle name="40% - 强调文字颜色 6 4 2 2 3 3" xfId="32154"/>
    <cellStyle name="40% - 强调文字颜色 6 4 2 2 3 3 2" xfId="32155"/>
    <cellStyle name="60% - 强调文字颜色 2 3 13" xfId="32156"/>
    <cellStyle name="40% - 强调文字颜色 6 4 2 2 3 4 2" xfId="32157"/>
    <cellStyle name="40% - 强调文字颜色 6 4 2 2 3 5" xfId="32158"/>
    <cellStyle name="40% - 强调文字颜色 6 4 2 2 3 5 2" xfId="32159"/>
    <cellStyle name="40% - 强调文字颜色 6 4 2 2 4 2" xfId="32160"/>
    <cellStyle name="40% - 强调文字颜色 6 4 2 2 4 2 2" xfId="32161"/>
    <cellStyle name="40% - 强调文字颜色 6 4 2 2 4 3" xfId="32162"/>
    <cellStyle name="40% - 强调文字颜色 6 4 2 2 4 3 2" xfId="32163"/>
    <cellStyle name="40% - 强调文字颜色 6 4 2 2 4 4" xfId="32164"/>
    <cellStyle name="40% - 强调文字颜色 6 4 2 2 4 4 2" xfId="32165"/>
    <cellStyle name="40% - 强调文字颜色 6 4 2 2 4 5" xfId="32166"/>
    <cellStyle name="40% - 强调文字颜色 6 4 2 2 5 2" xfId="32167"/>
    <cellStyle name="40% - 强调文字颜色 6 4 2 2 6 2" xfId="32168"/>
    <cellStyle name="40% - 强调文字颜色 6 4 2 2 7 2" xfId="32169"/>
    <cellStyle name="40% - 强调文字颜色 6 4 2 3" xfId="32170"/>
    <cellStyle name="40% - 强调文字颜色 6 4 2 3 2" xfId="32171"/>
    <cellStyle name="40% - 强调文字颜色 6 4 2 3 3" xfId="32172"/>
    <cellStyle name="40% - 强调文字颜色 6 4 2 3 4" xfId="32173"/>
    <cellStyle name="40% - 强调文字颜色 6 4 2 3 4 2" xfId="32174"/>
    <cellStyle name="40% - 强调文字颜色 6 4 2 4" xfId="32175"/>
    <cellStyle name="40% - 强调文字颜色 6 4 2 4 2" xfId="32176"/>
    <cellStyle name="40% - 强调文字颜色 6 4 2 4 2 2" xfId="32177"/>
    <cellStyle name="40% - 强调文字颜色 6 4 2 4 3" xfId="32178"/>
    <cellStyle name="40% - 强调文字颜色 6 4 2 4 4" xfId="32179"/>
    <cellStyle name="40% - 强调文字颜色 6 4 2 4 4 2" xfId="32180"/>
    <cellStyle name="40% - 强调文字颜色 6 4 2 5" xfId="32181"/>
    <cellStyle name="40% - 强调文字颜色 6 4 2 5 2 2" xfId="32182"/>
    <cellStyle name="40% - 强调文字颜色 6 4 2 5 4 2" xfId="32183"/>
    <cellStyle name="40% - 强调文字颜色 6 4 2 6" xfId="32184"/>
    <cellStyle name="40% - 强调文字颜色 6 4 2 6 2" xfId="32185"/>
    <cellStyle name="40% - 强调文字颜色 6 4 2 6 3" xfId="32186"/>
    <cellStyle name="40% - 强调文字颜色 6 4 2 6 3 2" xfId="32187"/>
    <cellStyle name="40% - 强调文字颜色 6 4 2 6 4" xfId="32188"/>
    <cellStyle name="60% - 强调文字颜色 1 49" xfId="32189"/>
    <cellStyle name="40% - 强调文字颜色 6 4 2 6 4 2" xfId="32190"/>
    <cellStyle name="40% - 强调文字颜色 6 4 2 6 5" xfId="32191"/>
    <cellStyle name="40% - 强调文字颜色 6 4 2 7" xfId="32192"/>
    <cellStyle name="40% - 强调文字颜色 6 4 2 7 3 2" xfId="32193"/>
    <cellStyle name="40% - 强调文字颜色 6 4 2 7 4" xfId="32194"/>
    <cellStyle name="40% - 强调文字颜色 6 4 2 7 4 2" xfId="32195"/>
    <cellStyle name="40% - 强调文字颜色 6 4 2 7 5" xfId="32196"/>
    <cellStyle name="40% - 强调文字颜色 6 4 2 8" xfId="32197"/>
    <cellStyle name="40% - 强调文字颜色 6 4 2 8 2" xfId="32198"/>
    <cellStyle name="40% - 强调文字颜色 6 4 3 2" xfId="32199"/>
    <cellStyle name="40% - 强调文字颜色 6 4 3 2 2 5" xfId="32200"/>
    <cellStyle name="40% - 强调文字颜色 6 4 3 2 2 6" xfId="32201"/>
    <cellStyle name="40% - 强调文字颜色 6 4 3 2 3 3" xfId="32202"/>
    <cellStyle name="40% - 强调文字颜色 6 4 3 2 3 4" xfId="32203"/>
    <cellStyle name="40% - 强调文字颜色 6 4 3 2 3 5" xfId="32204"/>
    <cellStyle name="40% - 强调文字颜色 6 4 3 2 4 2" xfId="32205"/>
    <cellStyle name="40% - 强调文字颜色 6 4 3 2 4 3" xfId="32206"/>
    <cellStyle name="60% - 强调文字颜色 2 3 11 2" xfId="32207"/>
    <cellStyle name="40% - 强调文字颜色 6 4 3 2 4 4" xfId="32208"/>
    <cellStyle name="40% - 强调文字颜色 6 4 3 2 4 5" xfId="32209"/>
    <cellStyle name="40% - 强调文字颜色 6 4 3 2 5" xfId="32210"/>
    <cellStyle name="40% - 强调文字颜色 6 4 3 2 5 2" xfId="32211"/>
    <cellStyle name="60% - 强调文字颜色 4 3 10" xfId="32212"/>
    <cellStyle name="40% - 强调文字颜色 6 4 3 2 6" xfId="32213"/>
    <cellStyle name="40% - 强调文字颜色 6 4 3 2 6 2" xfId="32214"/>
    <cellStyle name="40% - 强调文字颜色 6 4 3 2 7 2" xfId="32215"/>
    <cellStyle name="40% - 强调文字颜色 6 4 3 3" xfId="32216"/>
    <cellStyle name="40% - 强调文字颜色 6 4 3 3 2 3" xfId="32217"/>
    <cellStyle name="40% - 强调文字颜色 6 4 3 3 2 4" xfId="32218"/>
    <cellStyle name="40% - 强调文字颜色 6 4 3 3 2 5" xfId="32219"/>
    <cellStyle name="40% - 强调文字颜色 6 4 3 3 2 6" xfId="32220"/>
    <cellStyle name="40% - 强调文字颜色 6 4 3 3 4 2" xfId="32221"/>
    <cellStyle name="40% - 强调文字颜色 6 4 3 3 5" xfId="32222"/>
    <cellStyle name="40% - 强调文字颜色 6 4 3 3 5 2" xfId="32223"/>
    <cellStyle name="40% - 强调文字颜色 6 4 3 3 6" xfId="32224"/>
    <cellStyle name="40% - 强调文字颜色 6 4 3 4" xfId="32225"/>
    <cellStyle name="40% - 强调文字颜色 6 4 3 4 4 2" xfId="32226"/>
    <cellStyle name="40% - 强调文字颜色 6 4 3 4 5" xfId="32227"/>
    <cellStyle name="40% - 强调文字颜色 6 4 3 5" xfId="32228"/>
    <cellStyle name="40% - 强调文字颜色 6 4 3 6" xfId="32229"/>
    <cellStyle name="40% - 强调文字颜色 6 4 3 7" xfId="32230"/>
    <cellStyle name="40% - 强调文字颜色 6 4 3 8" xfId="32231"/>
    <cellStyle name="40% - 强调文字颜色 6 4 4 2" xfId="32232"/>
    <cellStyle name="40% - 强调文字颜色 6 4 4 2 2" xfId="32233"/>
    <cellStyle name="40% - 强调文字颜色 6 4 4 2 2 2 2 3 2" xfId="32234"/>
    <cellStyle name="40% - 强调文字颜色 6 4 4 2 2 2 2 4" xfId="32235"/>
    <cellStyle name="40% - 强调文字颜色 6 4 4 2 2 2 2 4 2" xfId="32236"/>
    <cellStyle name="40% - 强调文字颜色 6 4 4 2 2 2 2 5" xfId="32237"/>
    <cellStyle name="40% - 强调文字颜色 6 4 4 2 2 2 3" xfId="32238"/>
    <cellStyle name="40% - 强调文字颜色 6 4 4 2 2 2 4" xfId="32239"/>
    <cellStyle name="40% - 强调文字颜色 6 4 4 2 2 2 5 2" xfId="32240"/>
    <cellStyle name="40% - 强调文字颜色 6 4 4 2 2 2 6" xfId="32241"/>
    <cellStyle name="40% - 强调文字颜色 6 4 4 2 2 4 2" xfId="32242"/>
    <cellStyle name="40% - 强调文字颜色 6 4 4 2 2 5" xfId="32243"/>
    <cellStyle name="40% - 强调文字颜色 6 4 4 2 2 5 2" xfId="32244"/>
    <cellStyle name="40% - 强调文字颜色 6 4 4 2 3" xfId="32245"/>
    <cellStyle name="40% - 强调文字颜色 6 4 4 2 3 2 2" xfId="32246"/>
    <cellStyle name="40% - 强调文字颜色 6 4 4 2 3 3" xfId="32247"/>
    <cellStyle name="40% - 强调文字颜色 6 4 4 2 3 3 2" xfId="32248"/>
    <cellStyle name="40% - 强调文字颜色 6 4 4 2 3 4" xfId="32249"/>
    <cellStyle name="40% - 强调文字颜色 6 4 4 2 3 4 2" xfId="32250"/>
    <cellStyle name="40% - 强调文字颜色 6 4 4 2 3 5" xfId="32251"/>
    <cellStyle name="40% - 强调文字颜色 6 4 4 2 4" xfId="32252"/>
    <cellStyle name="40% - 强调文字颜色 6 4 4 2 4 2" xfId="32253"/>
    <cellStyle name="40% - 强调文字颜色 6 4 4 2 4 3" xfId="32254"/>
    <cellStyle name="40% - 强调文字颜色 6 4 4 2 4 4" xfId="32255"/>
    <cellStyle name="40% - 强调文字颜色 6 4 4 2 4 5" xfId="32256"/>
    <cellStyle name="40% - 强调文字颜色 6 4 4 2 5" xfId="32257"/>
    <cellStyle name="40% - 强调文字颜色 6 4 4 2 5 2" xfId="32258"/>
    <cellStyle name="40% - 强调文字颜色 6 4 4 2 6" xfId="32259"/>
    <cellStyle name="40% - 强调文字颜色 6 4 4 2 6 2" xfId="32260"/>
    <cellStyle name="40% - 强调文字颜色 6 4 4 2 7 2" xfId="32261"/>
    <cellStyle name="40% - 强调文字颜色 6 4 4 3" xfId="32262"/>
    <cellStyle name="40% - 强调文字颜色 6 4 4 3 2" xfId="32263"/>
    <cellStyle name="40% - 强调文字颜色 6 4 4 3 2 2 2" xfId="32264"/>
    <cellStyle name="40% - 强调文字颜色 6 4 4 3 2 2 3" xfId="32265"/>
    <cellStyle name="40% - 强调文字颜色 6 4 4 3 2 2 4" xfId="32266"/>
    <cellStyle name="40% - 强调文字颜色 6 4 4 3 2 2 5" xfId="32267"/>
    <cellStyle name="40% - 强调文字颜色 6 4 4 3 2 3 2" xfId="32268"/>
    <cellStyle name="40% - 强调文字颜色 6 4 4 3 2 4 2" xfId="32269"/>
    <cellStyle name="40% - 强调文字颜色 6 4 4 3 3" xfId="32270"/>
    <cellStyle name="40% - 强调文字颜色 6 4 4 3 3 2" xfId="32271"/>
    <cellStyle name="40% - 强调文字颜色 6 4 4 3 4" xfId="32272"/>
    <cellStyle name="40% - 强调文字颜色 6 4 4 3 4 2" xfId="32273"/>
    <cellStyle name="40% - 强调文字颜色 6 4 4 3 5" xfId="32274"/>
    <cellStyle name="40% - 强调文字颜色 6 4 4 3 6" xfId="32275"/>
    <cellStyle name="40% - 强调文字颜色 6 4 4 4" xfId="32276"/>
    <cellStyle name="40% - 强调文字颜色 6 4 4 4 2" xfId="32277"/>
    <cellStyle name="40% - 强调文字颜色 6 4 4 4 3" xfId="32278"/>
    <cellStyle name="40% - 强调文字颜色 6 4 4 4 4" xfId="32279"/>
    <cellStyle name="40% - 强调文字颜色 6 4 4 4 4 2" xfId="32280"/>
    <cellStyle name="40% - 强调文字颜色 6 4 4 4 5" xfId="32281"/>
    <cellStyle name="40% - 强调文字颜色 6 4 4 5" xfId="32282"/>
    <cellStyle name="40% - 强调文字颜色 6 4 4 5 2" xfId="32283"/>
    <cellStyle name="40% - 强调文字颜色 6 4 4 6" xfId="32284"/>
    <cellStyle name="40% - 强调文字颜色 6 4 4 6 2" xfId="32285"/>
    <cellStyle name="40% - 强调文字颜色 6 4 4 7" xfId="32286"/>
    <cellStyle name="40% - 强调文字颜色 6 4 4 7 2" xfId="32287"/>
    <cellStyle name="40% - 强调文字颜色 6 4 4 8" xfId="32288"/>
    <cellStyle name="40% - 强调文字颜色 6 4 5 2" xfId="32289"/>
    <cellStyle name="40% - 强调文字颜色 6 4 5 2 2" xfId="32290"/>
    <cellStyle name="40% - 强调文字颜色 6 4 5 3" xfId="32291"/>
    <cellStyle name="40% - 强调文字颜色 6 4 5 3 2" xfId="32292"/>
    <cellStyle name="60% - 强调文字颜色 4 2 2 10" xfId="32293"/>
    <cellStyle name="40% - 强调文字颜色 6 4 5 4" xfId="32294"/>
    <cellStyle name="40% - 强调文字颜色 6 4 5 4 2" xfId="32295"/>
    <cellStyle name="40% - 强调文字颜色 6 4 6 2" xfId="32296"/>
    <cellStyle name="40% - 强调文字颜色 6 4 6 2 2" xfId="32297"/>
    <cellStyle name="40% - 强调文字颜色 6 4 6 2 2 2 2" xfId="32298"/>
    <cellStyle name="40% - 强调文字颜色 6 4 6 2 2 2 2 2" xfId="32299"/>
    <cellStyle name="40% - 强调文字颜色 6 4 6 2 2 2 3" xfId="32300"/>
    <cellStyle name="40% - 强调文字颜色 6 4 6 2 2 2 3 2" xfId="32301"/>
    <cellStyle name="40% - 强调文字颜色 6 4 6 2 2 2 4" xfId="32302"/>
    <cellStyle name="40% - 强调文字颜色 6 4 6 2 2 2 4 2" xfId="32303"/>
    <cellStyle name="40% - 强调文字颜色 6 4 6 2 2 3 2" xfId="32304"/>
    <cellStyle name="40% - 强调文字颜色 6 4 6 2 2 4 2" xfId="32305"/>
    <cellStyle name="40% - 强调文字颜色 6 4 6 2 2 5 2" xfId="32306"/>
    <cellStyle name="40% - 强调文字颜色 6 4 6 2 2 6" xfId="32307"/>
    <cellStyle name="40% - 强调文字颜色 6 4 6 2 3" xfId="32308"/>
    <cellStyle name="40% - 强调文字颜色 6 4 6 2 3 2" xfId="32309"/>
    <cellStyle name="40% - 强调文字颜色 6 4 6 3" xfId="32310"/>
    <cellStyle name="40% - 强调文字颜色 6 4 6 3 2" xfId="32311"/>
    <cellStyle name="40% - 强调文字颜色 6 4 6 3 3" xfId="32312"/>
    <cellStyle name="40% - 强调文字颜色 6 4 6 3 3 2" xfId="32313"/>
    <cellStyle name="40% - 强调文字颜色 6 4 6 3 4" xfId="32314"/>
    <cellStyle name="40% - 强调文字颜色 6 4 7" xfId="32315"/>
    <cellStyle name="40% - 强调文字颜色 6 4 7 2" xfId="32316"/>
    <cellStyle name="40% - 强调文字颜色 6 4 7 3" xfId="32317"/>
    <cellStyle name="40% - 强调文字颜色 6 4 8 2" xfId="32318"/>
    <cellStyle name="40% - 强调文字颜色 6 4 8 3 2" xfId="32319"/>
    <cellStyle name="40% - 强调文字颜色 6 4 9 2" xfId="32320"/>
    <cellStyle name="40% - 强调文字颜色 6 4 9 2 2" xfId="32321"/>
    <cellStyle name="40% - 强调文字颜色 6 4 9 3 2" xfId="32322"/>
    <cellStyle name="40% - 强调文字颜色 6 45 4 2" xfId="32323"/>
    <cellStyle name="40% - 强调文字颜色 6 50 4 2" xfId="32324"/>
    <cellStyle name="40% - 强调文字颜色 6 46" xfId="32325"/>
    <cellStyle name="40% - 强调文字颜色 6 51" xfId="32326"/>
    <cellStyle name="40% - 强调文字颜色 6 46 2 2" xfId="32327"/>
    <cellStyle name="40% - 强调文字颜色 6 51 2 2" xfId="32328"/>
    <cellStyle name="40% - 强调文字颜色 6 46 3 2" xfId="32329"/>
    <cellStyle name="40% - 强调文字颜色 6 51 3 2" xfId="32330"/>
    <cellStyle name="40% - 强调文字颜色 6 46 4" xfId="32331"/>
    <cellStyle name="40% - 强调文字颜色 6 51 4" xfId="32332"/>
    <cellStyle name="40% - 强调文字颜色 6 46 4 2" xfId="32333"/>
    <cellStyle name="40% - 强调文字颜色 6 51 4 2" xfId="32334"/>
    <cellStyle name="40% - 强调文字颜色 6 47" xfId="32335"/>
    <cellStyle name="40% - 强调文字颜色 6 52" xfId="32336"/>
    <cellStyle name="40% - 强调文字颜色 6 47 2" xfId="32337"/>
    <cellStyle name="40% - 强调文字颜色 6 52 2" xfId="32338"/>
    <cellStyle name="40% - 强调文字颜色 6 47 2 2" xfId="32339"/>
    <cellStyle name="40% - 强调文字颜色 6 52 2 2" xfId="32340"/>
    <cellStyle name="40% - 强调文字颜色 6 47 3" xfId="32341"/>
    <cellStyle name="40% - 强调文字颜色 6 52 3" xfId="32342"/>
    <cellStyle name="40% - 强调文字颜色 6 47 3 2" xfId="32343"/>
    <cellStyle name="40% - 强调文字颜色 6 52 3 2" xfId="32344"/>
    <cellStyle name="40% - 强调文字颜色 6 47 4" xfId="32345"/>
    <cellStyle name="40% - 强调文字颜色 6 52 4" xfId="32346"/>
    <cellStyle name="40% - 强调文字颜色 6 47 4 2" xfId="32347"/>
    <cellStyle name="40% - 强调文字颜色 6 52 4 2" xfId="32348"/>
    <cellStyle name="40% - 强调文字颜色 6 47 5" xfId="32349"/>
    <cellStyle name="40% - 强调文字颜色 6 52 5" xfId="32350"/>
    <cellStyle name="60% - 强调文字颜色 1 2 2 27 4 2" xfId="32351"/>
    <cellStyle name="60% - 强调文字颜色 1 2 2 32 4 2" xfId="32352"/>
    <cellStyle name="40% - 强调文字颜色 6 48" xfId="32353"/>
    <cellStyle name="40% - 强调文字颜色 6 53" xfId="32354"/>
    <cellStyle name="40% - 强调文字颜色 6 48 2" xfId="32355"/>
    <cellStyle name="40% - 强调文字颜色 6 53 2" xfId="32356"/>
    <cellStyle name="40% - 强调文字颜色 6 48 2 2" xfId="32357"/>
    <cellStyle name="40% - 强调文字颜色 6 48 3" xfId="32358"/>
    <cellStyle name="40% - 强调文字颜色 6 53 3" xfId="32359"/>
    <cellStyle name="40% - 强调文字颜色 6 48 4" xfId="32360"/>
    <cellStyle name="40% - 强调文字颜色 6 53 4" xfId="32361"/>
    <cellStyle name="40% - 强调文字颜色 6 48 5" xfId="32362"/>
    <cellStyle name="40% - 强调文字颜色 6 53 5" xfId="32363"/>
    <cellStyle name="40% - 强调文字颜色 6 49" xfId="32364"/>
    <cellStyle name="40% - 强调文字颜色 6 54" xfId="32365"/>
    <cellStyle name="40% - 强调文字颜色 6 49 2" xfId="32366"/>
    <cellStyle name="40% - 强调文字颜色 6 54 2" xfId="32367"/>
    <cellStyle name="40% - 强调文字颜色 6 49 3" xfId="32368"/>
    <cellStyle name="40% - 强调文字颜色 6 49 4" xfId="32369"/>
    <cellStyle name="40% - 强调文字颜色 6 49 5" xfId="32370"/>
    <cellStyle name="40% - 强调文字颜色 6 5" xfId="32371"/>
    <cellStyle name="40% - 强调文字颜色 6 5 10 2" xfId="32372"/>
    <cellStyle name="40% - 强调文字颜色 6 5 11" xfId="32373"/>
    <cellStyle name="40% - 强调文字颜色 6 5 12 2" xfId="32374"/>
    <cellStyle name="40% - 强调文字颜色 6 5 13" xfId="32375"/>
    <cellStyle name="40% - 强调文字颜色 6 5 2 10" xfId="32376"/>
    <cellStyle name="40% - 强调文字颜色 6 5 2 10 2" xfId="32377"/>
    <cellStyle name="40% - 强调文字颜色 6 5 2 11" xfId="32378"/>
    <cellStyle name="40% - 强调文字颜色 6 5 2 2" xfId="32379"/>
    <cellStyle name="40% - 强调文字颜色 6 5 2 2 2" xfId="32380"/>
    <cellStyle name="40% - 强调文字颜色 6 5 2 2 2 2" xfId="32381"/>
    <cellStyle name="40% - 强调文字颜色 6 5 2 2 3" xfId="32382"/>
    <cellStyle name="40% - 强调文字颜色 6 5 2 2 3 2" xfId="32383"/>
    <cellStyle name="40% - 强调文字颜色 6 5 2 2 4" xfId="32384"/>
    <cellStyle name="40% - 强调文字颜色 6 5 2 2 4 2" xfId="32385"/>
    <cellStyle name="40% - 强调文字颜色 6 5 2 2 5" xfId="32386"/>
    <cellStyle name="40% - 强调文字颜色 6 5 2 3" xfId="32387"/>
    <cellStyle name="40% - 强调文字颜色 6 5 2 3 2" xfId="32388"/>
    <cellStyle name="40% - 强调文字颜色 6 5 2 3 2 2" xfId="32389"/>
    <cellStyle name="40% - 强调文字颜色 6 5 2 3 3" xfId="32390"/>
    <cellStyle name="40% - 强调文字颜色 6 5 2 3 4" xfId="32391"/>
    <cellStyle name="40% - 强调文字颜色 6 5 2 3 4 2" xfId="32392"/>
    <cellStyle name="40% - 强调文字颜色 6 5 2 3 5" xfId="32393"/>
    <cellStyle name="40% - 强调文字颜色 6 5 2 4" xfId="32394"/>
    <cellStyle name="40% - 强调文字颜色 6 5 2 4 2" xfId="32395"/>
    <cellStyle name="40% - 强调文字颜色 6 5 2 4 2 2" xfId="32396"/>
    <cellStyle name="40% - 强调文字颜色 6 5 2 4 3" xfId="32397"/>
    <cellStyle name="40% - 强调文字颜色 6 5 2 4 3 2" xfId="32398"/>
    <cellStyle name="40% - 强调文字颜色 6 5 2 4 4" xfId="32399"/>
    <cellStyle name="40% - 强调文字颜色 6 5 2 4 4 2" xfId="32400"/>
    <cellStyle name="40% - 强调文字颜色 6 5 2 4 5" xfId="32401"/>
    <cellStyle name="40% - 强调文字颜色 6 5 2 5" xfId="32402"/>
    <cellStyle name="40% - 强调文字颜色 6 5 2 5 2" xfId="32403"/>
    <cellStyle name="40% - 强调文字颜色 6 5 2 5 2 2" xfId="32404"/>
    <cellStyle name="40% - 强调文字颜色 6 5 2 5 3" xfId="32405"/>
    <cellStyle name="40% - 强调文字颜色 6 5 2 5 4" xfId="32406"/>
    <cellStyle name="40% - 强调文字颜色 6 5 2 5 4 2" xfId="32407"/>
    <cellStyle name="40% - 强调文字颜色 6 5 2 5 5" xfId="32408"/>
    <cellStyle name="40% - 强调文字颜色 6 5 2 6" xfId="32409"/>
    <cellStyle name="40% - 强调文字颜色 6 5 2 6 3" xfId="32410"/>
    <cellStyle name="40% - 强调文字颜色 6 5 2 6 4" xfId="32411"/>
    <cellStyle name="40% - 强调文字颜色 6 5 2 6 5" xfId="32412"/>
    <cellStyle name="40% - 强调文字颜色 6 5 2 7" xfId="32413"/>
    <cellStyle name="40% - 强调文字颜色 6 5 2 7 2" xfId="32414"/>
    <cellStyle name="40% - 强调文字颜色 6 5 2 7 3" xfId="32415"/>
    <cellStyle name="40% - 强调文字颜色 6 5 2 7 4" xfId="32416"/>
    <cellStyle name="40% - 强调文字颜色 6 5 2 7 5" xfId="32417"/>
    <cellStyle name="40% - 强调文字颜色 6 5 2 8" xfId="32418"/>
    <cellStyle name="40% - 强调文字颜色 6 5 2 8 2" xfId="32419"/>
    <cellStyle name="40% - 强调文字颜色 6 5 3 2" xfId="32420"/>
    <cellStyle name="40% - 强调文字颜色 6 5 3 2 2" xfId="32421"/>
    <cellStyle name="40% - 强调文字颜色 6 5 3 3" xfId="32422"/>
    <cellStyle name="40% - 强调文字颜色 6 5 3 3 2" xfId="32423"/>
    <cellStyle name="40% - 强调文字颜色 6 5 3 4" xfId="32424"/>
    <cellStyle name="40% - 强调文字颜色 6 5 3 4 2" xfId="32425"/>
    <cellStyle name="40% - 强调文字颜色 6 5 3 5" xfId="32426"/>
    <cellStyle name="40% - 强调文字颜色 6 5 4 2" xfId="32427"/>
    <cellStyle name="40% - 强调文字颜色 6 5 4 3" xfId="32428"/>
    <cellStyle name="40% - 强调文字颜色 6 5 4 3 2" xfId="32429"/>
    <cellStyle name="40% - 强调文字颜色 6 5 4 4" xfId="32430"/>
    <cellStyle name="40% - 强调文字颜色 6 5 4 4 2" xfId="32431"/>
    <cellStyle name="40% - 强调文字颜色 6 5 4 5" xfId="32432"/>
    <cellStyle name="40% - 强调文字颜色 6 5 5 2" xfId="32433"/>
    <cellStyle name="好 6 4" xfId="32434"/>
    <cellStyle name="40% - 强调文字颜色 6 5 5 2 2" xfId="32435"/>
    <cellStyle name="40% - 强调文字颜色 6 5 5 2 2 2" xfId="32436"/>
    <cellStyle name="40% - 强调文字颜色 6 5 5 2 2 2 2" xfId="32437"/>
    <cellStyle name="40% - 强调文字颜色 6 5 5 2 2 3" xfId="32438"/>
    <cellStyle name="40% - 强调文字颜色 6 5 5 2 2 3 2" xfId="32439"/>
    <cellStyle name="40% - 强调文字颜色 6 5 5 2 2 4" xfId="32440"/>
    <cellStyle name="40% - 强调文字颜色 6 5 5 2 2 4 2" xfId="32441"/>
    <cellStyle name="40% - 强调文字颜色 6 5 5 2 2 5" xfId="32442"/>
    <cellStyle name="好 6 5" xfId="32443"/>
    <cellStyle name="40% - 强调文字颜色 6 5 5 2 3" xfId="32444"/>
    <cellStyle name="40% - 强调文字颜色 6 5 5 2 3 2" xfId="32445"/>
    <cellStyle name="好 6 6" xfId="32446"/>
    <cellStyle name="40% - 强调文字颜色 6 5 5 2 4" xfId="32447"/>
    <cellStyle name="40% - 强调文字颜色 6 5 5 2 4 2" xfId="32448"/>
    <cellStyle name="好 6 7" xfId="32449"/>
    <cellStyle name="40% - 强调文字颜色 6 5 5 2 5" xfId="32450"/>
    <cellStyle name="好 6 7 2" xfId="32451"/>
    <cellStyle name="40% - 强调文字颜色 6 5 5 2 5 2" xfId="32452"/>
    <cellStyle name="好 6 8" xfId="32453"/>
    <cellStyle name="40% - 强调文字颜色 6 5 5 2 6" xfId="32454"/>
    <cellStyle name="40% - 强调文字颜色 6 5 5 3" xfId="32455"/>
    <cellStyle name="好 7 4" xfId="32456"/>
    <cellStyle name="40% - 强调文字颜色 6 5 5 3 2" xfId="32457"/>
    <cellStyle name="40% - 强调文字颜色 6 5 5 4" xfId="32458"/>
    <cellStyle name="40% - 强调文字颜色 6 5 5 4 2" xfId="32459"/>
    <cellStyle name="40% - 强调文字颜色 6 5 5 5" xfId="32460"/>
    <cellStyle name="40% - 强调文字颜色 6 5 5 6" xfId="32461"/>
    <cellStyle name="40% - 强调文字颜色 6 5 6 2" xfId="32462"/>
    <cellStyle name="40% - 强调文字颜色 6 5 6 3" xfId="32463"/>
    <cellStyle name="40% - 强调文字颜色 6 5 7 2" xfId="32464"/>
    <cellStyle name="40% - 强调文字颜色 6 5 7 3" xfId="32465"/>
    <cellStyle name="40% - 强调文字颜色 6 5 8 2" xfId="32466"/>
    <cellStyle name="40% - 强调文字颜色 6 5 8 2 2" xfId="32467"/>
    <cellStyle name="40% - 强调文字颜色 6 5 8 3" xfId="32468"/>
    <cellStyle name="40% - 强调文字颜色 6 5 8 3 2" xfId="32469"/>
    <cellStyle name="40% - 强调文字颜色 6 53 19" xfId="32470"/>
    <cellStyle name="40% - 强调文字颜色 6 53 6" xfId="32471"/>
    <cellStyle name="40% - 强调文字颜色 6 53 7" xfId="32472"/>
    <cellStyle name="40% - 强调文字颜色 6 53 8" xfId="32473"/>
    <cellStyle name="40% - 强调文字颜色 6 6" xfId="32474"/>
    <cellStyle name="注释 2 2 2" xfId="32475"/>
    <cellStyle name="40% - 强调文字颜色 6 6 10" xfId="32476"/>
    <cellStyle name="40% - 强调文字颜色 6 6 2 3 4" xfId="32477"/>
    <cellStyle name="常规 60" xfId="32478"/>
    <cellStyle name="常规 55" xfId="32479"/>
    <cellStyle name="40% - 强调文字颜色 6 6 2 3 4 2" xfId="32480"/>
    <cellStyle name="40% - 强调文字颜色 6 6 2 3 5" xfId="32481"/>
    <cellStyle name="40% - 强调文字颜色 6 6 2 4 2 2" xfId="32482"/>
    <cellStyle name="40% - 强调文字颜色 6 6 2 4 3 2" xfId="32483"/>
    <cellStyle name="40% - 强调文字颜色 6 6 2 4 4" xfId="32484"/>
    <cellStyle name="40% - 强调文字颜色 6 6 2 4 5" xfId="32485"/>
    <cellStyle name="40% - 强调文字颜色 6 6 2 5 2" xfId="32486"/>
    <cellStyle name="40% - 强调文字颜色 6 6 2 5 4" xfId="32487"/>
    <cellStyle name="40% - 强调文字颜色 6 6 2 5 5" xfId="32488"/>
    <cellStyle name="40% - 强调文字颜色 6 6 2 7" xfId="32489"/>
    <cellStyle name="40% - 强调文字颜色 6 6 2 8" xfId="32490"/>
    <cellStyle name="40% - 强调文字颜色 6 6 3 2 2" xfId="32491"/>
    <cellStyle name="40% - 强调文字颜色 6 6 3 2 2 2" xfId="32492"/>
    <cellStyle name="40% - 强调文字颜色 6 6 3 2 2 3" xfId="32493"/>
    <cellStyle name="40% - 强调文字颜色 6 6 3 2 2 4" xfId="32494"/>
    <cellStyle name="40% - 强调文字颜色 6 6 3 2 2 5" xfId="32495"/>
    <cellStyle name="40% - 强调文字颜色 6 6 3 2 3" xfId="32496"/>
    <cellStyle name="40% - 强调文字颜色 6 6 3 2 3 2" xfId="32497"/>
    <cellStyle name="40% - 强调文字颜色 6 6 3 2 4" xfId="32498"/>
    <cellStyle name="40% - 强调文字颜色 6 6 3 2 4 2" xfId="32499"/>
    <cellStyle name="40% - 强调文字颜色 6 6 3 2 5" xfId="32500"/>
    <cellStyle name="40% - 强调文字颜色 6 6 3 2 5 2" xfId="32501"/>
    <cellStyle name="40% - 强调文字颜色 6 6 3 2 6" xfId="32502"/>
    <cellStyle name="40% - 强调文字颜色 6 6 3 3" xfId="32503"/>
    <cellStyle name="40% - 强调文字颜色 6 6 3 3 2" xfId="32504"/>
    <cellStyle name="40% - 强调文字颜色 6 6 3 4" xfId="32505"/>
    <cellStyle name="40% - 强调文字颜色 6 6 3 4 2" xfId="32506"/>
    <cellStyle name="40% - 强调文字颜色 6 6 3 5 2" xfId="32507"/>
    <cellStyle name="40% - 强调文字颜色 6 6 4 2 2" xfId="32508"/>
    <cellStyle name="注释 2 2 13" xfId="32509"/>
    <cellStyle name="40% - 强调文字颜色 6 6 4 3" xfId="32510"/>
    <cellStyle name="注释 2 2 14" xfId="32511"/>
    <cellStyle name="40% - 强调文字颜色 6 6 4 4" xfId="32512"/>
    <cellStyle name="40% - 强调文字颜色 6 6 4 4 2" xfId="32513"/>
    <cellStyle name="强调文字颜色 1 4 6" xfId="32514"/>
    <cellStyle name="40% - 强调文字颜色 6 6 5 2 2" xfId="32515"/>
    <cellStyle name="40% - 强调文字颜色 6 6 5 3" xfId="32516"/>
    <cellStyle name="强调文字颜色 1 5 6" xfId="32517"/>
    <cellStyle name="40% - 强调文字颜色 6 6 5 3 2" xfId="32518"/>
    <cellStyle name="40% - 强调文字颜色 6 6 5 4" xfId="32519"/>
    <cellStyle name="强调文字颜色 1 6 6" xfId="32520"/>
    <cellStyle name="40% - 强调文字颜色 6 6 5 4 2" xfId="32521"/>
    <cellStyle name="40% - 强调文字颜色 6 6 5 5" xfId="32522"/>
    <cellStyle name="强调文字颜色 2 4 6" xfId="32523"/>
    <cellStyle name="40% - 强调文字颜色 6 6 6 2 2" xfId="32524"/>
    <cellStyle name="40% - 强调文字颜色 6 6 6 3" xfId="32525"/>
    <cellStyle name="40% - 强调文字颜色 6 6 7" xfId="32526"/>
    <cellStyle name="40% - 强调文字颜色 6 6 7 2" xfId="32527"/>
    <cellStyle name="40% - 强调文字颜色 6 6 8" xfId="32528"/>
    <cellStyle name="40% - 强调文字颜色 6 6 8 2" xfId="32529"/>
    <cellStyle name="40% - 强调文字颜色 6 7" xfId="32530"/>
    <cellStyle name="40% - 强调文字颜色 6 7 10" xfId="32531"/>
    <cellStyle name="40% - 强调文字颜色 6 7 2 2 2 2" xfId="32532"/>
    <cellStyle name="40% - 强调文字颜色 6 7 2 2 3" xfId="32533"/>
    <cellStyle name="40% - 强调文字颜色 6 7 2 2 3 2" xfId="32534"/>
    <cellStyle name="40% - 强调文字颜色 6 7 2 2 4 2" xfId="32535"/>
    <cellStyle name="40% - 强调文字颜色 6 7 2 3 2 2" xfId="32536"/>
    <cellStyle name="40% - 强调文字颜色 6 7 2 3 3" xfId="32537"/>
    <cellStyle name="40% - 强调文字颜色 6 7 2 3 3 2" xfId="32538"/>
    <cellStyle name="40% - 强调文字颜色 6 7 2 3 4" xfId="32539"/>
    <cellStyle name="40% - 强调文字颜色 6 7 2 3 4 2" xfId="32540"/>
    <cellStyle name="40% - 强调文字颜色 6 7 2 3 5" xfId="32541"/>
    <cellStyle name="40% - 强调文字颜色 6 7 2 4 2" xfId="32542"/>
    <cellStyle name="40% - 强调文字颜色 6 7 2 4 3" xfId="32543"/>
    <cellStyle name="40% - 强调文字颜色 6 7 2 4 4" xfId="32544"/>
    <cellStyle name="40% - 强调文字颜色 6 7 2 4 4 2" xfId="32545"/>
    <cellStyle name="40% - 强调文字颜色 6 7 2 5" xfId="32546"/>
    <cellStyle name="40% - 强调文字颜色 6 7 2 5 2" xfId="32547"/>
    <cellStyle name="40% - 强调文字颜色 6 7 2 5 2 2" xfId="32548"/>
    <cellStyle name="40% - 强调文字颜色 6 7 2 5 3" xfId="32549"/>
    <cellStyle name="40% - 强调文字颜色 6 7 2 5 3 2" xfId="32550"/>
    <cellStyle name="40% - 强调文字颜色 6 7 2 5 4" xfId="32551"/>
    <cellStyle name="40% - 强调文字颜色 6 7 2 6" xfId="32552"/>
    <cellStyle name="40% - 强调文字颜色 6 7 2 7" xfId="32553"/>
    <cellStyle name="40% - 强调文字颜色 6 7 2 8" xfId="32554"/>
    <cellStyle name="60% - 强调文字颜色 1 17 3 2" xfId="32555"/>
    <cellStyle name="差 2 12" xfId="32556"/>
    <cellStyle name="40% - 强调文字颜色 6 7 3 2 2" xfId="32557"/>
    <cellStyle name="40% - 强调文字颜色 6 7 3 2 2 2" xfId="32558"/>
    <cellStyle name="40% - 强调文字颜色 6 7 3 2 2 2 2" xfId="32559"/>
    <cellStyle name="40% - 强调文字颜色 6 7 3 2 2 3" xfId="32560"/>
    <cellStyle name="40% - 强调文字颜色 6 7 3 2 2 3 2" xfId="32561"/>
    <cellStyle name="差 2 13" xfId="32562"/>
    <cellStyle name="40% - 强调文字颜色 6 7 3 2 3" xfId="32563"/>
    <cellStyle name="40% - 强调文字颜色 6 7 3 2 3 2" xfId="32564"/>
    <cellStyle name="40% - 强调文字颜色 6 7 3 2 4 2" xfId="32565"/>
    <cellStyle name="差 2 20" xfId="32566"/>
    <cellStyle name="差 2 15" xfId="32567"/>
    <cellStyle name="40% - 强调文字颜色 6 7 3 2 5" xfId="32568"/>
    <cellStyle name="差 2 21" xfId="32569"/>
    <cellStyle name="差 2 16" xfId="32570"/>
    <cellStyle name="40% - 强调文字颜色 6 7 3 2 6" xfId="32571"/>
    <cellStyle name="40% - 强调文字颜色 6 7 3 4 2" xfId="32572"/>
    <cellStyle name="40% - 强调文字颜色 6 7 3 6" xfId="32573"/>
    <cellStyle name="40% - 强调文字颜色 6 7 4" xfId="32574"/>
    <cellStyle name="60% - 强调文字颜色 1 18 3" xfId="32575"/>
    <cellStyle name="标题 2 4 14" xfId="32576"/>
    <cellStyle name="40% - 强调文字颜色 6 7 4 2" xfId="32577"/>
    <cellStyle name="60% - 强调文字颜色 1 18 4" xfId="32578"/>
    <cellStyle name="标题 2 4 15" xfId="32579"/>
    <cellStyle name="40% - 强调文字颜色 6 7 4 3" xfId="32580"/>
    <cellStyle name="60% - 强调文字颜色 1 18 5" xfId="32581"/>
    <cellStyle name="标题 2 4 16" xfId="32582"/>
    <cellStyle name="40% - 强调文字颜色 6 7 4 4" xfId="32583"/>
    <cellStyle name="标题 2 4 16 2" xfId="32584"/>
    <cellStyle name="40% - 强调文字颜色 6 7 4 4 2" xfId="32585"/>
    <cellStyle name="标题 2 4 17" xfId="32586"/>
    <cellStyle name="40% - 强调文字颜色 6 7 4 5" xfId="32587"/>
    <cellStyle name="40% - 强调文字颜色 6 7 5" xfId="32588"/>
    <cellStyle name="60% - 强调文字颜色 1 19 4 2" xfId="32589"/>
    <cellStyle name="40% - 强调文字颜色 6 7 5 3 2" xfId="32590"/>
    <cellStyle name="40% - 强调文字颜色 6 7 6" xfId="32591"/>
    <cellStyle name="40% - 强调文字颜色 6 7 6 3 2" xfId="32592"/>
    <cellStyle name="40% - 强调文字颜色 6 7 6 4 2" xfId="32593"/>
    <cellStyle name="60% - 强调文字颜色 4 4 6 2 2" xfId="32594"/>
    <cellStyle name="40% - 强调文字颜色 6 7 7" xfId="32595"/>
    <cellStyle name="60% - 强调文字颜色 4 4 6 2 2 2" xfId="32596"/>
    <cellStyle name="40% - 强调文字颜色 6 7 7 2" xfId="32597"/>
    <cellStyle name="40% - 强调文字颜色 6 7 8" xfId="32598"/>
    <cellStyle name="40% - 强调文字颜色 6 7 8 2" xfId="32599"/>
    <cellStyle name="40% - 强调文字颜色 6 8" xfId="32600"/>
    <cellStyle name="40% - 强调文字颜色 6 8 2 2" xfId="32601"/>
    <cellStyle name="60% - 强调文字颜色 1 2 2 2 28 2 2" xfId="32602"/>
    <cellStyle name="60% - 强调文字颜色 1 2 2 2 33 2 2" xfId="32603"/>
    <cellStyle name="40% - 强调文字颜色 6 9" xfId="32604"/>
    <cellStyle name="60% - 强调文字颜色 1 2 2 2 33 2 2 3" xfId="32605"/>
    <cellStyle name="40% - 强调文字颜色 6 9 3" xfId="32606"/>
    <cellStyle name="60% - 强调文字颜色 1 2 2 2 33 2 2 3 2" xfId="32607"/>
    <cellStyle name="40% - 强调文字颜色 6 9 3 2" xfId="32608"/>
    <cellStyle name="60% - 强调文字颜色 1 10 2 2" xfId="32609"/>
    <cellStyle name="60% - 强调文字颜色 1 10 3" xfId="32610"/>
    <cellStyle name="60% - 强调文字颜色 1 10 3 2" xfId="32611"/>
    <cellStyle name="60% - 强调文字颜色 1 10 4" xfId="32612"/>
    <cellStyle name="60% - 强调文字颜色 1 10 4 2" xfId="32613"/>
    <cellStyle name="60% - 强调文字颜色 1 10 5" xfId="32614"/>
    <cellStyle name="60% - 强调文字颜色 1 11 2 2" xfId="32615"/>
    <cellStyle name="60% - 强调文字颜色 1 11 3" xfId="32616"/>
    <cellStyle name="60% - 强调文字颜色 1 11 3 2" xfId="32617"/>
    <cellStyle name="60% - 强调文字颜色 1 11 4" xfId="32618"/>
    <cellStyle name="60% - 强调文字颜色 1 11 4 2" xfId="32619"/>
    <cellStyle name="60% - 强调文字颜色 1 11 5" xfId="32620"/>
    <cellStyle name="60% - 强调文字颜色 1 12 3 2" xfId="32621"/>
    <cellStyle name="60% - 强调文字颜色 1 12 4" xfId="32622"/>
    <cellStyle name="60% - 强调文字颜色 1 12 4 2" xfId="32623"/>
    <cellStyle name="60% - 强调文字颜色 1 12 5" xfId="32624"/>
    <cellStyle name="60% - 强调文字颜色 1 2 2 14 3 2" xfId="32625"/>
    <cellStyle name="60% - 强调文字颜色 1 13 2" xfId="32626"/>
    <cellStyle name="60% - 强调文字颜色 1 13 2 2" xfId="32627"/>
    <cellStyle name="60% - 强调文字颜色 1 2 2 14 4" xfId="32628"/>
    <cellStyle name="60% - 强调文字颜色 1 14" xfId="32629"/>
    <cellStyle name="60% - 强调文字颜色 1 2 2 14 4 2" xfId="32630"/>
    <cellStyle name="60% - 强调文字颜色 1 14 2" xfId="32631"/>
    <cellStyle name="60% - 强调文字颜色 1 14 2 2" xfId="32632"/>
    <cellStyle name="60% - 强调文字颜色 1 14 3 2" xfId="32633"/>
    <cellStyle name="60% - 强调文字颜色 1 14 4" xfId="32634"/>
    <cellStyle name="60% - 强调文字颜色 1 14 4 2" xfId="32635"/>
    <cellStyle name="60% - 强调文字颜色 1 14 5" xfId="32636"/>
    <cellStyle name="60% - 强调文字颜色 1 15" xfId="32637"/>
    <cellStyle name="60% - 强调文字颜色 1 20" xfId="32638"/>
    <cellStyle name="60% - 强调文字颜色 1 2 2 14 5" xfId="32639"/>
    <cellStyle name="60% - 强调文字颜色 1 15 3 2" xfId="32640"/>
    <cellStyle name="60% - 强调文字颜色 1 15 4" xfId="32641"/>
    <cellStyle name="60% - 强调文字颜色 1 15 5" xfId="32642"/>
    <cellStyle name="60% - 强调文字颜色 1 16" xfId="32643"/>
    <cellStyle name="60% - 强调文字颜色 1 21" xfId="32644"/>
    <cellStyle name="60% - 强调文字颜色 1 17" xfId="32645"/>
    <cellStyle name="60% - 强调文字颜色 1 22" xfId="32646"/>
    <cellStyle name="60% - 强调文字颜色 1 17 2 2" xfId="32647"/>
    <cellStyle name="60% - 强调文字颜色 1 18" xfId="32648"/>
    <cellStyle name="60% - 强调文字颜色 1 23" xfId="32649"/>
    <cellStyle name="60% - 强调文字颜色 1 18 2" xfId="32650"/>
    <cellStyle name="60% - 强调文字颜色 4 10 2 3" xfId="32651"/>
    <cellStyle name="60% - 强调文字颜色 1 18 2 2" xfId="32652"/>
    <cellStyle name="60% - 强调文字颜色 1 19" xfId="32653"/>
    <cellStyle name="60% - 强调文字颜色 1 24" xfId="32654"/>
    <cellStyle name="60% - 强调文字颜色 4 11 2 3" xfId="32655"/>
    <cellStyle name="60% - 强调文字颜色 1 19 2 2" xfId="32656"/>
    <cellStyle name="60% - 强调文字颜色 1 2 10" xfId="32657"/>
    <cellStyle name="60% - 强调文字颜色 1 2 11" xfId="32658"/>
    <cellStyle name="60% - 强调文字颜色 1 2 12" xfId="32659"/>
    <cellStyle name="60% - 强调文字颜色 1 2 14" xfId="32660"/>
    <cellStyle name="60% - 强调文字颜色 1 2 16" xfId="32661"/>
    <cellStyle name="60% - 强调文字颜色 1 2 21" xfId="32662"/>
    <cellStyle name="60% - 强调文字颜色 1 2 17" xfId="32663"/>
    <cellStyle name="60% - 强调文字颜色 1 2 22" xfId="32664"/>
    <cellStyle name="60% - 强调文字颜色 1 2 2 10 2" xfId="32665"/>
    <cellStyle name="60% - 强调文字颜色 1 2 2 10 2 2" xfId="32666"/>
    <cellStyle name="60% - 强调文字颜色 1 2 2 10 3" xfId="32667"/>
    <cellStyle name="60% - 强调文字颜色 1 2 2 10 3 2" xfId="32668"/>
    <cellStyle name="60% - 强调文字颜色 1 2 2 10 4" xfId="32669"/>
    <cellStyle name="强调文字颜色 6 2 2 20" xfId="32670"/>
    <cellStyle name="强调文字颜色 6 2 2 15" xfId="32671"/>
    <cellStyle name="60% - 强调文字颜色 1 2 2 10 4 2" xfId="32672"/>
    <cellStyle name="60% - 强调文字颜色 5 7 2 5" xfId="32673"/>
    <cellStyle name="60% - 强调文字颜色 1 2 2 11" xfId="32674"/>
    <cellStyle name="60% - 强调文字颜色 1 2 2 11 2" xfId="32675"/>
    <cellStyle name="60% - 强调文字颜色 1 2 2 11 2 2" xfId="32676"/>
    <cellStyle name="60% - 强调文字颜色 1 2 2 11 3" xfId="32677"/>
    <cellStyle name="60% - 强调文字颜色 1 2 2 11 4 2" xfId="32678"/>
    <cellStyle name="60% - 强调文字颜色 1 2 2 12 2" xfId="32679"/>
    <cellStyle name="60% - 强调文字颜色 1 2 2 12 2 2" xfId="32680"/>
    <cellStyle name="60% - 强调文字颜色 1 2 2 12 3" xfId="32681"/>
    <cellStyle name="60% - 强调文字颜色 1 2 2 12 3 2" xfId="32682"/>
    <cellStyle name="60% - 强调文字颜色 1 2 2 12 4 2" xfId="32683"/>
    <cellStyle name="60% - 强调文字颜色 1 2 2 13 2" xfId="32684"/>
    <cellStyle name="60% - 强调文字颜色 1 2 2 13 2 2" xfId="32685"/>
    <cellStyle name="60% - 强调文字颜色 1 2 2 13 3" xfId="32686"/>
    <cellStyle name="60% - 强调文字颜色 1 2 2 13 3 2" xfId="32687"/>
    <cellStyle name="60% - 强调文字颜色 1 2 2 13 5" xfId="32688"/>
    <cellStyle name="60% - 强调文字颜色 1 2 2 15 2" xfId="32689"/>
    <cellStyle name="60% - 强调文字颜色 1 2 2 20 2" xfId="32690"/>
    <cellStyle name="60% - 强调文字颜色 1 2 2 15 2 2" xfId="32691"/>
    <cellStyle name="60% - 强调文字颜色 1 2 2 20 2 2" xfId="32692"/>
    <cellStyle name="60% - 强调文字颜色 1 2 2 15 3" xfId="32693"/>
    <cellStyle name="60% - 强调文字颜色 1 2 2 20 3" xfId="32694"/>
    <cellStyle name="60% - 强调文字颜色 1 2 2 15 4" xfId="32695"/>
    <cellStyle name="60% - 强调文字颜色 1 2 2 20 4" xfId="32696"/>
    <cellStyle name="60% - 强调文字颜色 1 2 2 15 4 2" xfId="32697"/>
    <cellStyle name="60% - 强调文字颜色 1 2 2 20 4 2" xfId="32698"/>
    <cellStyle name="60% - 强调文字颜色 1 2 2 15 5" xfId="32699"/>
    <cellStyle name="60% - 强调文字颜色 1 2 2 20 5" xfId="32700"/>
    <cellStyle name="60% - 强调文字颜色 1 2 2 16 2" xfId="32701"/>
    <cellStyle name="60% - 强调文字颜色 1 2 2 21 2" xfId="32702"/>
    <cellStyle name="60% - 强调文字颜色 1 2 2 16 2 2" xfId="32703"/>
    <cellStyle name="60% - 强调文字颜色 1 2 2 21 2 2" xfId="32704"/>
    <cellStyle name="60% - 强调文字颜色 1 2 2 16 3" xfId="32705"/>
    <cellStyle name="60% - 强调文字颜色 1 2 2 21 3" xfId="32706"/>
    <cellStyle name="60% - 强调文字颜色 1 2 2 16 3 2" xfId="32707"/>
    <cellStyle name="60% - 强调文字颜色 1 2 2 21 3 2" xfId="32708"/>
    <cellStyle name="60% - 强调文字颜色 1 2 2 16 4" xfId="32709"/>
    <cellStyle name="60% - 强调文字颜色 1 2 2 21 4" xfId="32710"/>
    <cellStyle name="60% - 强调文字颜色 1 2 2 16 5" xfId="32711"/>
    <cellStyle name="60% - 强调文字颜色 1 2 2 21 5" xfId="32712"/>
    <cellStyle name="60% - 强调文字颜色 1 2 2 17 2" xfId="32713"/>
    <cellStyle name="60% - 强调文字颜色 1 2 2 22 2" xfId="32714"/>
    <cellStyle name="60% - 强调文字颜色 1 2 2 17 3" xfId="32715"/>
    <cellStyle name="60% - 强调文字颜色 1 2 2 22 3" xfId="32716"/>
    <cellStyle name="60% - 强调文字颜色 1 2 2 17 5" xfId="32717"/>
    <cellStyle name="60% - 强调文字颜色 1 2 2 22 5" xfId="32718"/>
    <cellStyle name="60% - 强调文字颜色 1 2 2 18 2" xfId="32719"/>
    <cellStyle name="60% - 强调文字颜色 1 2 2 23 2" xfId="32720"/>
    <cellStyle name="60% - 强调文字颜色 1 2 2 18 3" xfId="32721"/>
    <cellStyle name="60% - 强调文字颜色 1 2 2 23 3" xfId="32722"/>
    <cellStyle name="60% - 强调文字颜色 1 2 2 18 5" xfId="32723"/>
    <cellStyle name="60% - 强调文字颜色 1 2 2 23 5" xfId="32724"/>
    <cellStyle name="60% - 强调文字颜色 2 12" xfId="32725"/>
    <cellStyle name="60% - 强调文字颜色 1 2 6 2 2" xfId="32726"/>
    <cellStyle name="60% - 强调文字颜色 1 2 2 19 2" xfId="32727"/>
    <cellStyle name="60% - 强调文字颜色 1 2 2 24 2" xfId="32728"/>
    <cellStyle name="60% - 强调文字颜色 2 13" xfId="32729"/>
    <cellStyle name="链接单元格 2 3 3 2 2" xfId="32730"/>
    <cellStyle name="60% - 强调文字颜色 1 2 2 19 3" xfId="32731"/>
    <cellStyle name="60% - 强调文字颜色 1 2 2 24 3" xfId="32732"/>
    <cellStyle name="60% - 强调文字颜色 2 15" xfId="32733"/>
    <cellStyle name="60% - 强调文字颜色 2 20" xfId="32734"/>
    <cellStyle name="60% - 强调文字颜色 1 2 2 19 5" xfId="32735"/>
    <cellStyle name="60% - 强调文字颜色 1 2 2 24 5" xfId="32736"/>
    <cellStyle name="标题 1 2 2 2 4" xfId="32737"/>
    <cellStyle name="60% - 强调文字颜色 1 2 2 2 10 3 2" xfId="32738"/>
    <cellStyle name="60% - 强调文字颜色 5 6 3 2" xfId="32739"/>
    <cellStyle name="60% - 强调文字颜色 1 2 2 2 10 4" xfId="32740"/>
    <cellStyle name="60% - 强调文字颜色 1 2 2 2 10 5" xfId="32741"/>
    <cellStyle name="60% - 强调文字颜色 1 2 2 2 11 2 2" xfId="32742"/>
    <cellStyle name="60% - 强调文字颜色 1 2 2 2 11 4 2" xfId="32743"/>
    <cellStyle name="60% - 强调文字颜色 1 2 2 2 12 2 2" xfId="32744"/>
    <cellStyle name="60% - 强调文字颜色 1 2 2 2 12 3" xfId="32745"/>
    <cellStyle name="标题 1 2 4 2 4" xfId="32746"/>
    <cellStyle name="60% - 强调文字颜色 1 2 2 2 12 3 2" xfId="32747"/>
    <cellStyle name="60% - 强调文字颜色 1 2 2 2 12 4" xfId="32748"/>
    <cellStyle name="60% - 强调文字颜色 1 2 2 2 12 4 2" xfId="32749"/>
    <cellStyle name="60% - 强调文字颜色 1 2 2 2 12 5" xfId="32750"/>
    <cellStyle name="60% - 强调文字颜色 1 2 2 2 15 4" xfId="32751"/>
    <cellStyle name="60% - 强调文字颜色 1 2 2 2 20 4" xfId="32752"/>
    <cellStyle name="60% - 强调文字颜色 1 2 2 2 15 5" xfId="32753"/>
    <cellStyle name="60% - 强调文字颜色 1 2 2 2 20 5" xfId="32754"/>
    <cellStyle name="60% - 强调文字颜色 1 2 2 2 16 3" xfId="32755"/>
    <cellStyle name="60% - 强调文字颜色 1 2 2 2 21 3" xfId="32756"/>
    <cellStyle name="60% - 强调文字颜色 1 2 2 2 16 4" xfId="32757"/>
    <cellStyle name="60% - 强调文字颜色 1 2 2 2 21 4" xfId="32758"/>
    <cellStyle name="60% - 强调文字颜色 1 2 2 2 16 5" xfId="32759"/>
    <cellStyle name="60% - 强调文字颜色 1 2 2 2 21 5" xfId="32760"/>
    <cellStyle name="60% - 强调文字颜色 1 2 2 2 17 2" xfId="32761"/>
    <cellStyle name="60% - 强调文字颜色 1 2 2 2 22 2" xfId="32762"/>
    <cellStyle name="60% - 强调文字颜色 1 2 2 2 17 3" xfId="32763"/>
    <cellStyle name="60% - 强调文字颜色 1 2 2 2 22 3" xfId="32764"/>
    <cellStyle name="60% - 强调文字颜色 1 2 2 2 17 4" xfId="32765"/>
    <cellStyle name="60% - 强调文字颜色 1 2 2 2 22 4" xfId="32766"/>
    <cellStyle name="60% - 强调文字颜色 1 2 2 2 18" xfId="32767"/>
    <cellStyle name="60% - 强调文字颜色 1 2 2 2 23" xfId="32768"/>
    <cellStyle name="60% - 强调文字颜色 1 2 2 2 18 2" xfId="32769"/>
    <cellStyle name="60% - 强调文字颜色 1 2 2 2 23 2" xfId="32770"/>
    <cellStyle name="60% - 强调文字颜色 1 2 2 2 18 2 2" xfId="32771"/>
    <cellStyle name="60% - 强调文字颜色 1 2 2 2 23 2 2" xfId="32772"/>
    <cellStyle name="60% - 强调文字颜色 1 2 2 2 18 3" xfId="32773"/>
    <cellStyle name="60% - 强调文字颜色 1 2 2 2 23 3" xfId="32774"/>
    <cellStyle name="60% - 强调文字颜色 1 2 2 2 18 3 2" xfId="32775"/>
    <cellStyle name="60% - 强调文字颜色 1 2 2 2 23 3 2" xfId="32776"/>
    <cellStyle name="60% - 强调文字颜色 1 2 2 2 18 4" xfId="32777"/>
    <cellStyle name="60% - 强调文字颜色 1 2 2 2 23 4" xfId="32778"/>
    <cellStyle name="60% - 强调文字颜色 1 2 2 2 19" xfId="32779"/>
    <cellStyle name="60% - 强调文字颜色 1 2 2 2 24" xfId="32780"/>
    <cellStyle name="60% - 强调文字颜色 1 2 2 2 2 2 2 2 2" xfId="32781"/>
    <cellStyle name="60% - 强调文字颜色 1 2 2 2 2 2 2 2 2 2" xfId="32782"/>
    <cellStyle name="60% - 强调文字颜色 1 2 2 2 2 2 2 2 3" xfId="32783"/>
    <cellStyle name="60% - 强调文字颜色 1 2 2 2 2 2 2 2 3 2" xfId="32784"/>
    <cellStyle name="60% - 强调文字颜色 1 2 2 2 2 2 2 2 4" xfId="32785"/>
    <cellStyle name="60% - 强调文字颜色 1 2 2 2 2 2 2 3" xfId="32786"/>
    <cellStyle name="60% - 强调文字颜色 1 2 2 2 2 2 2 3 2" xfId="32787"/>
    <cellStyle name="60% - 强调文字颜色 1 2 2 2 2 2 2 4" xfId="32788"/>
    <cellStyle name="60% - 强调文字颜色 1 2 2 2 2 2 2 4 2" xfId="32789"/>
    <cellStyle name="60% - 强调文字颜色 1 2 2 2 2 2 2 5" xfId="32790"/>
    <cellStyle name="60% - 强调文字颜色 1 2 2 2 2 2 2 6" xfId="32791"/>
    <cellStyle name="60% - 强调文字颜色 1 2 2 2 2 2 6" xfId="32792"/>
    <cellStyle name="60% - 强调文字颜色 1 2 2 2 25 2" xfId="32793"/>
    <cellStyle name="60% - 强调文字颜色 1 2 2 2 30 2" xfId="32794"/>
    <cellStyle name="60% - 强调文字颜色 3 4 2 7" xfId="32795"/>
    <cellStyle name="60% - 强调文字颜色 1 2 2 2 25 2 2" xfId="32796"/>
    <cellStyle name="60% - 强调文字颜色 1 2 2 2 30 2 2" xfId="32797"/>
    <cellStyle name="常规 2 33" xfId="32798"/>
    <cellStyle name="常规 2 28" xfId="32799"/>
    <cellStyle name="60% - 强调文字颜色 1 2 2 2 25 3 2" xfId="32800"/>
    <cellStyle name="60% - 强调文字颜色 1 2 2 2 30 3 2" xfId="32801"/>
    <cellStyle name="60% - 强调文字颜色 1 2 2 2 25 4" xfId="32802"/>
    <cellStyle name="60% - 强调文字颜色 1 2 2 2 30 4" xfId="32803"/>
    <cellStyle name="60% - 强调文字颜色 1 2 2 2 25 4 2" xfId="32804"/>
    <cellStyle name="60% - 强调文字颜色 1 2 2 2 30 4 2" xfId="32805"/>
    <cellStyle name="60% - 强调文字颜色 1 2 2 2 25 5" xfId="32806"/>
    <cellStyle name="60% - 强调文字颜色 1 2 2 2 30 5" xfId="32807"/>
    <cellStyle name="60% - 强调文字颜色 1 2 2 2 26 4 2" xfId="32808"/>
    <cellStyle name="60% - 强调文字颜色 1 2 2 2 31 4 2" xfId="32809"/>
    <cellStyle name="60% - 强调文字颜色 1 2 2 2 26 5" xfId="32810"/>
    <cellStyle name="60% - 强调文字颜色 1 2 2 2 31 5" xfId="32811"/>
    <cellStyle name="60% - 强调文字颜色 1 2 2 2 27 2 2" xfId="32812"/>
    <cellStyle name="60% - 强调文字颜色 1 2 2 2 32 2 2" xfId="32813"/>
    <cellStyle name="60% - 强调文字颜色 1 2 2 2 27 3 2" xfId="32814"/>
    <cellStyle name="60% - 强调文字颜色 1 2 2 2 32 3 2" xfId="32815"/>
    <cellStyle name="60% - 强调文字颜色 1 2 2 2 27 4 2" xfId="32816"/>
    <cellStyle name="60% - 强调文字颜色 1 2 2 2 32 4 2" xfId="32817"/>
    <cellStyle name="60% - 强调文字颜色 1 2 2 2 27 5" xfId="32818"/>
    <cellStyle name="60% - 强调文字颜色 1 2 2 2 32 5" xfId="32819"/>
    <cellStyle name="60% - 强调文字颜色 1 2 2 2 28 3" xfId="32820"/>
    <cellStyle name="60% - 强调文字颜色 1 2 2 2 33 3" xfId="32821"/>
    <cellStyle name="60% - 强调文字颜色 1 2 2 2 28 3 2" xfId="32822"/>
    <cellStyle name="60% - 强调文字颜色 1 2 2 2 33 3 2" xfId="32823"/>
    <cellStyle name="60% - 强调文字颜色 1 2 2 2 28 4 2" xfId="32824"/>
    <cellStyle name="60% - 强调文字颜色 1 2 2 2 33 4 2" xfId="32825"/>
    <cellStyle name="60% - 强调文字颜色 1 2 2 2 28 5" xfId="32826"/>
    <cellStyle name="60% - 强调文字颜色 1 2 2 2 33 5" xfId="32827"/>
    <cellStyle name="60% - 强调文字颜色 1 2 2 2 33 2 3" xfId="32828"/>
    <cellStyle name="60% - 强调文字颜色 1 2 2 2 33 5 2" xfId="32829"/>
    <cellStyle name="60% - 强调文字颜色 1 2 2 2 35" xfId="32830"/>
    <cellStyle name="60% - 强调文字颜色 1 2 2 2 35 2" xfId="32831"/>
    <cellStyle name="60% - 强调文字颜色 1 2 2 2 36" xfId="32832"/>
    <cellStyle name="60% - 强调文字颜色 1 2 2 2 37" xfId="32833"/>
    <cellStyle name="60% - 强调文字颜色 1 2 2 2 37 2" xfId="32834"/>
    <cellStyle name="60% - 强调文字颜色 1 2 2 2 7 2 2" xfId="32835"/>
    <cellStyle name="60% - 强调文字颜色 1 2 2 2 7 3" xfId="32836"/>
    <cellStyle name="60% - 强调文字颜色 1 2 2 2 7 3 2" xfId="32837"/>
    <cellStyle name="60% - 强调文字颜色 1 2 2 2 7 4" xfId="32838"/>
    <cellStyle name="60% - 强调文字颜色 1 2 2 2 7 4 2" xfId="32839"/>
    <cellStyle name="60% - 强调文字颜色 1 2 2 2 8 2 2" xfId="32840"/>
    <cellStyle name="60% - 强调文字颜色 1 2 2 2 8 3" xfId="32841"/>
    <cellStyle name="60% - 强调文字颜色 1 2 2 2 8 3 2" xfId="32842"/>
    <cellStyle name="60% - 强调文字颜色 1 2 2 2 8 4" xfId="32843"/>
    <cellStyle name="60% - 强调文字颜色 1 2 2 2 8 4 2" xfId="32844"/>
    <cellStyle name="60% - 强调文字颜色 1 2 2 2 9 2 2" xfId="32845"/>
    <cellStyle name="60% - 强调文字颜色 1 2 2 2 9 3" xfId="32846"/>
    <cellStyle name="60% - 强调文字颜色 1 2 2 2 9 3 2" xfId="32847"/>
    <cellStyle name="60% - 强调文字颜色 1 2 2 2 9 5" xfId="32848"/>
    <cellStyle name="60% - 强调文字颜色 1 2 2 25 2" xfId="32849"/>
    <cellStyle name="60% - 强调文字颜色 1 2 2 30 2" xfId="32850"/>
    <cellStyle name="60% - 强调文字颜色 1 2 2 25 2 2" xfId="32851"/>
    <cellStyle name="60% - 强调文字颜色 1 2 2 30 2 2" xfId="32852"/>
    <cellStyle name="60% - 强调文字颜色 1 2 2 25 3" xfId="32853"/>
    <cellStyle name="60% - 强调文字颜色 1 2 2 30 3" xfId="32854"/>
    <cellStyle name="好 4 2 3" xfId="32855"/>
    <cellStyle name="60% - 强调文字颜色 1 2 2 25 3 2" xfId="32856"/>
    <cellStyle name="60% - 强调文字颜色 1 2 2 30 3 2" xfId="32857"/>
    <cellStyle name="60% - 强调文字颜色 1 2 2 25 4" xfId="32858"/>
    <cellStyle name="60% - 强调文字颜色 1 2 2 30 4" xfId="32859"/>
    <cellStyle name="好 4 3 3" xfId="32860"/>
    <cellStyle name="60% - 强调文字颜色 1 2 2 25 4 2" xfId="32861"/>
    <cellStyle name="60% - 强调文字颜色 1 2 2 30 4 2" xfId="32862"/>
    <cellStyle name="60% - 强调文字颜色 1 2 2 25 5" xfId="32863"/>
    <cellStyle name="60% - 强调文字颜色 1 2 2 30 5" xfId="32864"/>
    <cellStyle name="60% - 强调文字颜色 1 2 2 26 2" xfId="32865"/>
    <cellStyle name="60% - 强调文字颜色 1 2 2 31 2" xfId="32866"/>
    <cellStyle name="60% - 强调文字颜色 1 2 2 26 3" xfId="32867"/>
    <cellStyle name="60% - 强调文字颜色 1 2 2 31 3" xfId="32868"/>
    <cellStyle name="60% - 强调文字颜色 1 2 2 26 4" xfId="32869"/>
    <cellStyle name="60% - 强调文字颜色 1 2 2 31 4" xfId="32870"/>
    <cellStyle name="60% - 强调文字颜色 1 2 2 26 5" xfId="32871"/>
    <cellStyle name="60% - 强调文字颜色 1 2 2 31 5" xfId="32872"/>
    <cellStyle name="60% - 强调文字颜色 1 2 2 27 2 2" xfId="32873"/>
    <cellStyle name="60% - 强调文字颜色 1 2 2 32 2 2" xfId="32874"/>
    <cellStyle name="60% - 强调文字颜色 1 2 2 27 3" xfId="32875"/>
    <cellStyle name="60% - 强调文字颜色 1 2 2 32 3" xfId="32876"/>
    <cellStyle name="好 6 2 3" xfId="32877"/>
    <cellStyle name="60% - 强调文字颜色 1 2 2 27 3 2" xfId="32878"/>
    <cellStyle name="60% - 强调文字颜色 1 2 2 32 3 2" xfId="32879"/>
    <cellStyle name="60% - 强调文字颜色 1 2 2 27 5" xfId="32880"/>
    <cellStyle name="60% - 强调文字颜色 1 2 2 32 5" xfId="32881"/>
    <cellStyle name="60% - 强调文字颜色 1 2 2 28 2 2" xfId="32882"/>
    <cellStyle name="60% - 强调文字颜色 1 2 2 33 2 2" xfId="32883"/>
    <cellStyle name="60% - 强调文字颜色 1 2 2 28 3" xfId="32884"/>
    <cellStyle name="60% - 强调文字颜色 1 2 2 33 3" xfId="32885"/>
    <cellStyle name="好 7 2 3" xfId="32886"/>
    <cellStyle name="60% - 强调文字颜色 1 2 2 28 3 2" xfId="32887"/>
    <cellStyle name="60% - 强调文字颜色 1 2 2 33 3 2" xfId="32888"/>
    <cellStyle name="60% - 强调文字颜色 1 2 2 28 5" xfId="32889"/>
    <cellStyle name="60% - 强调文字颜色 1 2 2 33 5" xfId="32890"/>
    <cellStyle name="60% - 强调文字颜色 3 12 2" xfId="32891"/>
    <cellStyle name="60% - 强调文字颜色 1 2 2 29 2 2" xfId="32892"/>
    <cellStyle name="60% - 强调文字颜色 1 2 2 34 2 2" xfId="32893"/>
    <cellStyle name="60% - 强调文字颜色 3 13" xfId="32894"/>
    <cellStyle name="60% - 强调文字颜色 1 2 2 29 3" xfId="32895"/>
    <cellStyle name="60% - 强调文字颜色 1 2 2 34 3" xfId="32896"/>
    <cellStyle name="好 8 2 3" xfId="32897"/>
    <cellStyle name="60% - 强调文字颜色 1 2 2 29 3 2" xfId="32898"/>
    <cellStyle name="60% - 强调文字颜色 1 2 2 34 3 2" xfId="32899"/>
    <cellStyle name="60% - 强调文字颜色 1 2 2 29 4 2" xfId="32900"/>
    <cellStyle name="60% - 强调文字颜色 1 2 2 34 4 2" xfId="32901"/>
    <cellStyle name="60% - 强调文字颜色 1 7 2 3" xfId="32902"/>
    <cellStyle name="60% - 强调文字颜色 3 15" xfId="32903"/>
    <cellStyle name="60% - 强调文字颜色 3 20" xfId="32904"/>
    <cellStyle name="60% - 强调文字颜色 1 2 2 29 5" xfId="32905"/>
    <cellStyle name="60% - 强调文字颜色 1 2 2 34 5" xfId="32906"/>
    <cellStyle name="60% - 强调文字颜色 1 2 2 3 2 2 2" xfId="32907"/>
    <cellStyle name="60% - 强调文字颜色 1 2 2 3 2 2 2 2" xfId="32908"/>
    <cellStyle name="60% - 强调文字颜色 1 2 2 3 2 2 2 2 2" xfId="32909"/>
    <cellStyle name="60% - 强调文字颜色 1 2 2 3 2 2 2 3 2" xfId="32910"/>
    <cellStyle name="60% - 强调文字颜色 1 2 2 3 2 2 2 4" xfId="32911"/>
    <cellStyle name="60% - 强调文字颜色 1 2 2 3 2 2 2 4 2" xfId="32912"/>
    <cellStyle name="60% - 强调文字颜色 1 2 2 3 2 2 3" xfId="32913"/>
    <cellStyle name="60% - 强调文字颜色 1 2 2 3 2 2 3 2" xfId="32914"/>
    <cellStyle name="60% - 强调文字颜色 1 2 2 3 2 2 4" xfId="32915"/>
    <cellStyle name="60% - 强调文字颜色 1 2 2 3 2 2 5" xfId="32916"/>
    <cellStyle name="60% - 强调文字颜色 1 2 2 3 2 2 5 2" xfId="32917"/>
    <cellStyle name="60% - 强调文字颜色 1 2 2 3 2 2 6" xfId="32918"/>
    <cellStyle name="60% - 强调文字颜色 1 2 2 3 2 3" xfId="32919"/>
    <cellStyle name="60% - 强调文字颜色 1 2 2 35 2" xfId="32920"/>
    <cellStyle name="60% - 强调文字颜色 1 2 2 36" xfId="32921"/>
    <cellStyle name="60% - 强调文字颜色 1 2 2 36 2" xfId="32922"/>
    <cellStyle name="60% - 强调文字颜色 1 2 2 37 2" xfId="32923"/>
    <cellStyle name="60% - 强调文字颜色 1 2 2 38" xfId="32924"/>
    <cellStyle name="60% - 强调文字颜色 1 2 2 6 2 2" xfId="32925"/>
    <cellStyle name="60% - 强调文字颜色 1 2 2 7 2 2" xfId="32926"/>
    <cellStyle name="60% - 强调文字颜色 1 2 2 8 2 2" xfId="32927"/>
    <cellStyle name="60% - 强调文字颜色 1 2 2 9" xfId="32928"/>
    <cellStyle name="60% - 强调文字颜色 1 2 2 9 2" xfId="32929"/>
    <cellStyle name="60% - 强调文字颜色 1 2 2 9 2 2" xfId="32930"/>
    <cellStyle name="60% - 强调文字颜色 1 2 3 2 2 2 2 2 2" xfId="32931"/>
    <cellStyle name="60% - 强调文字颜色 1 2 3 2 2 2 2 3" xfId="32932"/>
    <cellStyle name="60% - 强调文字颜色 1 2 3 2 2 2 2 3 2" xfId="32933"/>
    <cellStyle name="60% - 强调文字颜色 1 2 3 2 2 2 2 4" xfId="32934"/>
    <cellStyle name="60% - 强调文字颜色 1 2 3 2 2 2 2 4 2" xfId="32935"/>
    <cellStyle name="60% - 强调文字颜色 1 2 3 2 2 2 2 5" xfId="32936"/>
    <cellStyle name="60% - 强调文字颜色 1 2 3 2 3 2 2" xfId="32937"/>
    <cellStyle name="60% - 强调文字颜色 1 2 3 2 3 3 2" xfId="32938"/>
    <cellStyle name="60% - 强调文字颜色 1 2 3 2 3 4 2" xfId="32939"/>
    <cellStyle name="60% - 强调文字颜色 1 2 3 3 2 3 2" xfId="32940"/>
    <cellStyle name="60% - 强调文字颜色 4 3 4 2 4" xfId="32941"/>
    <cellStyle name="60% - 强调文字颜色 1 2 3 3 2 4 2" xfId="32942"/>
    <cellStyle name="60% - 强调文字颜色 1 2 3 3 2 5 2" xfId="32943"/>
    <cellStyle name="60% - 强调文字颜色 4 4 2" xfId="32944"/>
    <cellStyle name="60% - 强调文字颜色 1 2 34 2 2" xfId="32945"/>
    <cellStyle name="60% - 强调文字颜色 4 4 2 2" xfId="32946"/>
    <cellStyle name="60% - 强调文字颜色 1 2 34 2 2 2" xfId="32947"/>
    <cellStyle name="60% - 强调文字颜色 4 4 2 3" xfId="32948"/>
    <cellStyle name="60% - 强调文字颜色 1 2 34 2 2 3" xfId="32949"/>
    <cellStyle name="60% - 强调文字颜色 1 2 34 2 2 3 2" xfId="32950"/>
    <cellStyle name="60% - 强调文字颜色 4 4 3" xfId="32951"/>
    <cellStyle name="60% - 强调文字颜色 1 2 34 2 3" xfId="32952"/>
    <cellStyle name="60% - 强调文字颜色 4 4 4" xfId="32953"/>
    <cellStyle name="60% - 强调文字颜色 1 2 34 2 4" xfId="32954"/>
    <cellStyle name="60% - 强调文字颜色 4 4 4 2" xfId="32955"/>
    <cellStyle name="60% - 强调文字颜色 1 2 34 2 4 2" xfId="32956"/>
    <cellStyle name="60% - 强调文字颜色 4 4 5" xfId="32957"/>
    <cellStyle name="60% - 强调文字颜色 1 2 34 2 5" xfId="32958"/>
    <cellStyle name="60% - 强调文字颜色 1 2 34 2 5 2" xfId="32959"/>
    <cellStyle name="60% - 强调文字颜色 4 4 6" xfId="32960"/>
    <cellStyle name="60% - 强调文字颜色 1 2 34 2 6" xfId="32961"/>
    <cellStyle name="60% - 强调文字颜色 4 5" xfId="32962"/>
    <cellStyle name="60% - 强调文字颜色 1 2 34 3" xfId="32963"/>
    <cellStyle name="60% - 强调文字颜色 4 5 2" xfId="32964"/>
    <cellStyle name="60% - 强调文字颜色 1 2 34 3 2" xfId="32965"/>
    <cellStyle name="60% - 强调文字颜色 1 2 38" xfId="32966"/>
    <cellStyle name="60% - 强调文字颜色 1 2 43" xfId="32967"/>
    <cellStyle name="60% - 强调文字颜色 1 2 39" xfId="32968"/>
    <cellStyle name="60% - 强调文字颜色 1 2 44" xfId="32969"/>
    <cellStyle name="60% - 强调文字颜色 1 2 4 2 2 2 2" xfId="32970"/>
    <cellStyle name="输入 2 13" xfId="32971"/>
    <cellStyle name="60% - 强调文字颜色 1 2 4 2 2 2 2 2" xfId="32972"/>
    <cellStyle name="输入 2 14" xfId="32973"/>
    <cellStyle name="60% - 强调文字颜色 1 2 4 2 2 2 2 3" xfId="32974"/>
    <cellStyle name="60% - 强调文字颜色 1 2 4 2 2 2 2 3 2" xfId="32975"/>
    <cellStyle name="输入 2 20" xfId="32976"/>
    <cellStyle name="输入 2 15" xfId="32977"/>
    <cellStyle name="60% - 强调文字颜色 1 2 4 2 2 2 2 4" xfId="32978"/>
    <cellStyle name="输入 2 21" xfId="32979"/>
    <cellStyle name="输入 2 16" xfId="32980"/>
    <cellStyle name="60% - 强调文字颜色 1 2 4 2 2 2 2 5" xfId="32981"/>
    <cellStyle name="60% - 强调文字颜色 1 2 4 2 2 3" xfId="32982"/>
    <cellStyle name="60% - 强调文字颜色 1 2 4 2 2 3 2" xfId="32983"/>
    <cellStyle name="60% - 强调文字颜色 1 2 4 2 2 4" xfId="32984"/>
    <cellStyle name="60% - 强调文字颜色 1 2 4 2 2 5" xfId="32985"/>
    <cellStyle name="60% - 强调文字颜色 1 2 4 2 2 5 2" xfId="32986"/>
    <cellStyle name="60% - 强调文字颜色 3 2 6 2 2 2" xfId="32987"/>
    <cellStyle name="常规 2 3 5 6 2" xfId="32988"/>
    <cellStyle name="60% - 强调文字颜色 1 2 4 2 2 6" xfId="32989"/>
    <cellStyle name="60% - 强调文字颜色 1 2 4 2 4 2 2" xfId="32990"/>
    <cellStyle name="60% - 强调文字颜色 1 2 4 2 4 3 2" xfId="32991"/>
    <cellStyle name="60% - 强调文字颜色 1 2 4 2 4 4" xfId="32992"/>
    <cellStyle name="60% - 强调文字颜色 1 2 4 2 4 4 2" xfId="32993"/>
    <cellStyle name="60% - 强调文字颜色 1 2 4 2 4 5" xfId="32994"/>
    <cellStyle name="60% - 强调文字颜色 1 2 4 3 2 3" xfId="32995"/>
    <cellStyle name="60% - 强调文字颜色 1 2 4 3 2 4" xfId="32996"/>
    <cellStyle name="60% - 强调文字颜色 5 3 4 2 4" xfId="32997"/>
    <cellStyle name="60% - 强调文字颜色 1 2 4 3 2 4 2" xfId="32998"/>
    <cellStyle name="60% - 强调文字颜色 1 2 4 3 2 5" xfId="32999"/>
    <cellStyle name="60% - 强调文字颜色 1 2 4 3 2 5 2" xfId="33000"/>
    <cellStyle name="常规 2 3 6 6 2" xfId="33001"/>
    <cellStyle name="60% - 强调文字颜色 1 2 4 3 2 6" xfId="33002"/>
    <cellStyle name="检查单元格 2 2 2 2" xfId="33003"/>
    <cellStyle name="60% - 强调文字颜色 1 2 45" xfId="33004"/>
    <cellStyle name="检查单元格 2 2 2 3" xfId="33005"/>
    <cellStyle name="60% - 强调文字颜色 1 2 46" xfId="33006"/>
    <cellStyle name="60% - 强调文字颜色 1 2 5" xfId="33007"/>
    <cellStyle name="标题 1 8 2 2" xfId="33008"/>
    <cellStyle name="60% - 强调文字颜色 1 2 5 2 2 5 2" xfId="33009"/>
    <cellStyle name="60% - 强调文字颜色 1 2 6" xfId="33010"/>
    <cellStyle name="60% - 强调文字颜色 1 2 7" xfId="33011"/>
    <cellStyle name="60% - 强调文字颜色 1 2 8" xfId="33012"/>
    <cellStyle name="60% - 强调文字颜色 1 2 9" xfId="33013"/>
    <cellStyle name="60% - 强调文字颜色 1 26" xfId="33014"/>
    <cellStyle name="60% - 强调文字颜色 1 31" xfId="33015"/>
    <cellStyle name="60% - 强调文字颜色 1 27" xfId="33016"/>
    <cellStyle name="60% - 强调文字颜色 1 32" xfId="33017"/>
    <cellStyle name="60% - 强调文字颜色 1 28" xfId="33018"/>
    <cellStyle name="60% - 强调文字颜色 1 33" xfId="33019"/>
    <cellStyle name="60% - 强调文字颜色 1 29" xfId="33020"/>
    <cellStyle name="60% - 强调文字颜色 1 34" xfId="33021"/>
    <cellStyle name="60% - 强调文字颜色 1 3" xfId="33022"/>
    <cellStyle name="60% - 强调文字颜色 1 3 10" xfId="33023"/>
    <cellStyle name="60% - 强调文字颜色 1 3 11" xfId="33024"/>
    <cellStyle name="60% - 强调文字颜色 1 3 11 2" xfId="33025"/>
    <cellStyle name="60% - 强调文字颜色 1 3 12" xfId="33026"/>
    <cellStyle name="60% - 强调文字颜色 1 3 12 2" xfId="33027"/>
    <cellStyle name="60% - 强调文字颜色 1 3 5" xfId="33028"/>
    <cellStyle name="60% - 强调文字颜色 1 3 6" xfId="33029"/>
    <cellStyle name="60% - 强调文字颜色 1 3 6 2" xfId="33030"/>
    <cellStyle name="60% - 强调文字颜色 1 3 6 3" xfId="33031"/>
    <cellStyle name="60% - 强调文字颜色 1 3 6 4" xfId="33032"/>
    <cellStyle name="60% - 强调文字颜色 1 3 7" xfId="33033"/>
    <cellStyle name="60% - 强调文字颜色 1 3 8" xfId="33034"/>
    <cellStyle name="60% - 强调文字颜色 1 3 9" xfId="33035"/>
    <cellStyle name="60% - 强调文字颜色 1 3 9 2" xfId="33036"/>
    <cellStyle name="60% - 强调文字颜色 1 3 9 2 2" xfId="33037"/>
    <cellStyle name="60% - 强调文字颜色 1 36" xfId="33038"/>
    <cellStyle name="60% - 强调文字颜色 1 41" xfId="33039"/>
    <cellStyle name="60% - 强调文字颜色 1 4 10" xfId="33040"/>
    <cellStyle name="60% - 强调文字颜色 1 4 12" xfId="33041"/>
    <cellStyle name="60% - 强调文字颜色 1 4 13" xfId="33042"/>
    <cellStyle name="60% - 强调文字颜色 1 4 6 3" xfId="33043"/>
    <cellStyle name="60% - 强调文字颜色 1 4 6 4" xfId="33044"/>
    <cellStyle name="60% - 强调文字颜色 1 4 8" xfId="33045"/>
    <cellStyle name="60% - 强调文字颜色 1 4 9" xfId="33046"/>
    <cellStyle name="60% - 强调文字颜色 1 48" xfId="33047"/>
    <cellStyle name="60% - 强调文字颜色 1 53" xfId="33048"/>
    <cellStyle name="60% - 强调文字颜色 1 5 10" xfId="33049"/>
    <cellStyle name="60% - 强调文字颜色 1 5 10 2" xfId="33050"/>
    <cellStyle name="60% - 强调文字颜色 1 5 11" xfId="33051"/>
    <cellStyle name="60% - 强调文字颜色 2 2 28" xfId="33052"/>
    <cellStyle name="60% - 强调文字颜色 2 2 33" xfId="33053"/>
    <cellStyle name="60% - 强调文字颜色 1 5 11 2" xfId="33054"/>
    <cellStyle name="60% - 强调文字颜色 1 5 12" xfId="33055"/>
    <cellStyle name="60% - 强调文字颜色 1 5 12 2" xfId="33056"/>
    <cellStyle name="60% - 强调文字颜色 1 5 13" xfId="33057"/>
    <cellStyle name="60% - 强调文字颜色 1 5 15" xfId="33058"/>
    <cellStyle name="60% - 强调文字颜色 1 5 16" xfId="33059"/>
    <cellStyle name="60% - 强调文字颜色 1 5 7" xfId="33060"/>
    <cellStyle name="60% - 强调文字颜色 1 5 8" xfId="33061"/>
    <cellStyle name="60% - 强调文字颜色 1 5 9" xfId="33062"/>
    <cellStyle name="60% - 强调文字颜色 1 5 9 2" xfId="33063"/>
    <cellStyle name="60% - 强调文字颜色 1 53 2" xfId="33064"/>
    <cellStyle name="60% - 强调文字颜色 1 7 2 4" xfId="33065"/>
    <cellStyle name="60% - 强调文字颜色 3 16" xfId="33066"/>
    <cellStyle name="60% - 强调文字颜色 3 21" xfId="33067"/>
    <cellStyle name="60% - 强调文字颜色 1 7 4" xfId="33068"/>
    <cellStyle name="60% - 强调文字颜色 1 7 5" xfId="33069"/>
    <cellStyle name="60% - 强调文字颜色 1 7 6" xfId="33070"/>
    <cellStyle name="60% - 强调文字颜色 1 7 7" xfId="33071"/>
    <cellStyle name="60% - 强调文字颜色 1 7 8" xfId="33072"/>
    <cellStyle name="标题 1 10 2" xfId="33073"/>
    <cellStyle name="60% - 强调文字颜色 1 8 2 3" xfId="33074"/>
    <cellStyle name="60% - 强调文字颜色 1 9 2 3" xfId="33075"/>
    <cellStyle name="60% - 强调文字颜色 2 10 2" xfId="33076"/>
    <cellStyle name="60% - 强调文字颜色 2 10 2 2" xfId="33077"/>
    <cellStyle name="60% - 强调文字颜色 2 10 2 3" xfId="33078"/>
    <cellStyle name="60% - 强调文字颜色 2 11 2" xfId="33079"/>
    <cellStyle name="60% - 强调文字颜色 2 11 2 2" xfId="33080"/>
    <cellStyle name="60% - 强调文字颜色 2 11 2 3" xfId="33081"/>
    <cellStyle name="60% - 强调文字颜色 2 16" xfId="33082"/>
    <cellStyle name="60% - 强调文字颜色 2 21" xfId="33083"/>
    <cellStyle name="60% - 强调文字颜色 2 2 10" xfId="33084"/>
    <cellStyle name="60% - 强调文字颜色 2 2 11" xfId="33085"/>
    <cellStyle name="60% - 强调文字颜色 2 2 12" xfId="33086"/>
    <cellStyle name="60% - 强调文字颜色 2 2 13" xfId="33087"/>
    <cellStyle name="60% - 强调文字颜色 2 2 14" xfId="33088"/>
    <cellStyle name="60% - 强调文字颜色 2 2 15" xfId="33089"/>
    <cellStyle name="60% - 强调文字颜色 2 2 20" xfId="33090"/>
    <cellStyle name="60% - 强调文字颜色 2 2 16" xfId="33091"/>
    <cellStyle name="60% - 强调文字颜色 2 2 21" xfId="33092"/>
    <cellStyle name="60% - 强调文字颜色 2 2 17" xfId="33093"/>
    <cellStyle name="60% - 强调文字颜色 2 2 22" xfId="33094"/>
    <cellStyle name="60% - 强调文字颜色 2 2 2 16" xfId="33095"/>
    <cellStyle name="60% - 强调文字颜色 2 2 2 21" xfId="33096"/>
    <cellStyle name="60% - 强调文字颜色 2 2 2 18" xfId="33097"/>
    <cellStyle name="60% - 强调文字颜色 2 2 2 23" xfId="33098"/>
    <cellStyle name="60% - 强调文字颜色 2 2 2 19" xfId="33099"/>
    <cellStyle name="60% - 强调文字颜色 2 2 2 24" xfId="33100"/>
    <cellStyle name="60% - 强调文字颜色 2 2 2 2 12" xfId="33101"/>
    <cellStyle name="60% - 强调文字颜色 2 2 2 2 13" xfId="33102"/>
    <cellStyle name="60% - 强调文字颜色 2 2 2 2 15" xfId="33103"/>
    <cellStyle name="60% - 强调文字颜色 2 2 2 2 20" xfId="33104"/>
    <cellStyle name="60% - 强调文字颜色 2 2 2 2 16" xfId="33105"/>
    <cellStyle name="60% - 强调文字颜色 2 2 2 2 21" xfId="33106"/>
    <cellStyle name="60% - 强调文字颜色 2 2 2 2 18" xfId="33107"/>
    <cellStyle name="60% - 强调文字颜色 2 2 2 2 23" xfId="33108"/>
    <cellStyle name="60% - 强调文字颜色 2 2 2 2 19" xfId="33109"/>
    <cellStyle name="60% - 强调文字颜色 2 2 2 2 24" xfId="33110"/>
    <cellStyle name="60% - 强调文字颜色 2 2 2 2 2 2" xfId="33111"/>
    <cellStyle name="60% - 强调文字颜色 2 2 2 2 3" xfId="33112"/>
    <cellStyle name="60% - 强调文字颜色 2 2 2 2 33 2" xfId="33113"/>
    <cellStyle name="60% - 强调文字颜色 2 2 2 2 4" xfId="33114"/>
    <cellStyle name="60% - 强调文字颜色 2 2 2 2 5" xfId="33115"/>
    <cellStyle name="60% - 强调文字颜色 2 2 2 25" xfId="33116"/>
    <cellStyle name="60% - 强调文字颜色 2 2 2 30" xfId="33117"/>
    <cellStyle name="60% - 强调文字颜色 2 2 2 26" xfId="33118"/>
    <cellStyle name="60% - 强调文字颜色 2 2 2 31" xfId="33119"/>
    <cellStyle name="60% - 强调文字颜色 2 2 2 27" xfId="33120"/>
    <cellStyle name="60% - 强调文字颜色 2 2 2 32" xfId="33121"/>
    <cellStyle name="60% - 强调文字颜色 2 2 2 28" xfId="33122"/>
    <cellStyle name="60% - 强调文字颜色 2 2 2 33" xfId="33123"/>
    <cellStyle name="60% - 强调文字颜色 2 2 2 29" xfId="33124"/>
    <cellStyle name="60% - 强调文字颜色 2 2 2 34" xfId="33125"/>
    <cellStyle name="60% - 强调文字颜色 2 2 2 4" xfId="33126"/>
    <cellStyle name="60% - 强调文字颜色 2 2 2 5" xfId="33127"/>
    <cellStyle name="60% - 强调文字颜色 2 2 2 6" xfId="33128"/>
    <cellStyle name="60% - 强调文字颜色 2 2 2 7" xfId="33129"/>
    <cellStyle name="60% - 强调文字颜色 2 2 2 9" xfId="33130"/>
    <cellStyle name="60% - 强调文字颜色 2 2 27" xfId="33131"/>
    <cellStyle name="60% - 强调文字颜色 2 2 32" xfId="33132"/>
    <cellStyle name="60% - 强调文字颜色 3 2 4 2" xfId="33133"/>
    <cellStyle name="常规 3 2 14 2" xfId="33134"/>
    <cellStyle name="60% - 强调文字颜色 2 2 3 2 2" xfId="33135"/>
    <cellStyle name="60% - 强调文字颜色 3 2 4 3" xfId="33136"/>
    <cellStyle name="60% - 强调文字颜色 2 2 3 2 3" xfId="33137"/>
    <cellStyle name="汇总 4 11 2" xfId="33138"/>
    <cellStyle name="60% - 强调文字颜色 3 2 4 4" xfId="33139"/>
    <cellStyle name="60% - 强调文字颜色 2 2 3 2 4" xfId="33140"/>
    <cellStyle name="60% - 强调文字颜色 3 2 5" xfId="33141"/>
    <cellStyle name="常规 3 2 20" xfId="33142"/>
    <cellStyle name="常规 3 2 15" xfId="33143"/>
    <cellStyle name="60% - 强调文字颜色 2 2 3 3" xfId="33144"/>
    <cellStyle name="60% - 强调文字颜色 3 2 5 2" xfId="33145"/>
    <cellStyle name="常规 3 2 20 2" xfId="33146"/>
    <cellStyle name="常规 3 2 15 2" xfId="33147"/>
    <cellStyle name="60% - 强调文字颜色 2 2 3 3 2" xfId="33148"/>
    <cellStyle name="60% - 强调文字颜色 3 2 5 2 2" xfId="33149"/>
    <cellStyle name="60% - 强调文字颜色 2 2 3 3 2 2" xfId="33150"/>
    <cellStyle name="60% - 强调文字颜色 3 2 6" xfId="33151"/>
    <cellStyle name="常规 3 2 21" xfId="33152"/>
    <cellStyle name="常规 3 2 16" xfId="33153"/>
    <cellStyle name="60% - 强调文字颜色 2 2 3 4" xfId="33154"/>
    <cellStyle name="60% - 强调文字颜色 2 2 34 2" xfId="33155"/>
    <cellStyle name="60% - 强调文字颜色 2 2 34 2 2" xfId="33156"/>
    <cellStyle name="60% - 强调文字颜色 2 2 35" xfId="33157"/>
    <cellStyle name="60% - 强调文字颜色 2 2 40" xfId="33158"/>
    <cellStyle name="60% - 强调文字颜色 2 2 36" xfId="33159"/>
    <cellStyle name="60% - 强调文字颜色 2 2 41" xfId="33160"/>
    <cellStyle name="60% - 强调文字颜色 2 2 37" xfId="33161"/>
    <cellStyle name="60% - 强调文字颜色 2 2 42" xfId="33162"/>
    <cellStyle name="60% - 强调文字颜色 2 2 37 2" xfId="33163"/>
    <cellStyle name="60% - 强调文字颜色 2 2 42 2" xfId="33164"/>
    <cellStyle name="60% - 强调文字颜色 2 2 38" xfId="33165"/>
    <cellStyle name="60% - 强调文字颜色 2 2 43" xfId="33166"/>
    <cellStyle name="60% - 强调文字颜色 2 2 38 2" xfId="33167"/>
    <cellStyle name="60% - 强调文字颜色 2 2 39" xfId="33168"/>
    <cellStyle name="60% - 强调文字颜色 2 2 44" xfId="33169"/>
    <cellStyle name="60% - 强调文字颜色 2 2 39 2" xfId="33170"/>
    <cellStyle name="60% - 强调文字颜色 3 3 4 2" xfId="33171"/>
    <cellStyle name="60% - 强调文字颜色 2 2 4 2 2" xfId="33172"/>
    <cellStyle name="60% - 强调文字颜色 3 3 4 3" xfId="33173"/>
    <cellStyle name="60% - 强调文字颜色 2 2 4 2 3" xfId="33174"/>
    <cellStyle name="60% - 强调文字颜色 3 3 4 4" xfId="33175"/>
    <cellStyle name="60% - 强调文字颜色 2 2 4 2 4" xfId="33176"/>
    <cellStyle name="60% - 强调文字颜色 2 2 40 2" xfId="33177"/>
    <cellStyle name="60% - 强调文字颜色 2 2 41 2" xfId="33178"/>
    <cellStyle name="60% - 强调文字颜色 2 2 45" xfId="33179"/>
    <cellStyle name="60% - 强调文字颜色 2 2 45 2" xfId="33180"/>
    <cellStyle name="60% - 强调文字颜色 3 4 4" xfId="33181"/>
    <cellStyle name="60% - 强调文字颜色 2 2 5 2" xfId="33182"/>
    <cellStyle name="60% - 强调文字颜色 2 2 6" xfId="33183"/>
    <cellStyle name="60% - 强调文字颜色 3 5 4" xfId="33184"/>
    <cellStyle name="60% - 强调文字颜色 2 2 6 2" xfId="33185"/>
    <cellStyle name="60% - 强调文字颜色 2 2 6 2 2" xfId="33186"/>
    <cellStyle name="60% - 强调文字颜色 2 2 6 2 2 2" xfId="33187"/>
    <cellStyle name="60% - 强调文字颜色 2 2 7" xfId="33188"/>
    <cellStyle name="60% - 强调文字颜色 2 2 8" xfId="33189"/>
    <cellStyle name="60% - 强调文字颜色 2 2 9" xfId="33190"/>
    <cellStyle name="60% - 强调文字颜色 2 26" xfId="33191"/>
    <cellStyle name="60% - 强调文字颜色 2 31" xfId="33192"/>
    <cellStyle name="60% - 强调文字颜色 2 27" xfId="33193"/>
    <cellStyle name="60% - 强调文字颜色 2 32" xfId="33194"/>
    <cellStyle name="60% - 强调文字颜色 2 28" xfId="33195"/>
    <cellStyle name="60% - 强调文字颜色 2 33" xfId="33196"/>
    <cellStyle name="60% - 强调文字颜色 2 29" xfId="33197"/>
    <cellStyle name="60% - 强调文字颜色 2 34" xfId="33198"/>
    <cellStyle name="60% - 强调文字颜色 2 3" xfId="33199"/>
    <cellStyle name="60% - 强调文字颜色 2 3 10" xfId="33200"/>
    <cellStyle name="60% - 强调文字颜色 2 3 11" xfId="33201"/>
    <cellStyle name="60% - 强调文字颜色 2 3 12" xfId="33202"/>
    <cellStyle name="60% - 强调文字颜色 4 3 12" xfId="33203"/>
    <cellStyle name="60% - 强调文字颜色 2 3 12 2" xfId="33204"/>
    <cellStyle name="60% - 强调文字颜色 2 3 13 2" xfId="33205"/>
    <cellStyle name="60% - 强调文字颜色 2 3 14" xfId="33206"/>
    <cellStyle name="60% - 强调文字颜色 2 3 14 2" xfId="33207"/>
    <cellStyle name="60% - 强调文字颜色 2 3 15" xfId="33208"/>
    <cellStyle name="60% - 强调文字颜色 2 3 15 2" xfId="33209"/>
    <cellStyle name="60% - 强调文字颜色 2 3 16" xfId="33210"/>
    <cellStyle name="60% - 强调文字颜色 2 3 16 2" xfId="33211"/>
    <cellStyle name="60% - 强调文字颜色 2 3 17" xfId="33212"/>
    <cellStyle name="60% - 强调文字颜色 4 4 12" xfId="33213"/>
    <cellStyle name="60% - 强调文字颜色 2 3 17 2" xfId="33214"/>
    <cellStyle name="60% - 强调文字颜色 2 3 2 3" xfId="33215"/>
    <cellStyle name="60% - 强调文字颜色 2 3 2 5" xfId="33216"/>
    <cellStyle name="60% - 强调文字颜色 2 3 2 6" xfId="33217"/>
    <cellStyle name="60% - 强调文字颜色 2 3 2 7" xfId="33218"/>
    <cellStyle name="60% - 强调文字颜色 4 2 4 2" xfId="33219"/>
    <cellStyle name="60% - 强调文字颜色 2 3 3 2 2" xfId="33220"/>
    <cellStyle name="输入 30" xfId="33221"/>
    <cellStyle name="输入 25" xfId="33222"/>
    <cellStyle name="60% - 强调文字颜色 4 2 4 2 2" xfId="33223"/>
    <cellStyle name="60% - 强调文字颜色 2 3 3 2 2 2" xfId="33224"/>
    <cellStyle name="60% - 强调文字颜色 4 2 4 3" xfId="33225"/>
    <cellStyle name="60% - 强调文字颜色 2 3 3 2 3" xfId="33226"/>
    <cellStyle name="60% - 强调文字颜色 4 2 4 4" xfId="33227"/>
    <cellStyle name="60% - 强调文字颜色 2 3 3 2 4" xfId="33228"/>
    <cellStyle name="60% - 强调文字颜色 4 2 5" xfId="33229"/>
    <cellStyle name="60% - 强调文字颜色 2 3 3 3" xfId="33230"/>
    <cellStyle name="60% - 强调文字颜色 4 2 5 2" xfId="33231"/>
    <cellStyle name="60% - 强调文字颜色 2 3 3 3 2" xfId="33232"/>
    <cellStyle name="60% - 强调文字颜色 4 2 5 2 2" xfId="33233"/>
    <cellStyle name="60% - 强调文字颜色 2 3 3 3 2 2" xfId="33234"/>
    <cellStyle name="60% - 强调文字颜色 4 3 4" xfId="33235"/>
    <cellStyle name="60% - 强调文字颜色 5 2 2 2 13" xfId="33236"/>
    <cellStyle name="60% - 强调文字颜色 4 5 15" xfId="33237"/>
    <cellStyle name="60% - 强调文字颜色 2 3 4 2" xfId="33238"/>
    <cellStyle name="60% - 强调文字颜色 4 3 4 2 2 2" xfId="33239"/>
    <cellStyle name="60% - 强调文字颜色 2 3 4 2 2 2 2" xfId="33240"/>
    <cellStyle name="60% - 强调文字颜色 4 3 5" xfId="33241"/>
    <cellStyle name="60% - 强调文字颜色 5 2 2 2 14" xfId="33242"/>
    <cellStyle name="60% - 强调文字颜色 4 5 16" xfId="33243"/>
    <cellStyle name="60% - 强调文字颜色 2 3 4 3" xfId="33244"/>
    <cellStyle name="60% - 强调文字颜色 2 3 5" xfId="33245"/>
    <cellStyle name="60% - 强调文字颜色 2 3 6" xfId="33246"/>
    <cellStyle name="60% - 强调文字颜色 4 5 4" xfId="33247"/>
    <cellStyle name="60% - 强调文字颜色 2 3 6 2" xfId="33248"/>
    <cellStyle name="60% - 强调文字颜色 2 3 6 2 2 2" xfId="33249"/>
    <cellStyle name="60% - 强调文字颜色 4 5 5" xfId="33250"/>
    <cellStyle name="60% - 强调文字颜色 2 3 6 3" xfId="33251"/>
    <cellStyle name="60% - 强调文字颜色 4 5 6" xfId="33252"/>
    <cellStyle name="60% - 强调文字颜色 2 3 6 4" xfId="33253"/>
    <cellStyle name="60% - 强调文字颜色 2 3 7" xfId="33254"/>
    <cellStyle name="60% - 强调文字颜色 2 3 8" xfId="33255"/>
    <cellStyle name="60% - 强调文字颜色 2 3 9" xfId="33256"/>
    <cellStyle name="60% - 强调文字颜色 2 3 9 2" xfId="33257"/>
    <cellStyle name="60% - 强调文字颜色 2 35" xfId="33258"/>
    <cellStyle name="60% - 强调文字颜色 2 40" xfId="33259"/>
    <cellStyle name="60% - 强调文字颜色 2 4 10" xfId="33260"/>
    <cellStyle name="60% - 强调文字颜色 2 4 10 2" xfId="33261"/>
    <cellStyle name="60% - 强调文字颜色 2 4 11 2" xfId="33262"/>
    <cellStyle name="60% - 强调文字颜色 2 4 12" xfId="33263"/>
    <cellStyle name="60% - 强调文字颜色 5 3 12" xfId="33264"/>
    <cellStyle name="强调文字颜色 5 24" xfId="33265"/>
    <cellStyle name="强调文字颜色 5 19" xfId="33266"/>
    <cellStyle name="60% - 强调文字颜色 2 4 12 2" xfId="33267"/>
    <cellStyle name="60% - 强调文字颜色 2 4 13" xfId="33268"/>
    <cellStyle name="60% - 强调文字颜色 2 4 13 2" xfId="33269"/>
    <cellStyle name="60% - 强调文字颜色 2 4 2 2 2 2" xfId="33270"/>
    <cellStyle name="60% - 强调文字颜色 2 4 2 2 2 3" xfId="33271"/>
    <cellStyle name="60% - 强调文字颜色 2 4 2 2 3" xfId="33272"/>
    <cellStyle name="60% - 强调文字颜色 2 4 2 2 3 2" xfId="33273"/>
    <cellStyle name="60% - 强调文字颜色 5 2 2 26" xfId="33274"/>
    <cellStyle name="60% - 强调文字颜色 5 2 2 31" xfId="33275"/>
    <cellStyle name="60% - 强调文字颜色 2 4 2 2 3 2 2" xfId="33276"/>
    <cellStyle name="60% - 强调文字颜色 2 4 2 2 4" xfId="33277"/>
    <cellStyle name="60% - 强调文字颜色 2 4 2 6" xfId="33278"/>
    <cellStyle name="60% - 强调文字颜色 2 4 2 7" xfId="33279"/>
    <cellStyle name="60% - 强调文字颜色 5 2 4 2" xfId="33280"/>
    <cellStyle name="60% - 强调文字颜色 2 4 3 2 2" xfId="33281"/>
    <cellStyle name="60% - 强调文字颜色 5 2 4 3" xfId="33282"/>
    <cellStyle name="60% - 强调文字颜色 2 4 3 2 3" xfId="33283"/>
    <cellStyle name="60% - 强调文字颜色 5 2 4 4" xfId="33284"/>
    <cellStyle name="60% - 强调文字颜色 2 4 3 2 4" xfId="33285"/>
    <cellStyle name="60% - 强调文字颜色 5 2 5" xfId="33286"/>
    <cellStyle name="60% - 强调文字颜色 2 4 3 3" xfId="33287"/>
    <cellStyle name="60% - 强调文字颜色 5 3 4 2 2 2" xfId="33288"/>
    <cellStyle name="常规 2 9" xfId="33289"/>
    <cellStyle name="60% - 强调文字颜色 2 4 4 2 2 2 2" xfId="33290"/>
    <cellStyle name="60% - 强调文字颜色 5 5 4" xfId="33291"/>
    <cellStyle name="60% - 强调文字颜色 2 4 6 2" xfId="33292"/>
    <cellStyle name="60% - 强调文字颜色 5 5 5" xfId="33293"/>
    <cellStyle name="60% - 强调文字颜色 2 4 6 3" xfId="33294"/>
    <cellStyle name="60% - 强调文字颜色 5 5 6" xfId="33295"/>
    <cellStyle name="60% - 强调文字颜色 2 4 6 4" xfId="33296"/>
    <cellStyle name="60% - 强调文字颜色 2 4 7" xfId="33297"/>
    <cellStyle name="60% - 强调文字颜色 2 4 8" xfId="33298"/>
    <cellStyle name="60% - 强调文字颜色 2 4 9" xfId="33299"/>
    <cellStyle name="60% - 强调文字颜色 2 5 10" xfId="33300"/>
    <cellStyle name="60% - 强调文字颜色 2 5 10 2" xfId="33301"/>
    <cellStyle name="60% - 强调文字颜色 2 5 11" xfId="33302"/>
    <cellStyle name="60% - 强调文字颜色 2 5 11 2" xfId="33303"/>
    <cellStyle name="60% - 强调文字颜色 2 5 12" xfId="33304"/>
    <cellStyle name="60% - 强调文字颜色 2 5 12 2" xfId="33305"/>
    <cellStyle name="60% - 强调文字颜色 2 5 13" xfId="33306"/>
    <cellStyle name="60% - 强调文字颜色 2 5 13 2" xfId="33307"/>
    <cellStyle name="60% - 强调文字颜色 4 4 2 2 2 2 2" xfId="33308"/>
    <cellStyle name="60% - 强调文字颜色 2 5 14 2" xfId="33309"/>
    <cellStyle name="60% - 强调文字颜色 4 4 2 2 2 3" xfId="33310"/>
    <cellStyle name="60% - 强调文字颜色 2 5 15" xfId="33311"/>
    <cellStyle name="60% - 强调文字颜色 4 4 2 2 2 4" xfId="33312"/>
    <cellStyle name="60% - 强调文字颜色 2 5 16" xfId="33313"/>
    <cellStyle name="检查单元格 5 13 2" xfId="33314"/>
    <cellStyle name="60% - 强调文字颜色 2 5 2 2" xfId="33315"/>
    <cellStyle name="60% - 强调文字颜色 2 5 2 3" xfId="33316"/>
    <cellStyle name="60% - 强调文字颜色 2 5 2 5" xfId="33317"/>
    <cellStyle name="60% - 强调文字颜色 2 5 2 6" xfId="33318"/>
    <cellStyle name="60% - 强调文字颜色 2 5 2 7" xfId="33319"/>
    <cellStyle name="检查单元格 5 15" xfId="33320"/>
    <cellStyle name="60% - 强调文字颜色 2 5 4" xfId="33321"/>
    <cellStyle name="检查单元格 5 16" xfId="33322"/>
    <cellStyle name="60% - 强调文字颜色 2 5 5" xfId="33323"/>
    <cellStyle name="注释 2 37 2 2 5" xfId="33324"/>
    <cellStyle name="60% - 强调文字颜色 2 5 5 2" xfId="33325"/>
    <cellStyle name="60% - 强调文字颜色 2 5 5 2 2" xfId="33326"/>
    <cellStyle name="60% - 强调文字颜色 2 5 6" xfId="33327"/>
    <cellStyle name="60% - 强调文字颜色 2 5 9 2" xfId="33328"/>
    <cellStyle name="60% - 强调文字颜色 2 53 2" xfId="33329"/>
    <cellStyle name="60% - 强调文字颜色 2 7 3 2 2" xfId="33330"/>
    <cellStyle name="60% - 强调文字颜色 2 7 7" xfId="33331"/>
    <cellStyle name="60% - 强调文字颜色 2 7 8" xfId="33332"/>
    <cellStyle name="60% - 强调文字颜色 2 8 2" xfId="33333"/>
    <cellStyle name="60% - 强调文字颜色 2 8 2 2" xfId="33334"/>
    <cellStyle name="标题 6 10 2" xfId="33335"/>
    <cellStyle name="60% - 强调文字颜色 2 8 2 3" xfId="33336"/>
    <cellStyle name="60% - 强调文字颜色 2 8 3" xfId="33337"/>
    <cellStyle name="60% - 强调文字颜色 2 9" xfId="33338"/>
    <cellStyle name="60% - 强调文字颜色 2 9 2" xfId="33339"/>
    <cellStyle name="60% - 强调文字颜色 2 9 2 2" xfId="33340"/>
    <cellStyle name="60% - 强调文字颜色 2 9 2 3" xfId="33341"/>
    <cellStyle name="60% - 强调文字颜色 2 9 3" xfId="33342"/>
    <cellStyle name="60% - 强调文字颜色 3 10 2" xfId="33343"/>
    <cellStyle name="60% - 强调文字颜色 3 10 2 2" xfId="33344"/>
    <cellStyle name="60% - 强调文字颜色 3 10 2 3" xfId="33345"/>
    <cellStyle name="60% - 强调文字颜色 3 10 3" xfId="33346"/>
    <cellStyle name="60% - 强调文字颜色 3 11 2" xfId="33347"/>
    <cellStyle name="60% - 强调文字颜色 3 11 3" xfId="33348"/>
    <cellStyle name="60% - 强调文字颜色 3 12 2 2" xfId="33349"/>
    <cellStyle name="60% - 强调文字颜色 3 12 2 3" xfId="33350"/>
    <cellStyle name="60% - 强调文字颜色 3 12 3" xfId="33351"/>
    <cellStyle name="60% - 强调文字颜色 3 2 2 15" xfId="33352"/>
    <cellStyle name="60% - 强调文字颜色 3 2 2 20" xfId="33353"/>
    <cellStyle name="60% - 强调文字颜色 3 2 2 17" xfId="33354"/>
    <cellStyle name="60% - 强调文字颜色 3 2 2 22" xfId="33355"/>
    <cellStyle name="60% - 强调文字颜色 3 2 2 19" xfId="33356"/>
    <cellStyle name="60% - 强调文字颜色 3 2 2 24" xfId="33357"/>
    <cellStyle name="60% - 强调文字颜色 3 2 2 2 12" xfId="33358"/>
    <cellStyle name="60% - 强调文字颜色 3 2 2 2 15" xfId="33359"/>
    <cellStyle name="60% - 强调文字颜色 3 2 2 2 20" xfId="33360"/>
    <cellStyle name="60% - 强调文字颜色 3 2 2 2 16" xfId="33361"/>
    <cellStyle name="60% - 强调文字颜色 3 2 2 2 21" xfId="33362"/>
    <cellStyle name="60% - 强调文字颜色 3 2 2 2 17" xfId="33363"/>
    <cellStyle name="60% - 强调文字颜色 3 2 2 2 22" xfId="33364"/>
    <cellStyle name="60% - 强调文字颜色 3 2 2 2 18" xfId="33365"/>
    <cellStyle name="60% - 强调文字颜色 3 2 2 2 23" xfId="33366"/>
    <cellStyle name="60% - 强调文字颜色 3 2 2 2 19" xfId="33367"/>
    <cellStyle name="60% - 强调文字颜色 3 2 2 2 24" xfId="33368"/>
    <cellStyle name="60% - 强调文字颜色 3 2 2 2 26" xfId="33369"/>
    <cellStyle name="60% - 强调文字颜色 3 2 2 2 31" xfId="33370"/>
    <cellStyle name="60% - 强调文字颜色 3 2 2 2 27" xfId="33371"/>
    <cellStyle name="60% - 强调文字颜色 3 2 2 2 32" xfId="33372"/>
    <cellStyle name="60% - 强调文字颜色 3 2 2 2 28" xfId="33373"/>
    <cellStyle name="60% - 强调文字颜色 3 2 2 2 33" xfId="33374"/>
    <cellStyle name="60% - 强调文字颜色 3 2 2 2 3" xfId="33375"/>
    <cellStyle name="60% - 强调文字颜色 3 2 2 2 33 2" xfId="33376"/>
    <cellStyle name="60% - 强调文字颜色 3 2 2 2 5" xfId="33377"/>
    <cellStyle name="60% - 强调文字颜色 3 2 2 2 6" xfId="33378"/>
    <cellStyle name="60% - 强调文字颜色 3 2 2 2 9" xfId="33379"/>
    <cellStyle name="60% - 强调文字颜色 3 2 2 25" xfId="33380"/>
    <cellStyle name="60% - 强调文字颜色 3 2 2 30" xfId="33381"/>
    <cellStyle name="60% - 强调文字颜色 3 2 2 26" xfId="33382"/>
    <cellStyle name="60% - 强调文字颜色 3 2 2 31" xfId="33383"/>
    <cellStyle name="60% - 强调文字颜色 3 2 2 28" xfId="33384"/>
    <cellStyle name="60% - 强调文字颜色 3 2 2 33" xfId="33385"/>
    <cellStyle name="60% - 强调文字颜色 3 2 2 3 2" xfId="33386"/>
    <cellStyle name="60% - 强调文字颜色 3 2 2 3 3" xfId="33387"/>
    <cellStyle name="60% - 强调文字颜色 3 2 2 3 4" xfId="33388"/>
    <cellStyle name="60% - 强调文字颜色 3 2 2 5" xfId="33389"/>
    <cellStyle name="60% - 强调文字颜色 3 2 2 6" xfId="33390"/>
    <cellStyle name="60% - 强调文字颜色 3 2 2 7" xfId="33391"/>
    <cellStyle name="60% - 强调文字颜色 3 2 2 9" xfId="33392"/>
    <cellStyle name="60% - 强调文字颜色 3 2 28" xfId="33393"/>
    <cellStyle name="60% - 强调文字颜色 3 2 33" xfId="33394"/>
    <cellStyle name="60% - 强调文字颜色 3 2 3" xfId="33395"/>
    <cellStyle name="60% - 强调文字颜色 3 2 3 2" xfId="33396"/>
    <cellStyle name="60% - 强调文字颜色 3 2 3 2 2" xfId="33397"/>
    <cellStyle name="标题 3 2 2 2 2 2 2" xfId="33398"/>
    <cellStyle name="60% - 强调文字颜色 3 2 3 2 3" xfId="33399"/>
    <cellStyle name="60% - 强调文字颜色 3 2 3 3" xfId="33400"/>
    <cellStyle name="60% - 强调文字颜色 3 2 3 3 2" xfId="33401"/>
    <cellStyle name="汇总 4 10 2" xfId="33402"/>
    <cellStyle name="60% - 强调文字颜色 3 2 3 4" xfId="33403"/>
    <cellStyle name="60% - 强调文字颜色 3 2 34 2" xfId="33404"/>
    <cellStyle name="60% - 强调文字颜色 3 2 34 2 2" xfId="33405"/>
    <cellStyle name="60% - 强调文字颜色 3 2 36" xfId="33406"/>
    <cellStyle name="60% - 强调文字颜色 3 2 41" xfId="33407"/>
    <cellStyle name="60% - 强调文字颜色 3 2 37 2" xfId="33408"/>
    <cellStyle name="60% - 强调文字颜色 3 2 42 2" xfId="33409"/>
    <cellStyle name="60% - 强调文字颜色 3 2 38" xfId="33410"/>
    <cellStyle name="60% - 强调文字颜色 3 2 43" xfId="33411"/>
    <cellStyle name="60% - 强调文字颜色 3 2 39" xfId="33412"/>
    <cellStyle name="60% - 强调文字颜色 3 2 44" xfId="33413"/>
    <cellStyle name="60% - 强调文字颜色 3 2 40 2" xfId="33414"/>
    <cellStyle name="60% - 强调文字颜色 3 2 5 3" xfId="33415"/>
    <cellStyle name="60% - 强调文字颜色 3 2 6 2" xfId="33416"/>
    <cellStyle name="60% - 强调文字颜色 3 2 6 2 2" xfId="33417"/>
    <cellStyle name="60% - 强调文字颜色 3 2 6 3" xfId="33418"/>
    <cellStyle name="60% - 强调文字颜色 3 2 7" xfId="33419"/>
    <cellStyle name="60% - 强调文字颜色 3 2 8" xfId="33420"/>
    <cellStyle name="60% - 强调文字颜色 3 2 9" xfId="33421"/>
    <cellStyle name="60% - 强调文字颜色 3 3" xfId="33422"/>
    <cellStyle name="60% - 强调文字颜色 3 3 2" xfId="33423"/>
    <cellStyle name="60% - 强调文字颜色 3 3 2 2" xfId="33424"/>
    <cellStyle name="60% - 强调文字颜色 3 3 2 3" xfId="33425"/>
    <cellStyle name="60% - 强调文字颜色 3 3 2 4" xfId="33426"/>
    <cellStyle name="60% - 强调文字颜色 3 3 2 5" xfId="33427"/>
    <cellStyle name="60% - 强调文字颜色 3 3 2 7" xfId="33428"/>
    <cellStyle name="60% - 强调文字颜色 3 3 3 2" xfId="33429"/>
    <cellStyle name="60% - 强调文字颜色 3 3 3 3" xfId="33430"/>
    <cellStyle name="60% - 强调文字颜色 3 3 3 3 2" xfId="33431"/>
    <cellStyle name="60% - 强调文字颜色 3 3 3 3 2 2" xfId="33432"/>
    <cellStyle name="60% - 强调文字颜色 3 3 3 4" xfId="33433"/>
    <cellStyle name="60% - 强调文字颜色 3 3 4 2 2 2 2" xfId="33434"/>
    <cellStyle name="60% - 强调文字颜色 3 3 6 2 2 2" xfId="33435"/>
    <cellStyle name="60% - 强调文字颜色 3 3 6 3" xfId="33436"/>
    <cellStyle name="60% - 强调文字颜色 3 3 9 2 2" xfId="33437"/>
    <cellStyle name="60% - 强调文字颜色 3 4 10 2" xfId="33438"/>
    <cellStyle name="60% - 强调文字颜色 3 4 11 2" xfId="33439"/>
    <cellStyle name="60% - 强调文字颜色 3 4 12" xfId="33440"/>
    <cellStyle name="60% - 强调文字颜色 3 4 12 2" xfId="33441"/>
    <cellStyle name="60% - 强调文字颜色 3 4 16 2" xfId="33442"/>
    <cellStyle name="60% - 强调文字颜色 3 4 2 2" xfId="33443"/>
    <cellStyle name="60% - 强调文字颜色 3 4 2 2 3 2 2" xfId="33444"/>
    <cellStyle name="60% - 强调文字颜色 3 4 2 3" xfId="33445"/>
    <cellStyle name="60% - 强调文字颜色 3 4 2 4" xfId="33446"/>
    <cellStyle name="60% - 强调文字颜色 3 4 2 5" xfId="33447"/>
    <cellStyle name="60% - 强调文字颜色 3 4 2 6" xfId="33448"/>
    <cellStyle name="60% - 强调文字颜色 3 4 3 2" xfId="33449"/>
    <cellStyle name="60% - 强调文字颜色 3 4 3 3" xfId="33450"/>
    <cellStyle name="60% - 强调文字颜色 3 4 3 3 2" xfId="33451"/>
    <cellStyle name="60% - 强调文字颜色 3 4 3 3 2 2" xfId="33452"/>
    <cellStyle name="60% - 强调文字颜色 3 4 3 4" xfId="33453"/>
    <cellStyle name="60% - 强调文字颜色 3 4 4 4" xfId="33454"/>
    <cellStyle name="60% - 强调文字颜色 3 4 6 3" xfId="33455"/>
    <cellStyle name="60% - 强调文字颜色 3 4 9" xfId="33456"/>
    <cellStyle name="60% - 强调文字颜色 3 5 13 2" xfId="33457"/>
    <cellStyle name="60% - 强调文字颜色 3 5 14 2" xfId="33458"/>
    <cellStyle name="60% - 强调文字颜色 3 5 15 2" xfId="33459"/>
    <cellStyle name="60% - 强调文字颜色 3 5 16" xfId="33460"/>
    <cellStyle name="60% - 强调文字颜色 3 5 2 6" xfId="33461"/>
    <cellStyle name="60% - 强调文字颜色 3 5 2 7" xfId="33462"/>
    <cellStyle name="60% - 强调文字颜色 3 5 9 2" xfId="33463"/>
    <cellStyle name="60% - 强调文字颜色 3 6 3" xfId="33464"/>
    <cellStyle name="60% - 强调文字颜色 3 6 4" xfId="33465"/>
    <cellStyle name="60% - 强调文字颜色 3 6 7" xfId="33466"/>
    <cellStyle name="60% - 强调文字颜色 3 6 7 2" xfId="33467"/>
    <cellStyle name="60% - 强调文字颜色 3 6 8" xfId="33468"/>
    <cellStyle name="60% - 强调文字颜色 3 7 2" xfId="33469"/>
    <cellStyle name="60% - 强调文字颜色 3 7 2 2" xfId="33470"/>
    <cellStyle name="60% - 强调文字颜色 3 7 2 3" xfId="33471"/>
    <cellStyle name="60% - 强调文字颜色 3 7 2 4" xfId="33472"/>
    <cellStyle name="60% - 强调文字颜色 3 7 2 5" xfId="33473"/>
    <cellStyle name="60% - 强调文字颜色 3 7 3" xfId="33474"/>
    <cellStyle name="60% - 强调文字颜色 3 7 4" xfId="33475"/>
    <cellStyle name="60% - 强调文字颜色 3 8 2" xfId="33476"/>
    <cellStyle name="60% - 强调文字颜色 3 8 2 2" xfId="33477"/>
    <cellStyle name="60% - 强调文字颜色 3 8 2 3" xfId="33478"/>
    <cellStyle name="60% - 强调文字颜色 3 8 3" xfId="33479"/>
    <cellStyle name="60% - 强调文字颜色 3 9" xfId="33480"/>
    <cellStyle name="60% - 强调文字颜色 3 9 2" xfId="33481"/>
    <cellStyle name="60% - 强调文字颜色 3 9 2 2" xfId="33482"/>
    <cellStyle name="60% - 强调文字颜色 3 9 2 3" xfId="33483"/>
    <cellStyle name="60% - 强调文字颜色 3 9 3" xfId="33484"/>
    <cellStyle name="60% - 强调文字颜色 4 11 2 2" xfId="33485"/>
    <cellStyle name="60% - 强调文字颜色 4 11 3" xfId="33486"/>
    <cellStyle name="60% - 强调文字颜色 4 12 3" xfId="33487"/>
    <cellStyle name="60% - 强调文字颜色 4 2 10" xfId="33488"/>
    <cellStyle name="60% - 强调文字颜色 4 2 11" xfId="33489"/>
    <cellStyle name="60% - 强调文字颜色 4 2 13" xfId="33490"/>
    <cellStyle name="60% - 强调文字颜色 4 2 14" xfId="33491"/>
    <cellStyle name="60% - 强调文字颜色 4 2 15" xfId="33492"/>
    <cellStyle name="60% - 强调文字颜色 4 2 20" xfId="33493"/>
    <cellStyle name="60% - 强调文字颜色 4 2 16" xfId="33494"/>
    <cellStyle name="60% - 强调文字颜色 4 2 21" xfId="33495"/>
    <cellStyle name="60% - 强调文字颜色 4 2 17" xfId="33496"/>
    <cellStyle name="60% - 强调文字颜色 4 2 22" xfId="33497"/>
    <cellStyle name="60% - 强调文字颜色 4 2 19" xfId="33498"/>
    <cellStyle name="60% - 强调文字颜色 4 2 24" xfId="33499"/>
    <cellStyle name="60% - 强调文字颜色 4 2 2 12" xfId="33500"/>
    <cellStyle name="60% - 强调文字颜色 4 2 2 13" xfId="33501"/>
    <cellStyle name="60% - 强调文字颜色 4 2 2 14" xfId="33502"/>
    <cellStyle name="60% - 强调文字颜色 4 2 2 2 18" xfId="33503"/>
    <cellStyle name="60% - 强调文字颜色 4 2 2 2 23" xfId="33504"/>
    <cellStyle name="60% - 强调文字颜色 4 2 2 2 19" xfId="33505"/>
    <cellStyle name="60% - 强调文字颜色 4 2 2 2 24" xfId="33506"/>
    <cellStyle name="60% - 强调文字颜色 4 2 2 2 2 2 2 2" xfId="33507"/>
    <cellStyle name="60% - 强调文字颜色 4 2 2 2 25" xfId="33508"/>
    <cellStyle name="60% - 强调文字颜色 4 2 2 2 30" xfId="33509"/>
    <cellStyle name="60% - 强调文字颜色 4 2 2 2 26" xfId="33510"/>
    <cellStyle name="60% - 强调文字颜色 4 2 2 2 31" xfId="33511"/>
    <cellStyle name="60% - 强调文字颜色 4 2 2 2 27" xfId="33512"/>
    <cellStyle name="60% - 强调文字颜色 4 2 2 2 32" xfId="33513"/>
    <cellStyle name="60% - 强调文字颜色 4 2 2 2 28" xfId="33514"/>
    <cellStyle name="60% - 强调文字颜色 4 2 2 2 33" xfId="33515"/>
    <cellStyle name="60% - 强调文字颜色 4 2 2 2 3" xfId="33516"/>
    <cellStyle name="60% - 强调文字颜色 4 2 2 2 33 2" xfId="33517"/>
    <cellStyle name="60% - 强调文字颜色 4 2 2 2 33 2 2" xfId="33518"/>
    <cellStyle name="60% - 强调文字颜色 4 2 2 2 5" xfId="33519"/>
    <cellStyle name="60% - 强调文字颜色 4 2 2 2 6" xfId="33520"/>
    <cellStyle name="60% - 强调文字颜色 4 2 2 25" xfId="33521"/>
    <cellStyle name="60% - 强调文字颜色 4 2 2 30" xfId="33522"/>
    <cellStyle name="60% - 强调文字颜色 4 2 2 26" xfId="33523"/>
    <cellStyle name="60% - 强调文字颜色 4 2 2 31" xfId="33524"/>
    <cellStyle name="60% - 强调文字颜色 4 2 2 3 2" xfId="33525"/>
    <cellStyle name="60% - 强调文字颜色 4 2 2 3 2 2 2" xfId="33526"/>
    <cellStyle name="60% - 强调文字颜色 4 2 2 3 3" xfId="33527"/>
    <cellStyle name="60% - 强调文字颜色 4 2 2 4" xfId="33528"/>
    <cellStyle name="60% - 强调文字颜色 4 2 2 5" xfId="33529"/>
    <cellStyle name="60% - 强调文字颜色 4 2 2 7" xfId="33530"/>
    <cellStyle name="适中 5 5 2 2" xfId="33531"/>
    <cellStyle name="60% - 强调文字颜色 4 2 2 8" xfId="33532"/>
    <cellStyle name="60% - 强调文字颜色 4 2 25" xfId="33533"/>
    <cellStyle name="60% - 强调文字颜色 4 2 30" xfId="33534"/>
    <cellStyle name="60% - 强调文字颜色 4 2 26" xfId="33535"/>
    <cellStyle name="60% - 强调文字颜色 4 2 31" xfId="33536"/>
    <cellStyle name="60% - 强调文字颜色 4 2 27" xfId="33537"/>
    <cellStyle name="60% - 强调文字颜色 4 2 32" xfId="33538"/>
    <cellStyle name="60% - 强调文字颜色 4 2 28" xfId="33539"/>
    <cellStyle name="60% - 强调文字颜色 4 2 33" xfId="33540"/>
    <cellStyle name="60% - 强调文字颜色 4 2 3" xfId="33541"/>
    <cellStyle name="60% - 强调文字颜色 4 2 3 2" xfId="33542"/>
    <cellStyle name="60% - 强调文字颜色 4 2 3 2 2" xfId="33543"/>
    <cellStyle name="标题 3 2 3 2 2 2 2" xfId="33544"/>
    <cellStyle name="60% - 强调文字颜色 4 2 3 2 3" xfId="33545"/>
    <cellStyle name="60% - 强调文字颜色 4 2 3 2 4" xfId="33546"/>
    <cellStyle name="60% - 强调文字颜色 4 2 3 3" xfId="33547"/>
    <cellStyle name="60% - 强调文字颜色 4 2 3 3 2" xfId="33548"/>
    <cellStyle name="60% - 强调文字颜色 4 2 3 4" xfId="33549"/>
    <cellStyle name="标题 3 24" xfId="33550"/>
    <cellStyle name="标题 3 19" xfId="33551"/>
    <cellStyle name="60% - 强调文字颜色 4 2 34 2" xfId="33552"/>
    <cellStyle name="60% - 强调文字颜色 4 2 34 2 2" xfId="33553"/>
    <cellStyle name="60% - 强调文字颜色 4 2 35" xfId="33554"/>
    <cellStyle name="60% - 强调文字颜色 4 2 40" xfId="33555"/>
    <cellStyle name="60% - 强调文字颜色 4 2 36" xfId="33556"/>
    <cellStyle name="60% - 强调文字颜色 4 2 41" xfId="33557"/>
    <cellStyle name="60% - 强调文字颜色 4 2 37" xfId="33558"/>
    <cellStyle name="60% - 强调文字颜色 4 2 42" xfId="33559"/>
    <cellStyle name="60% - 强调文字颜色 4 2 37 2" xfId="33560"/>
    <cellStyle name="60% - 强调文字颜色 4 2 42 2" xfId="33561"/>
    <cellStyle name="60% - 强调文字颜色 4 2 38" xfId="33562"/>
    <cellStyle name="60% - 强调文字颜色 4 2 43" xfId="33563"/>
    <cellStyle name="60% - 强调文字颜色 4 2 38 2" xfId="33564"/>
    <cellStyle name="60% - 强调文字颜色 4 2 39" xfId="33565"/>
    <cellStyle name="60% - 强调文字颜色 4 2 44" xfId="33566"/>
    <cellStyle name="标题 4 24" xfId="33567"/>
    <cellStyle name="标题 4 19" xfId="33568"/>
    <cellStyle name="60% - 强调文字颜色 4 2 39 2" xfId="33569"/>
    <cellStyle name="输入 31" xfId="33570"/>
    <cellStyle name="输入 26" xfId="33571"/>
    <cellStyle name="60% - 强调文字颜色 4 2 4 2 3" xfId="33572"/>
    <cellStyle name="60% - 强调文字颜色 4 2 4 3 2" xfId="33573"/>
    <cellStyle name="60% - 强调文字颜色 4 2 4 3 2 2" xfId="33574"/>
    <cellStyle name="60% - 强调文字颜色 4 2 40 2" xfId="33575"/>
    <cellStyle name="60% - 强调文字颜色 4 2 41 2" xfId="33576"/>
    <cellStyle name="60% - 强调文字颜色 4 2 45 2" xfId="33577"/>
    <cellStyle name="60% - 强调文字颜色 4 2 46" xfId="33578"/>
    <cellStyle name="60% - 强调文字颜色 4 2 5 3" xfId="33579"/>
    <cellStyle name="60% - 强调文字颜色 4 2 5 4" xfId="33580"/>
    <cellStyle name="60% - 强调文字颜色 4 26" xfId="33581"/>
    <cellStyle name="60% - 强调文字颜色 4 31" xfId="33582"/>
    <cellStyle name="60% - 强调文字颜色 4 27" xfId="33583"/>
    <cellStyle name="60% - 强调文字颜色 4 32" xfId="33584"/>
    <cellStyle name="60% - 强调文字颜色 4 29" xfId="33585"/>
    <cellStyle name="60% - 强调文字颜色 4 34" xfId="33586"/>
    <cellStyle name="60% - 强调文字颜色 4 3" xfId="33587"/>
    <cellStyle name="60% - 强调文字颜色 4 3 11" xfId="33588"/>
    <cellStyle name="60% - 强调文字颜色 4 3 13" xfId="33589"/>
    <cellStyle name="60% - 强调文字颜色 4 3 15" xfId="33590"/>
    <cellStyle name="60% - 强调文字颜色 4 3 15 2" xfId="33591"/>
    <cellStyle name="60% - 强调文字颜色 4 3 16 2" xfId="33592"/>
    <cellStyle name="60% - 强调文字颜色 4 3 17" xfId="33593"/>
    <cellStyle name="60% - 强调文字颜色 4 3 17 2" xfId="33594"/>
    <cellStyle name="60% - 强调文字颜色 4 3 18" xfId="33595"/>
    <cellStyle name="60% - 强调文字颜色 4 3 2" xfId="33596"/>
    <cellStyle name="60% - 强调文字颜色 5 2 2 2 11" xfId="33597"/>
    <cellStyle name="60% - 强调文字颜色 4 5 13" xfId="33598"/>
    <cellStyle name="60% - 强调文字颜色 4 5 13 2" xfId="33599"/>
    <cellStyle name="60% - 强调文字颜色 4 3 2 2" xfId="33600"/>
    <cellStyle name="60% - 强调文字颜色 4 3 2 4" xfId="33601"/>
    <cellStyle name="60% - 强调文字颜色 4 3 2 5" xfId="33602"/>
    <cellStyle name="60% - 强调文字颜色 4 3 2 6" xfId="33603"/>
    <cellStyle name="60% - 强调文字颜色 4 3 2 7" xfId="33604"/>
    <cellStyle name="60% - 强调文字颜色 4 3 3" xfId="33605"/>
    <cellStyle name="60% - 强调文字颜色 5 2 2 2 12" xfId="33606"/>
    <cellStyle name="60% - 强调文字颜色 4 5 14" xfId="33607"/>
    <cellStyle name="60% - 强调文字颜色 4 3 3 3 2 2" xfId="33608"/>
    <cellStyle name="强调文字颜色 3 2 2 2 20" xfId="33609"/>
    <cellStyle name="强调文字颜色 3 2 2 2 15" xfId="33610"/>
    <cellStyle name="60% - 强调文字颜色 4 7 8" xfId="33611"/>
    <cellStyle name="60% - 强调文字颜色 4 3 4 2 2 2 2" xfId="33612"/>
    <cellStyle name="60% - 强调文字颜色 4 3 4 2 3" xfId="33613"/>
    <cellStyle name="60% - 强调文字颜色 4 3 6 2" xfId="33614"/>
    <cellStyle name="60% - 强调文字颜色 4 35" xfId="33615"/>
    <cellStyle name="60% - 强调文字颜色 4 40" xfId="33616"/>
    <cellStyle name="60% - 强调文字颜色 4 4 10" xfId="33617"/>
    <cellStyle name="60% - 强调文字颜色 4 4 10 2" xfId="33618"/>
    <cellStyle name="60% - 强调文字颜色 4 4 11" xfId="33619"/>
    <cellStyle name="60% - 强调文字颜色 4 4 11 2" xfId="33620"/>
    <cellStyle name="60% - 强调文字颜色 4 4 16 2" xfId="33621"/>
    <cellStyle name="60% - 强调文字颜色 4 4 17" xfId="33622"/>
    <cellStyle name="60% - 强调文字颜色 4 4 2 2 2 2 2 2" xfId="33623"/>
    <cellStyle name="60% - 强调文字颜色 4 4 2 2 3 2 2" xfId="33624"/>
    <cellStyle name="60% - 强调文字颜色 4 4 3 3 2 2" xfId="33625"/>
    <cellStyle name="60% - 强调文字颜色 4 4 4 2 2 2 2" xfId="33626"/>
    <cellStyle name="链接单元格 3 4 2 2 2" xfId="33627"/>
    <cellStyle name="60% - 强调文字颜色 4 4 4 3" xfId="33628"/>
    <cellStyle name="链接单元格 3 4 2 2 2 2" xfId="33629"/>
    <cellStyle name="60% - 强调文字颜色 4 4 4 3 2" xfId="33630"/>
    <cellStyle name="60% - 强调文字颜色 4 4 6 2" xfId="33631"/>
    <cellStyle name="60% - 强调文字颜色 4 4 6 3" xfId="33632"/>
    <cellStyle name="60% - 强调文字颜色 4 5 10" xfId="33633"/>
    <cellStyle name="60% - 强调文字颜色 4 5 12 2" xfId="33634"/>
    <cellStyle name="60% - 强调文字颜色 4 5 2 2" xfId="33635"/>
    <cellStyle name="60% - 强调文字颜色 4 5 2 3" xfId="33636"/>
    <cellStyle name="60% - 强调文字颜色 4 5 2 7" xfId="33637"/>
    <cellStyle name="60% - 强调文字颜色 4 5 3" xfId="33638"/>
    <cellStyle name="60% - 强调文字颜色 4 5 5 2" xfId="33639"/>
    <cellStyle name="60% - 强调文字颜色 4 5 5 2 2" xfId="33640"/>
    <cellStyle name="60% - 强调文字颜色 4 5 8" xfId="33641"/>
    <cellStyle name="60% - 强调文字颜色 4 5 9" xfId="33642"/>
    <cellStyle name="60% - 强调文字颜色 4 6 5" xfId="33643"/>
    <cellStyle name="60% - 强调文字颜色 4 6 8" xfId="33644"/>
    <cellStyle name="60% - 强调文字颜色 4 7 2 2" xfId="33645"/>
    <cellStyle name="60% - 强调文字颜色 4 7 2 3" xfId="33646"/>
    <cellStyle name="60% - 强调文字颜色 4 7 2 5" xfId="33647"/>
    <cellStyle name="强调文字颜色 3 2 2 2 10" xfId="33648"/>
    <cellStyle name="60% - 强调文字颜色 4 7 3" xfId="33649"/>
    <cellStyle name="强调文字颜色 3 2 2 2 11" xfId="33650"/>
    <cellStyle name="60% - 强调文字颜色 4 7 4" xfId="33651"/>
    <cellStyle name="强调文字颜色 3 2 2 2 12" xfId="33652"/>
    <cellStyle name="60% - 强调文字颜色 4 7 5" xfId="33653"/>
    <cellStyle name="60% - 强调文字颜色 4 8 2 2" xfId="33654"/>
    <cellStyle name="60% - 强调文字颜色 4 8 2 3" xfId="33655"/>
    <cellStyle name="60% - 强调文字颜色 4 8 3" xfId="33656"/>
    <cellStyle name="60% - 强调文字颜色 4 9 2" xfId="33657"/>
    <cellStyle name="60% - 强调文字颜色 4 9 2 3" xfId="33658"/>
    <cellStyle name="60% - 强调文字颜色 4 9 3" xfId="33659"/>
    <cellStyle name="60% - 强调文字颜色 5 10 2 2" xfId="33660"/>
    <cellStyle name="60% - 强调文字颜色 5 10 2 3" xfId="33661"/>
    <cellStyle name="60% - 强调文字颜色 5 10 3" xfId="33662"/>
    <cellStyle name="60% - 强调文字颜色 5 11 2" xfId="33663"/>
    <cellStyle name="60% - 强调文字颜色 5 11 3" xfId="33664"/>
    <cellStyle name="60% - 强调文字颜色 5 12" xfId="33665"/>
    <cellStyle name="60% - 强调文字颜色 5 12 2" xfId="33666"/>
    <cellStyle name="60% - 强调文字颜色 5 12 3" xfId="33667"/>
    <cellStyle name="60% - 强调文字颜色 5 13" xfId="33668"/>
    <cellStyle name="60% - 强调文字颜色 5 14" xfId="33669"/>
    <cellStyle name="60% - 强调文字颜色 5 15" xfId="33670"/>
    <cellStyle name="60% - 强调文字颜色 5 20" xfId="33671"/>
    <cellStyle name="60% - 强调文字颜色 5 16" xfId="33672"/>
    <cellStyle name="60% - 强调文字颜色 5 21" xfId="33673"/>
    <cellStyle name="60% - 强调文字颜色 5 2 11" xfId="33674"/>
    <cellStyle name="60% - 强调文字颜色 5 2 12" xfId="33675"/>
    <cellStyle name="60% - 强调文字颜色 5 2 16" xfId="33676"/>
    <cellStyle name="60% - 强调文字颜色 5 2 21" xfId="33677"/>
    <cellStyle name="60% - 强调文字颜色 5 2 17" xfId="33678"/>
    <cellStyle name="60% - 强调文字颜色 5 2 22" xfId="33679"/>
    <cellStyle name="60% - 强调文字颜色 5 2 18" xfId="33680"/>
    <cellStyle name="60% - 强调文字颜色 5 2 23" xfId="33681"/>
    <cellStyle name="60% - 强调文字颜色 5 2 19" xfId="33682"/>
    <cellStyle name="60% - 强调文字颜色 5 2 24" xfId="33683"/>
    <cellStyle name="60% - 强调文字颜色 5 2 2 10" xfId="33684"/>
    <cellStyle name="60% - 强调文字颜色 5 2 2 11" xfId="33685"/>
    <cellStyle name="60% - 强调文字颜色 5 2 2 12" xfId="33686"/>
    <cellStyle name="60% - 强调文字颜色 5 2 2 2 2 2" xfId="33687"/>
    <cellStyle name="60% - 强调文字颜色 5 2 2 2 2 2 2" xfId="33688"/>
    <cellStyle name="60% - 强调文字颜色 5 2 2 2 2 2 2 2" xfId="33689"/>
    <cellStyle name="60% - 强调文字颜色 5 2 2 2 2 3" xfId="33690"/>
    <cellStyle name="60% - 强调文字颜色 5 2 2 2 25" xfId="33691"/>
    <cellStyle name="60% - 强调文字颜色 5 2 2 2 30" xfId="33692"/>
    <cellStyle name="60% - 强调文字颜色 5 2 2 2 26" xfId="33693"/>
    <cellStyle name="60% - 强调文字颜色 5 2 2 2 31" xfId="33694"/>
    <cellStyle name="60% - 强调文字颜色 5 2 2 2 3" xfId="33695"/>
    <cellStyle name="60% - 强调文字颜色 5 2 2 2 33 2" xfId="33696"/>
    <cellStyle name="60% - 强调文字颜色 5 2 2 2 33 2 2" xfId="33697"/>
    <cellStyle name="60% - 强调文字颜色 5 2 2 2 4" xfId="33698"/>
    <cellStyle name="60% - 强调文字颜色 5 2 2 2 5" xfId="33699"/>
    <cellStyle name="60% - 强调文字颜色 5 2 2 3 2" xfId="33700"/>
    <cellStyle name="60% - 强调文字颜色 5 2 2 3 2 2 2" xfId="33701"/>
    <cellStyle name="60% - 强调文字颜色 5 2 2 3 4" xfId="33702"/>
    <cellStyle name="60% - 强调文字颜色 5 2 2 4" xfId="33703"/>
    <cellStyle name="60% - 强调文字颜色 5 2 2 5" xfId="33704"/>
    <cellStyle name="60% - 强调文字颜色 5 2 2 6" xfId="33705"/>
    <cellStyle name="60% - 强调文字颜色 5 2 2 8" xfId="33706"/>
    <cellStyle name="60% - 强调文字颜色 5 2 25" xfId="33707"/>
    <cellStyle name="60% - 强调文字颜色 5 2 30" xfId="33708"/>
    <cellStyle name="汇总 4 4 2 2 2" xfId="33709"/>
    <cellStyle name="60% - 强调文字颜色 5 2 26" xfId="33710"/>
    <cellStyle name="60% - 强调文字颜色 5 2 31" xfId="33711"/>
    <cellStyle name="60% - 强调文字颜色 5 2 28" xfId="33712"/>
    <cellStyle name="60% - 强调文字颜色 5 2 33" xfId="33713"/>
    <cellStyle name="60% - 强调文字颜色 5 2 29" xfId="33714"/>
    <cellStyle name="60% - 强调文字颜色 5 2 34" xfId="33715"/>
    <cellStyle name="60% - 强调文字颜色 5 2 3" xfId="33716"/>
    <cellStyle name="60% - 强调文字颜色 5 2 3 2" xfId="33717"/>
    <cellStyle name="60% - 强调文字颜色 5 2 3 2 2" xfId="33718"/>
    <cellStyle name="标题 3 2 4 2 2 2 2" xfId="33719"/>
    <cellStyle name="60% - 强调文字颜色 5 2 3 2 3" xfId="33720"/>
    <cellStyle name="60% - 强调文字颜色 5 2 3 2 4" xfId="33721"/>
    <cellStyle name="60% - 强调文字颜色 5 2 3 3" xfId="33722"/>
    <cellStyle name="60% - 强调文字颜色 5 2 3 3 2" xfId="33723"/>
    <cellStyle name="60% - 强调文字颜色 5 2 3 3 2 2" xfId="33724"/>
    <cellStyle name="60% - 强调文字颜色 5 2 3 4" xfId="33725"/>
    <cellStyle name="标题 1 2 4 2 2 2" xfId="33726"/>
    <cellStyle name="60% - 强调文字颜色 5 2 35" xfId="33727"/>
    <cellStyle name="60% - 强调文字颜色 5 2 40" xfId="33728"/>
    <cellStyle name="60% - 强调文字颜色 5 2 36" xfId="33729"/>
    <cellStyle name="60% - 强调文字颜色 5 2 41" xfId="33730"/>
    <cellStyle name="60% - 强调文字颜色 5 2 37" xfId="33731"/>
    <cellStyle name="60% - 强调文字颜色 5 2 42" xfId="33732"/>
    <cellStyle name="60% - 强调文字颜色 5 2 37 2" xfId="33733"/>
    <cellStyle name="60% - 强调文字颜色 5 2 42 2" xfId="33734"/>
    <cellStyle name="60% - 强调文字颜色 5 2 38" xfId="33735"/>
    <cellStyle name="60% - 强调文字颜色 5 2 43" xfId="33736"/>
    <cellStyle name="60% - 强调文字颜色 5 2 38 2" xfId="33737"/>
    <cellStyle name="60% - 强调文字颜色 5 2 39" xfId="33738"/>
    <cellStyle name="60% - 强调文字颜色 5 2 44" xfId="33739"/>
    <cellStyle name="60% - 强调文字颜色 5 2 39 2" xfId="33740"/>
    <cellStyle name="60% - 强调文字颜色 5 2 41 2" xfId="33741"/>
    <cellStyle name="60% - 强调文字颜色 5 2 45" xfId="33742"/>
    <cellStyle name="60% - 强调文字颜色 5 2 46" xfId="33743"/>
    <cellStyle name="60% - 强调文字颜色 5 2 6 2 2 2" xfId="33744"/>
    <cellStyle name="60% - 强调文字颜色 5 2 6 4" xfId="33745"/>
    <cellStyle name="60% - 强调文字颜色 5 26" xfId="33746"/>
    <cellStyle name="60% - 强调文字颜色 5 31" xfId="33747"/>
    <cellStyle name="60% - 强调文字颜色 5 27" xfId="33748"/>
    <cellStyle name="60% - 强调文字颜色 5 32" xfId="33749"/>
    <cellStyle name="60% - 强调文字颜色 5 28" xfId="33750"/>
    <cellStyle name="60% - 强调文字颜色 5 33" xfId="33751"/>
    <cellStyle name="60% - 强调文字颜色 5 29" xfId="33752"/>
    <cellStyle name="60% - 强调文字颜色 5 34" xfId="33753"/>
    <cellStyle name="60% - 强调文字颜色 5 3 10" xfId="33754"/>
    <cellStyle name="60% - 强调文字颜色 5 3 11" xfId="33755"/>
    <cellStyle name="60% - 强调文字颜色 5 3 12 2" xfId="33756"/>
    <cellStyle name="60% - 强调文字颜色 5 3 13" xfId="33757"/>
    <cellStyle name="60% - 强调文字颜色 5 3 13 2" xfId="33758"/>
    <cellStyle name="60% - 强调文字颜色 5 3 14 2" xfId="33759"/>
    <cellStyle name="60% - 强调文字颜色 5 3 15" xfId="33760"/>
    <cellStyle name="60% - 强调文字颜色 5 3 15 2" xfId="33761"/>
    <cellStyle name="60% - 强调文字颜色 5 3 16" xfId="33762"/>
    <cellStyle name="60% - 强调文字颜色 5 3 3 2 2 2" xfId="33763"/>
    <cellStyle name="60% - 强调文字颜色 5 3 3 2 2 2 2" xfId="33764"/>
    <cellStyle name="60% - 强调文字颜色 5 3 3 2 3" xfId="33765"/>
    <cellStyle name="60% - 强调文字颜色 5 3 3 2 4" xfId="33766"/>
    <cellStyle name="60% - 强调文字颜色 5 3 3 3 2 2" xfId="33767"/>
    <cellStyle name="60% - 强调文字颜色 5 3 4 2 3" xfId="33768"/>
    <cellStyle name="60% - 强调文字颜色 5 3 6 2" xfId="33769"/>
    <cellStyle name="60% - 强调文字颜色 5 3 6 2 2 2" xfId="33770"/>
    <cellStyle name="60% - 强调文字颜色 5 3 6 3" xfId="33771"/>
    <cellStyle name="60% - 强调文字颜色 5 3 6 4" xfId="33772"/>
    <cellStyle name="60% - 强调文字颜色 5 3 8" xfId="33773"/>
    <cellStyle name="60% - 强调文字颜色 5 3 9" xfId="33774"/>
    <cellStyle name="60% - 强调文字颜色 5 3 9 2" xfId="33775"/>
    <cellStyle name="60% - 强调文字颜色 5 35" xfId="33776"/>
    <cellStyle name="60% - 强调文字颜色 5 40" xfId="33777"/>
    <cellStyle name="60% - 强调文字颜色 5 36" xfId="33778"/>
    <cellStyle name="60% - 强调文字颜色 5 41" xfId="33779"/>
    <cellStyle name="60% - 强调文字颜色 5 37" xfId="33780"/>
    <cellStyle name="60% - 强调文字颜色 5 42" xfId="33781"/>
    <cellStyle name="60% - 强调文字颜色 5 38" xfId="33782"/>
    <cellStyle name="60% - 强调文字颜色 5 43" xfId="33783"/>
    <cellStyle name="60% - 强调文字颜色 5 39" xfId="33784"/>
    <cellStyle name="60% - 强调文字颜色 5 44" xfId="33785"/>
    <cellStyle name="60% - 强调文字颜色 5 4 10" xfId="33786"/>
    <cellStyle name="60% - 强调文字颜色 5 4 10 2" xfId="33787"/>
    <cellStyle name="60% - 强调文字颜色 5 4 15 2" xfId="33788"/>
    <cellStyle name="60% - 强调文字颜色 5 4 16" xfId="33789"/>
    <cellStyle name="60% - 强调文字颜色 5 4 17" xfId="33790"/>
    <cellStyle name="60% - 强调文字颜色 5 4 2 2 2 2 2" xfId="33791"/>
    <cellStyle name="60% - 强调文字颜色 5 4 2 2 2 2 2 2" xfId="33792"/>
    <cellStyle name="60% - 强调文字颜色 5 4 2 2 2 3" xfId="33793"/>
    <cellStyle name="60% - 强调文字颜色 5 4 2 2 2 4" xfId="33794"/>
    <cellStyle name="60% - 强调文字颜色 5 4 2 3" xfId="33795"/>
    <cellStyle name="60% - 强调文字颜色 5 4 3" xfId="33796"/>
    <cellStyle name="60% - 强调文字颜色 5 4 3 2 3" xfId="33797"/>
    <cellStyle name="60% - 强调文字颜色 5 4 3 2 4" xfId="33798"/>
    <cellStyle name="60% - 强调文字颜色 5 4 3 3 2 2" xfId="33799"/>
    <cellStyle name="60% - 强调文字颜色 5 4 4 2 2" xfId="33800"/>
    <cellStyle name="60% - 强调文字颜色 5 4 4 2 2 2" xfId="33801"/>
    <cellStyle name="60% - 强调文字颜色 5 4 4 2 3" xfId="33802"/>
    <cellStyle name="60% - 强调文字颜色 5 4 4 2 4" xfId="33803"/>
    <cellStyle name="60% - 强调文字颜色 5 4 4 3" xfId="33804"/>
    <cellStyle name="60% - 强调文字颜色 5 4 4 3 2" xfId="33805"/>
    <cellStyle name="60% - 强调文字颜色 5 4 4 3 2 2" xfId="33806"/>
    <cellStyle name="60% - 强调文字颜色 5 4 5" xfId="33807"/>
    <cellStyle name="60% - 强调文字颜色 5 4 6" xfId="33808"/>
    <cellStyle name="60% - 强调文字颜色 5 4 6 2 2" xfId="33809"/>
    <cellStyle name="60% - 强调文字颜色 5 4 6 2 2 2" xfId="33810"/>
    <cellStyle name="60% - 强调文字颜色 5 4 6 3" xfId="33811"/>
    <cellStyle name="60% - 强调文字颜色 5 4 8" xfId="33812"/>
    <cellStyle name="60% - 强调文字颜色 5 4 9" xfId="33813"/>
    <cellStyle name="60% - 强调文字颜色 5 45" xfId="33814"/>
    <cellStyle name="60% - 强调文字颜色 5 50" xfId="33815"/>
    <cellStyle name="60% - 强调文字颜色 5 46" xfId="33816"/>
    <cellStyle name="60% - 强调文字颜色 5 51" xfId="33817"/>
    <cellStyle name="60% - 强调文字颜色 5 47" xfId="33818"/>
    <cellStyle name="60% - 强调文字颜色 5 52" xfId="33819"/>
    <cellStyle name="60% - 强调文字颜色 5 5 10" xfId="33820"/>
    <cellStyle name="60% - 强调文字颜色 5 5 11" xfId="33821"/>
    <cellStyle name="60% - 强调文字颜色 5 5 12" xfId="33822"/>
    <cellStyle name="60% - 强调文字颜色 5 5 12 2" xfId="33823"/>
    <cellStyle name="60% - 强调文字颜色 5 5 13 2" xfId="33824"/>
    <cellStyle name="60% - 强调文字颜色 5 5 14 2" xfId="33825"/>
    <cellStyle name="60% - 强调文字颜色 5 5 15" xfId="33826"/>
    <cellStyle name="60% - 强调文字颜色 5 5 15 2" xfId="33827"/>
    <cellStyle name="60% - 强调文字颜色 5 5 16" xfId="33828"/>
    <cellStyle name="60% - 强调文字颜色 5 5 3" xfId="33829"/>
    <cellStyle name="60% - 强调文字颜色 5 5 8" xfId="33830"/>
    <cellStyle name="60% - 强调文字颜色 5 5 9" xfId="33831"/>
    <cellStyle name="60% - 强调文字颜色 5 5 9 2" xfId="33832"/>
    <cellStyle name="60% - 强调文字颜色 5 6 2 3" xfId="33833"/>
    <cellStyle name="60% - 强调文字颜色 5 6 3" xfId="33834"/>
    <cellStyle name="60% - 强调文字颜色 5 6 4" xfId="33835"/>
    <cellStyle name="60% - 强调文字颜色 5 6 5" xfId="33836"/>
    <cellStyle name="链接单元格 2 2 2 11" xfId="33837"/>
    <cellStyle name="60% - 强调文字颜色 5 6 7" xfId="33838"/>
    <cellStyle name="链接单元格 2 2 2 12" xfId="33839"/>
    <cellStyle name="60% - 强调文字颜色 5 6 8" xfId="33840"/>
    <cellStyle name="60% - 强调文字颜色 5 7 2" xfId="33841"/>
    <cellStyle name="60% - 强调文字颜色 5 7 2 2" xfId="33842"/>
    <cellStyle name="60% - 强调文字颜色 5 7 3" xfId="33843"/>
    <cellStyle name="60% - 强调文字颜色 5 7 3 2" xfId="33844"/>
    <cellStyle name="60% - 强调文字颜色 5 7 3 2 2" xfId="33845"/>
    <cellStyle name="60% - 强调文字颜色 5 7 4" xfId="33846"/>
    <cellStyle name="60% - 强调文字颜色 5 7 5" xfId="33847"/>
    <cellStyle name="60% - 强调文字颜色 5 7 7" xfId="33848"/>
    <cellStyle name="60% - 强调文字颜色 5 7 7 2" xfId="33849"/>
    <cellStyle name="60% - 强调文字颜色 5 7 8" xfId="33850"/>
    <cellStyle name="60% - 强调文字颜色 5 8" xfId="33851"/>
    <cellStyle name="60% - 强调文字颜色 5 8 2" xfId="33852"/>
    <cellStyle name="60% - 强调文字颜色 5 8 2 2" xfId="33853"/>
    <cellStyle name="60% - 强调文字颜色 5 8 2 3" xfId="33854"/>
    <cellStyle name="60% - 强调文字颜色 5 8 3" xfId="33855"/>
    <cellStyle name="60% - 强调文字颜色 5 9" xfId="33856"/>
    <cellStyle name="60% - 强调文字颜色 5 9 2" xfId="33857"/>
    <cellStyle name="60% - 强调文字颜色 5 9 2 3" xfId="33858"/>
    <cellStyle name="60% - 强调文字颜色 5 9 3" xfId="33859"/>
    <cellStyle name="60% - 强调文字颜色 6 10" xfId="33860"/>
    <cellStyle name="解释性文本 5 6" xfId="33861"/>
    <cellStyle name="60% - 强调文字颜色 6 10 2" xfId="33862"/>
    <cellStyle name="60% - 强调文字颜色 6 11" xfId="33863"/>
    <cellStyle name="解释性文本 6 6" xfId="33864"/>
    <cellStyle name="60% - 强调文字颜色 6 11 2" xfId="33865"/>
    <cellStyle name="60% - 强调文字颜色 6 11 2 2" xfId="33866"/>
    <cellStyle name="60% - 强调文字颜色 6 11 2 3" xfId="33867"/>
    <cellStyle name="60% - 强调文字颜色 6 12" xfId="33868"/>
    <cellStyle name="解释性文本 7 6" xfId="33869"/>
    <cellStyle name="60% - 强调文字颜色 6 12 2" xfId="33870"/>
    <cellStyle name="60% - 强调文字颜色 6 12 2 2" xfId="33871"/>
    <cellStyle name="60% - 强调文字颜色 6 12 2 3" xfId="33872"/>
    <cellStyle name="60% - 强调文字颜色 6 13" xfId="33873"/>
    <cellStyle name="60% - 强调文字颜色 6 14" xfId="33874"/>
    <cellStyle name="60% - 强调文字颜色 6 20" xfId="33875"/>
    <cellStyle name="60% - 强调文字颜色 6 15" xfId="33876"/>
    <cellStyle name="60% - 强调文字颜色 6 2 12" xfId="33877"/>
    <cellStyle name="60% - 强调文字颜色 6 2 13" xfId="33878"/>
    <cellStyle name="60% - 强调文字颜色 6 2 14" xfId="33879"/>
    <cellStyle name="60% - 强调文字颜色 6 2 20" xfId="33880"/>
    <cellStyle name="60% - 强调文字颜色 6 2 15" xfId="33881"/>
    <cellStyle name="60% - 强调文字颜色 6 2 21" xfId="33882"/>
    <cellStyle name="60% - 强调文字颜色 6 2 16" xfId="33883"/>
    <cellStyle name="60% - 强调文字颜色 6 2 23" xfId="33884"/>
    <cellStyle name="60% - 强调文字颜色 6 2 18" xfId="33885"/>
    <cellStyle name="60% - 强调文字颜色 6 2 2 11" xfId="33886"/>
    <cellStyle name="60% - 强调文字颜色 6 2 2 12" xfId="33887"/>
    <cellStyle name="60% - 强调文字颜色 6 2 2 13" xfId="33888"/>
    <cellStyle name="60% - 强调文字颜色 6 2 2 14" xfId="33889"/>
    <cellStyle name="60% - 强调文字颜色 6 2 2 20" xfId="33890"/>
    <cellStyle name="60% - 强调文字颜色 6 2 2 15" xfId="33891"/>
    <cellStyle name="60% - 强调文字颜色 6 2 2 23" xfId="33892"/>
    <cellStyle name="60% - 强调文字颜色 6 2 2 18" xfId="33893"/>
    <cellStyle name="60% - 强调文字颜色 6 2 2 24" xfId="33894"/>
    <cellStyle name="60% - 强调文字颜色 6 2 2 19" xfId="33895"/>
    <cellStyle name="60% - 强调文字颜色 6 2 2 2" xfId="33896"/>
    <cellStyle name="60% - 强调文字颜色 6 2 2 2 10" xfId="33897"/>
    <cellStyle name="60% - 强调文字颜色 6 2 2 2 11" xfId="33898"/>
    <cellStyle name="60% - 强调文字颜色 6 2 2 2 12" xfId="33899"/>
    <cellStyle name="60% - 强调文字颜色 6 2 2 2 14" xfId="33900"/>
    <cellStyle name="60% - 强调文字颜色 6 2 2 2 20" xfId="33901"/>
    <cellStyle name="60% - 强调文字颜色 6 2 2 2 15" xfId="33902"/>
    <cellStyle name="60% - 强调文字颜色 6 2 2 2 21" xfId="33903"/>
    <cellStyle name="60% - 强调文字颜色 6 2 2 2 16" xfId="33904"/>
    <cellStyle name="60% - 强调文字颜色 6 2 2 2 22" xfId="33905"/>
    <cellStyle name="60% - 强调文字颜色 6 2 2 2 17" xfId="33906"/>
    <cellStyle name="60% - 强调文字颜色 6 2 2 2 23" xfId="33907"/>
    <cellStyle name="60% - 强调文字颜色 6 2 2 2 18" xfId="33908"/>
    <cellStyle name="60% - 强调文字颜色 6 2 2 2 24" xfId="33909"/>
    <cellStyle name="60% - 强调文字颜色 6 2 2 2 19" xfId="33910"/>
    <cellStyle name="60% - 强调文字颜色 6 2 2 2 2" xfId="33911"/>
    <cellStyle name="60% - 强调文字颜色 6 2 2 2 2 2" xfId="33912"/>
    <cellStyle name="60% - 强调文字颜色 6 2 2 2 2 2 2" xfId="33913"/>
    <cellStyle name="60% - 强调文字颜色 6 2 2 2 2 2 2 2" xfId="33914"/>
    <cellStyle name="60% - 强调文字颜色 6 2 2 2 2 3" xfId="33915"/>
    <cellStyle name="60% - 强调文字颜色 6 2 2 2 2 4" xfId="33916"/>
    <cellStyle name="60% - 强调文字颜色 6 2 2 2 30" xfId="33917"/>
    <cellStyle name="60% - 强调文字颜色 6 2 2 2 25" xfId="33918"/>
    <cellStyle name="60% - 强调文字颜色 6 2 2 2 31" xfId="33919"/>
    <cellStyle name="60% - 强调文字颜色 6 2 2 2 26" xfId="33920"/>
    <cellStyle name="60% - 强调文字颜色 6 2 2 2 32" xfId="33921"/>
    <cellStyle name="60% - 强调文字颜色 6 2 2 2 27" xfId="33922"/>
    <cellStyle name="60% - 强调文字颜色 6 2 2 2 33" xfId="33923"/>
    <cellStyle name="60% - 强调文字颜色 6 2 2 2 28" xfId="33924"/>
    <cellStyle name="60% - 强调文字颜色 6 2 2 2 34" xfId="33925"/>
    <cellStyle name="60% - 强调文字颜色 6 2 2 2 29" xfId="33926"/>
    <cellStyle name="60% - 强调文字颜色 6 2 2 2 3" xfId="33927"/>
    <cellStyle name="60% - 强调文字颜色 6 2 2 2 33 2" xfId="33928"/>
    <cellStyle name="60% - 强调文字颜色 6 2 2 2 33 2 2" xfId="33929"/>
    <cellStyle name="60% - 强调文字颜色 6 2 2 2 4" xfId="33930"/>
    <cellStyle name="60% - 强调文字颜色 6 2 2 2 5" xfId="33931"/>
    <cellStyle name="60% - 强调文字颜色 6 2 2 2 6" xfId="33932"/>
    <cellStyle name="60% - 强调文字颜色 6 2 2 2 7" xfId="33933"/>
    <cellStyle name="60% - 强调文字颜色 6 2 2 2 8" xfId="33934"/>
    <cellStyle name="60% - 强调文字颜色 6 2 2 2 9" xfId="33935"/>
    <cellStyle name="60% - 强调文字颜色 6 2 2 30" xfId="33936"/>
    <cellStyle name="60% - 强调文字颜色 6 2 2 25" xfId="33937"/>
    <cellStyle name="60% - 强调文字颜色 6 2 2 31" xfId="33938"/>
    <cellStyle name="60% - 强调文字颜色 6 2 2 26" xfId="33939"/>
    <cellStyle name="60% - 强调文字颜色 6 2 2 32" xfId="33940"/>
    <cellStyle name="60% - 强调文字颜色 6 2 2 27" xfId="33941"/>
    <cellStyle name="60% - 强调文字颜色 6 2 2 33" xfId="33942"/>
    <cellStyle name="60% - 强调文字颜色 6 2 2 28" xfId="33943"/>
    <cellStyle name="60% - 强调文字颜色 6 2 2 34" xfId="33944"/>
    <cellStyle name="60% - 强调文字颜色 6 2 2 29" xfId="33945"/>
    <cellStyle name="60% - 强调文字颜色 6 2 2 3" xfId="33946"/>
    <cellStyle name="60% - 强调文字颜色 6 2 2 3 2" xfId="33947"/>
    <cellStyle name="60% - 强调文字颜色 6 2 2 3 2 2" xfId="33948"/>
    <cellStyle name="60% - 强调文字颜色 6 2 2 3 3" xfId="33949"/>
    <cellStyle name="60% - 强调文字颜色 6 2 2 3 4" xfId="33950"/>
    <cellStyle name="60% - 强调文字颜色 6 2 2 4" xfId="33951"/>
    <cellStyle name="60% - 强调文字颜色 6 2 2 5" xfId="33952"/>
    <cellStyle name="60% - 强调文字颜色 6 2 2 6" xfId="33953"/>
    <cellStyle name="60% - 强调文字颜色 6 2 2 7" xfId="33954"/>
    <cellStyle name="60% - 强调文字颜色 6 2 2 8" xfId="33955"/>
    <cellStyle name="60% - 强调文字颜色 6 2 2 9" xfId="33956"/>
    <cellStyle name="60% - 强调文字颜色 6 2 30" xfId="33957"/>
    <cellStyle name="60% - 强调文字颜色 6 2 25" xfId="33958"/>
    <cellStyle name="60% - 强调文字颜色 6 2 31" xfId="33959"/>
    <cellStyle name="60% - 强调文字颜色 6 2 26" xfId="33960"/>
    <cellStyle name="60% - 强调文字颜色 6 2 32" xfId="33961"/>
    <cellStyle name="60% - 强调文字颜色 6 2 27" xfId="33962"/>
    <cellStyle name="60% - 强调文字颜色 6 2 33" xfId="33963"/>
    <cellStyle name="60% - 强调文字颜色 6 2 28" xfId="33964"/>
    <cellStyle name="60% - 强调文字颜色 6 2 34" xfId="33965"/>
    <cellStyle name="60% - 强调文字颜色 6 2 29" xfId="33966"/>
    <cellStyle name="60% - 强调文字颜色 6 2 3" xfId="33967"/>
    <cellStyle name="60% - 强调文字颜色 6 2 3 2" xfId="33968"/>
    <cellStyle name="60% - 强调文字颜色 6 2 3 2 2" xfId="33969"/>
    <cellStyle name="60% - 强调文字颜色 6 2 3 2 2 2" xfId="33970"/>
    <cellStyle name="60% - 强调文字颜色 6 2 3 2 2 2 2" xfId="33971"/>
    <cellStyle name="60% - 强调文字颜色 6 2 3 2 3" xfId="33972"/>
    <cellStyle name="60% - 强调文字颜色 6 2 3 2 4" xfId="33973"/>
    <cellStyle name="60% - 强调文字颜色 6 2 3 3" xfId="33974"/>
    <cellStyle name="60% - 强调文字颜色 6 2 3 3 2" xfId="33975"/>
    <cellStyle name="60% - 强调文字颜色 6 2 3 3 2 2" xfId="33976"/>
    <cellStyle name="60% - 强调文字颜色 6 2 3 4" xfId="33977"/>
    <cellStyle name="60% - 强调文字颜色 6 2 34 2" xfId="33978"/>
    <cellStyle name="60% - 强调文字颜色 6 2 34 2 2" xfId="33979"/>
    <cellStyle name="60% - 强调文字颜色 6 2 40" xfId="33980"/>
    <cellStyle name="60% - 强调文字颜色 6 2 35" xfId="33981"/>
    <cellStyle name="60% - 强调文字颜色 6 2 41" xfId="33982"/>
    <cellStyle name="60% - 强调文字颜色 6 2 36" xfId="33983"/>
    <cellStyle name="60% - 强调文字颜色 6 2 42" xfId="33984"/>
    <cellStyle name="60% - 强调文字颜色 6 2 37" xfId="33985"/>
    <cellStyle name="60% - 强调文字颜色 6 2 42 2" xfId="33986"/>
    <cellStyle name="60% - 强调文字颜色 6 2 37 2" xfId="33987"/>
    <cellStyle name="60% - 强调文字颜色 6 2 43" xfId="33988"/>
    <cellStyle name="60% - 强调文字颜色 6 2 38" xfId="33989"/>
    <cellStyle name="60% - 强调文字颜色 6 2 38 2" xfId="33990"/>
    <cellStyle name="60% - 强调文字颜色 6 2 44" xfId="33991"/>
    <cellStyle name="60% - 强调文字颜色 6 2 39" xfId="33992"/>
    <cellStyle name="60% - 强调文字颜色 6 2 39 2" xfId="33993"/>
    <cellStyle name="60% - 强调文字颜色 6 2 4" xfId="33994"/>
    <cellStyle name="60% - 强调文字颜色 6 2 4 2" xfId="33995"/>
    <cellStyle name="60% - 强调文字颜色 6 2 4 2 2" xfId="33996"/>
    <cellStyle name="60% - 强调文字颜色 6 2 4 2 2 2" xfId="33997"/>
    <cellStyle name="60% - 强调文字颜色 6 2 4 2 2 2 2" xfId="33998"/>
    <cellStyle name="60% - 强调文字颜色 6 2 4 2 3" xfId="33999"/>
    <cellStyle name="60% - 强调文字颜色 6 2 4 2 4" xfId="34000"/>
    <cellStyle name="60% - 强调文字颜色 6 2 4 3" xfId="34001"/>
    <cellStyle name="60% - 强调文字颜色 6 2 4 3 2" xfId="34002"/>
    <cellStyle name="60% - 强调文字颜色 6 2 4 3 2 2" xfId="34003"/>
    <cellStyle name="60% - 强调文字颜色 6 2 4 4" xfId="34004"/>
    <cellStyle name="60% - 强调文字颜色 6 2 40 2" xfId="34005"/>
    <cellStyle name="60% - 强调文字颜色 6 2 41 2" xfId="34006"/>
    <cellStyle name="60% - 强调文字颜色 6 2 45" xfId="34007"/>
    <cellStyle name="60% - 强调文字颜色 6 2 45 2" xfId="34008"/>
    <cellStyle name="60% - 强调文字颜色 6 2 46" xfId="34009"/>
    <cellStyle name="60% - 强调文字颜色 6 2 5" xfId="34010"/>
    <cellStyle name="60% - 强调文字颜色 6 2 5 2" xfId="34011"/>
    <cellStyle name="60% - 强调文字颜色 6 2 5 2 2" xfId="34012"/>
    <cellStyle name="60% - 强调文字颜色 6 2 5 2 2 2" xfId="34013"/>
    <cellStyle name="60% - 强调文字颜色 6 2 5 3" xfId="34014"/>
    <cellStyle name="60% - 强调文字颜色 6 2 5 4" xfId="34015"/>
    <cellStyle name="60% - 强调文字颜色 6 2 6" xfId="34016"/>
    <cellStyle name="60% - 强调文字颜色 6 2 6 2" xfId="34017"/>
    <cellStyle name="60% - 强调文字颜色 6 2 6 2 2" xfId="34018"/>
    <cellStyle name="60% - 强调文字颜色 6 2 6 2 2 2" xfId="34019"/>
    <cellStyle name="60% - 强调文字颜色 6 2 6 3" xfId="34020"/>
    <cellStyle name="60% - 强调文字颜色 6 2 6 4" xfId="34021"/>
    <cellStyle name="60% - 强调文字颜色 6 2 7" xfId="34022"/>
    <cellStyle name="60% - 强调文字颜色 6 2 8" xfId="34023"/>
    <cellStyle name="60% - 强调文字颜色 6 2 9" xfId="34024"/>
    <cellStyle name="60% - 强调文字颜色 6 30" xfId="34025"/>
    <cellStyle name="60% - 强调文字颜色 6 25" xfId="34026"/>
    <cellStyle name="60% - 强调文字颜色 6 31" xfId="34027"/>
    <cellStyle name="60% - 强调文字颜色 6 26" xfId="34028"/>
    <cellStyle name="60% - 强调文字颜色 6 32" xfId="34029"/>
    <cellStyle name="60% - 强调文字颜色 6 27" xfId="34030"/>
    <cellStyle name="60% - 强调文字颜色 6 33" xfId="34031"/>
    <cellStyle name="60% - 强调文字颜色 6 28" xfId="34032"/>
    <cellStyle name="60% - 强调文字颜色 6 34" xfId="34033"/>
    <cellStyle name="60% - 强调文字颜色 6 29" xfId="34034"/>
    <cellStyle name="60% - 强调文字颜色 6 3" xfId="34035"/>
    <cellStyle name="60% - 强调文字颜色 6 3 10" xfId="34036"/>
    <cellStyle name="60% - 强调文字颜色 6 3 11" xfId="34037"/>
    <cellStyle name="60% - 强调文字颜色 6 3 11 2" xfId="34038"/>
    <cellStyle name="60% - 强调文字颜色 6 3 12" xfId="34039"/>
    <cellStyle name="60% - 强调文字颜色 6 3 12 2" xfId="34040"/>
    <cellStyle name="60% - 强调文字颜色 6 3 13" xfId="34041"/>
    <cellStyle name="60% - 强调文字颜色 6 3 13 2" xfId="34042"/>
    <cellStyle name="60% - 强调文字颜色 6 3 14 2" xfId="34043"/>
    <cellStyle name="60% - 强调文字颜色 6 3 15" xfId="34044"/>
    <cellStyle name="60% - 强调文字颜色 6 3 15 2" xfId="34045"/>
    <cellStyle name="60% - 强调文字颜色 6 3 16" xfId="34046"/>
    <cellStyle name="60% - 强调文字颜色 6 3 16 2" xfId="34047"/>
    <cellStyle name="60% - 强调文字颜色 6 3 17" xfId="34048"/>
    <cellStyle name="60% - 强调文字颜色 6 3 17 2" xfId="34049"/>
    <cellStyle name="60% - 强调文字颜色 6 3 2" xfId="34050"/>
    <cellStyle name="解释性文本 2 32" xfId="34051"/>
    <cellStyle name="解释性文本 2 27" xfId="34052"/>
    <cellStyle name="60% - 强调文字颜色 6 3 2 2" xfId="34053"/>
    <cellStyle name="解释性文本 2 33" xfId="34054"/>
    <cellStyle name="解释性文本 2 28" xfId="34055"/>
    <cellStyle name="60% - 强调文字颜色 6 3 2 3" xfId="34056"/>
    <cellStyle name="解释性文本 2 34" xfId="34057"/>
    <cellStyle name="解释性文本 2 29" xfId="34058"/>
    <cellStyle name="60% - 强调文字颜色 6 3 2 4" xfId="34059"/>
    <cellStyle name="解释性文本 2 40" xfId="34060"/>
    <cellStyle name="解释性文本 2 35" xfId="34061"/>
    <cellStyle name="60% - 强调文字颜色 6 3 2 5" xfId="34062"/>
    <cellStyle name="解释性文本 2 41" xfId="34063"/>
    <cellStyle name="解释性文本 2 36" xfId="34064"/>
    <cellStyle name="60% - 强调文字颜色 6 3 2 6" xfId="34065"/>
    <cellStyle name="解释性文本 2 42" xfId="34066"/>
    <cellStyle name="解释性文本 2 37" xfId="34067"/>
    <cellStyle name="60% - 强调文字颜色 6 3 2 7" xfId="34068"/>
    <cellStyle name="60% - 强调文字颜色 6 3 3" xfId="34069"/>
    <cellStyle name="60% - 强调文字颜色 6 3 3 2" xfId="34070"/>
    <cellStyle name="60% - 强调文字颜色 6 3 3 2 2" xfId="34071"/>
    <cellStyle name="60% - 强调文字颜色 6 3 3 2 2 2" xfId="34072"/>
    <cellStyle name="60% - 强调文字颜色 6 3 3 2 2 2 2" xfId="34073"/>
    <cellStyle name="60% - 强调文字颜色 6 3 3 2 3" xfId="34074"/>
    <cellStyle name="60% - 强调文字颜色 6 3 3 2 4" xfId="34075"/>
    <cellStyle name="60% - 强调文字颜色 6 3 3 3" xfId="34076"/>
    <cellStyle name="60% - 强调文字颜色 6 3 3 3 2" xfId="34077"/>
    <cellStyle name="60% - 强调文字颜色 6 3 3 3 2 2" xfId="34078"/>
    <cellStyle name="60% - 强调文字颜色 6 3 3 4" xfId="34079"/>
    <cellStyle name="60% - 强调文字颜色 6 3 4" xfId="34080"/>
    <cellStyle name="60% - 强调文字颜色 6 3 4 2" xfId="34081"/>
    <cellStyle name="60% - 强调文字颜色 6 3 4 2 2" xfId="34082"/>
    <cellStyle name="60% - 强调文字颜色 6 3 4 2 2 2" xfId="34083"/>
    <cellStyle name="60% - 强调文字颜色 6 3 4 2 2 2 2" xfId="34084"/>
    <cellStyle name="60% - 强调文字颜色 6 3 4 2 3" xfId="34085"/>
    <cellStyle name="60% - 强调文字颜色 6 3 4 2 4" xfId="34086"/>
    <cellStyle name="60% - 强调文字颜色 6 3 4 3" xfId="34087"/>
    <cellStyle name="60% - 强调文字颜色 6 3 4 3 2" xfId="34088"/>
    <cellStyle name="60% - 强调文字颜色 6 3 4 3 2 2" xfId="34089"/>
    <cellStyle name="60% - 强调文字颜色 6 3 4 4" xfId="34090"/>
    <cellStyle name="60% - 强调文字颜色 6 3 5" xfId="34091"/>
    <cellStyle name="60% - 强调文字颜色 6 3 6" xfId="34092"/>
    <cellStyle name="60% - 强调文字颜色 6 3 6 2" xfId="34093"/>
    <cellStyle name="60% - 强调文字颜色 6 3 6 2 2" xfId="34094"/>
    <cellStyle name="60% - 强调文字颜色 6 3 6 2 2 2" xfId="34095"/>
    <cellStyle name="60% - 强调文字颜色 6 3 6 3" xfId="34096"/>
    <cellStyle name="60% - 强调文字颜色 6 3 6 4" xfId="34097"/>
    <cellStyle name="60% - 强调文字颜色 6 3 7" xfId="34098"/>
    <cellStyle name="60% - 强调文字颜色 6 3 8" xfId="34099"/>
    <cellStyle name="60% - 强调文字颜色 6 3 9" xfId="34100"/>
    <cellStyle name="60% - 强调文字颜色 6 3 9 2" xfId="34101"/>
    <cellStyle name="60% - 强调文字颜色 6 3 9 2 2" xfId="34102"/>
    <cellStyle name="60% - 强调文字颜色 6 40" xfId="34103"/>
    <cellStyle name="60% - 强调文字颜色 6 35" xfId="34104"/>
    <cellStyle name="60% - 强调文字颜色 6 41" xfId="34105"/>
    <cellStyle name="60% - 强调文字颜色 6 36" xfId="34106"/>
    <cellStyle name="60% - 强调文字颜色 6 42" xfId="34107"/>
    <cellStyle name="60% - 强调文字颜色 6 37" xfId="34108"/>
    <cellStyle name="60% - 强调文字颜色 6 43" xfId="34109"/>
    <cellStyle name="60% - 强调文字颜色 6 38" xfId="34110"/>
    <cellStyle name="60% - 强调文字颜色 6 44" xfId="34111"/>
    <cellStyle name="60% - 强调文字颜色 6 39" xfId="34112"/>
    <cellStyle name="60% - 强调文字颜色 6 4" xfId="34113"/>
    <cellStyle name="60% - 强调文字颜色 6 4 10 2" xfId="34114"/>
    <cellStyle name="60% - 强调文字颜色 6 4 11" xfId="34115"/>
    <cellStyle name="60% - 强调文字颜色 6 4 11 2" xfId="34116"/>
    <cellStyle name="60% - 强调文字颜色 6 4 12" xfId="34117"/>
    <cellStyle name="60% - 强调文字颜色 6 4 12 2" xfId="34118"/>
    <cellStyle name="60% - 强调文字颜色 6 4 13 2" xfId="34119"/>
    <cellStyle name="60% - 强调文字颜色 6 4 14" xfId="34120"/>
    <cellStyle name="60% - 强调文字颜色 6 4 14 2" xfId="34121"/>
    <cellStyle name="60% - 强调文字颜色 6 4 15" xfId="34122"/>
    <cellStyle name="60% - 强调文字颜色 6 4 15 2" xfId="34123"/>
    <cellStyle name="60% - 强调文字颜色 6 4 16" xfId="34124"/>
    <cellStyle name="60% - 强调文字颜色 6 4 16 2" xfId="34125"/>
    <cellStyle name="60% - 强调文字颜色 6 4 17" xfId="34126"/>
    <cellStyle name="60% - 强调文字颜色 6 4 2" xfId="34127"/>
    <cellStyle name="60% - 强调文字颜色 6 4 2 2" xfId="34128"/>
    <cellStyle name="60% - 强调文字颜色 6 4 2 2 2" xfId="34129"/>
    <cellStyle name="60% - 强调文字颜色 6 4 2 2 3" xfId="34130"/>
    <cellStyle name="60% - 强调文字颜色 6 4 2 2 3 2" xfId="34131"/>
    <cellStyle name="60% - 强调文字颜色 6 4 2 2 3 2 2" xfId="34132"/>
    <cellStyle name="60% - 强调文字颜色 6 4 2 2 4" xfId="34133"/>
    <cellStyle name="60% - 强调文字颜色 6 4 2 3" xfId="34134"/>
    <cellStyle name="60% - 强调文字颜色 6 4 2 4" xfId="34135"/>
    <cellStyle name="60% - 强调文字颜色 6 4 2 5" xfId="34136"/>
    <cellStyle name="60% - 强调文字颜色 6 4 2 6" xfId="34137"/>
    <cellStyle name="60% - 强调文字颜色 6 4 2 7" xfId="34138"/>
    <cellStyle name="60% - 强调文字颜色 6 4 3" xfId="34139"/>
    <cellStyle name="60% - 强调文字颜色 6 4 3 2" xfId="34140"/>
    <cellStyle name="60% - 强调文字颜色 6 4 3 2 2" xfId="34141"/>
    <cellStyle name="60% - 强调文字颜色 6 4 3 2 2 2" xfId="34142"/>
    <cellStyle name="60% - 强调文字颜色 6 4 3 2 2 2 2" xfId="34143"/>
    <cellStyle name="60% - 强调文字颜色 6 4 3 2 3" xfId="34144"/>
    <cellStyle name="60% - 强调文字颜色 6 4 3 2 4" xfId="34145"/>
    <cellStyle name="60% - 强调文字颜色 6 4 3 3" xfId="34146"/>
    <cellStyle name="60% - 强调文字颜色 6 4 3 3 2" xfId="34147"/>
    <cellStyle name="60% - 强调文字颜色 6 4 3 3 2 2" xfId="34148"/>
    <cellStyle name="60% - 强调文字颜色 6 4 3 4" xfId="34149"/>
    <cellStyle name="60% - 强调文字颜色 6 4 4" xfId="34150"/>
    <cellStyle name="60% - 强调文字颜色 6 4 4 2" xfId="34151"/>
    <cellStyle name="60% - 强调文字颜色 6 4 4 2 2" xfId="34152"/>
    <cellStyle name="60% - 强调文字颜色 6 4 4 2 2 2" xfId="34153"/>
    <cellStyle name="60% - 强调文字颜色 6 4 4 2 2 2 2" xfId="34154"/>
    <cellStyle name="60% - 强调文字颜色 6 4 4 2 3" xfId="34155"/>
    <cellStyle name="60% - 强调文字颜色 6 4 4 2 4" xfId="34156"/>
    <cellStyle name="链接单元格 3 6 2 2 2" xfId="34157"/>
    <cellStyle name="60% - 强调文字颜色 6 4 4 3" xfId="34158"/>
    <cellStyle name="60% - 强调文字颜色 6 4 4 3 2" xfId="34159"/>
    <cellStyle name="60% - 强调文字颜色 6 4 4 3 2 2" xfId="34160"/>
    <cellStyle name="60% - 强调文字颜色 6 4 4 4" xfId="34161"/>
    <cellStyle name="60% - 强调文字颜色 6 4 5" xfId="34162"/>
    <cellStyle name="60% - 强调文字颜色 6 4 6" xfId="34163"/>
    <cellStyle name="60% - 强调文字颜色 6 4 6 2" xfId="34164"/>
    <cellStyle name="60% - 强调文字颜色 6 4 6 2 2" xfId="34165"/>
    <cellStyle name="60% - 强调文字颜色 6 4 6 2 2 2" xfId="34166"/>
    <cellStyle name="60% - 强调文字颜色 6 4 6 3" xfId="34167"/>
    <cellStyle name="60% - 强调文字颜色 6 4 6 4" xfId="34168"/>
    <cellStyle name="60% - 强调文字颜色 6 4 7" xfId="34169"/>
    <cellStyle name="60% - 强调文字颜色 6 4 8" xfId="34170"/>
    <cellStyle name="60% - 强调文字颜色 6 4 9" xfId="34171"/>
    <cellStyle name="60% - 强调文字颜色 6 50" xfId="34172"/>
    <cellStyle name="60% - 强调文字颜色 6 45" xfId="34173"/>
    <cellStyle name="60% - 强调文字颜色 6 51" xfId="34174"/>
    <cellStyle name="60% - 强调文字颜色 6 46" xfId="34175"/>
    <cellStyle name="60% - 强调文字颜色 6 52" xfId="34176"/>
    <cellStyle name="60% - 强调文字颜色 6 47" xfId="34177"/>
    <cellStyle name="60% - 强调文字颜色 6 53" xfId="34178"/>
    <cellStyle name="60% - 强调文字颜色 6 48" xfId="34179"/>
    <cellStyle name="60% - 强调文字颜色 6 49" xfId="34180"/>
    <cellStyle name="60% - 强调文字颜色 6 5" xfId="34181"/>
    <cellStyle name="60% - 强调文字颜色 6 5 10 2" xfId="34182"/>
    <cellStyle name="60% - 强调文字颜色 6 5 11" xfId="34183"/>
    <cellStyle name="60% - 强调文字颜色 6 5 11 2" xfId="34184"/>
    <cellStyle name="60% - 强调文字颜色 6 5 12" xfId="34185"/>
    <cellStyle name="60% - 强调文字颜色 6 5 12 2" xfId="34186"/>
    <cellStyle name="60% - 强调文字颜色 6 5 13" xfId="34187"/>
    <cellStyle name="60% - 强调文字颜色 6 5 13 2" xfId="34188"/>
    <cellStyle name="60% - 强调文字颜色 6 5 14" xfId="34189"/>
    <cellStyle name="60% - 强调文字颜色 6 5 14 2" xfId="34190"/>
    <cellStyle name="60% - 强调文字颜色 6 5 15" xfId="34191"/>
    <cellStyle name="60% - 强调文字颜色 6 5 15 2" xfId="34192"/>
    <cellStyle name="60% - 强调文字颜色 6 5 16" xfId="34193"/>
    <cellStyle name="60% - 强调文字颜色 6 5 2" xfId="34194"/>
    <cellStyle name="60% - 强调文字颜色 6 5 2 2" xfId="34195"/>
    <cellStyle name="60% - 强调文字颜色 6 5 2 3" xfId="34196"/>
    <cellStyle name="60% - 强调文字颜色 6 5 2 4" xfId="34197"/>
    <cellStyle name="60% - 强调文字颜色 6 5 2 5" xfId="34198"/>
    <cellStyle name="60% - 强调文字颜色 6 5 2 6" xfId="34199"/>
    <cellStyle name="60% - 强调文字颜色 6 5 2 7" xfId="34200"/>
    <cellStyle name="60% - 强调文字颜色 6 5 3" xfId="34201"/>
    <cellStyle name="60% - 强调文字颜色 6 5 4" xfId="34202"/>
    <cellStyle name="60% - 强调文字颜色 6 5 5" xfId="34203"/>
    <cellStyle name="60% - 强调文字颜色 6 5 5 2" xfId="34204"/>
    <cellStyle name="60% - 强调文字颜色 6 5 5 2 2" xfId="34205"/>
    <cellStyle name="60% - 强调文字颜色 6 5 6" xfId="34206"/>
    <cellStyle name="60% - 强调文字颜色 6 5 7" xfId="34207"/>
    <cellStyle name="60% - 强调文字颜色 6 5 8" xfId="34208"/>
    <cellStyle name="60% - 强调文字颜色 6 5 9" xfId="34209"/>
    <cellStyle name="60% - 强调文字颜色 6 5 9 2" xfId="34210"/>
    <cellStyle name="60% - 强调文字颜色 6 53 2" xfId="34211"/>
    <cellStyle name="60% - 强调文字颜色 6 6" xfId="34212"/>
    <cellStyle name="60% - 强调文字颜色 6 6 2 2" xfId="34213"/>
    <cellStyle name="60% - 强调文字颜色 6 6 2 3" xfId="34214"/>
    <cellStyle name="60% - 强调文字颜色 6 6 2 4" xfId="34215"/>
    <cellStyle name="60% - 强调文字颜色 6 6 2 5" xfId="34216"/>
    <cellStyle name="60% - 强调文字颜色 6 6 3" xfId="34217"/>
    <cellStyle name="60% - 强调文字颜色 6 6 3 2" xfId="34218"/>
    <cellStyle name="60% - 强调文字颜色 6 6 3 2 2" xfId="34219"/>
    <cellStyle name="60% - 强调文字颜色 6 6 4" xfId="34220"/>
    <cellStyle name="60% - 强调文字颜色 6 6 5" xfId="34221"/>
    <cellStyle name="60% - 强调文字颜色 6 6 6" xfId="34222"/>
    <cellStyle name="60% - 强调文字颜色 6 6 7" xfId="34223"/>
    <cellStyle name="60% - 强调文字颜色 6 6 7 2" xfId="34224"/>
    <cellStyle name="60% - 强调文字颜色 6 6 8" xfId="34225"/>
    <cellStyle name="60% - 强调文字颜色 6 7" xfId="34226"/>
    <cellStyle name="常规 2 2 37 2 4" xfId="34227"/>
    <cellStyle name="60% - 强调文字颜色 6 7 2" xfId="34228"/>
    <cellStyle name="60% - 强调文字颜色 6 7 2 2" xfId="34229"/>
    <cellStyle name="60% - 强调文字颜色 6 7 2 3" xfId="34230"/>
    <cellStyle name="60% - 强调文字颜色 6 7 2 4" xfId="34231"/>
    <cellStyle name="60% - 强调文字颜色 6 7 2 5" xfId="34232"/>
    <cellStyle name="常规 2 2 37 2 5" xfId="34233"/>
    <cellStyle name="60% - 强调文字颜色 6 7 3" xfId="34234"/>
    <cellStyle name="60% - 强调文字颜色 6 7 3 2" xfId="34235"/>
    <cellStyle name="60% - 强调文字颜色 6 7 3 2 2" xfId="34236"/>
    <cellStyle name="常规 2 2 37 2 6" xfId="34237"/>
    <cellStyle name="60% - 强调文字颜色 6 7 4" xfId="34238"/>
    <cellStyle name="常规 2 2 37 2 7" xfId="34239"/>
    <cellStyle name="60% - 强调文字颜色 6 7 5" xfId="34240"/>
    <cellStyle name="常规 2 2 37 2 8" xfId="34241"/>
    <cellStyle name="60% - 强调文字颜色 6 7 6" xfId="34242"/>
    <cellStyle name="常规 2 2 37 2 9" xfId="34243"/>
    <cellStyle name="60% - 强调文字颜色 6 7 7" xfId="34244"/>
    <cellStyle name="60% - 强调文字颜色 6 7 7 2" xfId="34245"/>
    <cellStyle name="60% - 强调文字颜色 6 7 8" xfId="34246"/>
    <cellStyle name="60% - 强调文字颜色 6 8" xfId="34247"/>
    <cellStyle name="常规 2 2 37 3 4" xfId="34248"/>
    <cellStyle name="60% - 强调文字颜色 6 8 2" xfId="34249"/>
    <cellStyle name="60% - 强调文字颜色 6 8 2 2" xfId="34250"/>
    <cellStyle name="60% - 强调文字颜色 6 8 2 3" xfId="34251"/>
    <cellStyle name="常规 2 2 37 3 5" xfId="34252"/>
    <cellStyle name="60% - 强调文字颜色 6 8 3" xfId="34253"/>
    <cellStyle name="60% - 强调文字颜色 6 9" xfId="34254"/>
    <cellStyle name="常规 2 2 37 4 4" xfId="34255"/>
    <cellStyle name="60% - 强调文字颜色 6 9 2" xfId="34256"/>
    <cellStyle name="60% - 强调文字颜色 6 9 2 2" xfId="34257"/>
    <cellStyle name="60% - 强调文字颜色 6 9 2 3" xfId="34258"/>
    <cellStyle name="常规 2 2 37 4 5" xfId="34259"/>
    <cellStyle name="60% - 强调文字颜色 6 9 3" xfId="34260"/>
    <cellStyle name="RowLevel_8" xfId="34261"/>
    <cellStyle name="百分比 2" xfId="34262"/>
    <cellStyle name="百分比 2 2" xfId="34263"/>
    <cellStyle name="百分比 2 2 2" xfId="34264"/>
    <cellStyle name="百分比 2 2 2 2" xfId="34265"/>
    <cellStyle name="注释 9 7" xfId="34266"/>
    <cellStyle name="百分比 2 2 2 2 2" xfId="34267"/>
    <cellStyle name="百分比 2 2 3" xfId="34268"/>
    <cellStyle name="百分比 2 2 4" xfId="34269"/>
    <cellStyle name="百分比 2 2 5" xfId="34270"/>
    <cellStyle name="百分比 2 3" xfId="34271"/>
    <cellStyle name="百分比 2 4" xfId="34272"/>
    <cellStyle name="百分比 3" xfId="34273"/>
    <cellStyle name="标题 1 10 2 2" xfId="34274"/>
    <cellStyle name="标题 1 10 2 3" xfId="34275"/>
    <cellStyle name="标题 1 10 3" xfId="34276"/>
    <cellStyle name="标题 1 11" xfId="34277"/>
    <cellStyle name="标题 1 11 2" xfId="34278"/>
    <cellStyle name="标题 1 11 3" xfId="34279"/>
    <cellStyle name="标题 1 12" xfId="34280"/>
    <cellStyle name="标题 1 12 2" xfId="34281"/>
    <cellStyle name="常规 2 2 6 9" xfId="34282"/>
    <cellStyle name="标题 1 12 2 2" xfId="34283"/>
    <cellStyle name="标题 1 12 2 3" xfId="34284"/>
    <cellStyle name="标题 1 12 3" xfId="34285"/>
    <cellStyle name="标题 1 13" xfId="34286"/>
    <cellStyle name="标题 1 14" xfId="34287"/>
    <cellStyle name="标题 1 20" xfId="34288"/>
    <cellStyle name="标题 1 15" xfId="34289"/>
    <cellStyle name="标题 1 21" xfId="34290"/>
    <cellStyle name="标题 1 16" xfId="34291"/>
    <cellStyle name="标题 1 22" xfId="34292"/>
    <cellStyle name="标题 1 17" xfId="34293"/>
    <cellStyle name="标题 1 23" xfId="34294"/>
    <cellStyle name="标题 1 18" xfId="34295"/>
    <cellStyle name="标题 1 24" xfId="34296"/>
    <cellStyle name="标题 1 19" xfId="34297"/>
    <cellStyle name="标题 1 2" xfId="34298"/>
    <cellStyle name="标题 1 2 10" xfId="34299"/>
    <cellStyle name="标题 1 2 11" xfId="34300"/>
    <cellStyle name="标题 1 2 13" xfId="34301"/>
    <cellStyle name="标题 1 2 14" xfId="34302"/>
    <cellStyle name="标题 1 2 20" xfId="34303"/>
    <cellStyle name="标题 1 2 15" xfId="34304"/>
    <cellStyle name="标题 1 2 21" xfId="34305"/>
    <cellStyle name="标题 1 2 16" xfId="34306"/>
    <cellStyle name="标题 1 2 22" xfId="34307"/>
    <cellStyle name="标题 1 2 17" xfId="34308"/>
    <cellStyle name="标题 1 2 23" xfId="34309"/>
    <cellStyle name="标题 1 2 18" xfId="34310"/>
    <cellStyle name="标题 1 2 24" xfId="34311"/>
    <cellStyle name="标题 1 2 19" xfId="34312"/>
    <cellStyle name="标题 1 2 2" xfId="34313"/>
    <cellStyle name="标题 1 2 2 11" xfId="34314"/>
    <cellStyle name="标题 1 2 2 12" xfId="34315"/>
    <cellStyle name="标题 1 2 2 13" xfId="34316"/>
    <cellStyle name="标题 1 2 2 14" xfId="34317"/>
    <cellStyle name="标题 1 2 2 20" xfId="34318"/>
    <cellStyle name="标题 1 2 2 15" xfId="34319"/>
    <cellStyle name="标题 1 2 2 21" xfId="34320"/>
    <cellStyle name="标题 1 2 2 16" xfId="34321"/>
    <cellStyle name="标题 1 2 2 22" xfId="34322"/>
    <cellStyle name="标题 1 2 2 17" xfId="34323"/>
    <cellStyle name="标题 1 2 2 23" xfId="34324"/>
    <cellStyle name="标题 1 2 2 18" xfId="34325"/>
    <cellStyle name="标题 1 2 2 24" xfId="34326"/>
    <cellStyle name="标题 1 2 2 19" xfId="34327"/>
    <cellStyle name="标题 1 2 2 2" xfId="34328"/>
    <cellStyle name="标题 1 2 2 2 12" xfId="34329"/>
    <cellStyle name="标题 1 2 2 2 13" xfId="34330"/>
    <cellStyle name="标题 1 2 2 2 14" xfId="34331"/>
    <cellStyle name="标题 1 2 2 2 20" xfId="34332"/>
    <cellStyle name="标题 1 2 2 2 15" xfId="34333"/>
    <cellStyle name="标题 1 2 2 2 21" xfId="34334"/>
    <cellStyle name="标题 1 2 2 2 16" xfId="34335"/>
    <cellStyle name="标题 1 2 2 2 22" xfId="34336"/>
    <cellStyle name="标题 1 2 2 2 17" xfId="34337"/>
    <cellStyle name="标题 1 2 2 2 23" xfId="34338"/>
    <cellStyle name="标题 1 2 2 2 18" xfId="34339"/>
    <cellStyle name="标题 1 2 2 2 24" xfId="34340"/>
    <cellStyle name="标题 1 2 2 2 19" xfId="34341"/>
    <cellStyle name="标题 1 2 2 2 2" xfId="34342"/>
    <cellStyle name="标题 1 2 2 2 2 2" xfId="34343"/>
    <cellStyle name="标题 1 2 2 2 2 2 2" xfId="34344"/>
    <cellStyle name="标题 1 2 2 2 2 2 2 2" xfId="34345"/>
    <cellStyle name="标题 1 2 2 2 2 3" xfId="34346"/>
    <cellStyle name="标题 1 2 2 2 2 4" xfId="34347"/>
    <cellStyle name="标题 1 2 2 2 30" xfId="34348"/>
    <cellStyle name="标题 1 2 2 2 25" xfId="34349"/>
    <cellStyle name="标题 1 2 2 2 31" xfId="34350"/>
    <cellStyle name="标题 1 2 2 2 26" xfId="34351"/>
    <cellStyle name="标题 1 2 2 2 32" xfId="34352"/>
    <cellStyle name="标题 1 2 2 2 27" xfId="34353"/>
    <cellStyle name="标题 1 2 2 2 33" xfId="34354"/>
    <cellStyle name="标题 1 2 2 2 28" xfId="34355"/>
    <cellStyle name="标题 1 2 2 2 34" xfId="34356"/>
    <cellStyle name="标题 1 2 2 2 29" xfId="34357"/>
    <cellStyle name="标题 1 2 2 2 3" xfId="34358"/>
    <cellStyle name="标题 1 2 2 2 33 2" xfId="34359"/>
    <cellStyle name="标题 1 2 2 2 33 2 2" xfId="34360"/>
    <cellStyle name="标题 1 2 2 2 5" xfId="34361"/>
    <cellStyle name="标题 1 2 2 2 6" xfId="34362"/>
    <cellStyle name="标题 1 2 2 2 8" xfId="34363"/>
    <cellStyle name="标题 1 2 2 2 9" xfId="34364"/>
    <cellStyle name="标题 1 2 2 30" xfId="34365"/>
    <cellStyle name="标题 1 2 2 25" xfId="34366"/>
    <cellStyle name="标题 1 2 2 31" xfId="34367"/>
    <cellStyle name="标题 1 2 2 26" xfId="34368"/>
    <cellStyle name="标题 1 2 2 32" xfId="34369"/>
    <cellStyle name="标题 1 2 2 27" xfId="34370"/>
    <cellStyle name="标题 1 2 2 33" xfId="34371"/>
    <cellStyle name="标题 1 2 2 28" xfId="34372"/>
    <cellStyle name="标题 1 2 2 34" xfId="34373"/>
    <cellStyle name="标题 1 2 2 29" xfId="34374"/>
    <cellStyle name="标题 1 2 2 3" xfId="34375"/>
    <cellStyle name="标题 1 2 2 3 2" xfId="34376"/>
    <cellStyle name="标题 1 2 2 3 2 2" xfId="34377"/>
    <cellStyle name="标题 1 2 2 3 2 2 2" xfId="34378"/>
    <cellStyle name="标题 1 2 2 3 3" xfId="34379"/>
    <cellStyle name="标题 1 2 2 4" xfId="34380"/>
    <cellStyle name="标题 1 2 2 5" xfId="34381"/>
    <cellStyle name="标题 1 2 2 6" xfId="34382"/>
    <cellStyle name="标题 1 2 2 7" xfId="34383"/>
    <cellStyle name="标题 1 2 2 8" xfId="34384"/>
    <cellStyle name="标题 1 2 2 9" xfId="34385"/>
    <cellStyle name="标题 1 2 30" xfId="34386"/>
    <cellStyle name="标题 1 2 25" xfId="34387"/>
    <cellStyle name="标题 1 2 31" xfId="34388"/>
    <cellStyle name="标题 1 2 26" xfId="34389"/>
    <cellStyle name="标题 1 2 32" xfId="34390"/>
    <cellStyle name="标题 1 2 27" xfId="34391"/>
    <cellStyle name="标题 1 2 33" xfId="34392"/>
    <cellStyle name="标题 1 2 28" xfId="34393"/>
    <cellStyle name="标题 1 2 34" xfId="34394"/>
    <cellStyle name="标题 1 2 29" xfId="34395"/>
    <cellStyle name="标题 1 2 3" xfId="34396"/>
    <cellStyle name="标题 1 2 3 2" xfId="34397"/>
    <cellStyle name="标题 1 2 3 2 2" xfId="34398"/>
    <cellStyle name="标题 1 2 3 2 2 2" xfId="34399"/>
    <cellStyle name="标题 1 2 3 2 2 2 2" xfId="34400"/>
    <cellStyle name="标题 1 2 3 2 3" xfId="34401"/>
    <cellStyle name="标题 1 2 3 3" xfId="34402"/>
    <cellStyle name="标题 1 2 3 3 2" xfId="34403"/>
    <cellStyle name="标题 1 2 3 3 2 2" xfId="34404"/>
    <cellStyle name="标题 1 2 3 4" xfId="34405"/>
    <cellStyle name="标题 1 2 34 2" xfId="34406"/>
    <cellStyle name="标题 1 2 34 2 2" xfId="34407"/>
    <cellStyle name="标题 1 2 40" xfId="34408"/>
    <cellStyle name="标题 1 2 35" xfId="34409"/>
    <cellStyle name="标题 1 2 41" xfId="34410"/>
    <cellStyle name="标题 1 2 36" xfId="34411"/>
    <cellStyle name="标题 1 2 42" xfId="34412"/>
    <cellStyle name="标题 1 2 37" xfId="34413"/>
    <cellStyle name="标题 1 2 42 2" xfId="34414"/>
    <cellStyle name="标题 1 2 37 2" xfId="34415"/>
    <cellStyle name="标题 1 2 43" xfId="34416"/>
    <cellStyle name="标题 1 2 38" xfId="34417"/>
    <cellStyle name="标题 1 2 38 2" xfId="34418"/>
    <cellStyle name="标题 1 2 44" xfId="34419"/>
    <cellStyle name="标题 1 2 39" xfId="34420"/>
    <cellStyle name="标题 1 2 39 2" xfId="34421"/>
    <cellStyle name="标题 1 2 4" xfId="34422"/>
    <cellStyle name="标题 1 2 4 2" xfId="34423"/>
    <cellStyle name="标题 1 2 4 2 2" xfId="34424"/>
    <cellStyle name="标题 1 2 4 2 3" xfId="34425"/>
    <cellStyle name="标题 1 2 4 3" xfId="34426"/>
    <cellStyle name="标题 1 2 4 3 2" xfId="34427"/>
    <cellStyle name="标题 1 2 4 3 2 2" xfId="34428"/>
    <cellStyle name="标题 1 2 4 4" xfId="34429"/>
    <cellStyle name="标题 1 2 40 2" xfId="34430"/>
    <cellStyle name="标题 1 2 41 2" xfId="34431"/>
    <cellStyle name="标题 1 2 45" xfId="34432"/>
    <cellStyle name="标题 1 2 45 2" xfId="34433"/>
    <cellStyle name="标题 1 2 46" xfId="34434"/>
    <cellStyle name="标题 1 2 5" xfId="34435"/>
    <cellStyle name="标题 1 2 5 2" xfId="34436"/>
    <cellStyle name="标题 1 2 5 2 2" xfId="34437"/>
    <cellStyle name="强调文字颜色 1 2 2 3 4" xfId="34438"/>
    <cellStyle name="标题 1 2 5 2 2 2" xfId="34439"/>
    <cellStyle name="标题 1 2 5 3" xfId="34440"/>
    <cellStyle name="标题 1 2 5 4" xfId="34441"/>
    <cellStyle name="标题 1 2 6" xfId="34442"/>
    <cellStyle name="标题 1 2 6 2" xfId="34443"/>
    <cellStyle name="标题 1 2 6 2 2" xfId="34444"/>
    <cellStyle name="标题 1 2 6 2 2 2" xfId="34445"/>
    <cellStyle name="标题 1 2 6 3" xfId="34446"/>
    <cellStyle name="标题 1 2 6 4" xfId="34447"/>
    <cellStyle name="标题 1 2 7" xfId="34448"/>
    <cellStyle name="标题 1 2 8" xfId="34449"/>
    <cellStyle name="标题 1 2 9" xfId="34450"/>
    <cellStyle name="标题 1 30" xfId="34451"/>
    <cellStyle name="标题 1 25" xfId="34452"/>
    <cellStyle name="标题 1 31" xfId="34453"/>
    <cellStyle name="标题 1 26" xfId="34454"/>
    <cellStyle name="标题 1 32" xfId="34455"/>
    <cellStyle name="标题 1 27" xfId="34456"/>
    <cellStyle name="标题 1 33" xfId="34457"/>
    <cellStyle name="标题 1 28" xfId="34458"/>
    <cellStyle name="标题 1 34" xfId="34459"/>
    <cellStyle name="标题 1 29" xfId="34460"/>
    <cellStyle name="标题 1 3" xfId="34461"/>
    <cellStyle name="标题 1 3 10" xfId="34462"/>
    <cellStyle name="标题 1 3 11" xfId="34463"/>
    <cellStyle name="标题 1 3 11 2" xfId="34464"/>
    <cellStyle name="标题 1 3 12" xfId="34465"/>
    <cellStyle name="标题 1 3 12 2" xfId="34466"/>
    <cellStyle name="标题 1 3 13" xfId="34467"/>
    <cellStyle name="标题 1 3 13 2" xfId="34468"/>
    <cellStyle name="标题 1 3 14" xfId="34469"/>
    <cellStyle name="标题 1 3 14 2" xfId="34470"/>
    <cellStyle name="标题 1 3 15" xfId="34471"/>
    <cellStyle name="标题 1 3 15 2" xfId="34472"/>
    <cellStyle name="标题 1 3 16" xfId="34473"/>
    <cellStyle name="标题 1 3 16 2" xfId="34474"/>
    <cellStyle name="标题 1 3 17" xfId="34475"/>
    <cellStyle name="标题 1 3 17 2" xfId="34476"/>
    <cellStyle name="标题 1 3 18" xfId="34477"/>
    <cellStyle name="标题 1 3 2" xfId="34478"/>
    <cellStyle name="标题 1 3 2 2" xfId="34479"/>
    <cellStyle name="标题 1 3 2 3" xfId="34480"/>
    <cellStyle name="标题 1 3 2 4" xfId="34481"/>
    <cellStyle name="标题 1 3 2 5" xfId="34482"/>
    <cellStyle name="标题 1 3 2 6" xfId="34483"/>
    <cellStyle name="标题 1 3 2 7" xfId="34484"/>
    <cellStyle name="标题 1 3 3" xfId="34485"/>
    <cellStyle name="标题 1 3 3 2" xfId="34486"/>
    <cellStyle name="标题 1 3 3 2 2" xfId="34487"/>
    <cellStyle name="警告文本 49" xfId="34488"/>
    <cellStyle name="标题 1 3 3 2 2 2" xfId="34489"/>
    <cellStyle name="标题 1 3 3 2 2 2 2" xfId="34490"/>
    <cellStyle name="标题 1 3 3 2 3" xfId="34491"/>
    <cellStyle name="标题 1 3 3 2 4" xfId="34492"/>
    <cellStyle name="标题 1 3 3 3" xfId="34493"/>
    <cellStyle name="标题 1 3 3 3 2" xfId="34494"/>
    <cellStyle name="标题 1 3 3 3 2 2" xfId="34495"/>
    <cellStyle name="标题 1 3 3 4" xfId="34496"/>
    <cellStyle name="标题 1 3 4" xfId="34497"/>
    <cellStyle name="标题 1 3 4 2" xfId="34498"/>
    <cellStyle name="标题 1 3 4 2 2" xfId="34499"/>
    <cellStyle name="标题 1 3 4 2 2 2" xfId="34500"/>
    <cellStyle name="标题 1 3 4 2 2 2 2" xfId="34501"/>
    <cellStyle name="标题 1 3 4 2 3" xfId="34502"/>
    <cellStyle name="标题 1 3 4 2 4" xfId="34503"/>
    <cellStyle name="标题 1 3 4 3" xfId="34504"/>
    <cellStyle name="标题 1 3 4 3 2" xfId="34505"/>
    <cellStyle name="标题 1 3 4 3 2 2" xfId="34506"/>
    <cellStyle name="标题 1 3 4 4" xfId="34507"/>
    <cellStyle name="标题 1 3 5" xfId="34508"/>
    <cellStyle name="标题 1 3 6" xfId="34509"/>
    <cellStyle name="标题 1 3 6 2" xfId="34510"/>
    <cellStyle name="标题 1 3 6 2 2" xfId="34511"/>
    <cellStyle name="标题 1 3 6 2 2 2" xfId="34512"/>
    <cellStyle name="标题 1 3 6 3" xfId="34513"/>
    <cellStyle name="标题 1 3 6 4" xfId="34514"/>
    <cellStyle name="标题 1 3 7" xfId="34515"/>
    <cellStyle name="标题 1 3 8" xfId="34516"/>
    <cellStyle name="标题 1 3 9" xfId="34517"/>
    <cellStyle name="常规 2 2 11 4" xfId="34518"/>
    <cellStyle name="标题 1 3 9 2" xfId="34519"/>
    <cellStyle name="标题 1 3 9 2 2" xfId="34520"/>
    <cellStyle name="标题 1 40" xfId="34521"/>
    <cellStyle name="标题 1 35" xfId="34522"/>
    <cellStyle name="标题 1 41" xfId="34523"/>
    <cellStyle name="标题 1 36" xfId="34524"/>
    <cellStyle name="标题 1 42" xfId="34525"/>
    <cellStyle name="标题 1 37" xfId="34526"/>
    <cellStyle name="标题 1 4" xfId="34527"/>
    <cellStyle name="标题 1 4 10" xfId="34528"/>
    <cellStyle name="标题 1 4 10 2" xfId="34529"/>
    <cellStyle name="标题 1 4 11" xfId="34530"/>
    <cellStyle name="标题 1 4 11 2" xfId="34531"/>
    <cellStyle name="标题 1 4 12" xfId="34532"/>
    <cellStyle name="标题 1 4 12 2" xfId="34533"/>
    <cellStyle name="标题 1 4 13" xfId="34534"/>
    <cellStyle name="标题 1 4 13 2" xfId="34535"/>
    <cellStyle name="标题 1 4 16 2" xfId="34536"/>
    <cellStyle name="标题 1 4 2" xfId="34537"/>
    <cellStyle name="常规 2 2 39 4" xfId="34538"/>
    <cellStyle name="标题 1 4 2 2" xfId="34539"/>
    <cellStyle name="常规 2 2 39 4 2" xfId="34540"/>
    <cellStyle name="标题 1 4 2 2 2" xfId="34541"/>
    <cellStyle name="标题 1 4 2 2 2 2" xfId="34542"/>
    <cellStyle name="标题 1 4 2 2 2 2 2" xfId="34543"/>
    <cellStyle name="标题 1 4 2 2 2 2 2 2" xfId="34544"/>
    <cellStyle name="标题 1 4 2 2 2 3" xfId="34545"/>
    <cellStyle name="标题 1 4 2 2 2 4" xfId="34546"/>
    <cellStyle name="标题 1 4 2 2 3" xfId="34547"/>
    <cellStyle name="标题 1 4 2 2 3 2" xfId="34548"/>
    <cellStyle name="标题 1 4 2 2 3 2 2" xfId="34549"/>
    <cellStyle name="标题 1 4 2 2 4" xfId="34550"/>
    <cellStyle name="常规 2 2 39 5" xfId="34551"/>
    <cellStyle name="标题 1 4 2 3" xfId="34552"/>
    <cellStyle name="标题 1 4 2 4" xfId="34553"/>
    <cellStyle name="标题 1 4 2 5" xfId="34554"/>
    <cellStyle name="标题 1 4 2 6" xfId="34555"/>
    <cellStyle name="标题 1 4 2 7" xfId="34556"/>
    <cellStyle name="标题 1 4 3" xfId="34557"/>
    <cellStyle name="标题 1 4 3 2" xfId="34558"/>
    <cellStyle name="标题 1 4 3 2 2" xfId="34559"/>
    <cellStyle name="标题 1 4 3 2 2 2" xfId="34560"/>
    <cellStyle name="解释性文本 5 3" xfId="34561"/>
    <cellStyle name="标题 1 4 3 2 2 2 2" xfId="34562"/>
    <cellStyle name="标题 1 4 3 2 3" xfId="34563"/>
    <cellStyle name="标题 1 4 3 3" xfId="34564"/>
    <cellStyle name="标题 1 4 3 3 2" xfId="34565"/>
    <cellStyle name="标题 1 4 3 3 2 2" xfId="34566"/>
    <cellStyle name="标题 1 4 3 4" xfId="34567"/>
    <cellStyle name="标题 1 4 4" xfId="34568"/>
    <cellStyle name="标题 1 4 4 2" xfId="34569"/>
    <cellStyle name="标题 1 4 4 2 2" xfId="34570"/>
    <cellStyle name="标题 1 4 4 2 2 2" xfId="34571"/>
    <cellStyle name="标题 1 4 4 2 2 2 2" xfId="34572"/>
    <cellStyle name="标题 1 4 4 2 3" xfId="34573"/>
    <cellStyle name="标题 1 4 4 2 4" xfId="34574"/>
    <cellStyle name="标题 1 4 4 3" xfId="34575"/>
    <cellStyle name="标题 1 4 4 3 2" xfId="34576"/>
    <cellStyle name="标题 1 4 4 4" xfId="34577"/>
    <cellStyle name="标题 1 4 5" xfId="34578"/>
    <cellStyle name="标题 1 4 6" xfId="34579"/>
    <cellStyle name="标题 1 4 6 2" xfId="34580"/>
    <cellStyle name="标题 1 4 6 2 2" xfId="34581"/>
    <cellStyle name="标题 1 4 6 2 2 2" xfId="34582"/>
    <cellStyle name="标题 1 4 6 3" xfId="34583"/>
    <cellStyle name="标题 1 4 6 4" xfId="34584"/>
    <cellStyle name="标题 1 4 7" xfId="34585"/>
    <cellStyle name="标题 1 4 8" xfId="34586"/>
    <cellStyle name="标题 1 4 9" xfId="34587"/>
    <cellStyle name="标题 1 53" xfId="34588"/>
    <cellStyle name="标题 1 48" xfId="34589"/>
    <cellStyle name="标题 1 49" xfId="34590"/>
    <cellStyle name="标题 1 5" xfId="34591"/>
    <cellStyle name="标题 1 5 10" xfId="34592"/>
    <cellStyle name="标题 1 5 10 2" xfId="34593"/>
    <cellStyle name="标题 1 5 11" xfId="34594"/>
    <cellStyle name="标题 1 5 11 2" xfId="34595"/>
    <cellStyle name="标题 1 5 12" xfId="34596"/>
    <cellStyle name="标题 1 5 12 2" xfId="34597"/>
    <cellStyle name="标题 1 5 13" xfId="34598"/>
    <cellStyle name="标题 1 5 13 2" xfId="34599"/>
    <cellStyle name="标题 1 5 14" xfId="34600"/>
    <cellStyle name="标题 1 5 14 2" xfId="34601"/>
    <cellStyle name="标题 1 5 15" xfId="34602"/>
    <cellStyle name="标题 1 5 15 2" xfId="34603"/>
    <cellStyle name="标题 1 5 16" xfId="34604"/>
    <cellStyle name="标题 1 5 2" xfId="34605"/>
    <cellStyle name="标题 1 5 2 2" xfId="34606"/>
    <cellStyle name="标题 1 5 2 3" xfId="34607"/>
    <cellStyle name="标题 1 5 2 4" xfId="34608"/>
    <cellStyle name="差 2" xfId="34609"/>
    <cellStyle name="标题 1 5 2 5" xfId="34610"/>
    <cellStyle name="差 3" xfId="34611"/>
    <cellStyle name="标题 1 5 2 6" xfId="34612"/>
    <cellStyle name="差 4" xfId="34613"/>
    <cellStyle name="标题 1 5 2 7" xfId="34614"/>
    <cellStyle name="标题 1 5 3" xfId="34615"/>
    <cellStyle name="标题 1 5 5" xfId="34616"/>
    <cellStyle name="标题 1 5 5 2" xfId="34617"/>
    <cellStyle name="标题 1 5 5 2 2" xfId="34618"/>
    <cellStyle name="标题 1 5 6" xfId="34619"/>
    <cellStyle name="标题 1 5 7" xfId="34620"/>
    <cellStyle name="标题 1 5 8" xfId="34621"/>
    <cellStyle name="标题 1 5 9" xfId="34622"/>
    <cellStyle name="标题 1 5 9 2" xfId="34623"/>
    <cellStyle name="标题 1 53 2" xfId="34624"/>
    <cellStyle name="标题 1 6" xfId="34625"/>
    <cellStyle name="标题 1 6 2" xfId="34626"/>
    <cellStyle name="标题 1 6 2 2" xfId="34627"/>
    <cellStyle name="标题 1 6 2 3" xfId="34628"/>
    <cellStyle name="标题 1 6 2 4" xfId="34629"/>
    <cellStyle name="标题 1 6 2 5" xfId="34630"/>
    <cellStyle name="标题 1 6 3" xfId="34631"/>
    <cellStyle name="标题 1 6 3 2" xfId="34632"/>
    <cellStyle name="标题 1 6 3 2 2" xfId="34633"/>
    <cellStyle name="标题 1 6 4" xfId="34634"/>
    <cellStyle name="标题 1 6 5" xfId="34635"/>
    <cellStyle name="标题 1 6 6" xfId="34636"/>
    <cellStyle name="标题 1 6 7" xfId="34637"/>
    <cellStyle name="标题 1 6 7 2" xfId="34638"/>
    <cellStyle name="标题 1 6 8" xfId="34639"/>
    <cellStyle name="标题 1 7 3 2 2" xfId="34640"/>
    <cellStyle name="标题 1 7 7" xfId="34641"/>
    <cellStyle name="标题 1 7 7 2" xfId="34642"/>
    <cellStyle name="标题 1 7 8" xfId="34643"/>
    <cellStyle name="标题 1 8 2 3" xfId="34644"/>
    <cellStyle name="标题 1 9 2 2" xfId="34645"/>
    <cellStyle name="标题 1 9 2 3" xfId="34646"/>
    <cellStyle name="标题 1 9 3" xfId="34647"/>
    <cellStyle name="标题 10" xfId="34648"/>
    <cellStyle name="标题 10 2" xfId="34649"/>
    <cellStyle name="标题 10 2 2" xfId="34650"/>
    <cellStyle name="标题 10 2 3" xfId="34651"/>
    <cellStyle name="标题 10 2 4" xfId="34652"/>
    <cellStyle name="标题 10 2 5" xfId="34653"/>
    <cellStyle name="标题 10 3" xfId="34654"/>
    <cellStyle name="标题 10 4" xfId="34655"/>
    <cellStyle name="标题 10 5" xfId="34656"/>
    <cellStyle name="标题 10 6" xfId="34657"/>
    <cellStyle name="标题 11" xfId="34658"/>
    <cellStyle name="标题 11 2" xfId="34659"/>
    <cellStyle name="标题 11 3" xfId="34660"/>
    <cellStyle name="标题 11 3 2" xfId="34661"/>
    <cellStyle name="标题 11 3 2 2" xfId="34662"/>
    <cellStyle name="标题 11 4" xfId="34663"/>
    <cellStyle name="标题 4 2 3 2 2 2" xfId="34664"/>
    <cellStyle name="标题 11 5" xfId="34665"/>
    <cellStyle name="标题 12" xfId="34666"/>
    <cellStyle name="标题 12 2" xfId="34667"/>
    <cellStyle name="标题 12 3" xfId="34668"/>
    <cellStyle name="标题 4 2 42" xfId="34669"/>
    <cellStyle name="标题 4 2 37" xfId="34670"/>
    <cellStyle name="标题 12 3 2" xfId="34671"/>
    <cellStyle name="标题 4 2 42 2" xfId="34672"/>
    <cellStyle name="标题 4 2 37 2" xfId="34673"/>
    <cellStyle name="标题 12 3 2 2" xfId="34674"/>
    <cellStyle name="标题 12 4" xfId="34675"/>
    <cellStyle name="标题 12 5" xfId="34676"/>
    <cellStyle name="标题 13" xfId="34677"/>
    <cellStyle name="标题 20" xfId="34678"/>
    <cellStyle name="标题 15" xfId="34679"/>
    <cellStyle name="标题 21" xfId="34680"/>
    <cellStyle name="标题 16" xfId="34681"/>
    <cellStyle name="标题 22" xfId="34682"/>
    <cellStyle name="标题 17" xfId="34683"/>
    <cellStyle name="标题 23" xfId="34684"/>
    <cellStyle name="标题 18" xfId="34685"/>
    <cellStyle name="标题 24" xfId="34686"/>
    <cellStyle name="标题 19" xfId="34687"/>
    <cellStyle name="标题 2 10" xfId="34688"/>
    <cellStyle name="标题 2 10 2" xfId="34689"/>
    <cellStyle name="标题 2 10 2 2" xfId="34690"/>
    <cellStyle name="标题 2 10 2 3" xfId="34691"/>
    <cellStyle name="标题 2 10 3" xfId="34692"/>
    <cellStyle name="标题 2 11" xfId="34693"/>
    <cellStyle name="标题 2 11 2" xfId="34694"/>
    <cellStyle name="标题 2 11 2 2" xfId="34695"/>
    <cellStyle name="标题 2 11 2 3" xfId="34696"/>
    <cellStyle name="标题 2 11 3" xfId="34697"/>
    <cellStyle name="常规 2 3 2 2 10 2" xfId="34698"/>
    <cellStyle name="标题 2 12" xfId="34699"/>
    <cellStyle name="标题 2 12 2" xfId="34700"/>
    <cellStyle name="标题 2 12 2 2" xfId="34701"/>
    <cellStyle name="标题 2 12 2 3" xfId="34702"/>
    <cellStyle name="标题 2 12 3" xfId="34703"/>
    <cellStyle name="标题 2 13" xfId="34704"/>
    <cellStyle name="标题 2 14" xfId="34705"/>
    <cellStyle name="标题 2 20" xfId="34706"/>
    <cellStyle name="标题 2 15" xfId="34707"/>
    <cellStyle name="标题 2 21" xfId="34708"/>
    <cellStyle name="标题 2 16" xfId="34709"/>
    <cellStyle name="标题 2 22" xfId="34710"/>
    <cellStyle name="标题 2 17" xfId="34711"/>
    <cellStyle name="标题 2 23" xfId="34712"/>
    <cellStyle name="标题 2 18" xfId="34713"/>
    <cellStyle name="标题 2 24" xfId="34714"/>
    <cellStyle name="标题 2 19" xfId="34715"/>
    <cellStyle name="标题 2 2" xfId="34716"/>
    <cellStyle name="标题 2 2 10" xfId="34717"/>
    <cellStyle name="标题 2 2 11" xfId="34718"/>
    <cellStyle name="标题 2 2 12" xfId="34719"/>
    <cellStyle name="标题 2 2 13" xfId="34720"/>
    <cellStyle name="标题 2 2 14" xfId="34721"/>
    <cellStyle name="标题 2 2 20" xfId="34722"/>
    <cellStyle name="标题 2 2 15" xfId="34723"/>
    <cellStyle name="输出 2 6 2 2 2" xfId="34724"/>
    <cellStyle name="标题 2 2 22" xfId="34725"/>
    <cellStyle name="标题 2 2 17" xfId="34726"/>
    <cellStyle name="标题 2 2 23" xfId="34727"/>
    <cellStyle name="标题 2 2 18" xfId="34728"/>
    <cellStyle name="标题 2 2 24" xfId="34729"/>
    <cellStyle name="标题 2 2 19" xfId="34730"/>
    <cellStyle name="标题 2 2 2" xfId="34731"/>
    <cellStyle name="标题 2 2 2 10" xfId="34732"/>
    <cellStyle name="标题 2 2 2 11" xfId="34733"/>
    <cellStyle name="标题 2 2 2 12" xfId="34734"/>
    <cellStyle name="标题 2 2 2 13" xfId="34735"/>
    <cellStyle name="标题 2 2 2 14" xfId="34736"/>
    <cellStyle name="标题 2 2 2 20" xfId="34737"/>
    <cellStyle name="标题 2 2 2 15" xfId="34738"/>
    <cellStyle name="标题 2 2 2 21" xfId="34739"/>
    <cellStyle name="标题 2 2 2 16" xfId="34740"/>
    <cellStyle name="标题 2 2 2 22" xfId="34741"/>
    <cellStyle name="标题 2 2 2 17" xfId="34742"/>
    <cellStyle name="标题 2 2 2 23" xfId="34743"/>
    <cellStyle name="标题 2 2 2 18" xfId="34744"/>
    <cellStyle name="标题 2 2 2 24" xfId="34745"/>
    <cellStyle name="标题 2 2 2 19" xfId="34746"/>
    <cellStyle name="标题 2 2 2 2" xfId="34747"/>
    <cellStyle name="标题 2 2 2 2 10" xfId="34748"/>
    <cellStyle name="标题 2 2 2 2 11" xfId="34749"/>
    <cellStyle name="标题 2 2 2 2 12" xfId="34750"/>
    <cellStyle name="标题 2 2 2 2 14" xfId="34751"/>
    <cellStyle name="标题 2 2 2 2 20" xfId="34752"/>
    <cellStyle name="标题 2 2 2 2 15" xfId="34753"/>
    <cellStyle name="标题 2 2 2 2 22" xfId="34754"/>
    <cellStyle name="标题 2 2 2 2 17" xfId="34755"/>
    <cellStyle name="标题 2 2 2 2 23" xfId="34756"/>
    <cellStyle name="标题 2 2 2 2 18" xfId="34757"/>
    <cellStyle name="标题 2 2 2 2 24" xfId="34758"/>
    <cellStyle name="标题 2 2 2 2 19" xfId="34759"/>
    <cellStyle name="标题 2 2 2 2 2" xfId="34760"/>
    <cellStyle name="标题 2 2 2 2 2 2" xfId="34761"/>
    <cellStyle name="标题 2 2 2 2 2 2 2" xfId="34762"/>
    <cellStyle name="标题 2 2 2 2 2 2 2 2" xfId="34763"/>
    <cellStyle name="标题 2 2 2 2 2 3" xfId="34764"/>
    <cellStyle name="标题 2 2 2 2 2 4" xfId="34765"/>
    <cellStyle name="标题 2 2 2 2 30" xfId="34766"/>
    <cellStyle name="标题 2 2 2 2 25" xfId="34767"/>
    <cellStyle name="标题 2 2 2 2 31" xfId="34768"/>
    <cellStyle name="标题 2 2 2 2 26" xfId="34769"/>
    <cellStyle name="标题 2 2 2 2 32" xfId="34770"/>
    <cellStyle name="标题 2 2 2 2 27" xfId="34771"/>
    <cellStyle name="标题 2 2 2 2 33" xfId="34772"/>
    <cellStyle name="标题 2 2 2 2 28" xfId="34773"/>
    <cellStyle name="标题 2 2 2 2 34" xfId="34774"/>
    <cellStyle name="标题 2 2 2 2 29" xfId="34775"/>
    <cellStyle name="标题 2 2 2 2 3" xfId="34776"/>
    <cellStyle name="标题 2 2 2 2 33 2" xfId="34777"/>
    <cellStyle name="标题 2 2 2 2 33 2 2" xfId="34778"/>
    <cellStyle name="标题 2 2 2 2 5" xfId="34779"/>
    <cellStyle name="标题 2 2 2 2 6" xfId="34780"/>
    <cellStyle name="标题 2 2 2 2 7" xfId="34781"/>
    <cellStyle name="标题 2 2 2 2 8" xfId="34782"/>
    <cellStyle name="标题 2 2 2 2 9" xfId="34783"/>
    <cellStyle name="标题 2 2 2 30" xfId="34784"/>
    <cellStyle name="标题 2 2 2 25" xfId="34785"/>
    <cellStyle name="标题 2 2 2 31" xfId="34786"/>
    <cellStyle name="标题 2 2 2 26" xfId="34787"/>
    <cellStyle name="标题 2 2 2 32" xfId="34788"/>
    <cellStyle name="标题 2 2 2 27" xfId="34789"/>
    <cellStyle name="标题 2 2 2 33" xfId="34790"/>
    <cellStyle name="标题 2 2 2 28" xfId="34791"/>
    <cellStyle name="标题 2 2 2 34" xfId="34792"/>
    <cellStyle name="标题 2 2 2 29" xfId="34793"/>
    <cellStyle name="标题 2 2 2 3" xfId="34794"/>
    <cellStyle name="标题 2 2 2 3 2" xfId="34795"/>
    <cellStyle name="标题 2 2 2 3 2 2" xfId="34796"/>
    <cellStyle name="标题 2 2 2 3 3" xfId="34797"/>
    <cellStyle name="标题 2 2 2 4" xfId="34798"/>
    <cellStyle name="标题 2 2 2 5" xfId="34799"/>
    <cellStyle name="标题 2 2 2 6" xfId="34800"/>
    <cellStyle name="标题 2 2 2 7" xfId="34801"/>
    <cellStyle name="标题 2 2 2 8" xfId="34802"/>
    <cellStyle name="标题 2 2 2 9" xfId="34803"/>
    <cellStyle name="标题 2 2 30" xfId="34804"/>
    <cellStyle name="标题 2 2 25" xfId="34805"/>
    <cellStyle name="标题 2 2 31" xfId="34806"/>
    <cellStyle name="标题 2 2 26" xfId="34807"/>
    <cellStyle name="标题 2 2 32" xfId="34808"/>
    <cellStyle name="标题 2 2 27" xfId="34809"/>
    <cellStyle name="标题 2 2 33" xfId="34810"/>
    <cellStyle name="标题 2 2 28" xfId="34811"/>
    <cellStyle name="标题 2 2 34" xfId="34812"/>
    <cellStyle name="标题 2 2 29" xfId="34813"/>
    <cellStyle name="标题 2 2 3" xfId="34814"/>
    <cellStyle name="标题 2 2 3 2" xfId="34815"/>
    <cellStyle name="标题 2 2 3 2 2" xfId="34816"/>
    <cellStyle name="标题 2 2 3 2 2 2" xfId="34817"/>
    <cellStyle name="标题 2 2 3 2 2 2 2" xfId="34818"/>
    <cellStyle name="标题 2 2 3 2 3" xfId="34819"/>
    <cellStyle name="标题 2 2 3 3" xfId="34820"/>
    <cellStyle name="标题 2 2 3 3 2" xfId="34821"/>
    <cellStyle name="标题 2 2 3 3 2 2" xfId="34822"/>
    <cellStyle name="标题 2 2 3 4" xfId="34823"/>
    <cellStyle name="标题 2 2 34 2" xfId="34824"/>
    <cellStyle name="标题 2 2 34 2 2" xfId="34825"/>
    <cellStyle name="标题 2 2 40" xfId="34826"/>
    <cellStyle name="标题 2 2 35" xfId="34827"/>
    <cellStyle name="标题 2 2 41" xfId="34828"/>
    <cellStyle name="标题 2 2 36" xfId="34829"/>
    <cellStyle name="标题 2 2 42" xfId="34830"/>
    <cellStyle name="标题 2 2 37" xfId="34831"/>
    <cellStyle name="标题 2 2 42 2" xfId="34832"/>
    <cellStyle name="标题 2 2 37 2" xfId="34833"/>
    <cellStyle name="标题 2 2 43" xfId="34834"/>
    <cellStyle name="标题 2 2 38" xfId="34835"/>
    <cellStyle name="标题 2 2 38 2" xfId="34836"/>
    <cellStyle name="标题 2 2 44" xfId="34837"/>
    <cellStyle name="标题 2 2 39" xfId="34838"/>
    <cellStyle name="标题 2 2 39 2" xfId="34839"/>
    <cellStyle name="标题 2 2 4" xfId="34840"/>
    <cellStyle name="标题 2 2 4 2" xfId="34841"/>
    <cellStyle name="标题 2 2 4 2 2" xfId="34842"/>
    <cellStyle name="标题 2 2 4 2 2 2" xfId="34843"/>
    <cellStyle name="标题 2 2 4 2 2 2 2" xfId="34844"/>
    <cellStyle name="标题 2 2 4 2 3" xfId="34845"/>
    <cellStyle name="标题 2 2 4 2 4" xfId="34846"/>
    <cellStyle name="标题 2 2 4 3" xfId="34847"/>
    <cellStyle name="标题 2 2 4 3 2" xfId="34848"/>
    <cellStyle name="标题 2 2 4 3 2 2" xfId="34849"/>
    <cellStyle name="标题 2 2 4 4" xfId="34850"/>
    <cellStyle name="标题 2 2 40 2" xfId="34851"/>
    <cellStyle name="标题 2 2 41 2" xfId="34852"/>
    <cellStyle name="标题 2 2 45" xfId="34853"/>
    <cellStyle name="标题 2 2 45 2" xfId="34854"/>
    <cellStyle name="标题 2 2 46" xfId="34855"/>
    <cellStyle name="标题 2 2 5" xfId="34856"/>
    <cellStyle name="标题 2 2 5 2" xfId="34857"/>
    <cellStyle name="标题 2 2 5 2 2" xfId="34858"/>
    <cellStyle name="标题 2 2 5 2 2 2" xfId="34859"/>
    <cellStyle name="标题 2 2 5 3" xfId="34860"/>
    <cellStyle name="标题 2 2 5 4" xfId="34861"/>
    <cellStyle name="标题 2 2 6" xfId="34862"/>
    <cellStyle name="标题 2 2 6 2" xfId="34863"/>
    <cellStyle name="标题 2 2 6 2 2" xfId="34864"/>
    <cellStyle name="标题 2 2 6 2 2 2" xfId="34865"/>
    <cellStyle name="标题 2 2 6 3" xfId="34866"/>
    <cellStyle name="标题 2 2 6 4" xfId="34867"/>
    <cellStyle name="标题 2 2 7" xfId="34868"/>
    <cellStyle name="标题 2 2 8" xfId="34869"/>
    <cellStyle name="标题 2 2 9" xfId="34870"/>
    <cellStyle name="标题 2 30" xfId="34871"/>
    <cellStyle name="标题 2 25" xfId="34872"/>
    <cellStyle name="标题 2 31" xfId="34873"/>
    <cellStyle name="标题 2 26" xfId="34874"/>
    <cellStyle name="标题 2 32" xfId="34875"/>
    <cellStyle name="标题 2 27" xfId="34876"/>
    <cellStyle name="标题 2 33" xfId="34877"/>
    <cellStyle name="标题 2 28" xfId="34878"/>
    <cellStyle name="标题 2 34" xfId="34879"/>
    <cellStyle name="标题 2 29" xfId="34880"/>
    <cellStyle name="标题 2 3" xfId="34881"/>
    <cellStyle name="标题 2 3 10" xfId="34882"/>
    <cellStyle name="标题 2 3 11" xfId="34883"/>
    <cellStyle name="标题 2 3 11 2" xfId="34884"/>
    <cellStyle name="标题 2 3 12" xfId="34885"/>
    <cellStyle name="标题 2 3 12 2" xfId="34886"/>
    <cellStyle name="标题 2 3 13" xfId="34887"/>
    <cellStyle name="标题 2 3 13 2" xfId="34888"/>
    <cellStyle name="标题 2 3 14 2" xfId="34889"/>
    <cellStyle name="标题 2 3 15" xfId="34890"/>
    <cellStyle name="标题 2 3 15 2" xfId="34891"/>
    <cellStyle name="标题 2 3 16" xfId="34892"/>
    <cellStyle name="标题 2 3 16 2" xfId="34893"/>
    <cellStyle name="标题 2 3 17" xfId="34894"/>
    <cellStyle name="标题 2 3 17 2" xfId="34895"/>
    <cellStyle name="标题 2 3 18" xfId="34896"/>
    <cellStyle name="标题 2 3 2" xfId="34897"/>
    <cellStyle name="标题 2 3 2 2" xfId="34898"/>
    <cellStyle name="标题 2 3 2 3" xfId="34899"/>
    <cellStyle name="标题 2 3 2 4" xfId="34900"/>
    <cellStyle name="标题 2 3 2 5" xfId="34901"/>
    <cellStyle name="标题 2 3 2 6" xfId="34902"/>
    <cellStyle name="标题 2 3 2 7" xfId="34903"/>
    <cellStyle name="标题 2 3 3" xfId="34904"/>
    <cellStyle name="标题 2 3 3 2" xfId="34905"/>
    <cellStyle name="标题 2 3 3 2 2" xfId="34906"/>
    <cellStyle name="标题 2 3 3 2 2 2" xfId="34907"/>
    <cellStyle name="标题 2 3 3 2 2 2 2" xfId="34908"/>
    <cellStyle name="标题 2 3 3 2 3" xfId="34909"/>
    <cellStyle name="标题 2 3 3 3" xfId="34910"/>
    <cellStyle name="标题 2 3 3 3 2" xfId="34911"/>
    <cellStyle name="标题 2 3 3 3 2 2" xfId="34912"/>
    <cellStyle name="标题 2 3 3 4" xfId="34913"/>
    <cellStyle name="标题 2 3 4" xfId="34914"/>
    <cellStyle name="标题 2 3 4 2" xfId="34915"/>
    <cellStyle name="标题 2 3 4 2 2" xfId="34916"/>
    <cellStyle name="标题 2 3 4 2 2 2" xfId="34917"/>
    <cellStyle name="标题 2 3 4 2 2 2 2" xfId="34918"/>
    <cellStyle name="标题 2 3 4 2 3" xfId="34919"/>
    <cellStyle name="标题 2 3 4 2 4" xfId="34920"/>
    <cellStyle name="标题 2 3 4 3" xfId="34921"/>
    <cellStyle name="标题 2 3 4 3 2" xfId="34922"/>
    <cellStyle name="标题 2 3 4 3 2 2" xfId="34923"/>
    <cellStyle name="标题 2 3 4 4" xfId="34924"/>
    <cellStyle name="标题 2 3 5" xfId="34925"/>
    <cellStyle name="标题 2 3 6" xfId="34926"/>
    <cellStyle name="标题 2 3 6 2" xfId="34927"/>
    <cellStyle name="标题 2 3 6 2 2" xfId="34928"/>
    <cellStyle name="标题 2 3 6 2 2 2" xfId="34929"/>
    <cellStyle name="标题 2 3 6 3" xfId="34930"/>
    <cellStyle name="标题 2 3 6 4" xfId="34931"/>
    <cellStyle name="标题 2 3 7" xfId="34932"/>
    <cellStyle name="标题 2 3 8" xfId="34933"/>
    <cellStyle name="标题 2 3 9" xfId="34934"/>
    <cellStyle name="标题 2 3 9 2" xfId="34935"/>
    <cellStyle name="标题 2 3 9 2 2" xfId="34936"/>
    <cellStyle name="标题 2 40" xfId="34937"/>
    <cellStyle name="标题 2 35" xfId="34938"/>
    <cellStyle name="标题 2 41" xfId="34939"/>
    <cellStyle name="标题 2 36" xfId="34940"/>
    <cellStyle name="标题 2 42" xfId="34941"/>
    <cellStyle name="标题 2 37" xfId="34942"/>
    <cellStyle name="标题 2 44" xfId="34943"/>
    <cellStyle name="标题 2 39" xfId="34944"/>
    <cellStyle name="标题 2 4" xfId="34945"/>
    <cellStyle name="注释 2 37 8" xfId="34946"/>
    <cellStyle name="标题 2 4 10" xfId="34947"/>
    <cellStyle name="标题 2 4 10 2" xfId="34948"/>
    <cellStyle name="注释 2 37 9" xfId="34949"/>
    <cellStyle name="标题 2 4 11" xfId="34950"/>
    <cellStyle name="标题 2 4 11 2" xfId="34951"/>
    <cellStyle name="标题 2 4 12" xfId="34952"/>
    <cellStyle name="标题 2 4 12 2" xfId="34953"/>
    <cellStyle name="标题 2 4 13" xfId="34954"/>
    <cellStyle name="标题 2 4 13 2" xfId="34955"/>
    <cellStyle name="标题 2 4 2" xfId="34956"/>
    <cellStyle name="标题 2 4 2 2" xfId="34957"/>
    <cellStyle name="标题 2 4 2 2 2" xfId="34958"/>
    <cellStyle name="标题 2 4 2 2 2 2" xfId="34959"/>
    <cellStyle name="标题 2 4 2 2 2 2 2" xfId="34960"/>
    <cellStyle name="标题 2 4 2 2 2 2 2 2" xfId="34961"/>
    <cellStyle name="标题 2 4 2 2 2 3" xfId="34962"/>
    <cellStyle name="标题 2 4 2 2 2 4" xfId="34963"/>
    <cellStyle name="标题 2 4 2 2 3" xfId="34964"/>
    <cellStyle name="标题 2 4 2 2 3 2" xfId="34965"/>
    <cellStyle name="标题 2 4 2 2 3 2 2" xfId="34966"/>
    <cellStyle name="标题 2 4 2 2 4" xfId="34967"/>
    <cellStyle name="标题 2 4 2 3" xfId="34968"/>
    <cellStyle name="标题 2 4 2 4" xfId="34969"/>
    <cellStyle name="标题 2 4 2 5" xfId="34970"/>
    <cellStyle name="标题 2 4 2 6" xfId="34971"/>
    <cellStyle name="标题 2 4 2 7" xfId="34972"/>
    <cellStyle name="标题 2 4 3" xfId="34973"/>
    <cellStyle name="注释 2 37 22" xfId="34974"/>
    <cellStyle name="注释 2 37 17" xfId="34975"/>
    <cellStyle name="标题 2 4 3 2" xfId="34976"/>
    <cellStyle name="标题 2 4 3 2 2" xfId="34977"/>
    <cellStyle name="标题 2 4 3 2 2 2" xfId="34978"/>
    <cellStyle name="标题 2 4 3 2 2 2 2" xfId="34979"/>
    <cellStyle name="标题 2 4 3 2 3" xfId="34980"/>
    <cellStyle name="标题 2 4 3 2 4" xfId="34981"/>
    <cellStyle name="注释 2 37 18" xfId="34982"/>
    <cellStyle name="标题 2 4 3 3" xfId="34983"/>
    <cellStyle name="标题 2 4 3 3 2" xfId="34984"/>
    <cellStyle name="标题 2 4 3 3 2 2" xfId="34985"/>
    <cellStyle name="注释 2 37 19" xfId="34986"/>
    <cellStyle name="标题 2 4 3 4" xfId="34987"/>
    <cellStyle name="标题 2 4 4" xfId="34988"/>
    <cellStyle name="标题 2 4 4 2" xfId="34989"/>
    <cellStyle name="标题 2 4 4 2 2" xfId="34990"/>
    <cellStyle name="标题 2 4 4 2 2 2" xfId="34991"/>
    <cellStyle name="标题 2 4 4 2 2 2 2" xfId="34992"/>
    <cellStyle name="标题 2 4 4 2 3" xfId="34993"/>
    <cellStyle name="标题 2 4 4 2 4" xfId="34994"/>
    <cellStyle name="标题 2 4 4 3" xfId="34995"/>
    <cellStyle name="标题 2 4 4 3 2" xfId="34996"/>
    <cellStyle name="标题 2 4 4 3 2 2" xfId="34997"/>
    <cellStyle name="标题 2 4 4 4" xfId="34998"/>
    <cellStyle name="标题 2 4 5" xfId="34999"/>
    <cellStyle name="标题 2 4 6" xfId="35000"/>
    <cellStyle name="标题 2 4 6 2" xfId="35001"/>
    <cellStyle name="标题 2 4 6 2 2" xfId="35002"/>
    <cellStyle name="标题 2 4 6 2 2 2" xfId="35003"/>
    <cellStyle name="标题 2 4 6 3" xfId="35004"/>
    <cellStyle name="标题 2 4 6 4" xfId="35005"/>
    <cellStyle name="标题 2 4 7" xfId="35006"/>
    <cellStyle name="标题 2 4 8" xfId="35007"/>
    <cellStyle name="标题 2 4 9" xfId="35008"/>
    <cellStyle name="标题 2 50" xfId="35009"/>
    <cellStyle name="标题 2 45" xfId="35010"/>
    <cellStyle name="标题 2 51" xfId="35011"/>
    <cellStyle name="标题 2 46" xfId="35012"/>
    <cellStyle name="标题 2 52" xfId="35013"/>
    <cellStyle name="标题 2 47" xfId="35014"/>
    <cellStyle name="标题 2 53" xfId="35015"/>
    <cellStyle name="标题 2 48" xfId="35016"/>
    <cellStyle name="标题 2 5" xfId="35017"/>
    <cellStyle name="标题 2 5 10" xfId="35018"/>
    <cellStyle name="标题 2 5 10 2" xfId="35019"/>
    <cellStyle name="标题 2 5 11" xfId="35020"/>
    <cellStyle name="标题 2 5 11 2" xfId="35021"/>
    <cellStyle name="标题 2 5 12" xfId="35022"/>
    <cellStyle name="标题 2 5 12 2" xfId="35023"/>
    <cellStyle name="标题 2 5 13" xfId="35024"/>
    <cellStyle name="标题 2 5 13 2" xfId="35025"/>
    <cellStyle name="标题 2 5 14 2" xfId="35026"/>
    <cellStyle name="标题 2 5 15" xfId="35027"/>
    <cellStyle name="警告文本 7" xfId="35028"/>
    <cellStyle name="标题 2 5 15 2" xfId="35029"/>
    <cellStyle name="标题 2 5 16" xfId="35030"/>
    <cellStyle name="标题 2 5 2" xfId="35031"/>
    <cellStyle name="标题 2 5 2 2" xfId="35032"/>
    <cellStyle name="标题 2 5 2 3" xfId="35033"/>
    <cellStyle name="标题 2 5 2 4" xfId="35034"/>
    <cellStyle name="标题 2 5 2 5" xfId="35035"/>
    <cellStyle name="标题 2 5 2 6" xfId="35036"/>
    <cellStyle name="标题 2 5 2 7" xfId="35037"/>
    <cellStyle name="标题 2 5 3" xfId="35038"/>
    <cellStyle name="标题 2 5 4" xfId="35039"/>
    <cellStyle name="标题 2 5 5" xfId="35040"/>
    <cellStyle name="标题 2 5 5 2" xfId="35041"/>
    <cellStyle name="标题 2 5 5 2 2" xfId="35042"/>
    <cellStyle name="标题 2 5 6" xfId="35043"/>
    <cellStyle name="标题 2 5 7" xfId="35044"/>
    <cellStyle name="标题 2 5 8" xfId="35045"/>
    <cellStyle name="标题 2 5 9" xfId="35046"/>
    <cellStyle name="标题 2 5 9 2" xfId="35047"/>
    <cellStyle name="标题 2 53 2" xfId="35048"/>
    <cellStyle name="标题 2 6" xfId="35049"/>
    <cellStyle name="标题 2 6 2" xfId="35050"/>
    <cellStyle name="标题 2 6 2 2" xfId="35051"/>
    <cellStyle name="标题 2 6 2 3" xfId="35052"/>
    <cellStyle name="标题 2 6 2 4" xfId="35053"/>
    <cellStyle name="标题 2 6 2 5" xfId="35054"/>
    <cellStyle name="标题 2 6 3" xfId="35055"/>
    <cellStyle name="标题 2 6 3 2" xfId="35056"/>
    <cellStyle name="标题 2 6 3 2 2" xfId="35057"/>
    <cellStyle name="标题 2 6 4" xfId="35058"/>
    <cellStyle name="标题 2 6 5" xfId="35059"/>
    <cellStyle name="标题 2 6 6" xfId="35060"/>
    <cellStyle name="标题 2 6 7" xfId="35061"/>
    <cellStyle name="标题 2 6 7 2" xfId="35062"/>
    <cellStyle name="标题 2 6 8" xfId="35063"/>
    <cellStyle name="标题 2 7 2 2" xfId="35064"/>
    <cellStyle name="标题 2 7 2 3" xfId="35065"/>
    <cellStyle name="标题 2 7 2 4" xfId="35066"/>
    <cellStyle name="标题 2 7 2 5" xfId="35067"/>
    <cellStyle name="标题 2 7 3" xfId="35068"/>
    <cellStyle name="标题 2 7 3 2" xfId="35069"/>
    <cellStyle name="标题 2 7 3 2 2" xfId="35070"/>
    <cellStyle name="标题 2 7 4" xfId="35071"/>
    <cellStyle name="标题 2 7 5" xfId="35072"/>
    <cellStyle name="标题 2 7 6" xfId="35073"/>
    <cellStyle name="标题 2 7 7" xfId="35074"/>
    <cellStyle name="标题 2 7 7 2" xfId="35075"/>
    <cellStyle name="标题 2 7 8" xfId="35076"/>
    <cellStyle name="标题 2 8 2 2" xfId="35077"/>
    <cellStyle name="标题 2 8 2 3" xfId="35078"/>
    <cellStyle name="标题 2 8 3" xfId="35079"/>
    <cellStyle name="标题 30" xfId="35080"/>
    <cellStyle name="标题 25" xfId="35081"/>
    <cellStyle name="标题 31" xfId="35082"/>
    <cellStyle name="标题 26" xfId="35083"/>
    <cellStyle name="标题 32" xfId="35084"/>
    <cellStyle name="标题 27" xfId="35085"/>
    <cellStyle name="标题 33" xfId="35086"/>
    <cellStyle name="标题 28" xfId="35087"/>
    <cellStyle name="标题 34" xfId="35088"/>
    <cellStyle name="标题 29" xfId="35089"/>
    <cellStyle name="标题 3 10" xfId="35090"/>
    <cellStyle name="标题 3 10 2" xfId="35091"/>
    <cellStyle name="标题 3 10 2 2" xfId="35092"/>
    <cellStyle name="标题 3 10 2 3" xfId="35093"/>
    <cellStyle name="标题 3 10 3" xfId="35094"/>
    <cellStyle name="标题 3 11" xfId="35095"/>
    <cellStyle name="标题 3 11 2" xfId="35096"/>
    <cellStyle name="标题 3 11 2 2" xfId="35097"/>
    <cellStyle name="标题 3 11 2 3" xfId="35098"/>
    <cellStyle name="标题 3 11 3" xfId="35099"/>
    <cellStyle name="标题 3 12" xfId="35100"/>
    <cellStyle name="标题 3 12 2" xfId="35101"/>
    <cellStyle name="标题 3 12 2 2" xfId="35102"/>
    <cellStyle name="标题 3 12 2 3" xfId="35103"/>
    <cellStyle name="标题 3 12 3" xfId="35104"/>
    <cellStyle name="标题 3 13" xfId="35105"/>
    <cellStyle name="标题 3 14" xfId="35106"/>
    <cellStyle name="标题 3 20" xfId="35107"/>
    <cellStyle name="标题 3 15" xfId="35108"/>
    <cellStyle name="标题 3 21" xfId="35109"/>
    <cellStyle name="标题 3 16" xfId="35110"/>
    <cellStyle name="标题 3 22" xfId="35111"/>
    <cellStyle name="标题 3 17" xfId="35112"/>
    <cellStyle name="标题 3 23" xfId="35113"/>
    <cellStyle name="标题 3 18" xfId="35114"/>
    <cellStyle name="标题 3 2" xfId="35115"/>
    <cellStyle name="标题 3 2 10" xfId="35116"/>
    <cellStyle name="标题 3 2 11" xfId="35117"/>
    <cellStyle name="标题 3 2 12" xfId="35118"/>
    <cellStyle name="标题 3 2 13" xfId="35119"/>
    <cellStyle name="标题 3 2 14" xfId="35120"/>
    <cellStyle name="标题 3 2 20" xfId="35121"/>
    <cellStyle name="标题 3 2 15" xfId="35122"/>
    <cellStyle name="标题 3 2 21" xfId="35123"/>
    <cellStyle name="标题 3 2 16" xfId="35124"/>
    <cellStyle name="标题 3 2 22" xfId="35125"/>
    <cellStyle name="标题 3 2 17" xfId="35126"/>
    <cellStyle name="标题 3 2 23" xfId="35127"/>
    <cellStyle name="标题 3 2 18" xfId="35128"/>
    <cellStyle name="标题 3 2 24" xfId="35129"/>
    <cellStyle name="标题 3 2 19" xfId="35130"/>
    <cellStyle name="标题 3 2 2" xfId="35131"/>
    <cellStyle name="标题 3 2 2 10" xfId="35132"/>
    <cellStyle name="标题 3 2 2 11" xfId="35133"/>
    <cellStyle name="标题 3 2 2 13" xfId="35134"/>
    <cellStyle name="标题 3 2 2 14" xfId="35135"/>
    <cellStyle name="标题 3 2 2 20" xfId="35136"/>
    <cellStyle name="标题 3 2 2 15" xfId="35137"/>
    <cellStyle name="标题 3 2 2 21" xfId="35138"/>
    <cellStyle name="标题 3 2 2 16" xfId="35139"/>
    <cellStyle name="标题 3 2 2 22" xfId="35140"/>
    <cellStyle name="标题 3 2 2 17" xfId="35141"/>
    <cellStyle name="标题 3 2 2 23" xfId="35142"/>
    <cellStyle name="标题 3 2 2 18" xfId="35143"/>
    <cellStyle name="标题 3 2 2 24" xfId="35144"/>
    <cellStyle name="标题 3 2 2 19" xfId="35145"/>
    <cellStyle name="标题 3 2 2 2" xfId="35146"/>
    <cellStyle name="标题 3 2 2 2 10" xfId="35147"/>
    <cellStyle name="标题 3 2 2 2 11" xfId="35148"/>
    <cellStyle name="标题 3 2 2 2 12" xfId="35149"/>
    <cellStyle name="输入 4 15 2" xfId="35150"/>
    <cellStyle name="标题 3 2 2 2 13" xfId="35151"/>
    <cellStyle name="标题 3 2 2 2 14" xfId="35152"/>
    <cellStyle name="标题 3 2 2 2 20" xfId="35153"/>
    <cellStyle name="标题 3 2 2 2 15" xfId="35154"/>
    <cellStyle name="标题 3 2 2 2 21" xfId="35155"/>
    <cellStyle name="标题 3 2 2 2 16" xfId="35156"/>
    <cellStyle name="标题 3 2 2 2 22" xfId="35157"/>
    <cellStyle name="标题 3 2 2 2 17" xfId="35158"/>
    <cellStyle name="标题 3 2 2 2 23" xfId="35159"/>
    <cellStyle name="标题 3 2 2 2 18" xfId="35160"/>
    <cellStyle name="标题 3 2 2 2 2" xfId="35161"/>
    <cellStyle name="标题 3 2 2 2 2 2" xfId="35162"/>
    <cellStyle name="标题 3 2 2 2 2 2 2 2" xfId="35163"/>
    <cellStyle name="标题 3 2 2 2 2 3" xfId="35164"/>
    <cellStyle name="标题 3 2 2 2 2 4" xfId="35165"/>
    <cellStyle name="标题 3 2 2 2 30" xfId="35166"/>
    <cellStyle name="标题 3 2 2 2 25" xfId="35167"/>
    <cellStyle name="标题 3 2 2 2 31" xfId="35168"/>
    <cellStyle name="标题 3 2 2 2 26" xfId="35169"/>
    <cellStyle name="标题 3 2 2 2 3" xfId="35170"/>
    <cellStyle name="标题 3 2 2 2 33 2 2" xfId="35171"/>
    <cellStyle name="标题 3 2 2 2 5" xfId="35172"/>
    <cellStyle name="标题 3 2 2 2 6" xfId="35173"/>
    <cellStyle name="标题 3 2 2 2 7" xfId="35174"/>
    <cellStyle name="标题 3 2 2 2 8" xfId="35175"/>
    <cellStyle name="标题 3 2 2 2 9" xfId="35176"/>
    <cellStyle name="标题 3 2 2 30" xfId="35177"/>
    <cellStyle name="标题 3 2 2 25" xfId="35178"/>
    <cellStyle name="标题 3 2 2 31" xfId="35179"/>
    <cellStyle name="标题 3 2 2 26" xfId="35180"/>
    <cellStyle name="标题 3 2 2 32" xfId="35181"/>
    <cellStyle name="标题 3 2 2 27" xfId="35182"/>
    <cellStyle name="标题 3 2 2 33" xfId="35183"/>
    <cellStyle name="标题 3 2 2 28" xfId="35184"/>
    <cellStyle name="标题 3 2 2 34" xfId="35185"/>
    <cellStyle name="标题 3 2 2 29" xfId="35186"/>
    <cellStyle name="标题 3 2 2 3" xfId="35187"/>
    <cellStyle name="标题 3 2 2 3 2" xfId="35188"/>
    <cellStyle name="标题 3 2 2 3 2 2" xfId="35189"/>
    <cellStyle name="标题 3 2 2 3 3" xfId="35190"/>
    <cellStyle name="标题 3 2 2 4" xfId="35191"/>
    <cellStyle name="标题 3 2 2 5" xfId="35192"/>
    <cellStyle name="标题 3 2 2 6" xfId="35193"/>
    <cellStyle name="标题 3 2 2 7" xfId="35194"/>
    <cellStyle name="标题 3 2 2 8" xfId="35195"/>
    <cellStyle name="标题 3 2 2 9" xfId="35196"/>
    <cellStyle name="标题 3 2 30" xfId="35197"/>
    <cellStyle name="标题 3 2 25" xfId="35198"/>
    <cellStyle name="标题 3 2 31" xfId="35199"/>
    <cellStyle name="标题 3 2 26" xfId="35200"/>
    <cellStyle name="标题 3 2 32" xfId="35201"/>
    <cellStyle name="标题 3 2 27" xfId="35202"/>
    <cellStyle name="标题 3 2 33" xfId="35203"/>
    <cellStyle name="标题 3 2 28" xfId="35204"/>
    <cellStyle name="强调文字颜色 1 4 2 2 3 2" xfId="35205"/>
    <cellStyle name="标题 3 2 34" xfId="35206"/>
    <cellStyle name="标题 3 2 29" xfId="35207"/>
    <cellStyle name="标题 3 2 3" xfId="35208"/>
    <cellStyle name="标题 3 2 3 2" xfId="35209"/>
    <cellStyle name="标题 3 2 3 2 2" xfId="35210"/>
    <cellStyle name="标题 3 2 3 2 2 2" xfId="35211"/>
    <cellStyle name="标题 3 2 3 2 3" xfId="35212"/>
    <cellStyle name="标题 3 2 3 3" xfId="35213"/>
    <cellStyle name="标题 3 2 3 3 2" xfId="35214"/>
    <cellStyle name="标题 3 2 3 3 2 2" xfId="35215"/>
    <cellStyle name="标题 3 2 3 4" xfId="35216"/>
    <cellStyle name="强调文字颜色 1 4 2 2 3 2 2" xfId="35217"/>
    <cellStyle name="标题 3 2 34 2" xfId="35218"/>
    <cellStyle name="标题 3 2 34 2 2" xfId="35219"/>
    <cellStyle name="标题 3 2 40" xfId="35220"/>
    <cellStyle name="标题 3 2 35" xfId="35221"/>
    <cellStyle name="标题 3 2 41" xfId="35222"/>
    <cellStyle name="标题 3 2 36" xfId="35223"/>
    <cellStyle name="标题 3 2 42" xfId="35224"/>
    <cellStyle name="标题 3 2 37" xfId="35225"/>
    <cellStyle name="标题 3 2 42 2" xfId="35226"/>
    <cellStyle name="标题 3 2 37 2" xfId="35227"/>
    <cellStyle name="标题 3 2 43" xfId="35228"/>
    <cellStyle name="标题 3 2 38" xfId="35229"/>
    <cellStyle name="标题 3 2 38 2" xfId="35230"/>
    <cellStyle name="标题 3 2 44" xfId="35231"/>
    <cellStyle name="标题 3 2 39" xfId="35232"/>
    <cellStyle name="标题 3 2 39 2" xfId="35233"/>
    <cellStyle name="标题 3 2 4" xfId="35234"/>
    <cellStyle name="标题 3 2 4 2" xfId="35235"/>
    <cellStyle name="标题 3 2 4 2 2" xfId="35236"/>
    <cellStyle name="标题 3 2 4 2 2 2" xfId="35237"/>
    <cellStyle name="标题 3 2 4 2 3" xfId="35238"/>
    <cellStyle name="标题 3 2 4 2 4" xfId="35239"/>
    <cellStyle name="标题 3 2 4 3" xfId="35240"/>
    <cellStyle name="标题 3 2 4 3 2" xfId="35241"/>
    <cellStyle name="标题 3 2 4 4" xfId="35242"/>
    <cellStyle name="标题 3 2 40 2" xfId="35243"/>
    <cellStyle name="标题 3 2 41 2" xfId="35244"/>
    <cellStyle name="标题 3 2 45" xfId="35245"/>
    <cellStyle name="标题 3 2 45 2" xfId="35246"/>
    <cellStyle name="标题 3 2 46" xfId="35247"/>
    <cellStyle name="标题 3 2 5" xfId="35248"/>
    <cellStyle name="标题 3 2 5 2" xfId="35249"/>
    <cellStyle name="标题 3 2 5 2 2" xfId="35250"/>
    <cellStyle name="标题 3 2 5 2 2 2" xfId="35251"/>
    <cellStyle name="标题 3 2 5 3" xfId="35252"/>
    <cellStyle name="标题 3 2 5 4" xfId="35253"/>
    <cellStyle name="标题 3 2 6" xfId="35254"/>
    <cellStyle name="标题 3 2 6 2" xfId="35255"/>
    <cellStyle name="标题 3 2 6 2 2" xfId="35256"/>
    <cellStyle name="标题 3 2 6 2 2 2" xfId="35257"/>
    <cellStyle name="标题 3 2 6 3" xfId="35258"/>
    <cellStyle name="标题 3 2 6 4" xfId="35259"/>
    <cellStyle name="标题 3 2 7" xfId="35260"/>
    <cellStyle name="标题 3 2 8" xfId="35261"/>
    <cellStyle name="标题 3 2 9" xfId="35262"/>
    <cellStyle name="标题 3 30" xfId="35263"/>
    <cellStyle name="标题 3 25" xfId="35264"/>
    <cellStyle name="标题 3 31" xfId="35265"/>
    <cellStyle name="标题 3 26" xfId="35266"/>
    <cellStyle name="标题 3 32" xfId="35267"/>
    <cellStyle name="标题 3 27" xfId="35268"/>
    <cellStyle name="标题 3 33" xfId="35269"/>
    <cellStyle name="标题 3 28" xfId="35270"/>
    <cellStyle name="标题 3 34" xfId="35271"/>
    <cellStyle name="标题 3 29" xfId="35272"/>
    <cellStyle name="标题 3 3" xfId="35273"/>
    <cellStyle name="标题 3 3 10" xfId="35274"/>
    <cellStyle name="标题 3 3 11" xfId="35275"/>
    <cellStyle name="标题 3 3 11 2" xfId="35276"/>
    <cellStyle name="标题 3 3 12" xfId="35277"/>
    <cellStyle name="标题 3 3 12 2" xfId="35278"/>
    <cellStyle name="标题 3 3 13" xfId="35279"/>
    <cellStyle name="标题 3 3 13 2" xfId="35280"/>
    <cellStyle name="标题 3 3 14" xfId="35281"/>
    <cellStyle name="标题 3 3 14 2" xfId="35282"/>
    <cellStyle name="标题 3 3 15" xfId="35283"/>
    <cellStyle name="标题 3 3 15 2" xfId="35284"/>
    <cellStyle name="标题 3 3 16" xfId="35285"/>
    <cellStyle name="标题 3 3 16 2" xfId="35286"/>
    <cellStyle name="标题 3 3 17" xfId="35287"/>
    <cellStyle name="标题 3 3 17 2" xfId="35288"/>
    <cellStyle name="标题 3 3 18" xfId="35289"/>
    <cellStyle name="标题 3 3 2" xfId="35290"/>
    <cellStyle name="标题 3 3 2 2" xfId="35291"/>
    <cellStyle name="标题 3 3 2 3" xfId="35292"/>
    <cellStyle name="标题 3 3 2 4" xfId="35293"/>
    <cellStyle name="标题 3 3 2 5" xfId="35294"/>
    <cellStyle name="标题 3 3 2 6" xfId="35295"/>
    <cellStyle name="标题 3 3 2 7" xfId="35296"/>
    <cellStyle name="标题 3 3 3" xfId="35297"/>
    <cellStyle name="标题 3 3 3 2" xfId="35298"/>
    <cellStyle name="标题 3 3 3 2 2" xfId="35299"/>
    <cellStyle name="标题 3 3 3 2 2 2" xfId="35300"/>
    <cellStyle name="标题 3 3 3 2 2 2 2" xfId="35301"/>
    <cellStyle name="标题 3 3 3 2 3" xfId="35302"/>
    <cellStyle name="标题 3 3 3 3" xfId="35303"/>
    <cellStyle name="标题 3 3 3 3 2" xfId="35304"/>
    <cellStyle name="标题 3 3 3 3 2 2" xfId="35305"/>
    <cellStyle name="标题 3 3 3 4" xfId="35306"/>
    <cellStyle name="标题 3 3 4" xfId="35307"/>
    <cellStyle name="标题 3 3 4 2" xfId="35308"/>
    <cellStyle name="标题 3 3 4 2 2" xfId="35309"/>
    <cellStyle name="标题 3 3 4 2 2 2" xfId="35310"/>
    <cellStyle name="标题 3 3 4 2 2 2 2" xfId="35311"/>
    <cellStyle name="标题 3 3 4 2 3" xfId="35312"/>
    <cellStyle name="标题 3 3 4 2 4" xfId="35313"/>
    <cellStyle name="标题 3 3 4 3" xfId="35314"/>
    <cellStyle name="标题 3 3 4 3 2" xfId="35315"/>
    <cellStyle name="标题 3 3 4 3 2 2" xfId="35316"/>
    <cellStyle name="标题 3 3 4 4" xfId="35317"/>
    <cellStyle name="标题 3 3 5" xfId="35318"/>
    <cellStyle name="标题 3 3 6" xfId="35319"/>
    <cellStyle name="标题 3 3 6 2" xfId="35320"/>
    <cellStyle name="标题 3 3 6 2 2" xfId="35321"/>
    <cellStyle name="标题 3 3 6 2 2 2" xfId="35322"/>
    <cellStyle name="标题 3 3 6 3" xfId="35323"/>
    <cellStyle name="标题 3 3 6 4" xfId="35324"/>
    <cellStyle name="标题 3 3 7" xfId="35325"/>
    <cellStyle name="标题 3 3 8" xfId="35326"/>
    <cellStyle name="标题 3 3 9" xfId="35327"/>
    <cellStyle name="标题 3 3 9 2" xfId="35328"/>
    <cellStyle name="标题 3 3 9 2 2" xfId="35329"/>
    <cellStyle name="标题 3 40" xfId="35330"/>
    <cellStyle name="标题 3 35" xfId="35331"/>
    <cellStyle name="标题 3 41" xfId="35332"/>
    <cellStyle name="标题 3 36" xfId="35333"/>
    <cellStyle name="标题 3 42" xfId="35334"/>
    <cellStyle name="标题 3 37" xfId="35335"/>
    <cellStyle name="标题 3 43" xfId="35336"/>
    <cellStyle name="标题 3 38" xfId="35337"/>
    <cellStyle name="标题 3 44" xfId="35338"/>
    <cellStyle name="标题 3 39" xfId="35339"/>
    <cellStyle name="标题 3 4" xfId="35340"/>
    <cellStyle name="标题 3 4 10" xfId="35341"/>
    <cellStyle name="标题 3 4 10 2" xfId="35342"/>
    <cellStyle name="强调文字颜色 3 4 2 2 2 2 2 2" xfId="35343"/>
    <cellStyle name="标题 3 4 11" xfId="35344"/>
    <cellStyle name="标题 3 4 11 2" xfId="35345"/>
    <cellStyle name="标题 3 4 12" xfId="35346"/>
    <cellStyle name="标题 3 4 12 2" xfId="35347"/>
    <cellStyle name="标题 3 4 13" xfId="35348"/>
    <cellStyle name="标题 3 4 13 2" xfId="35349"/>
    <cellStyle name="标题 3 4 14" xfId="35350"/>
    <cellStyle name="标题 3 4 14 2" xfId="35351"/>
    <cellStyle name="标题 3 4 15" xfId="35352"/>
    <cellStyle name="标题 3 4 15 2" xfId="35353"/>
    <cellStyle name="标题 3 4 16" xfId="35354"/>
    <cellStyle name="标题 3 4 17" xfId="35355"/>
    <cellStyle name="标题 3 4 2 2" xfId="35356"/>
    <cellStyle name="标题 3 4 2 2 2" xfId="35357"/>
    <cellStyle name="标题 3 4 2 2 2 2" xfId="35358"/>
    <cellStyle name="标题 3 4 2 2 2 3" xfId="35359"/>
    <cellStyle name="标题 3 4 2 2 2 4" xfId="35360"/>
    <cellStyle name="标题 3 4 2 2 3" xfId="35361"/>
    <cellStyle name="标题 3 4 2 2 3 2" xfId="35362"/>
    <cellStyle name="标题 3 4 2 2 4" xfId="35363"/>
    <cellStyle name="标题 3 4 2 3" xfId="35364"/>
    <cellStyle name="标题 3 4 2 4" xfId="35365"/>
    <cellStyle name="标题 3 4 2 5" xfId="35366"/>
    <cellStyle name="标题 3 4 2 6" xfId="35367"/>
    <cellStyle name="标题 3 4 2 7" xfId="35368"/>
    <cellStyle name="标题 3 4 3" xfId="35369"/>
    <cellStyle name="标题 3 4 3 2" xfId="35370"/>
    <cellStyle name="标题 3 4 3 2 2" xfId="35371"/>
    <cellStyle name="标题 3 4 3 2 2 2" xfId="35372"/>
    <cellStyle name="标题 3 4 3 2 2 2 2" xfId="35373"/>
    <cellStyle name="标题 3 4 3 2 3" xfId="35374"/>
    <cellStyle name="标题 3 4 3 2 4" xfId="35375"/>
    <cellStyle name="标题 3 4 3 3" xfId="35376"/>
    <cellStyle name="标题 3 4 3 3 2" xfId="35377"/>
    <cellStyle name="标题 3 4 3 3 2 2" xfId="35378"/>
    <cellStyle name="标题 3 4 3 4" xfId="35379"/>
    <cellStyle name="标题 3 4 4" xfId="35380"/>
    <cellStyle name="标题 3 4 4 2" xfId="35381"/>
    <cellStyle name="标题 3 4 4 2 2" xfId="35382"/>
    <cellStyle name="标题 3 4 4 2 2 2" xfId="35383"/>
    <cellStyle name="标题 3 4 4 2 2 2 2" xfId="35384"/>
    <cellStyle name="标题 3 4 4 2 3" xfId="35385"/>
    <cellStyle name="标题 3 4 4 2 4" xfId="35386"/>
    <cellStyle name="标题 3 4 4 3" xfId="35387"/>
    <cellStyle name="标题 3 4 4 3 2" xfId="35388"/>
    <cellStyle name="标题 3 4 4 3 2 2" xfId="35389"/>
    <cellStyle name="标题 3 4 4 4" xfId="35390"/>
    <cellStyle name="标题 3 4 5" xfId="35391"/>
    <cellStyle name="标题 3 4 6" xfId="35392"/>
    <cellStyle name="标题 3 4 6 2" xfId="35393"/>
    <cellStyle name="标题 3 4 6 2 2" xfId="35394"/>
    <cellStyle name="好 2 2 14" xfId="35395"/>
    <cellStyle name="标题 3 4 6 2 2 2" xfId="35396"/>
    <cellStyle name="标题 3 4 6 3" xfId="35397"/>
    <cellStyle name="标题 3 4 6 4" xfId="35398"/>
    <cellStyle name="标题 3 4 7" xfId="35399"/>
    <cellStyle name="标题 3 4 8" xfId="35400"/>
    <cellStyle name="标题 3 4 9" xfId="35401"/>
    <cellStyle name="标题 3 50" xfId="35402"/>
    <cellStyle name="标题 3 45" xfId="35403"/>
    <cellStyle name="标题 3 51" xfId="35404"/>
    <cellStyle name="标题 3 46" xfId="35405"/>
    <cellStyle name="标题 3 52" xfId="35406"/>
    <cellStyle name="标题 3 47" xfId="35407"/>
    <cellStyle name="标题 3 53" xfId="35408"/>
    <cellStyle name="标题 3 48" xfId="35409"/>
    <cellStyle name="标题 3 49" xfId="35410"/>
    <cellStyle name="标题 3 5" xfId="35411"/>
    <cellStyle name="标题 3 5 10" xfId="35412"/>
    <cellStyle name="标题 3 5 10 2" xfId="35413"/>
    <cellStyle name="标题 3 5 11" xfId="35414"/>
    <cellStyle name="标题 3 5 11 2" xfId="35415"/>
    <cellStyle name="标题 3 5 12 2" xfId="35416"/>
    <cellStyle name="标题 3 5 13" xfId="35417"/>
    <cellStyle name="标题 3 5 13 2" xfId="35418"/>
    <cellStyle name="标题 3 5 14" xfId="35419"/>
    <cellStyle name="标题 3 5 14 2" xfId="35420"/>
    <cellStyle name="标题 3 5 15" xfId="35421"/>
    <cellStyle name="标题 3 5 15 2" xfId="35422"/>
    <cellStyle name="标题 3 5 16" xfId="35423"/>
    <cellStyle name="标题 3 5 2" xfId="35424"/>
    <cellStyle name="标题 3 5 2 2" xfId="35425"/>
    <cellStyle name="标题 3 5 2 3" xfId="35426"/>
    <cellStyle name="标题 3 5 2 4" xfId="35427"/>
    <cellStyle name="标题 3 5 2 5" xfId="35428"/>
    <cellStyle name="标题 3 5 2 6" xfId="35429"/>
    <cellStyle name="标题 3 5 2 7" xfId="35430"/>
    <cellStyle name="标题 3 5 3" xfId="35431"/>
    <cellStyle name="标题 3 5 4" xfId="35432"/>
    <cellStyle name="标题 3 5 5" xfId="35433"/>
    <cellStyle name="标题 3 5 5 2" xfId="35434"/>
    <cellStyle name="标题 3 5 5 2 2" xfId="35435"/>
    <cellStyle name="标题 3 5 6" xfId="35436"/>
    <cellStyle name="标题 3 5 7" xfId="35437"/>
    <cellStyle name="标题 3 5 8" xfId="35438"/>
    <cellStyle name="标题 3 5 9" xfId="35439"/>
    <cellStyle name="标题 3 53 2" xfId="35440"/>
    <cellStyle name="标题 3 6" xfId="35441"/>
    <cellStyle name="标题 3 6 2" xfId="35442"/>
    <cellStyle name="标题 3 6 2 2" xfId="35443"/>
    <cellStyle name="标题 3 6 2 3" xfId="35444"/>
    <cellStyle name="标题 3 6 2 4" xfId="35445"/>
    <cellStyle name="标题 3 6 2 5" xfId="35446"/>
    <cellStyle name="标题 3 6 3" xfId="35447"/>
    <cellStyle name="标题 3 6 3 2" xfId="35448"/>
    <cellStyle name="标题 3 6 3 2 2" xfId="35449"/>
    <cellStyle name="标题 3 6 4" xfId="35450"/>
    <cellStyle name="标题 3 6 5" xfId="35451"/>
    <cellStyle name="标题 3 6 6" xfId="35452"/>
    <cellStyle name="标题 3 6 7" xfId="35453"/>
    <cellStyle name="标题 3 6 7 2" xfId="35454"/>
    <cellStyle name="标题 3 6 8" xfId="35455"/>
    <cellStyle name="标题 3 7 2 2" xfId="35456"/>
    <cellStyle name="标题 3 7 2 3" xfId="35457"/>
    <cellStyle name="标题 3 7 2 4" xfId="35458"/>
    <cellStyle name="标题 3 7 2 5" xfId="35459"/>
    <cellStyle name="标题 3 7 3" xfId="35460"/>
    <cellStyle name="标题 3 7 3 2" xfId="35461"/>
    <cellStyle name="标题 3 7 3 2 2" xfId="35462"/>
    <cellStyle name="标题 3 7 4" xfId="35463"/>
    <cellStyle name="标题 3 7 5" xfId="35464"/>
    <cellStyle name="标题 3 7 6" xfId="35465"/>
    <cellStyle name="标题 3 7 7" xfId="35466"/>
    <cellStyle name="标题 3 7 7 2" xfId="35467"/>
    <cellStyle name="标题 3 7 8" xfId="35468"/>
    <cellStyle name="标题 3 8 2 2" xfId="35469"/>
    <cellStyle name="标题 3 8 2 3" xfId="35470"/>
    <cellStyle name="标题 3 8 3" xfId="35471"/>
    <cellStyle name="标题 40" xfId="35472"/>
    <cellStyle name="标题 35" xfId="35473"/>
    <cellStyle name="标题 41" xfId="35474"/>
    <cellStyle name="标题 36" xfId="35475"/>
    <cellStyle name="标题 42" xfId="35476"/>
    <cellStyle name="标题 37" xfId="35477"/>
    <cellStyle name="标题 43" xfId="35478"/>
    <cellStyle name="标题 38" xfId="35479"/>
    <cellStyle name="标题 44" xfId="35480"/>
    <cellStyle name="标题 39" xfId="35481"/>
    <cellStyle name="标题 4 10 2" xfId="35482"/>
    <cellStyle name="标题 4 10 2 2" xfId="35483"/>
    <cellStyle name="标题 4 10 2 3" xfId="35484"/>
    <cellStyle name="标题 4 10 3" xfId="35485"/>
    <cellStyle name="标题 4 11" xfId="35486"/>
    <cellStyle name="标题 4 11 2" xfId="35487"/>
    <cellStyle name="标题 4 11 2 2" xfId="35488"/>
    <cellStyle name="标题 4 11 2 3" xfId="35489"/>
    <cellStyle name="标题 4 11 3" xfId="35490"/>
    <cellStyle name="标题 4 12" xfId="35491"/>
    <cellStyle name="标题 4 12 2" xfId="35492"/>
    <cellStyle name="标题 4 12 2 2" xfId="35493"/>
    <cellStyle name="标题 4 12 2 3" xfId="35494"/>
    <cellStyle name="标题 4 12 3" xfId="35495"/>
    <cellStyle name="标题 4 13" xfId="35496"/>
    <cellStyle name="标题 4 14" xfId="35497"/>
    <cellStyle name="标题 4 20" xfId="35498"/>
    <cellStyle name="标题 4 15" xfId="35499"/>
    <cellStyle name="标题 4 21" xfId="35500"/>
    <cellStyle name="标题 4 16" xfId="35501"/>
    <cellStyle name="标题 4 22" xfId="35502"/>
    <cellStyle name="标题 4 17" xfId="35503"/>
    <cellStyle name="标题 4 23" xfId="35504"/>
    <cellStyle name="标题 4 18" xfId="35505"/>
    <cellStyle name="标题 4 2" xfId="35506"/>
    <cellStyle name="标题 4 2 10" xfId="35507"/>
    <cellStyle name="标题 4 2 11" xfId="35508"/>
    <cellStyle name="标题 4 2 12" xfId="35509"/>
    <cellStyle name="标题 4 2 13" xfId="35510"/>
    <cellStyle name="标题 4 2 14" xfId="35511"/>
    <cellStyle name="标题 4 2 20" xfId="35512"/>
    <cellStyle name="标题 4 2 15" xfId="35513"/>
    <cellStyle name="标题 4 2 21" xfId="35514"/>
    <cellStyle name="标题 4 2 16" xfId="35515"/>
    <cellStyle name="标题 4 2 22" xfId="35516"/>
    <cellStyle name="标题 4 2 17" xfId="35517"/>
    <cellStyle name="标题 4 2 23" xfId="35518"/>
    <cellStyle name="标题 4 2 18" xfId="35519"/>
    <cellStyle name="标题 4 2 2" xfId="35520"/>
    <cellStyle name="标题 4 2 2 10" xfId="35521"/>
    <cellStyle name="标题 4 2 2 11" xfId="35522"/>
    <cellStyle name="标题 4 2 2 12" xfId="35523"/>
    <cellStyle name="标题 4 2 2 13" xfId="35524"/>
    <cellStyle name="标题 4 2 2 14" xfId="35525"/>
    <cellStyle name="标题 4 2 2 20" xfId="35526"/>
    <cellStyle name="标题 4 2 2 15" xfId="35527"/>
    <cellStyle name="标题 4 2 2 21" xfId="35528"/>
    <cellStyle name="标题 4 2 2 16" xfId="35529"/>
    <cellStyle name="标题 4 2 2 22" xfId="35530"/>
    <cellStyle name="标题 4 2 2 17" xfId="35531"/>
    <cellStyle name="标题 4 2 2 23" xfId="35532"/>
    <cellStyle name="标题 4 2 2 18" xfId="35533"/>
    <cellStyle name="标题 4 2 2 24" xfId="35534"/>
    <cellStyle name="标题 4 2 2 19" xfId="35535"/>
    <cellStyle name="标题 4 2 2 2" xfId="35536"/>
    <cellStyle name="标题 4 2 2 2 10" xfId="35537"/>
    <cellStyle name="标题 4 2 2 2 11" xfId="35538"/>
    <cellStyle name="标题 4 2 2 2 12" xfId="35539"/>
    <cellStyle name="标题 4 2 2 2 13" xfId="35540"/>
    <cellStyle name="标题 4 2 2 2 14" xfId="35541"/>
    <cellStyle name="标题 4 2 2 2 20" xfId="35542"/>
    <cellStyle name="标题 4 2 2 2 15" xfId="35543"/>
    <cellStyle name="标题 4 2 2 2 21" xfId="35544"/>
    <cellStyle name="标题 4 2 2 2 16" xfId="35545"/>
    <cellStyle name="标题 4 2 2 2 22" xfId="35546"/>
    <cellStyle name="标题 4 2 2 2 17" xfId="35547"/>
    <cellStyle name="标题 4 2 2 2 23" xfId="35548"/>
    <cellStyle name="标题 4 2 2 2 18" xfId="35549"/>
    <cellStyle name="标题 4 2 2 2 24" xfId="35550"/>
    <cellStyle name="标题 4 2 2 2 19" xfId="35551"/>
    <cellStyle name="标题 4 2 2 2 2" xfId="35552"/>
    <cellStyle name="标题 4 2 2 2 2 2" xfId="35553"/>
    <cellStyle name="标题 4 2 2 2 2 2 2" xfId="35554"/>
    <cellStyle name="标题 4 2 2 2 2 2 2 2" xfId="35555"/>
    <cellStyle name="标题 4 2 2 2 2 3" xfId="35556"/>
    <cellStyle name="标题 4 2 2 2 2 4" xfId="35557"/>
    <cellStyle name="标题 4 2 2 2 30" xfId="35558"/>
    <cellStyle name="标题 4 2 2 2 25" xfId="35559"/>
    <cellStyle name="标题 4 2 2 2 31" xfId="35560"/>
    <cellStyle name="标题 4 2 2 2 26" xfId="35561"/>
    <cellStyle name="标题 4 2 2 2 32" xfId="35562"/>
    <cellStyle name="标题 4 2 2 2 27" xfId="35563"/>
    <cellStyle name="标题 4 2 2 2 33" xfId="35564"/>
    <cellStyle name="标题 4 2 2 2 28" xfId="35565"/>
    <cellStyle name="标题 4 2 2 2 34" xfId="35566"/>
    <cellStyle name="标题 4 2 2 2 29" xfId="35567"/>
    <cellStyle name="标题 4 2 2 2 3" xfId="35568"/>
    <cellStyle name="标题 4 2 2 2 33 2" xfId="35569"/>
    <cellStyle name="标题 4 2 2 2 33 2 2" xfId="35570"/>
    <cellStyle name="标题 4 2 2 2 4" xfId="35571"/>
    <cellStyle name="标题 4 2 2 2 5" xfId="35572"/>
    <cellStyle name="标题 4 2 2 2 6" xfId="35573"/>
    <cellStyle name="标题 4 2 2 2 7" xfId="35574"/>
    <cellStyle name="标题 4 2 2 2 8" xfId="35575"/>
    <cellStyle name="标题 4 2 2 2 9" xfId="35576"/>
    <cellStyle name="标题 4 2 2 30" xfId="35577"/>
    <cellStyle name="标题 4 2 2 25" xfId="35578"/>
    <cellStyle name="标题 4 2 2 31" xfId="35579"/>
    <cellStyle name="标题 4 2 2 26" xfId="35580"/>
    <cellStyle name="标题 4 2 2 32" xfId="35581"/>
    <cellStyle name="标题 4 2 2 27" xfId="35582"/>
    <cellStyle name="标题 4 2 2 33" xfId="35583"/>
    <cellStyle name="标题 4 2 2 28" xfId="35584"/>
    <cellStyle name="标题 4 2 2 34" xfId="35585"/>
    <cellStyle name="标题 4 2 2 29" xfId="35586"/>
    <cellStyle name="标题 4 2 2 3" xfId="35587"/>
    <cellStyle name="标题 4 2 2 3 2" xfId="35588"/>
    <cellStyle name="标题 4 2 2 3 2 2" xfId="35589"/>
    <cellStyle name="标题 4 2 2 3 2 2 2" xfId="35590"/>
    <cellStyle name="标题 4 2 2 3 3" xfId="35591"/>
    <cellStyle name="标题 4 2 2 3 4" xfId="35592"/>
    <cellStyle name="标题 4 2 2 4" xfId="35593"/>
    <cellStyle name="标题 4 2 2 5" xfId="35594"/>
    <cellStyle name="标题 4 2 2 6" xfId="35595"/>
    <cellStyle name="标题 4 2 2 7" xfId="35596"/>
    <cellStyle name="标题 4 2 2 8" xfId="35597"/>
    <cellStyle name="标题 4 2 2 9" xfId="35598"/>
    <cellStyle name="差 10 2 2" xfId="35599"/>
    <cellStyle name="标题 4 2 33" xfId="35600"/>
    <cellStyle name="标题 4 2 28" xfId="35601"/>
    <cellStyle name="差 10 2 3" xfId="35602"/>
    <cellStyle name="标题 4 2 34" xfId="35603"/>
    <cellStyle name="标题 4 2 29" xfId="35604"/>
    <cellStyle name="标题 4 2 3" xfId="35605"/>
    <cellStyle name="标题 4 2 3 2" xfId="35606"/>
    <cellStyle name="标题 4 2 3 2 2" xfId="35607"/>
    <cellStyle name="标题 4 2 3 2 2 2 2" xfId="35608"/>
    <cellStyle name="标题 4 2 3 2 3" xfId="35609"/>
    <cellStyle name="标题 4 2 3 2 4" xfId="35610"/>
    <cellStyle name="标题 4 2 3 3" xfId="35611"/>
    <cellStyle name="标题 4 2 3 3 2" xfId="35612"/>
    <cellStyle name="标题 4 2 3 3 2 2" xfId="35613"/>
    <cellStyle name="标题 4 2 3 4" xfId="35614"/>
    <cellStyle name="标题 4 2 34 2" xfId="35615"/>
    <cellStyle name="标题 4 2 34 2 2" xfId="35616"/>
    <cellStyle name="标题 4 2 40" xfId="35617"/>
    <cellStyle name="标题 4 2 35" xfId="35618"/>
    <cellStyle name="标题 4 2 41" xfId="35619"/>
    <cellStyle name="标题 4 2 36" xfId="35620"/>
    <cellStyle name="标题 4 2 43" xfId="35621"/>
    <cellStyle name="标题 4 2 38" xfId="35622"/>
    <cellStyle name="标题 4 2 38 2" xfId="35623"/>
    <cellStyle name="标题 4 2 44" xfId="35624"/>
    <cellStyle name="标题 4 2 39" xfId="35625"/>
    <cellStyle name="标题 4 2 39 2" xfId="35626"/>
    <cellStyle name="标题 4 2 4" xfId="35627"/>
    <cellStyle name="标题 4 2 4 2" xfId="35628"/>
    <cellStyle name="标题 4 2 4 2 2" xfId="35629"/>
    <cellStyle name="标题 4 2 4 2 2 2" xfId="35630"/>
    <cellStyle name="标题 4 2 4 2 2 2 2" xfId="35631"/>
    <cellStyle name="标题 4 2 4 2 3" xfId="35632"/>
    <cellStyle name="标题 4 2 4 2 4" xfId="35633"/>
    <cellStyle name="标题 4 2 4 3" xfId="35634"/>
    <cellStyle name="标题 4 2 4 3 2" xfId="35635"/>
    <cellStyle name="标题 4 2 4 3 2 2" xfId="35636"/>
    <cellStyle name="标题 4 2 4 4" xfId="35637"/>
    <cellStyle name="标题 4 2 40 2" xfId="35638"/>
    <cellStyle name="标题 4 2 41 2" xfId="35639"/>
    <cellStyle name="标题 4 2 45" xfId="35640"/>
    <cellStyle name="标题 4 2 45 2" xfId="35641"/>
    <cellStyle name="标题 4 2 46" xfId="35642"/>
    <cellStyle name="输出 2 34 2 2" xfId="35643"/>
    <cellStyle name="标题 4 2 5" xfId="35644"/>
    <cellStyle name="标题 4 2 5 2" xfId="35645"/>
    <cellStyle name="标题 4 2 5 2 2" xfId="35646"/>
    <cellStyle name="警告文本 4 9" xfId="35647"/>
    <cellStyle name="标题 4 2 5 2 2 2" xfId="35648"/>
    <cellStyle name="标题 4 2 5 3" xfId="35649"/>
    <cellStyle name="标题 4 2 5 4" xfId="35650"/>
    <cellStyle name="标题 4 2 6" xfId="35651"/>
    <cellStyle name="标题 4 2 6 2 2" xfId="35652"/>
    <cellStyle name="标题 4 2 6 2 2 2" xfId="35653"/>
    <cellStyle name="标题 4 2 7" xfId="35654"/>
    <cellStyle name="标题 4 2 8" xfId="35655"/>
    <cellStyle name="标题 4 2 9" xfId="35656"/>
    <cellStyle name="标题 4 30" xfId="35657"/>
    <cellStyle name="标题 4 25" xfId="35658"/>
    <cellStyle name="标题 4 31" xfId="35659"/>
    <cellStyle name="标题 4 26" xfId="35660"/>
    <cellStyle name="标题 4 32" xfId="35661"/>
    <cellStyle name="标题 4 27" xfId="35662"/>
    <cellStyle name="标题 4 33" xfId="35663"/>
    <cellStyle name="标题 4 28" xfId="35664"/>
    <cellStyle name="标题 4 34" xfId="35665"/>
    <cellStyle name="标题 4 29" xfId="35666"/>
    <cellStyle name="标题 4 3" xfId="35667"/>
    <cellStyle name="标题 4 3 10" xfId="35668"/>
    <cellStyle name="标题 4 3 11" xfId="35669"/>
    <cellStyle name="标题 4 3 11 2" xfId="35670"/>
    <cellStyle name="标题 4 3 12" xfId="35671"/>
    <cellStyle name="标题 4 3 12 2" xfId="35672"/>
    <cellStyle name="标题 4 3 13" xfId="35673"/>
    <cellStyle name="标题 4 3 13 2" xfId="35674"/>
    <cellStyle name="标题 4 3 14" xfId="35675"/>
    <cellStyle name="标题 4 3 14 2" xfId="35676"/>
    <cellStyle name="标题 4 3 15" xfId="35677"/>
    <cellStyle name="标题 4 3 15 2" xfId="35678"/>
    <cellStyle name="标题 4 3 16" xfId="35679"/>
    <cellStyle name="标题 4 3 16 2" xfId="35680"/>
    <cellStyle name="标题 4 3 17" xfId="35681"/>
    <cellStyle name="标题 4 3 17 2" xfId="35682"/>
    <cellStyle name="标题 4 3 18" xfId="35683"/>
    <cellStyle name="标题 4 3 2" xfId="35684"/>
    <cellStyle name="标题 4 3 2 2" xfId="35685"/>
    <cellStyle name="标题 4 3 2 7" xfId="35686"/>
    <cellStyle name="标题 4 3 3" xfId="35687"/>
    <cellStyle name="标题 4 3 3 2" xfId="35688"/>
    <cellStyle name="标题 4 3 3 2 2" xfId="35689"/>
    <cellStyle name="标题 4 3 3 2 2 2" xfId="35690"/>
    <cellStyle name="标题 4 3 3 2 2 2 2" xfId="35691"/>
    <cellStyle name="标题 4 3 3 2 3" xfId="35692"/>
    <cellStyle name="标题 4 3 3 2 4" xfId="35693"/>
    <cellStyle name="标题 4 3 3 3 2 2" xfId="35694"/>
    <cellStyle name="标题 4 3 4 2" xfId="35695"/>
    <cellStyle name="标题 4 3 4 2 2" xfId="35696"/>
    <cellStyle name="标题 4 3 4 2 2 2" xfId="35697"/>
    <cellStyle name="标题 4 3 4 2 2 2 2" xfId="35698"/>
    <cellStyle name="标题 4 3 4 2 3" xfId="35699"/>
    <cellStyle name="标题 4 3 4 2 4" xfId="35700"/>
    <cellStyle name="标题 4 3 4 3 2 2" xfId="35701"/>
    <cellStyle name="标题 4 3 5" xfId="35702"/>
    <cellStyle name="标题 4 3 6" xfId="35703"/>
    <cellStyle name="标题 4 3 6 2" xfId="35704"/>
    <cellStyle name="标题 4 3 6 2 2" xfId="35705"/>
    <cellStyle name="标题 4 3 6 2 2 2" xfId="35706"/>
    <cellStyle name="标题 4 3 7" xfId="35707"/>
    <cellStyle name="标题 4 3 8" xfId="35708"/>
    <cellStyle name="标题 4 3 9" xfId="35709"/>
    <cellStyle name="标题 4 3 9 2" xfId="35710"/>
    <cellStyle name="标题 4 3 9 2 2" xfId="35711"/>
    <cellStyle name="标题 4 40" xfId="35712"/>
    <cellStyle name="标题 4 35" xfId="35713"/>
    <cellStyle name="标题 4 41" xfId="35714"/>
    <cellStyle name="标题 4 36" xfId="35715"/>
    <cellStyle name="标题 4 42" xfId="35716"/>
    <cellStyle name="标题 4 37" xfId="35717"/>
    <cellStyle name="标题 4 43" xfId="35718"/>
    <cellStyle name="标题 4 38" xfId="35719"/>
    <cellStyle name="标题 4 44" xfId="35720"/>
    <cellStyle name="标题 4 39" xfId="35721"/>
    <cellStyle name="标题 4 4" xfId="35722"/>
    <cellStyle name="标题 4 4 11 2" xfId="35723"/>
    <cellStyle name="标题 4 4 12 2" xfId="35724"/>
    <cellStyle name="标题 4 4 13" xfId="35725"/>
    <cellStyle name="标题 4 4 13 2" xfId="35726"/>
    <cellStyle name="常规 2 39 2" xfId="35727"/>
    <cellStyle name="标题 4 4 14" xfId="35728"/>
    <cellStyle name="常规 2 39 2 2" xfId="35729"/>
    <cellStyle name="标题 4 4 14 2" xfId="35730"/>
    <cellStyle name="标题 4 4 15" xfId="35731"/>
    <cellStyle name="标题 4 4 15 2" xfId="35732"/>
    <cellStyle name="标题 4 4 16" xfId="35733"/>
    <cellStyle name="标题 4 4 16 2" xfId="35734"/>
    <cellStyle name="标题 4 4 2" xfId="35735"/>
    <cellStyle name="标题 4 4 2 2" xfId="35736"/>
    <cellStyle name="标题 4 4 2 2 2" xfId="35737"/>
    <cellStyle name="标题 4 4 2 2 2 2" xfId="35738"/>
    <cellStyle name="标题 4 4 2 2 2 2 2" xfId="35739"/>
    <cellStyle name="标题 4 4 2 2 2 2 2 2" xfId="35740"/>
    <cellStyle name="标题 4 4 2 2 2 3" xfId="35741"/>
    <cellStyle name="标题 4 4 2 2 2 4" xfId="35742"/>
    <cellStyle name="标题 4 4 2 2 3" xfId="35743"/>
    <cellStyle name="标题 4 4 2 2 3 2" xfId="35744"/>
    <cellStyle name="标题 4 4 2 2 3 2 2" xfId="35745"/>
    <cellStyle name="标题 4 4 2 3" xfId="35746"/>
    <cellStyle name="标题 4 4 2 4" xfId="35747"/>
    <cellStyle name="标题 4 4 2 5" xfId="35748"/>
    <cellStyle name="标题 4 4 2 6" xfId="35749"/>
    <cellStyle name="标题 4 4 2 7" xfId="35750"/>
    <cellStyle name="标题 4 4 3" xfId="35751"/>
    <cellStyle name="标题 4 4 3 2" xfId="35752"/>
    <cellStyle name="标题 4 4 3 2 2" xfId="35753"/>
    <cellStyle name="标题 4 4 3 2 2 2" xfId="35754"/>
    <cellStyle name="标题 4 4 3 2 2 2 2" xfId="35755"/>
    <cellStyle name="标题 4 4 3 2 3" xfId="35756"/>
    <cellStyle name="标题 4 4 3 2 4" xfId="35757"/>
    <cellStyle name="标题 4 4 3 3" xfId="35758"/>
    <cellStyle name="标题 4 4 3 3 2" xfId="35759"/>
    <cellStyle name="标题 4 4 3 3 2 2" xfId="35760"/>
    <cellStyle name="标题 4 4 3 4" xfId="35761"/>
    <cellStyle name="标题 4 4 4 2" xfId="35762"/>
    <cellStyle name="标题 4 4 4 2 2" xfId="35763"/>
    <cellStyle name="标题 4 4 4 2 2 2" xfId="35764"/>
    <cellStyle name="标题 4 4 4 2 2 2 2" xfId="35765"/>
    <cellStyle name="标题 4 4 4 2 3" xfId="35766"/>
    <cellStyle name="标题 4 4 4 2 4" xfId="35767"/>
    <cellStyle name="标题 4 4 4 3" xfId="35768"/>
    <cellStyle name="标题 4 4 4 3 2" xfId="35769"/>
    <cellStyle name="标题 4 4 4 3 2 2" xfId="35770"/>
    <cellStyle name="标题 4 4 4 4" xfId="35771"/>
    <cellStyle name="标题 4 4 5" xfId="35772"/>
    <cellStyle name="标题 4 4 6" xfId="35773"/>
    <cellStyle name="标题 4 4 6 2" xfId="35774"/>
    <cellStyle name="标题 4 4 6 2 2" xfId="35775"/>
    <cellStyle name="标题 4 4 6 2 2 2" xfId="35776"/>
    <cellStyle name="标题 4 4 6 3" xfId="35777"/>
    <cellStyle name="标题 4 4 6 4" xfId="35778"/>
    <cellStyle name="标题 4 4 7" xfId="35779"/>
    <cellStyle name="标题 4 4 8" xfId="35780"/>
    <cellStyle name="标题 4 4 9" xfId="35781"/>
    <cellStyle name="标题 4 50" xfId="35782"/>
    <cellStyle name="标题 4 45" xfId="35783"/>
    <cellStyle name="标题 4 51" xfId="35784"/>
    <cellStyle name="标题 4 46" xfId="35785"/>
    <cellStyle name="标题 4 52" xfId="35786"/>
    <cellStyle name="标题 4 47" xfId="35787"/>
    <cellStyle name="标题 4 53" xfId="35788"/>
    <cellStyle name="标题 4 48" xfId="35789"/>
    <cellStyle name="好 2 5 2 2" xfId="35790"/>
    <cellStyle name="标题 4 49" xfId="35791"/>
    <cellStyle name="标题 4 5" xfId="35792"/>
    <cellStyle name="标题 4 5 10" xfId="35793"/>
    <cellStyle name="标题 4 5 10 2" xfId="35794"/>
    <cellStyle name="标题 4 5 11" xfId="35795"/>
    <cellStyle name="标题 4 5 11 2" xfId="35796"/>
    <cellStyle name="标题 4 5 12" xfId="35797"/>
    <cellStyle name="标题 4 5 12 2" xfId="35798"/>
    <cellStyle name="标题 4 5 13 2" xfId="35799"/>
    <cellStyle name="标题 4 5 14" xfId="35800"/>
    <cellStyle name="标题 4 5 14 2" xfId="35801"/>
    <cellStyle name="标题 4 5 15" xfId="35802"/>
    <cellStyle name="标题 4 5 15 2" xfId="35803"/>
    <cellStyle name="标题 4 5 16" xfId="35804"/>
    <cellStyle name="标题 4 5 2" xfId="35805"/>
    <cellStyle name="标题 4 5 2 2" xfId="35806"/>
    <cellStyle name="标题 4 5 2 3" xfId="35807"/>
    <cellStyle name="标题 4 5 2 4" xfId="35808"/>
    <cellStyle name="标题 4 5 2 6" xfId="35809"/>
    <cellStyle name="标题 4 5 2 7" xfId="35810"/>
    <cellStyle name="标题 4 5 3" xfId="35811"/>
    <cellStyle name="标题 4 5 5" xfId="35812"/>
    <cellStyle name="标题 4 5 5 2" xfId="35813"/>
    <cellStyle name="标题 4 5 5 2 2" xfId="35814"/>
    <cellStyle name="标题 4 5 6" xfId="35815"/>
    <cellStyle name="标题 4 5 7" xfId="35816"/>
    <cellStyle name="标题 4 5 8" xfId="35817"/>
    <cellStyle name="标题 4 5 9" xfId="35818"/>
    <cellStyle name="标题 4 5 9 2" xfId="35819"/>
    <cellStyle name="标题 4 53 2" xfId="35820"/>
    <cellStyle name="标题 4 6" xfId="35821"/>
    <cellStyle name="标题 4 6 2" xfId="35822"/>
    <cellStyle name="标题 4 6 2 2" xfId="35823"/>
    <cellStyle name="标题 4 6 2 3" xfId="35824"/>
    <cellStyle name="标题 4 6 2 4" xfId="35825"/>
    <cellStyle name="标题 4 6 2 5" xfId="35826"/>
    <cellStyle name="标题 4 6 3" xfId="35827"/>
    <cellStyle name="标题 4 6 3 2" xfId="35828"/>
    <cellStyle name="标题 4 6 3 2 2" xfId="35829"/>
    <cellStyle name="标题 4 6 4" xfId="35830"/>
    <cellStyle name="标题 4 6 5" xfId="35831"/>
    <cellStyle name="标题 4 6 6" xfId="35832"/>
    <cellStyle name="标题 4 6 7" xfId="35833"/>
    <cellStyle name="标题 4 6 7 2" xfId="35834"/>
    <cellStyle name="标题 4 6 8" xfId="35835"/>
    <cellStyle name="标题 4 7 2" xfId="35836"/>
    <cellStyle name="标题 4 7 2 2" xfId="35837"/>
    <cellStyle name="标题 4 7 2 3" xfId="35838"/>
    <cellStyle name="标题 4 7 2 4" xfId="35839"/>
    <cellStyle name="标题 4 7 2 5" xfId="35840"/>
    <cellStyle name="标题 4 7 3" xfId="35841"/>
    <cellStyle name="标题 4 7 3 2" xfId="35842"/>
    <cellStyle name="标题 4 7 3 2 2" xfId="35843"/>
    <cellStyle name="标题 4 7 4" xfId="35844"/>
    <cellStyle name="标题 4 7 5" xfId="35845"/>
    <cellStyle name="标题 4 7 6" xfId="35846"/>
    <cellStyle name="标题 4 7 7 2" xfId="35847"/>
    <cellStyle name="标题 4 7 8" xfId="35848"/>
    <cellStyle name="标题 4 8" xfId="35849"/>
    <cellStyle name="标题 4 8 2" xfId="35850"/>
    <cellStyle name="标题 4 8 2 2" xfId="35851"/>
    <cellStyle name="标题 4 8 3" xfId="35852"/>
    <cellStyle name="标题 4 9" xfId="35853"/>
    <cellStyle name="标题 5" xfId="35854"/>
    <cellStyle name="标题 5 10" xfId="35855"/>
    <cellStyle name="标题 5 11" xfId="35856"/>
    <cellStyle name="强调文字颜色 3 4 14 2" xfId="35857"/>
    <cellStyle name="标题 5 12" xfId="35858"/>
    <cellStyle name="标题 5 13" xfId="35859"/>
    <cellStyle name="标题 5 14" xfId="35860"/>
    <cellStyle name="标题 5 20" xfId="35861"/>
    <cellStyle name="标题 5 15" xfId="35862"/>
    <cellStyle name="标题 5 21" xfId="35863"/>
    <cellStyle name="标题 5 16" xfId="35864"/>
    <cellStyle name="标题 5 22" xfId="35865"/>
    <cellStyle name="标题 5 17" xfId="35866"/>
    <cellStyle name="标题 5 23" xfId="35867"/>
    <cellStyle name="标题 5 18" xfId="35868"/>
    <cellStyle name="标题 5 24" xfId="35869"/>
    <cellStyle name="标题 5 19" xfId="35870"/>
    <cellStyle name="标题 5 2" xfId="35871"/>
    <cellStyle name="标题 5 2 10" xfId="35872"/>
    <cellStyle name="标题 5 2 11" xfId="35873"/>
    <cellStyle name="标题 5 2 12" xfId="35874"/>
    <cellStyle name="标题 5 2 13" xfId="35875"/>
    <cellStyle name="标题 5 2 14" xfId="35876"/>
    <cellStyle name="标题 5 2 20" xfId="35877"/>
    <cellStyle name="标题 5 2 15" xfId="35878"/>
    <cellStyle name="标题 5 2 21" xfId="35879"/>
    <cellStyle name="标题 5 2 16" xfId="35880"/>
    <cellStyle name="标题 5 2 22" xfId="35881"/>
    <cellStyle name="标题 5 2 17" xfId="35882"/>
    <cellStyle name="标题 5 2 23" xfId="35883"/>
    <cellStyle name="标题 5 2 18" xfId="35884"/>
    <cellStyle name="标题 5 2 24" xfId="35885"/>
    <cellStyle name="标题 5 2 19" xfId="35886"/>
    <cellStyle name="标题 5 2 2" xfId="35887"/>
    <cellStyle name="标题 5 2 2 10" xfId="35888"/>
    <cellStyle name="常规 2 5 3 2 2" xfId="35889"/>
    <cellStyle name="标题 5 2 2 11" xfId="35890"/>
    <cellStyle name="标题 5 2 2 12" xfId="35891"/>
    <cellStyle name="标题 5 2 2 13" xfId="35892"/>
    <cellStyle name="标题 5 2 2 14" xfId="35893"/>
    <cellStyle name="标题 5 2 2 20" xfId="35894"/>
    <cellStyle name="标题 5 2 2 15" xfId="35895"/>
    <cellStyle name="标题 5 2 2 21" xfId="35896"/>
    <cellStyle name="标题 5 2 2 16" xfId="35897"/>
    <cellStyle name="标题 5 2 2 22" xfId="35898"/>
    <cellStyle name="标题 5 2 2 17" xfId="35899"/>
    <cellStyle name="标题 5 2 2 23" xfId="35900"/>
    <cellStyle name="标题 5 2 2 18" xfId="35901"/>
    <cellStyle name="标题 5 2 2 24" xfId="35902"/>
    <cellStyle name="标题 5 2 2 19" xfId="35903"/>
    <cellStyle name="标题 5 2 2 2" xfId="35904"/>
    <cellStyle name="标题 5 2 2 30" xfId="35905"/>
    <cellStyle name="标题 5 2 2 25" xfId="35906"/>
    <cellStyle name="标题 5 2 2 31" xfId="35907"/>
    <cellStyle name="标题 5 2 2 26" xfId="35908"/>
    <cellStyle name="标题 5 2 2 32" xfId="35909"/>
    <cellStyle name="标题 5 2 2 27" xfId="35910"/>
    <cellStyle name="标题 5 2 2 28" xfId="35911"/>
    <cellStyle name="标题 5 2 2 29" xfId="35912"/>
    <cellStyle name="标题 5 2 2 3" xfId="35913"/>
    <cellStyle name="标题 5 2 2 4" xfId="35914"/>
    <cellStyle name="标题 5 2 2 5" xfId="35915"/>
    <cellStyle name="标题 5 2 2 6" xfId="35916"/>
    <cellStyle name="标题 5 2 2 7" xfId="35917"/>
    <cellStyle name="标题 5 2 2 8" xfId="35918"/>
    <cellStyle name="链接单元格 3 9 2" xfId="35919"/>
    <cellStyle name="标题 5 2 2 9" xfId="35920"/>
    <cellStyle name="标题 5 2 30" xfId="35921"/>
    <cellStyle name="标题 5 2 25" xfId="35922"/>
    <cellStyle name="标题 5 2 31" xfId="35923"/>
    <cellStyle name="标题 5 2 26" xfId="35924"/>
    <cellStyle name="标题 5 2 32" xfId="35925"/>
    <cellStyle name="标题 5 2 27" xfId="35926"/>
    <cellStyle name="标题 5 2 33" xfId="35927"/>
    <cellStyle name="标题 5 2 28" xfId="35928"/>
    <cellStyle name="标题 5 2 34" xfId="35929"/>
    <cellStyle name="标题 5 2 29" xfId="35930"/>
    <cellStyle name="标题 5 2 3" xfId="35931"/>
    <cellStyle name="标题 5 2 3 2" xfId="35932"/>
    <cellStyle name="标题 5 2 3 2 2" xfId="35933"/>
    <cellStyle name="标题 5 2 3 2 2 2" xfId="35934"/>
    <cellStyle name="标题 5 2 3 3" xfId="35935"/>
    <cellStyle name="标题 5 2 3 4" xfId="35936"/>
    <cellStyle name="标题 5 2 34 2" xfId="35937"/>
    <cellStyle name="标题 5 2 34 2 2" xfId="35938"/>
    <cellStyle name="标题 5 2 35" xfId="35939"/>
    <cellStyle name="标题 5 2 4" xfId="35940"/>
    <cellStyle name="标题 5 2 5" xfId="35941"/>
    <cellStyle name="标题 5 2 6" xfId="35942"/>
    <cellStyle name="标题 5 2 7" xfId="35943"/>
    <cellStyle name="标题 5 2 8" xfId="35944"/>
    <cellStyle name="标题 5 2 9" xfId="35945"/>
    <cellStyle name="标题 5 30" xfId="35946"/>
    <cellStyle name="标题 5 25" xfId="35947"/>
    <cellStyle name="标题 5 31" xfId="35948"/>
    <cellStyle name="标题 5 26" xfId="35949"/>
    <cellStyle name="标题 5 32" xfId="35950"/>
    <cellStyle name="标题 5 27" xfId="35951"/>
    <cellStyle name="标题 5 33" xfId="35952"/>
    <cellStyle name="标题 5 28" xfId="35953"/>
    <cellStyle name="标题 5 34" xfId="35954"/>
    <cellStyle name="标题 5 29" xfId="35955"/>
    <cellStyle name="强调文字颜色 6 4 4 2 2 2 2" xfId="35956"/>
    <cellStyle name="标题 5 3" xfId="35957"/>
    <cellStyle name="标题 5 41" xfId="35958"/>
    <cellStyle name="标题 5 36" xfId="35959"/>
    <cellStyle name="标题 5 41 2" xfId="35960"/>
    <cellStyle name="标题 5 36 2" xfId="35961"/>
    <cellStyle name="标题 5 42" xfId="35962"/>
    <cellStyle name="标题 5 37" xfId="35963"/>
    <cellStyle name="标题 5 42 2" xfId="35964"/>
    <cellStyle name="标题 5 37 2" xfId="35965"/>
    <cellStyle name="标题 5 43" xfId="35966"/>
    <cellStyle name="标题 5 38" xfId="35967"/>
    <cellStyle name="标题 5 43 2" xfId="35968"/>
    <cellStyle name="标题 5 38 2" xfId="35969"/>
    <cellStyle name="标题 5 44" xfId="35970"/>
    <cellStyle name="标题 5 39" xfId="35971"/>
    <cellStyle name="标题 5 44 2" xfId="35972"/>
    <cellStyle name="标题 5 39 2" xfId="35973"/>
    <cellStyle name="标题 5 4" xfId="35974"/>
    <cellStyle name="标题 5 40 2" xfId="35975"/>
    <cellStyle name="标题 5 5" xfId="35976"/>
    <cellStyle name="标题 5 5 2" xfId="35977"/>
    <cellStyle name="标题 5 5 2 2" xfId="35978"/>
    <cellStyle name="标题 5 5 2 2 2" xfId="35979"/>
    <cellStyle name="标题 5 5 3" xfId="35980"/>
    <cellStyle name="标题 5 6" xfId="35981"/>
    <cellStyle name="标题 5 6 2" xfId="35982"/>
    <cellStyle name="标题 5 6 2 2" xfId="35983"/>
    <cellStyle name="标题 5 6 2 2 2" xfId="35984"/>
    <cellStyle name="标题 5 6 3" xfId="35985"/>
    <cellStyle name="标题 5 6 4" xfId="35986"/>
    <cellStyle name="标题 5 8" xfId="35987"/>
    <cellStyle name="标题 5 9" xfId="35988"/>
    <cellStyle name="标题 6" xfId="35989"/>
    <cellStyle name="标题 6 10" xfId="35990"/>
    <cellStyle name="标题 6 11" xfId="35991"/>
    <cellStyle name="标题 6 11 2" xfId="35992"/>
    <cellStyle name="标题 6 12" xfId="35993"/>
    <cellStyle name="标题 6 12 2" xfId="35994"/>
    <cellStyle name="标题 6 13" xfId="35995"/>
    <cellStyle name="标题 6 13 2" xfId="35996"/>
    <cellStyle name="标题 6 14" xfId="35997"/>
    <cellStyle name="标题 6 14 2" xfId="35998"/>
    <cellStyle name="标题 6 2" xfId="35999"/>
    <cellStyle name="标题 6 2 2" xfId="36000"/>
    <cellStyle name="标题 6 2 3" xfId="36001"/>
    <cellStyle name="标题 6 2 4" xfId="36002"/>
    <cellStyle name="标题 6 2 5" xfId="36003"/>
    <cellStyle name="标题 6 2 6" xfId="36004"/>
    <cellStyle name="标题 6 2 7" xfId="36005"/>
    <cellStyle name="标题 6 3" xfId="36006"/>
    <cellStyle name="标题 6 4" xfId="36007"/>
    <cellStyle name="标题 6 5" xfId="36008"/>
    <cellStyle name="标题 7" xfId="36009"/>
    <cellStyle name="标题 7 10" xfId="36010"/>
    <cellStyle name="标题 7 10 2" xfId="36011"/>
    <cellStyle name="标题 7 11" xfId="36012"/>
    <cellStyle name="标题 7 11 2" xfId="36013"/>
    <cellStyle name="标题 7 12" xfId="36014"/>
    <cellStyle name="标题 7 12 2" xfId="36015"/>
    <cellStyle name="标题 7 13" xfId="36016"/>
    <cellStyle name="标题 7 13 2" xfId="36017"/>
    <cellStyle name="标题 7 14" xfId="36018"/>
    <cellStyle name="标题 7 14 2" xfId="36019"/>
    <cellStyle name="标题 7 2" xfId="36020"/>
    <cellStyle name="标题 7 2 2" xfId="36021"/>
    <cellStyle name="标题 7 2 3" xfId="36022"/>
    <cellStyle name="标题 7 2 4" xfId="36023"/>
    <cellStyle name="标题 7 2 5" xfId="36024"/>
    <cellStyle name="标题 7 2 6" xfId="36025"/>
    <cellStyle name="标题 7 2 7" xfId="36026"/>
    <cellStyle name="标题 7 3" xfId="36027"/>
    <cellStyle name="标题 7 4" xfId="36028"/>
    <cellStyle name="标题 7 5" xfId="36029"/>
    <cellStyle name="标题 7 7" xfId="36030"/>
    <cellStyle name="标题 8" xfId="36031"/>
    <cellStyle name="标题 8 10" xfId="36032"/>
    <cellStyle name="标题 8 10 2" xfId="36033"/>
    <cellStyle name="标题 8 11" xfId="36034"/>
    <cellStyle name="标题 8 11 2" xfId="36035"/>
    <cellStyle name="标题 8 12" xfId="36036"/>
    <cellStyle name="标题 8 12 2" xfId="36037"/>
    <cellStyle name="标题 8 13" xfId="36038"/>
    <cellStyle name="标题 8 13 2" xfId="36039"/>
    <cellStyle name="标题 8 14 2" xfId="36040"/>
    <cellStyle name="标题 8 2 2" xfId="36041"/>
    <cellStyle name="标题 8 2 3" xfId="36042"/>
    <cellStyle name="标题 8 2 4" xfId="36043"/>
    <cellStyle name="标题 8 2 5" xfId="36044"/>
    <cellStyle name="标题 8 2 6" xfId="36045"/>
    <cellStyle name="标题 8 2 7" xfId="36046"/>
    <cellStyle name="标题 8 4" xfId="36047"/>
    <cellStyle name="标题 8 5" xfId="36048"/>
    <cellStyle name="标题 8 7" xfId="36049"/>
    <cellStyle name="标题 8 9" xfId="36050"/>
    <cellStyle name="标题 8 9 2" xfId="36051"/>
    <cellStyle name="标题 9" xfId="36052"/>
    <cellStyle name="标题 9 2" xfId="36053"/>
    <cellStyle name="标题 9 2 2" xfId="36054"/>
    <cellStyle name="标题 9 2 3" xfId="36055"/>
    <cellStyle name="标题 9 2 4" xfId="36056"/>
    <cellStyle name="标题 9 2 5" xfId="36057"/>
    <cellStyle name="标题 9 3" xfId="36058"/>
    <cellStyle name="标题 9 4" xfId="36059"/>
    <cellStyle name="标题 9 5" xfId="36060"/>
    <cellStyle name="差 10" xfId="36061"/>
    <cellStyle name="差 10 2" xfId="36062"/>
    <cellStyle name="差 10 3" xfId="36063"/>
    <cellStyle name="差 11" xfId="36064"/>
    <cellStyle name="差 11 2" xfId="36065"/>
    <cellStyle name="差 11 2 2" xfId="36066"/>
    <cellStyle name="差 11 2 3" xfId="36067"/>
    <cellStyle name="差 11 3" xfId="36068"/>
    <cellStyle name="差 12" xfId="36069"/>
    <cellStyle name="差 12 2" xfId="36070"/>
    <cellStyle name="差 12 2 2" xfId="36071"/>
    <cellStyle name="差 12 2 3" xfId="36072"/>
    <cellStyle name="差 12 3" xfId="36073"/>
    <cellStyle name="差 13" xfId="36074"/>
    <cellStyle name="差 14" xfId="36075"/>
    <cellStyle name="差 20" xfId="36076"/>
    <cellStyle name="差 15" xfId="36077"/>
    <cellStyle name="差 21" xfId="36078"/>
    <cellStyle name="差 16" xfId="36079"/>
    <cellStyle name="差 22" xfId="36080"/>
    <cellStyle name="差 17" xfId="36081"/>
    <cellStyle name="差 23" xfId="36082"/>
    <cellStyle name="差 18" xfId="36083"/>
    <cellStyle name="差 24" xfId="36084"/>
    <cellStyle name="差 19" xfId="36085"/>
    <cellStyle name="差 2 10" xfId="36086"/>
    <cellStyle name="差 2 11" xfId="36087"/>
    <cellStyle name="差 2 22" xfId="36088"/>
    <cellStyle name="差 2 17" xfId="36089"/>
    <cellStyle name="差 2 23" xfId="36090"/>
    <cellStyle name="差 2 18" xfId="36091"/>
    <cellStyle name="差 2 24" xfId="36092"/>
    <cellStyle name="差 2 19" xfId="36093"/>
    <cellStyle name="差 2 2" xfId="36094"/>
    <cellStyle name="差 2 2 10" xfId="36095"/>
    <cellStyle name="差 2 2 11" xfId="36096"/>
    <cellStyle name="差 2 2 12" xfId="36097"/>
    <cellStyle name="差 2 2 13" xfId="36098"/>
    <cellStyle name="差 2 2 14" xfId="36099"/>
    <cellStyle name="差 2 2 20" xfId="36100"/>
    <cellStyle name="差 2 2 15" xfId="36101"/>
    <cellStyle name="差 2 2 21" xfId="36102"/>
    <cellStyle name="差 2 2 16" xfId="36103"/>
    <cellStyle name="差 2 2 22" xfId="36104"/>
    <cellStyle name="差 2 2 17" xfId="36105"/>
    <cellStyle name="差 2 2 23" xfId="36106"/>
    <cellStyle name="差 2 2 18" xfId="36107"/>
    <cellStyle name="差 2 2 24" xfId="36108"/>
    <cellStyle name="差 2 2 19" xfId="36109"/>
    <cellStyle name="差 2 2 2" xfId="36110"/>
    <cellStyle name="差 2 2 2 10" xfId="36111"/>
    <cellStyle name="差 2 2 2 11" xfId="36112"/>
    <cellStyle name="差 2 2 2 12" xfId="36113"/>
    <cellStyle name="差 2 2 2 13" xfId="36114"/>
    <cellStyle name="差 2 2 2 14" xfId="36115"/>
    <cellStyle name="差 2 2 2 20" xfId="36116"/>
    <cellStyle name="差 2 2 2 15" xfId="36117"/>
    <cellStyle name="差 2 2 2 21" xfId="36118"/>
    <cellStyle name="差 2 2 2 16" xfId="36119"/>
    <cellStyle name="差 2 2 2 22" xfId="36120"/>
    <cellStyle name="差 2 2 2 17" xfId="36121"/>
    <cellStyle name="差 2 2 2 23" xfId="36122"/>
    <cellStyle name="差 2 2 2 18" xfId="36123"/>
    <cellStyle name="差 2 2 2 24" xfId="36124"/>
    <cellStyle name="差 2 2 2 19" xfId="36125"/>
    <cellStyle name="差 2 2 2 2" xfId="36126"/>
    <cellStyle name="差 2 2 2 2 2" xfId="36127"/>
    <cellStyle name="差 2 2 2 2 2 2" xfId="36128"/>
    <cellStyle name="差 2 2 2 2 2 2 2" xfId="36129"/>
    <cellStyle name="差 2 2 2 2 3" xfId="36130"/>
    <cellStyle name="差 2 2 2 2 4" xfId="36131"/>
    <cellStyle name="差 2 2 2 30" xfId="36132"/>
    <cellStyle name="差 2 2 2 25" xfId="36133"/>
    <cellStyle name="差 2 2 2 31" xfId="36134"/>
    <cellStyle name="差 2 2 2 26" xfId="36135"/>
    <cellStyle name="差 2 2 2 32" xfId="36136"/>
    <cellStyle name="差 2 2 2 27" xfId="36137"/>
    <cellStyle name="差 2 2 2 33" xfId="36138"/>
    <cellStyle name="差 2 2 2 28" xfId="36139"/>
    <cellStyle name="差 2 2 2 34" xfId="36140"/>
    <cellStyle name="差 2 2 2 29" xfId="36141"/>
    <cellStyle name="差 2 2 2 3" xfId="36142"/>
    <cellStyle name="差 2 2 2 33 2" xfId="36143"/>
    <cellStyle name="差 2 2 2 33 2 2" xfId="36144"/>
    <cellStyle name="差 2 2 2 4" xfId="36145"/>
    <cellStyle name="差 2 2 2 5" xfId="36146"/>
    <cellStyle name="差 2 2 2 6" xfId="36147"/>
    <cellStyle name="差 2 2 2 7" xfId="36148"/>
    <cellStyle name="差 2 2 2 8" xfId="36149"/>
    <cellStyle name="差 2 2 2 9" xfId="36150"/>
    <cellStyle name="差 2 2 30" xfId="36151"/>
    <cellStyle name="差 2 2 25" xfId="36152"/>
    <cellStyle name="差 2 2 31" xfId="36153"/>
    <cellStyle name="差 2 2 26" xfId="36154"/>
    <cellStyle name="差 2 2 32" xfId="36155"/>
    <cellStyle name="差 2 2 27" xfId="36156"/>
    <cellStyle name="差 2 2 33" xfId="36157"/>
    <cellStyle name="差 2 2 28" xfId="36158"/>
    <cellStyle name="差 2 2 34" xfId="36159"/>
    <cellStyle name="差 2 2 29" xfId="36160"/>
    <cellStyle name="差 2 2 3" xfId="36161"/>
    <cellStyle name="差 2 2 3 2" xfId="36162"/>
    <cellStyle name="差 2 2 3 2 2" xfId="36163"/>
    <cellStyle name="差 2 2 3 2 2 2" xfId="36164"/>
    <cellStyle name="差 2 2 3 3" xfId="36165"/>
    <cellStyle name="差 2 2 3 4" xfId="36166"/>
    <cellStyle name="差 2 2 4" xfId="36167"/>
    <cellStyle name="差 2 2 5" xfId="36168"/>
    <cellStyle name="差 2 2 6" xfId="36169"/>
    <cellStyle name="差 2 2 7" xfId="36170"/>
    <cellStyle name="差 2 2 8" xfId="36171"/>
    <cellStyle name="差 2 2 9" xfId="36172"/>
    <cellStyle name="差 2 30" xfId="36173"/>
    <cellStyle name="差 2 25" xfId="36174"/>
    <cellStyle name="差 2 31" xfId="36175"/>
    <cellStyle name="差 2 26" xfId="36176"/>
    <cellStyle name="差 2 32" xfId="36177"/>
    <cellStyle name="差 2 27" xfId="36178"/>
    <cellStyle name="差 2 33" xfId="36179"/>
    <cellStyle name="差 2 28" xfId="36180"/>
    <cellStyle name="差 2 34" xfId="36181"/>
    <cellStyle name="差 2 29" xfId="36182"/>
    <cellStyle name="差 2 3" xfId="36183"/>
    <cellStyle name="差 2 3 2" xfId="36184"/>
    <cellStyle name="差 2 3 2 2" xfId="36185"/>
    <cellStyle name="差 2 3 2 2 2" xfId="36186"/>
    <cellStyle name="差 2 3 2 2 2 2" xfId="36187"/>
    <cellStyle name="差 2 3 2 3" xfId="36188"/>
    <cellStyle name="差 2 3 2 4" xfId="36189"/>
    <cellStyle name="差 2 3 3" xfId="36190"/>
    <cellStyle name="差 2 3 3 2" xfId="36191"/>
    <cellStyle name="差 2 3 3 2 2" xfId="36192"/>
    <cellStyle name="差 2 3 4" xfId="36193"/>
    <cellStyle name="差 2 34 2" xfId="36194"/>
    <cellStyle name="差 2 34 2 2" xfId="36195"/>
    <cellStyle name="差 2 40" xfId="36196"/>
    <cellStyle name="差 2 35" xfId="36197"/>
    <cellStyle name="差 2 41" xfId="36198"/>
    <cellStyle name="差 2 36" xfId="36199"/>
    <cellStyle name="差 2 42" xfId="36200"/>
    <cellStyle name="差 2 37" xfId="36201"/>
    <cellStyle name="差 2 42 2" xfId="36202"/>
    <cellStyle name="差 2 37 2" xfId="36203"/>
    <cellStyle name="差 2 43" xfId="36204"/>
    <cellStyle name="差 2 38" xfId="36205"/>
    <cellStyle name="差 2 38 2" xfId="36206"/>
    <cellStyle name="差 2 44" xfId="36207"/>
    <cellStyle name="差 2 39" xfId="36208"/>
    <cellStyle name="差 2 39 2" xfId="36209"/>
    <cellStyle name="差 2 4" xfId="36210"/>
    <cellStyle name="差 2 4 2" xfId="36211"/>
    <cellStyle name="差 2 4 2 2" xfId="36212"/>
    <cellStyle name="差 2 4 2 2 2" xfId="36213"/>
    <cellStyle name="差 2 4 2 3" xfId="36214"/>
    <cellStyle name="差 2 4 2 4" xfId="36215"/>
    <cellStyle name="差 2 4 3" xfId="36216"/>
    <cellStyle name="差 2 4 3 2" xfId="36217"/>
    <cellStyle name="差 2 4 3 2 2" xfId="36218"/>
    <cellStyle name="差 2 4 4" xfId="36219"/>
    <cellStyle name="差 2 40 2" xfId="36220"/>
    <cellStyle name="差 2 45" xfId="36221"/>
    <cellStyle name="差 2 45 2" xfId="36222"/>
    <cellStyle name="差 2 46" xfId="36223"/>
    <cellStyle name="差 2 5" xfId="36224"/>
    <cellStyle name="差 2 5 2" xfId="36225"/>
    <cellStyle name="差 2 5 2 2" xfId="36226"/>
    <cellStyle name="差 2 5 2 2 2" xfId="36227"/>
    <cellStyle name="差 2 5 3" xfId="36228"/>
    <cellStyle name="差 2 5 4" xfId="36229"/>
    <cellStyle name="差 2 6" xfId="36230"/>
    <cellStyle name="差 2 6 2" xfId="36231"/>
    <cellStyle name="强调文字颜色 1 2 2 2 24" xfId="36232"/>
    <cellStyle name="强调文字颜色 1 2 2 2 19" xfId="36233"/>
    <cellStyle name="差 2 6 2 2" xfId="36234"/>
    <cellStyle name="差 2 6 2 2 2" xfId="36235"/>
    <cellStyle name="差 2 6 3" xfId="36236"/>
    <cellStyle name="差 2 6 4" xfId="36237"/>
    <cellStyle name="差 2 7" xfId="36238"/>
    <cellStyle name="差 2 8" xfId="36239"/>
    <cellStyle name="差 2 9" xfId="36240"/>
    <cellStyle name="差 30" xfId="36241"/>
    <cellStyle name="差 25" xfId="36242"/>
    <cellStyle name="差 3 10" xfId="36243"/>
    <cellStyle name="差 3 11" xfId="36244"/>
    <cellStyle name="差 3 11 2" xfId="36245"/>
    <cellStyle name="差 3 12" xfId="36246"/>
    <cellStyle name="差 3 12 2" xfId="36247"/>
    <cellStyle name="差 3 13" xfId="36248"/>
    <cellStyle name="差 3 13 2" xfId="36249"/>
    <cellStyle name="差 3 14" xfId="36250"/>
    <cellStyle name="差 3 14 2" xfId="36251"/>
    <cellStyle name="差 3 15 2" xfId="36252"/>
    <cellStyle name="差 3 16" xfId="36253"/>
    <cellStyle name="差 3 16 2" xfId="36254"/>
    <cellStyle name="差 3 17" xfId="36255"/>
    <cellStyle name="差 3 17 2" xfId="36256"/>
    <cellStyle name="差 3 18" xfId="36257"/>
    <cellStyle name="差 3 2" xfId="36258"/>
    <cellStyle name="差 3 2 2" xfId="36259"/>
    <cellStyle name="差 3 2 3" xfId="36260"/>
    <cellStyle name="差 3 2 4" xfId="36261"/>
    <cellStyle name="差 3 2 5" xfId="36262"/>
    <cellStyle name="差 3 2 6" xfId="36263"/>
    <cellStyle name="差 3 2 7" xfId="36264"/>
    <cellStyle name="差 3 3" xfId="36265"/>
    <cellStyle name="差 3 3 2" xfId="36266"/>
    <cellStyle name="差 3 3 2 2" xfId="36267"/>
    <cellStyle name="差 3 3 2 2 2" xfId="36268"/>
    <cellStyle name="差 3 3 2 3" xfId="36269"/>
    <cellStyle name="差 3 3 3" xfId="36270"/>
    <cellStyle name="差 3 3 3 2" xfId="36271"/>
    <cellStyle name="差 3 3 3 2 2" xfId="36272"/>
    <cellStyle name="差 3 3 4" xfId="36273"/>
    <cellStyle name="差 3 4" xfId="36274"/>
    <cellStyle name="差 3 4 2" xfId="36275"/>
    <cellStyle name="差 3 4 2 2" xfId="36276"/>
    <cellStyle name="差 3 4 2 2 2" xfId="36277"/>
    <cellStyle name="差 3 4 2 3" xfId="36278"/>
    <cellStyle name="差 3 4 3" xfId="36279"/>
    <cellStyle name="差 3 4 3 2" xfId="36280"/>
    <cellStyle name="差 3 4 3 2 2" xfId="36281"/>
    <cellStyle name="差 3 4 4" xfId="36282"/>
    <cellStyle name="差 3 5" xfId="36283"/>
    <cellStyle name="差 3 6" xfId="36284"/>
    <cellStyle name="差 3 6 2" xfId="36285"/>
    <cellStyle name="差 3 6 2 2" xfId="36286"/>
    <cellStyle name="差 3 6 2 2 2" xfId="36287"/>
    <cellStyle name="差 3 6 3" xfId="36288"/>
    <cellStyle name="差 3 6 4" xfId="36289"/>
    <cellStyle name="差 3 7" xfId="36290"/>
    <cellStyle name="差 3 8" xfId="36291"/>
    <cellStyle name="差 3 9" xfId="36292"/>
    <cellStyle name="差 3 9 2" xfId="36293"/>
    <cellStyle name="差 3 9 2 2" xfId="36294"/>
    <cellStyle name="差 40" xfId="36295"/>
    <cellStyle name="差 35" xfId="36296"/>
    <cellStyle name="差 41" xfId="36297"/>
    <cellStyle name="差 36" xfId="36298"/>
    <cellStyle name="差 42" xfId="36299"/>
    <cellStyle name="差 37" xfId="36300"/>
    <cellStyle name="差 43" xfId="36301"/>
    <cellStyle name="差 38" xfId="36302"/>
    <cellStyle name="差 44" xfId="36303"/>
    <cellStyle name="差 39" xfId="36304"/>
    <cellStyle name="差 4 10" xfId="36305"/>
    <cellStyle name="差 4 10 2" xfId="36306"/>
    <cellStyle name="差 4 11" xfId="36307"/>
    <cellStyle name="差 4 11 2" xfId="36308"/>
    <cellStyle name="差 4 12" xfId="36309"/>
    <cellStyle name="差 4 12 2" xfId="36310"/>
    <cellStyle name="差 4 13" xfId="36311"/>
    <cellStyle name="差 4 14" xfId="36312"/>
    <cellStyle name="差 4 14 2" xfId="36313"/>
    <cellStyle name="差 4 15" xfId="36314"/>
    <cellStyle name="差 4 15 2" xfId="36315"/>
    <cellStyle name="差 4 16" xfId="36316"/>
    <cellStyle name="差 4 16 2" xfId="36317"/>
    <cellStyle name="差 4 17" xfId="36318"/>
    <cellStyle name="差 4 2" xfId="36319"/>
    <cellStyle name="差 4 2 2" xfId="36320"/>
    <cellStyle name="差 4 2 2 2" xfId="36321"/>
    <cellStyle name="差 4 2 2 2 2" xfId="36322"/>
    <cellStyle name="差 4 2 2 2 2 2" xfId="36323"/>
    <cellStyle name="差 4 2 2 2 2 2 2" xfId="36324"/>
    <cellStyle name="差 4 2 2 2 3" xfId="36325"/>
    <cellStyle name="差 4 2 2 2 4" xfId="36326"/>
    <cellStyle name="差 4 2 2 3" xfId="36327"/>
    <cellStyle name="差 4 2 2 3 2" xfId="36328"/>
    <cellStyle name="差 4 2 2 3 2 2" xfId="36329"/>
    <cellStyle name="差 4 2 2 4" xfId="36330"/>
    <cellStyle name="差 4 2 3" xfId="36331"/>
    <cellStyle name="差 4 2 4" xfId="36332"/>
    <cellStyle name="差 4 2 5" xfId="36333"/>
    <cellStyle name="差 4 2 6" xfId="36334"/>
    <cellStyle name="差 4 2 7" xfId="36335"/>
    <cellStyle name="差 4 3" xfId="36336"/>
    <cellStyle name="差 4 3 2" xfId="36337"/>
    <cellStyle name="差 4 3 2 2" xfId="36338"/>
    <cellStyle name="差 4 3 2 2 2" xfId="36339"/>
    <cellStyle name="差 4 3 2 2 2 2" xfId="36340"/>
    <cellStyle name="差 4 3 2 3" xfId="36341"/>
    <cellStyle name="差 4 3 2 4" xfId="36342"/>
    <cellStyle name="差 4 3 3" xfId="36343"/>
    <cellStyle name="差 4 3 3 2" xfId="36344"/>
    <cellStyle name="差 4 3 3 2 2" xfId="36345"/>
    <cellStyle name="差 4 3 4" xfId="36346"/>
    <cellStyle name="差 4 4" xfId="36347"/>
    <cellStyle name="差 4 4 2" xfId="36348"/>
    <cellStyle name="差 4 4 2 2" xfId="36349"/>
    <cellStyle name="差 4 4 2 2 2" xfId="36350"/>
    <cellStyle name="差 4 4 2 2 2 2" xfId="36351"/>
    <cellStyle name="差 4 4 3" xfId="36352"/>
    <cellStyle name="差 4 4 3 2" xfId="36353"/>
    <cellStyle name="差 4 4 3 2 2" xfId="36354"/>
    <cellStyle name="差 4 4 4" xfId="36355"/>
    <cellStyle name="差 4 5" xfId="36356"/>
    <cellStyle name="差 4 6" xfId="36357"/>
    <cellStyle name="差 4 6 2" xfId="36358"/>
    <cellStyle name="差 4 6 2 2" xfId="36359"/>
    <cellStyle name="差 4 6 2 2 2" xfId="36360"/>
    <cellStyle name="差 4 6 3" xfId="36361"/>
    <cellStyle name="差 4 6 4" xfId="36362"/>
    <cellStyle name="差 4 7" xfId="36363"/>
    <cellStyle name="差 4 8" xfId="36364"/>
    <cellStyle name="差 4 9" xfId="36365"/>
    <cellStyle name="常规 2 7 8 2" xfId="36366"/>
    <cellStyle name="差 50" xfId="36367"/>
    <cellStyle name="差 45" xfId="36368"/>
    <cellStyle name="差 51" xfId="36369"/>
    <cellStyle name="差 46" xfId="36370"/>
    <cellStyle name="差 52" xfId="36371"/>
    <cellStyle name="差 47" xfId="36372"/>
    <cellStyle name="差 53" xfId="36373"/>
    <cellStyle name="差 48" xfId="36374"/>
    <cellStyle name="差 49" xfId="36375"/>
    <cellStyle name="差 5" xfId="36376"/>
    <cellStyle name="差 5 10" xfId="36377"/>
    <cellStyle name="差 5 10 2" xfId="36378"/>
    <cellStyle name="差 5 11" xfId="36379"/>
    <cellStyle name="差 5 11 2" xfId="36380"/>
    <cellStyle name="注释 2 37 2 2" xfId="36381"/>
    <cellStyle name="差 5 12" xfId="36382"/>
    <cellStyle name="注释 2 37 2 2 2" xfId="36383"/>
    <cellStyle name="差 5 12 2" xfId="36384"/>
    <cellStyle name="注释 2 37 2 3" xfId="36385"/>
    <cellStyle name="差 5 13" xfId="36386"/>
    <cellStyle name="差 5 13 2" xfId="36387"/>
    <cellStyle name="注释 2 37 2 4" xfId="36388"/>
    <cellStyle name="差 5 14" xfId="36389"/>
    <cellStyle name="差 5 14 2" xfId="36390"/>
    <cellStyle name="注释 2 37 2 5" xfId="36391"/>
    <cellStyle name="差 5 15" xfId="36392"/>
    <cellStyle name="差 5 15 2" xfId="36393"/>
    <cellStyle name="注释 2 37 2 6" xfId="36394"/>
    <cellStyle name="差 5 16" xfId="36395"/>
    <cellStyle name="差 5 2" xfId="36396"/>
    <cellStyle name="差 5 2 2" xfId="36397"/>
    <cellStyle name="差 5 2 3" xfId="36398"/>
    <cellStyle name="差 5 2 4" xfId="36399"/>
    <cellStyle name="差 5 2 5" xfId="36400"/>
    <cellStyle name="差 5 2 6" xfId="36401"/>
    <cellStyle name="差 5 2 7" xfId="36402"/>
    <cellStyle name="差 5 3" xfId="36403"/>
    <cellStyle name="差 5 4" xfId="36404"/>
    <cellStyle name="差 5 5" xfId="36405"/>
    <cellStyle name="差 5 5 2" xfId="36406"/>
    <cellStyle name="差 5 5 2 2" xfId="36407"/>
    <cellStyle name="差 5 6" xfId="36408"/>
    <cellStyle name="差 5 7" xfId="36409"/>
    <cellStyle name="差 5 8" xfId="36410"/>
    <cellStyle name="差 5 9" xfId="36411"/>
    <cellStyle name="差 5 9 2" xfId="36412"/>
    <cellStyle name="差 53 2" xfId="36413"/>
    <cellStyle name="差 6" xfId="36414"/>
    <cellStyle name="差 6 2" xfId="36415"/>
    <cellStyle name="差 6 2 2" xfId="36416"/>
    <cellStyle name="差 6 2 3" xfId="36417"/>
    <cellStyle name="差 6 2 4" xfId="36418"/>
    <cellStyle name="差 6 2 5" xfId="36419"/>
    <cellStyle name="差 6 3" xfId="36420"/>
    <cellStyle name="差 6 3 2" xfId="36421"/>
    <cellStyle name="差 6 3 2 2" xfId="36422"/>
    <cellStyle name="差 6 4" xfId="36423"/>
    <cellStyle name="差 6 5" xfId="36424"/>
    <cellStyle name="差 6 6" xfId="36425"/>
    <cellStyle name="差 6 7" xfId="36426"/>
    <cellStyle name="差 6 7 2" xfId="36427"/>
    <cellStyle name="差 6 8" xfId="36428"/>
    <cellStyle name="差 7" xfId="36429"/>
    <cellStyle name="差 7 2" xfId="36430"/>
    <cellStyle name="差 7 2 2" xfId="36431"/>
    <cellStyle name="差 7 2 3" xfId="36432"/>
    <cellStyle name="差 7 2 4" xfId="36433"/>
    <cellStyle name="差 7 2 5" xfId="36434"/>
    <cellStyle name="差 7 3" xfId="36435"/>
    <cellStyle name="差 7 3 2" xfId="36436"/>
    <cellStyle name="差 7 3 2 2" xfId="36437"/>
    <cellStyle name="差 7 4" xfId="36438"/>
    <cellStyle name="差 7 5" xfId="36439"/>
    <cellStyle name="差 7 6" xfId="36440"/>
    <cellStyle name="差 7 7" xfId="36441"/>
    <cellStyle name="差 7 7 2" xfId="36442"/>
    <cellStyle name="差 7 8" xfId="36443"/>
    <cellStyle name="差 8" xfId="36444"/>
    <cellStyle name="差 8 2" xfId="36445"/>
    <cellStyle name="差 8 2 2" xfId="36446"/>
    <cellStyle name="差 8 2 3" xfId="36447"/>
    <cellStyle name="差 8 3" xfId="36448"/>
    <cellStyle name="差 9" xfId="36449"/>
    <cellStyle name="差 9 2" xfId="36450"/>
    <cellStyle name="差 9 2 2" xfId="36451"/>
    <cellStyle name="差 9 2 3" xfId="36452"/>
    <cellStyle name="差 9 3" xfId="36453"/>
    <cellStyle name="差_签字版 (3) 2" xfId="36454"/>
    <cellStyle name="差_签字版 (3) 2 2" xfId="36455"/>
    <cellStyle name="差_签字版 (3) 3" xfId="36456"/>
    <cellStyle name="差_签字版 (3) 3 2" xfId="36457"/>
    <cellStyle name="差_签字版 (3) 4" xfId="36458"/>
    <cellStyle name="差_签字版 (3) 4 2" xfId="36459"/>
    <cellStyle name="差_签字版 (3) 5" xfId="36460"/>
    <cellStyle name="差_签字版 (3) 5 2" xfId="36461"/>
    <cellStyle name="差_签字版 (3) 6" xfId="36462"/>
    <cellStyle name="差_签字版 (3) 6 2" xfId="36463"/>
    <cellStyle name="差_签字版 (3) 7" xfId="36464"/>
    <cellStyle name="差_签字版 (3) 7 2" xfId="36465"/>
    <cellStyle name="常规 10 10" xfId="36466"/>
    <cellStyle name="常规 10 2" xfId="36467"/>
    <cellStyle name="常规 10 3" xfId="36468"/>
    <cellStyle name="常规 10 4" xfId="36469"/>
    <cellStyle name="常规 4 8 2" xfId="36470"/>
    <cellStyle name="常规 103 2" xfId="36471"/>
    <cellStyle name="常规 103 2 2" xfId="36472"/>
    <cellStyle name="注释 2 37 4 13" xfId="36473"/>
    <cellStyle name="常规 103 2 2 2" xfId="36474"/>
    <cellStyle name="常规 103 2 2 2 2" xfId="36475"/>
    <cellStyle name="常规 103 2 2 2 2 2" xfId="36476"/>
    <cellStyle name="注释 2 37 4 14" xfId="36477"/>
    <cellStyle name="常规 103 2 2 3" xfId="36478"/>
    <cellStyle name="常规 103 2 3" xfId="36479"/>
    <cellStyle name="常规 103 2 3 2" xfId="36480"/>
    <cellStyle name="常规 103 2 4" xfId="36481"/>
    <cellStyle name="常规 103 2 4 2" xfId="36482"/>
    <cellStyle name="常规 103 2 5" xfId="36483"/>
    <cellStyle name="常规 103 2 5 2" xfId="36484"/>
    <cellStyle name="常规 103 2 6" xfId="36485"/>
    <cellStyle name="常规 103 2 6 2" xfId="36486"/>
    <cellStyle name="常规 103 2 7" xfId="36487"/>
    <cellStyle name="常规 103 2 7 2" xfId="36488"/>
    <cellStyle name="常规 103 2 8" xfId="36489"/>
    <cellStyle name="常规 103 2 8 2" xfId="36490"/>
    <cellStyle name="常规 103 2 9" xfId="36491"/>
    <cellStyle name="常规 11" xfId="36492"/>
    <cellStyle name="常规 11 2" xfId="36493"/>
    <cellStyle name="常规 11 3" xfId="36494"/>
    <cellStyle name="常规 11 4" xfId="36495"/>
    <cellStyle name="常规 11 5" xfId="36496"/>
    <cellStyle name="常规 11 6" xfId="36497"/>
    <cellStyle name="常规 12" xfId="36498"/>
    <cellStyle name="常规 12 2" xfId="36499"/>
    <cellStyle name="常规 12 3" xfId="36500"/>
    <cellStyle name="常规 12 4" xfId="36501"/>
    <cellStyle name="常规 13 2" xfId="36502"/>
    <cellStyle name="常规 13 3" xfId="36503"/>
    <cellStyle name="常规 13 4" xfId="36504"/>
    <cellStyle name="常规 13 5" xfId="36505"/>
    <cellStyle name="常规 14 2" xfId="36506"/>
    <cellStyle name="强调文字颜色 6 2 2 3 2 2 2" xfId="36507"/>
    <cellStyle name="常规 14 3" xfId="36508"/>
    <cellStyle name="常规 14 4" xfId="36509"/>
    <cellStyle name="常规 5 4" xfId="36510"/>
    <cellStyle name="常规 144" xfId="36511"/>
    <cellStyle name="常规 15 12" xfId="36512"/>
    <cellStyle name="常规 15 13" xfId="36513"/>
    <cellStyle name="常规 15 14" xfId="36514"/>
    <cellStyle name="常规 15 20" xfId="36515"/>
    <cellStyle name="常规 15 15" xfId="36516"/>
    <cellStyle name="常规 15 21" xfId="36517"/>
    <cellStyle name="常规 15 16" xfId="36518"/>
    <cellStyle name="常规 15 22" xfId="36519"/>
    <cellStyle name="常规 15 17" xfId="36520"/>
    <cellStyle name="常规 15 23" xfId="36521"/>
    <cellStyle name="常规 15 18" xfId="36522"/>
    <cellStyle name="常规 15 24" xfId="36523"/>
    <cellStyle name="常规 15 19" xfId="36524"/>
    <cellStyle name="常规 15 2" xfId="36525"/>
    <cellStyle name="常规 15 30" xfId="36526"/>
    <cellStyle name="常规 15 25" xfId="36527"/>
    <cellStyle name="常规 15 31" xfId="36528"/>
    <cellStyle name="常规 15 26" xfId="36529"/>
    <cellStyle name="常规 15 32" xfId="36530"/>
    <cellStyle name="常规 15 27" xfId="36531"/>
    <cellStyle name="常规 15 28" xfId="36532"/>
    <cellStyle name="常规 15 29" xfId="36533"/>
    <cellStyle name="常规 15 3" xfId="36534"/>
    <cellStyle name="常规 15 4" xfId="36535"/>
    <cellStyle name="常规 15 5" xfId="36536"/>
    <cellStyle name="常规 15 6" xfId="36537"/>
    <cellStyle name="常规 15 7" xfId="36538"/>
    <cellStyle name="常规 15 8" xfId="36539"/>
    <cellStyle name="常规 15 9" xfId="36540"/>
    <cellStyle name="常规 16" xfId="36541"/>
    <cellStyle name="常规 22" xfId="36542"/>
    <cellStyle name="常规 17" xfId="36543"/>
    <cellStyle name="常规 23" xfId="36544"/>
    <cellStyle name="常规 18" xfId="36545"/>
    <cellStyle name="常规 18 13" xfId="36546"/>
    <cellStyle name="常规 19" xfId="36547"/>
    <cellStyle name="常规 19 2" xfId="36548"/>
    <cellStyle name="常规 2" xfId="36549"/>
    <cellStyle name="常规 2 10" xfId="36550"/>
    <cellStyle name="常规 2 11" xfId="36551"/>
    <cellStyle name="常规 2 12" xfId="36552"/>
    <cellStyle name="常规 2 13" xfId="36553"/>
    <cellStyle name="常规 2 14" xfId="36554"/>
    <cellStyle name="常规 2 20" xfId="36555"/>
    <cellStyle name="常规 2 15" xfId="36556"/>
    <cellStyle name="常规 2 21" xfId="36557"/>
    <cellStyle name="常规 2 16" xfId="36558"/>
    <cellStyle name="常规 2 22" xfId="36559"/>
    <cellStyle name="常规 2 17" xfId="36560"/>
    <cellStyle name="常规 2 23" xfId="36561"/>
    <cellStyle name="常规 2 18" xfId="36562"/>
    <cellStyle name="常规 2 24" xfId="36563"/>
    <cellStyle name="常规 2 19" xfId="36564"/>
    <cellStyle name="常规 2 2" xfId="36565"/>
    <cellStyle name="常规 2 2 10" xfId="36566"/>
    <cellStyle name="常规 2 2 10 2" xfId="36567"/>
    <cellStyle name="常规 2 2 10 2 2" xfId="36568"/>
    <cellStyle name="常规 2 2 10 2 2 2" xfId="36569"/>
    <cellStyle name="常规 2 2 10 2 2 2 2" xfId="36570"/>
    <cellStyle name="常规 2 2 10 2 3" xfId="36571"/>
    <cellStyle name="常规 2 2 10 2 4" xfId="36572"/>
    <cellStyle name="常规 2 2 10 3" xfId="36573"/>
    <cellStyle name="常规 2 2 10 3 2" xfId="36574"/>
    <cellStyle name="常规 2 2 10 3 2 2" xfId="36575"/>
    <cellStyle name="常规 2 2 10 4" xfId="36576"/>
    <cellStyle name="常规 2 2 11" xfId="36577"/>
    <cellStyle name="常规 2 2 11 2" xfId="36578"/>
    <cellStyle name="常规 2 2 11 2 2" xfId="36579"/>
    <cellStyle name="常规 2 2 11 2 2 2" xfId="36580"/>
    <cellStyle name="常规 2 2 11 2 2 2 2" xfId="36581"/>
    <cellStyle name="常规 2 2 11 2 3" xfId="36582"/>
    <cellStyle name="常规 2 2 11 2 4" xfId="36583"/>
    <cellStyle name="常规 2 2 11 3" xfId="36584"/>
    <cellStyle name="常规 2 2 11 3 2" xfId="36585"/>
    <cellStyle name="常规 2 2 11 3 2 2" xfId="36586"/>
    <cellStyle name="常规 2 2 12" xfId="36587"/>
    <cellStyle name="常规 2 2 12 2" xfId="36588"/>
    <cellStyle name="常规 2 2 12 2 2" xfId="36589"/>
    <cellStyle name="常规 2 2 12 2 2 2" xfId="36590"/>
    <cellStyle name="常规 2 2 12 2 2 2 2" xfId="36591"/>
    <cellStyle name="常规 2 2 12 2 3" xfId="36592"/>
    <cellStyle name="常规 2 2 12 2 4" xfId="36593"/>
    <cellStyle name="常规 2 2 12 3" xfId="36594"/>
    <cellStyle name="常规 2 2 12 3 2" xfId="36595"/>
    <cellStyle name="常规 2 2 12 3 2 2" xfId="36596"/>
    <cellStyle name="常规 2 2 12 4" xfId="36597"/>
    <cellStyle name="常规 2 2 13" xfId="36598"/>
    <cellStyle name="常规 2 2 13 2" xfId="36599"/>
    <cellStyle name="常规 2 2 13 2 2" xfId="36600"/>
    <cellStyle name="常规 2 2 13 2 2 2" xfId="36601"/>
    <cellStyle name="常规 2 2 13 3" xfId="36602"/>
    <cellStyle name="常规 2 2 13 4" xfId="36603"/>
    <cellStyle name="常规 2 2 14" xfId="36604"/>
    <cellStyle name="常规 2 2 20" xfId="36605"/>
    <cellStyle name="常规 2 2 15" xfId="36606"/>
    <cellStyle name="常规 2 2 21" xfId="36607"/>
    <cellStyle name="常规 2 2 16" xfId="36608"/>
    <cellStyle name="常规 2 2 22" xfId="36609"/>
    <cellStyle name="常规 2 2 17" xfId="36610"/>
    <cellStyle name="常规 2 2 23" xfId="36611"/>
    <cellStyle name="常规 2 2 18" xfId="36612"/>
    <cellStyle name="常规 2 2 24" xfId="36613"/>
    <cellStyle name="常规 2 2 19" xfId="36614"/>
    <cellStyle name="常规 2 2 2" xfId="36615"/>
    <cellStyle name="常规 2 2 2 10" xfId="36616"/>
    <cellStyle name="常规 2 2 2 11" xfId="36617"/>
    <cellStyle name="常规 2 2 2 12" xfId="36618"/>
    <cellStyle name="常规 2 2 2 13" xfId="36619"/>
    <cellStyle name="常规 2 2 2 14" xfId="36620"/>
    <cellStyle name="常规 2 2 2 20" xfId="36621"/>
    <cellStyle name="常规 2 2 2 15" xfId="36622"/>
    <cellStyle name="常规 2 2 2 21" xfId="36623"/>
    <cellStyle name="常规 2 2 2 16" xfId="36624"/>
    <cellStyle name="常规 2 2 2 22" xfId="36625"/>
    <cellStyle name="常规 2 2 2 17" xfId="36626"/>
    <cellStyle name="常规 2 2 2 23" xfId="36627"/>
    <cellStyle name="常规 2 2 2 18" xfId="36628"/>
    <cellStyle name="常规 2 2 2 24" xfId="36629"/>
    <cellStyle name="常规 2 2 2 19" xfId="36630"/>
    <cellStyle name="常规 2 2 2 2" xfId="36631"/>
    <cellStyle name="常规 2 2 2 2 10" xfId="36632"/>
    <cellStyle name="常规 2 2 2 2 11" xfId="36633"/>
    <cellStyle name="常规 2 2 2 2 12" xfId="36634"/>
    <cellStyle name="常规 2 2 2 2 13" xfId="36635"/>
    <cellStyle name="常规 2 2 2 2 14" xfId="36636"/>
    <cellStyle name="常规 2 2 2 2 20" xfId="36637"/>
    <cellStyle name="常规 2 2 2 2 15" xfId="36638"/>
    <cellStyle name="常规 2 2 2 2 21" xfId="36639"/>
    <cellStyle name="常规 2 2 2 2 16" xfId="36640"/>
    <cellStyle name="常规 2 2 2 2 22" xfId="36641"/>
    <cellStyle name="常规 2 2 2 2 17" xfId="36642"/>
    <cellStyle name="常规 2 2 2 2 23" xfId="36643"/>
    <cellStyle name="常规 2 2 2 2 18" xfId="36644"/>
    <cellStyle name="常规 2 2 2 2 24" xfId="36645"/>
    <cellStyle name="常规 2 2 2 2 19" xfId="36646"/>
    <cellStyle name="常规 2 2 2 2 2" xfId="36647"/>
    <cellStyle name="常规 2 2 2 2 2 2" xfId="36648"/>
    <cellStyle name="常规 2 2 2 2 2 2 2" xfId="36649"/>
    <cellStyle name="常规 2 2 2 2 2 2 2 2" xfId="36650"/>
    <cellStyle name="常规 2 2 2 2 2 2 2 2 2" xfId="36651"/>
    <cellStyle name="常规 2 2 2 2 2 2 4" xfId="36652"/>
    <cellStyle name="常规 2 2 2 2 2 3" xfId="36653"/>
    <cellStyle name="常规 2 2 2 2 2 3 2" xfId="36654"/>
    <cellStyle name="常规 2 2 2 2 2 3 2 2" xfId="36655"/>
    <cellStyle name="常规 2 2 2 2 2 4" xfId="36656"/>
    <cellStyle name="常规 2 2 2 2 30" xfId="36657"/>
    <cellStyle name="常规 2 2 2 2 25" xfId="36658"/>
    <cellStyle name="常规 2 2 2 2 31" xfId="36659"/>
    <cellStyle name="常规 2 2 2 2 26" xfId="36660"/>
    <cellStyle name="常规 2 2 2 2 32" xfId="36661"/>
    <cellStyle name="常规 2 2 2 2 27" xfId="36662"/>
    <cellStyle name="常规 2 2 2 2 33" xfId="36663"/>
    <cellStyle name="常规 2 2 2 2 28" xfId="36664"/>
    <cellStyle name="常规 2 2 2 2 34" xfId="36665"/>
    <cellStyle name="常规 2 2 2 2 29" xfId="36666"/>
    <cellStyle name="常规 2 2 2 2 3" xfId="36667"/>
    <cellStyle name="常规 2 2 2 2 3 2" xfId="36668"/>
    <cellStyle name="常规 2 2 2 2 3 2 2" xfId="36669"/>
    <cellStyle name="常规 2 2 2 2 3 2 2 2" xfId="36670"/>
    <cellStyle name="常规 2 2 2 2 3 3" xfId="36671"/>
    <cellStyle name="常规 2 2 2 2 3 4" xfId="36672"/>
    <cellStyle name="常规 2 2 2 2 34 2" xfId="36673"/>
    <cellStyle name="常规 2 2 2 2 34 2 2" xfId="36674"/>
    <cellStyle name="常规 2 2 2 2 40" xfId="36675"/>
    <cellStyle name="常规 2 2 2 2 35" xfId="36676"/>
    <cellStyle name="常规 2 2 2 2 41" xfId="36677"/>
    <cellStyle name="常规 2 2 2 2 36" xfId="36678"/>
    <cellStyle name="常规 2 2 2 2 41 2" xfId="36679"/>
    <cellStyle name="常规 2 2 2 2 36 2" xfId="36680"/>
    <cellStyle name="常规 2 2 2 2 42" xfId="36681"/>
    <cellStyle name="常规 2 2 2 2 37" xfId="36682"/>
    <cellStyle name="常规 2 2 2 2 42 2" xfId="36683"/>
    <cellStyle name="常规 2 2 2 2 37 2" xfId="36684"/>
    <cellStyle name="常规 2 2 2 2 38" xfId="36685"/>
    <cellStyle name="常规 2 2 2 2 38 2" xfId="36686"/>
    <cellStyle name="常规 2 2 2 2 39" xfId="36687"/>
    <cellStyle name="常规 2 2 2 2 39 2" xfId="36688"/>
    <cellStyle name="常规 2 2 2 2 4" xfId="36689"/>
    <cellStyle name="常规 2 2 2 2 40 2" xfId="36690"/>
    <cellStyle name="常规 2 2 2 2 5" xfId="36691"/>
    <cellStyle name="常规 2 2 2 2 6" xfId="36692"/>
    <cellStyle name="常规 2 2 2 2 7" xfId="36693"/>
    <cellStyle name="常规 2 2 2 2 8" xfId="36694"/>
    <cellStyle name="常规 2 2 2 2 9" xfId="36695"/>
    <cellStyle name="常规 2 2 2 30" xfId="36696"/>
    <cellStyle name="常规 2 2 2 25" xfId="36697"/>
    <cellStyle name="常规 2 2 2 31" xfId="36698"/>
    <cellStyle name="常规 2 2 2 26" xfId="36699"/>
    <cellStyle name="常规 2 2 2 32" xfId="36700"/>
    <cellStyle name="常规 2 2 2 27" xfId="36701"/>
    <cellStyle name="常规 2 2 2 33" xfId="36702"/>
    <cellStyle name="常规 2 2 2 28" xfId="36703"/>
    <cellStyle name="常规 2 2 2 34" xfId="36704"/>
    <cellStyle name="常规 2 2 2 29" xfId="36705"/>
    <cellStyle name="常规 2 2 2 3" xfId="36706"/>
    <cellStyle name="常规 2 2 2 3 2" xfId="36707"/>
    <cellStyle name="常规 2 2 2 3 2 2" xfId="36708"/>
    <cellStyle name="常规 2 2 2 3 3" xfId="36709"/>
    <cellStyle name="常规 2 2 2 3 3 2" xfId="36710"/>
    <cellStyle name="常规 2 2 2 3 4" xfId="36711"/>
    <cellStyle name="常规 2 2 2 3 4 2" xfId="36712"/>
    <cellStyle name="常规 2 2 2 3 5" xfId="36713"/>
    <cellStyle name="常规 2 2 2 3 5 2" xfId="36714"/>
    <cellStyle name="常规 2 2 2 3 6" xfId="36715"/>
    <cellStyle name="常规 2 2 2 3 6 2" xfId="36716"/>
    <cellStyle name="常规 2 2 2 3 7" xfId="36717"/>
    <cellStyle name="常规 2 2 2 3 7 2" xfId="36718"/>
    <cellStyle name="常规 2 2 2 3 8" xfId="36719"/>
    <cellStyle name="常规 2 2 2 3 8 2" xfId="36720"/>
    <cellStyle name="常规 2 2 2 34 2" xfId="36721"/>
    <cellStyle name="常规 2 2 2 34 2 2" xfId="36722"/>
    <cellStyle name="常规 2 2 2 35" xfId="36723"/>
    <cellStyle name="常规 2 2 2 36" xfId="36724"/>
    <cellStyle name="常规 2 2 2 36 2" xfId="36725"/>
    <cellStyle name="常规 2 2 2 4" xfId="36726"/>
    <cellStyle name="常规 2 2 2 4 2" xfId="36727"/>
    <cellStyle name="常规 2 2 2 4 2 2" xfId="36728"/>
    <cellStyle name="常规 2 2 2 4 3" xfId="36729"/>
    <cellStyle name="常规 2 2 2 4 3 2" xfId="36730"/>
    <cellStyle name="常规 2 2 2 4 4" xfId="36731"/>
    <cellStyle name="常规 2 2 2 4 4 2" xfId="36732"/>
    <cellStyle name="常规 2 2 2 4 5" xfId="36733"/>
    <cellStyle name="常规 2 2 2 4 5 2" xfId="36734"/>
    <cellStyle name="常规 2 2 2 4 6" xfId="36735"/>
    <cellStyle name="常规 2 2 2 4 6 2" xfId="36736"/>
    <cellStyle name="常规 2 2 2 4 7" xfId="36737"/>
    <cellStyle name="常规 2 2 2 4 7 2" xfId="36738"/>
    <cellStyle name="常规 2 2 2 5" xfId="36739"/>
    <cellStyle name="常规 2 2 2 5 2" xfId="36740"/>
    <cellStyle name="常规 2 2 2 5 2 2" xfId="36741"/>
    <cellStyle name="常规 2 2 2 5 3" xfId="36742"/>
    <cellStyle name="常规 2 2 2 5 3 2" xfId="36743"/>
    <cellStyle name="常规 2 2 2 5 4" xfId="36744"/>
    <cellStyle name="常规 2 2 2 5 4 2" xfId="36745"/>
    <cellStyle name="常规 2 2 2 5 5" xfId="36746"/>
    <cellStyle name="常规 2 2 2 5 5 2" xfId="36747"/>
    <cellStyle name="常规 2 2 2 5 6" xfId="36748"/>
    <cellStyle name="常规 2 2 2 5 6 2" xfId="36749"/>
    <cellStyle name="常规 2 2 2 5 7" xfId="36750"/>
    <cellStyle name="常规 2 2 2 5 7 2" xfId="36751"/>
    <cellStyle name="常规 2 2 2 6" xfId="36752"/>
    <cellStyle name="常规 2 2 2 6 2" xfId="36753"/>
    <cellStyle name="常规 2 2 2 6 2 2" xfId="36754"/>
    <cellStyle name="常规 2 2 2 6 3" xfId="36755"/>
    <cellStyle name="常规 2 2 2 6 3 2" xfId="36756"/>
    <cellStyle name="常规 2 2 2 6 4" xfId="36757"/>
    <cellStyle name="常规 2 2 2 6 4 2" xfId="36758"/>
    <cellStyle name="常规 2 2 2 6 5" xfId="36759"/>
    <cellStyle name="常规 2 2 2 6 5 2" xfId="36760"/>
    <cellStyle name="常规 2 2 2 6 6" xfId="36761"/>
    <cellStyle name="常规 2 2 2 6 6 2" xfId="36762"/>
    <cellStyle name="常规 2 2 2 6 7" xfId="36763"/>
    <cellStyle name="常规 2 2 2 6 7 2" xfId="36764"/>
    <cellStyle name="常规 2 2 2 7" xfId="36765"/>
    <cellStyle name="常规 2 2 2 7 2" xfId="36766"/>
    <cellStyle name="常规 2 2 2 7 2 2" xfId="36767"/>
    <cellStyle name="常规 2 2 2 7 3" xfId="36768"/>
    <cellStyle name="常规 2 2 2 7 3 2" xfId="36769"/>
    <cellStyle name="常规 2 2 2 7 4" xfId="36770"/>
    <cellStyle name="常规 2 2 2 7 4 2" xfId="36771"/>
    <cellStyle name="常规 2 2 2 7 5" xfId="36772"/>
    <cellStyle name="常规 2 2 2 7 5 2" xfId="36773"/>
    <cellStyle name="常规 2 2 2 7 6" xfId="36774"/>
    <cellStyle name="常规 2 2 2 7 6 2" xfId="36775"/>
    <cellStyle name="常规 2 2 2 7 7" xfId="36776"/>
    <cellStyle name="常规 2 2 2 7 7 2" xfId="36777"/>
    <cellStyle name="常规 2 2 2 8" xfId="36778"/>
    <cellStyle name="常规 2 2 2 8 2" xfId="36779"/>
    <cellStyle name="常规 2 2 2 8 2 2" xfId="36780"/>
    <cellStyle name="常规 2 2 2 8 2 2 2" xfId="36781"/>
    <cellStyle name="常规 2 2 2 8 3" xfId="36782"/>
    <cellStyle name="常规 2 2 2 8 4" xfId="36783"/>
    <cellStyle name="常规 2 2 2 9" xfId="36784"/>
    <cellStyle name="常规 2 2 30" xfId="36785"/>
    <cellStyle name="常规 2 2 25" xfId="36786"/>
    <cellStyle name="常规 2 2 31" xfId="36787"/>
    <cellStyle name="常规 2 2 26" xfId="36788"/>
    <cellStyle name="常规 2 2 32" xfId="36789"/>
    <cellStyle name="常规 2 2 27" xfId="36790"/>
    <cellStyle name="常规 2 2 33" xfId="36791"/>
    <cellStyle name="常规 2 2 28" xfId="36792"/>
    <cellStyle name="常规 2 2 34" xfId="36793"/>
    <cellStyle name="常规 2 2 29" xfId="36794"/>
    <cellStyle name="常规 2 2 3 10" xfId="36795"/>
    <cellStyle name="常规 2 2 3 10 2" xfId="36796"/>
    <cellStyle name="常规 2 2 3 11" xfId="36797"/>
    <cellStyle name="常规 2 2 3 11 2" xfId="36798"/>
    <cellStyle name="常规 2 2 3 2 2 2 2" xfId="36799"/>
    <cellStyle name="常规 2 2 3 3" xfId="36800"/>
    <cellStyle name="常规 2 2 3 3 2" xfId="36801"/>
    <cellStyle name="常规 2 2 3 3 2 2" xfId="36802"/>
    <cellStyle name="常规 2 2 3 4" xfId="36803"/>
    <cellStyle name="常规 2 2 3 5" xfId="36804"/>
    <cellStyle name="常规 2 2 3 5 2" xfId="36805"/>
    <cellStyle name="常规 2 2 3 6" xfId="36806"/>
    <cellStyle name="常规 2 2 3 6 2" xfId="36807"/>
    <cellStyle name="常规 2 2 3 7" xfId="36808"/>
    <cellStyle name="常规 2 2 3 7 2" xfId="36809"/>
    <cellStyle name="常规 2 2 3 8" xfId="36810"/>
    <cellStyle name="常规 2 2 3 8 2" xfId="36811"/>
    <cellStyle name="常规 2 2 3 9" xfId="36812"/>
    <cellStyle name="常规 2 2 40 2" xfId="36813"/>
    <cellStyle name="常规 2 2 35 2" xfId="36814"/>
    <cellStyle name="常规 2 2 41" xfId="36815"/>
    <cellStyle name="常规 2 2 36" xfId="36816"/>
    <cellStyle name="常规 2 2 42" xfId="36817"/>
    <cellStyle name="常规 2 2 37" xfId="36818"/>
    <cellStyle name="常规 2 2 37 10" xfId="36819"/>
    <cellStyle name="常规 2 2 37 11" xfId="36820"/>
    <cellStyle name="常规 2 2 37 13" xfId="36821"/>
    <cellStyle name="常规 2 2 37 14" xfId="36822"/>
    <cellStyle name="常规 2 2 37 20" xfId="36823"/>
    <cellStyle name="常规 2 2 37 15" xfId="36824"/>
    <cellStyle name="常规 2 2 37 21" xfId="36825"/>
    <cellStyle name="常规 2 2 37 16" xfId="36826"/>
    <cellStyle name="常规 2 2 37 22" xfId="36827"/>
    <cellStyle name="常规 2 2 37 17" xfId="36828"/>
    <cellStyle name="常规 2 2 37 23" xfId="36829"/>
    <cellStyle name="常规 2 2 37 18" xfId="36830"/>
    <cellStyle name="常规 2 2 37 24" xfId="36831"/>
    <cellStyle name="常规 2 2 37 19" xfId="36832"/>
    <cellStyle name="常规 2 2 42 2" xfId="36833"/>
    <cellStyle name="常规 2 2 37 2" xfId="36834"/>
    <cellStyle name="常规 2 2 37 2 10" xfId="36835"/>
    <cellStyle name="常规 2 2 37 2 11" xfId="36836"/>
    <cellStyle name="常规 2 2 37 2 12" xfId="36837"/>
    <cellStyle name="常规 2 2 37 2 13" xfId="36838"/>
    <cellStyle name="常规 2 2 37 2 14" xfId="36839"/>
    <cellStyle name="常规 2 2 37 2 20" xfId="36840"/>
    <cellStyle name="常规 2 2 37 2 15" xfId="36841"/>
    <cellStyle name="常规 2 2 37 2 21" xfId="36842"/>
    <cellStyle name="常规 2 2 37 2 16" xfId="36843"/>
    <cellStyle name="常规 2 2 37 2 17" xfId="36844"/>
    <cellStyle name="常规 2 2 37 2 18" xfId="36845"/>
    <cellStyle name="常规 2 2 37 2 19" xfId="36846"/>
    <cellStyle name="常规 2 2 42 2 2" xfId="36847"/>
    <cellStyle name="常规 2 2 37 2 2" xfId="36848"/>
    <cellStyle name="计算 2 4 3 2 2" xfId="36849"/>
    <cellStyle name="常规 2 2 37 2 2 12" xfId="36850"/>
    <cellStyle name="常规 2 2 37 2 2 13" xfId="36851"/>
    <cellStyle name="常规 2 2 37 2 2 14" xfId="36852"/>
    <cellStyle name="常规 2 2 37 2 2 15" xfId="36853"/>
    <cellStyle name="常规 2 2 37 2 2 16" xfId="36854"/>
    <cellStyle name="常规 2 2 37 2 2 17" xfId="36855"/>
    <cellStyle name="常规 2 2 37 2 2 18" xfId="36856"/>
    <cellStyle name="常规 2 2 37 2 2 19" xfId="36857"/>
    <cellStyle name="常规 2 2 37 2 2 2" xfId="36858"/>
    <cellStyle name="常规 2 2 37 2 2 3" xfId="36859"/>
    <cellStyle name="常规 2 2 37 2 2 4" xfId="36860"/>
    <cellStyle name="常规 2 2 37 2 2 5" xfId="36861"/>
    <cellStyle name="常规 2 2 37 2 2 7" xfId="36862"/>
    <cellStyle name="常规 2 2 37 2 2 8" xfId="36863"/>
    <cellStyle name="常规 2 2 37 2 2 9" xfId="36864"/>
    <cellStyle name="常规 2 2 37 2 3" xfId="36865"/>
    <cellStyle name="常规 2 2 37 25" xfId="36866"/>
    <cellStyle name="常规 2 2 42 3" xfId="36867"/>
    <cellStyle name="常规 2 2 37 3" xfId="36868"/>
    <cellStyle name="常规 2 2 37 3 10" xfId="36869"/>
    <cellStyle name="常规 2 2 37 3 11" xfId="36870"/>
    <cellStyle name="常规 2 2 37 3 12" xfId="36871"/>
    <cellStyle name="常规 2 2 37 3 13" xfId="36872"/>
    <cellStyle name="常规 2 2 37 3 14" xfId="36873"/>
    <cellStyle name="常规 2 2 37 3 20" xfId="36874"/>
    <cellStyle name="常规 2 2 37 3 15" xfId="36875"/>
    <cellStyle name="常规 2 2 37 3 21" xfId="36876"/>
    <cellStyle name="常规 2 2 37 3 16" xfId="36877"/>
    <cellStyle name="常规 2 2 37 3 17" xfId="36878"/>
    <cellStyle name="常规 2 2 37 3 18" xfId="36879"/>
    <cellStyle name="常规 2 2 37 3 19" xfId="36880"/>
    <cellStyle name="常规 2 2 42 3 2" xfId="36881"/>
    <cellStyle name="常规 2 2 37 3 2" xfId="36882"/>
    <cellStyle name="常规 2 2 37 3 2 10" xfId="36883"/>
    <cellStyle name="常规 2 2 37 3 2 11" xfId="36884"/>
    <cellStyle name="常规 2 2 37 3 2 12" xfId="36885"/>
    <cellStyle name="常规 2 2 37 3 2 13" xfId="36886"/>
    <cellStyle name="常规 2 2 37 3 2 14" xfId="36887"/>
    <cellStyle name="常规 2 2 37 3 2 15" xfId="36888"/>
    <cellStyle name="常规 2 2 37 3 2 16" xfId="36889"/>
    <cellStyle name="常规 2 2 37 3 2 17" xfId="36890"/>
    <cellStyle name="常规 2 2 37 3 2 18" xfId="36891"/>
    <cellStyle name="常规 2 2 37 3 2 19" xfId="36892"/>
    <cellStyle name="常规 2 2 37 3 2 2" xfId="36893"/>
    <cellStyle name="常规 2 2 37 3 2 3" xfId="36894"/>
    <cellStyle name="常规 2 2 37 3 2 4" xfId="36895"/>
    <cellStyle name="常规 2 2 37 3 2 5" xfId="36896"/>
    <cellStyle name="常规 2 2 37 3 2 7" xfId="36897"/>
    <cellStyle name="常规 2 2 37 3 2 8" xfId="36898"/>
    <cellStyle name="常规 2 2 37 3 2 9" xfId="36899"/>
    <cellStyle name="常规 2 2 37 3 3" xfId="36900"/>
    <cellStyle name="常规 2 2 37 3 6" xfId="36901"/>
    <cellStyle name="常规 2 2 37 3 7" xfId="36902"/>
    <cellStyle name="常规 2 2 37 3 8" xfId="36903"/>
    <cellStyle name="常规 2 2 37 3 9" xfId="36904"/>
    <cellStyle name="常规 2 2 42 4" xfId="36905"/>
    <cellStyle name="常规 2 2 37 4" xfId="36906"/>
    <cellStyle name="常规 2 2 37 4 10" xfId="36907"/>
    <cellStyle name="常规 2 2 37 4 11" xfId="36908"/>
    <cellStyle name="常规 2 2 37 4 12" xfId="36909"/>
    <cellStyle name="常规 2 2 37 4 13" xfId="36910"/>
    <cellStyle name="常规 2 2 37 4 14" xfId="36911"/>
    <cellStyle name="常规 2 2 37 4 15" xfId="36912"/>
    <cellStyle name="常规 2 2 37 4 16" xfId="36913"/>
    <cellStyle name="常规 2 2 37 4 17" xfId="36914"/>
    <cellStyle name="常规 2 2 37 4 18" xfId="36915"/>
    <cellStyle name="常规 2 2 37 4 19" xfId="36916"/>
    <cellStyle name="常规 2 2 42 4 2" xfId="36917"/>
    <cellStyle name="常规 2 2 37 4 2" xfId="36918"/>
    <cellStyle name="常规 2 2 37 4 3" xfId="36919"/>
    <cellStyle name="常规 2 2 37 4 6" xfId="36920"/>
    <cellStyle name="常规 2 2 37 4 7" xfId="36921"/>
    <cellStyle name="常规 2 2 37 4 8" xfId="36922"/>
    <cellStyle name="常规 2 2 37 4 9" xfId="36923"/>
    <cellStyle name="常规 2 2 42 5" xfId="36924"/>
    <cellStyle name="常规 2 2 37 5" xfId="36925"/>
    <cellStyle name="常规 2 2 37 6" xfId="36926"/>
    <cellStyle name="常规 2 2 37 7" xfId="36927"/>
    <cellStyle name="常规 2 2 37 8" xfId="36928"/>
    <cellStyle name="常规 2 2 37 9" xfId="36929"/>
    <cellStyle name="常规 2 2 43" xfId="36930"/>
    <cellStyle name="常规 2 2 38" xfId="36931"/>
    <cellStyle name="常规 2 2 43 2" xfId="36932"/>
    <cellStyle name="常规 2 2 38 2" xfId="36933"/>
    <cellStyle name="常规 2 2 43 2 2" xfId="36934"/>
    <cellStyle name="常规 2 2 38 2 2" xfId="36935"/>
    <cellStyle name="常规 2 2 43 3" xfId="36936"/>
    <cellStyle name="常规 2 2 38 3" xfId="36937"/>
    <cellStyle name="常规 2 2 43 3 2" xfId="36938"/>
    <cellStyle name="常规 2 2 38 3 2" xfId="36939"/>
    <cellStyle name="常规 2 2 43 4" xfId="36940"/>
    <cellStyle name="常规 2 2 38 4" xfId="36941"/>
    <cellStyle name="常规 2 2 43 4 2" xfId="36942"/>
    <cellStyle name="常规 2 2 38 4 2" xfId="36943"/>
    <cellStyle name="常规 2 2 43 5" xfId="36944"/>
    <cellStyle name="常规 2 2 38 5" xfId="36945"/>
    <cellStyle name="常规 2 2 44" xfId="36946"/>
    <cellStyle name="常规 2 2 39" xfId="36947"/>
    <cellStyle name="常规 2 2 44 2" xfId="36948"/>
    <cellStyle name="常规 2 2 39 2" xfId="36949"/>
    <cellStyle name="常规 2 2 39 2 2" xfId="36950"/>
    <cellStyle name="常规 2 2 39 3" xfId="36951"/>
    <cellStyle name="常规 2 2 4 10" xfId="36952"/>
    <cellStyle name="常规 2 2 4 10 2" xfId="36953"/>
    <cellStyle name="常规 2 2 4 11" xfId="36954"/>
    <cellStyle name="常规 2 2 4 11 2" xfId="36955"/>
    <cellStyle name="常规 2 2 4 2 2" xfId="36956"/>
    <cellStyle name="常规 2 2 4 2 2 2" xfId="36957"/>
    <cellStyle name="常规 2 2 4 2 2 2 2" xfId="36958"/>
    <cellStyle name="常规 2 2 4 2 3" xfId="36959"/>
    <cellStyle name="常规 2 2 4 2 4" xfId="36960"/>
    <cellStyle name="常规 2 2 4 3" xfId="36961"/>
    <cellStyle name="常规 2 2 4 3 2" xfId="36962"/>
    <cellStyle name="常规 2 2 4 3 2 2" xfId="36963"/>
    <cellStyle name="常规 2 2 4 4" xfId="36964"/>
    <cellStyle name="常规 2 2 4 5" xfId="36965"/>
    <cellStyle name="常规 2 2 4 5 2" xfId="36966"/>
    <cellStyle name="常规 2 2 4 6" xfId="36967"/>
    <cellStyle name="常规 2 2 4 6 2" xfId="36968"/>
    <cellStyle name="常规 2 2 4 7" xfId="36969"/>
    <cellStyle name="常规 2 2 4 7 2" xfId="36970"/>
    <cellStyle name="常规 2 2 4 8" xfId="36971"/>
    <cellStyle name="常规 2 2 4 8 2" xfId="36972"/>
    <cellStyle name="常规 2 2 4 9" xfId="36973"/>
    <cellStyle name="常规 2 2 4 9 2" xfId="36974"/>
    <cellStyle name="常规 2 2 40 3" xfId="36975"/>
    <cellStyle name="常规 2 2 40 4" xfId="36976"/>
    <cellStyle name="常规 2 2 40 4 2" xfId="36977"/>
    <cellStyle name="常规 2 2 40 5" xfId="36978"/>
    <cellStyle name="常规 2 2 41 2" xfId="36979"/>
    <cellStyle name="常规 2 2 41 2 2" xfId="36980"/>
    <cellStyle name="常规 2 2 41 3" xfId="36981"/>
    <cellStyle name="常规 2 2 41 3 2" xfId="36982"/>
    <cellStyle name="常规 2 2 41 4" xfId="36983"/>
    <cellStyle name="常规 2 2 41 4 2" xfId="36984"/>
    <cellStyle name="常规 2 2 41 5" xfId="36985"/>
    <cellStyle name="常规 2 2 45" xfId="36986"/>
    <cellStyle name="常规 2 2 45 2" xfId="36987"/>
    <cellStyle name="常规 2 2 46" xfId="36988"/>
    <cellStyle name="常规 2 2 46 2" xfId="36989"/>
    <cellStyle name="常规 2 2 47" xfId="36990"/>
    <cellStyle name="常规 2 2 48" xfId="36991"/>
    <cellStyle name="常规 2 2 49" xfId="36992"/>
    <cellStyle name="常规 2 2 5 10" xfId="36993"/>
    <cellStyle name="常规 2 2 5 10 2" xfId="36994"/>
    <cellStyle name="常规 2 2 5 2 2" xfId="36995"/>
    <cellStyle name="常规 2 2 5 2 2 2" xfId="36996"/>
    <cellStyle name="常规 2 2 5 2 2 2 2" xfId="36997"/>
    <cellStyle name="常规 2 2 5 2 3" xfId="36998"/>
    <cellStyle name="常规 2 2 5 2 4" xfId="36999"/>
    <cellStyle name="常规 2 2 5 3" xfId="37000"/>
    <cellStyle name="常规 2 2 5 3 2" xfId="37001"/>
    <cellStyle name="常规 2 2 5 3 2 2" xfId="37002"/>
    <cellStyle name="常规 2 2 5 4" xfId="37003"/>
    <cellStyle name="常规 2 2 5 5" xfId="37004"/>
    <cellStyle name="常规 2 2 5 6" xfId="37005"/>
    <cellStyle name="链接单元格 4 3 2 2 2" xfId="37006"/>
    <cellStyle name="常规 2 2 5 7" xfId="37007"/>
    <cellStyle name="常规 2 2 5 8" xfId="37008"/>
    <cellStyle name="常规 2 2 5 8 2" xfId="37009"/>
    <cellStyle name="常规 2 2 5 9" xfId="37010"/>
    <cellStyle name="常规 2 2 5 9 2" xfId="37011"/>
    <cellStyle name="常规 2 2 6 2 2" xfId="37012"/>
    <cellStyle name="常规 2 2 6 2 2 2" xfId="37013"/>
    <cellStyle name="常规 2 2 6 2 2 2 2" xfId="37014"/>
    <cellStyle name="常规 2 2 6 2 3" xfId="37015"/>
    <cellStyle name="常规 2 2 6 2 4" xfId="37016"/>
    <cellStyle name="常规 2 2 6 3" xfId="37017"/>
    <cellStyle name="常规 2 2 6 3 2" xfId="37018"/>
    <cellStyle name="常规 2 2 6 3 2 2" xfId="37019"/>
    <cellStyle name="常规 2 2 6 4" xfId="37020"/>
    <cellStyle name="常规 2 2 6 5" xfId="37021"/>
    <cellStyle name="常规 2 2 6 6" xfId="37022"/>
    <cellStyle name="常规 2 2 6 7" xfId="37023"/>
    <cellStyle name="常规 2 2 6 8" xfId="37024"/>
    <cellStyle name="常规 2 2 7 10" xfId="37025"/>
    <cellStyle name="常规 2 2 7 10 2" xfId="37026"/>
    <cellStyle name="常规 2 2 7 2" xfId="37027"/>
    <cellStyle name="常规 2 2 7 2 2" xfId="37028"/>
    <cellStyle name="常规 2 2 7 2 2 2" xfId="37029"/>
    <cellStyle name="常规 2 2 7 2 2 2 2" xfId="37030"/>
    <cellStyle name="常规 2 2 7 2 3" xfId="37031"/>
    <cellStyle name="常规 2 2 7 3" xfId="37032"/>
    <cellStyle name="常规 2 2 7 3 2" xfId="37033"/>
    <cellStyle name="常规 2 2 7 3 2 2" xfId="37034"/>
    <cellStyle name="常规 2 2 7 4" xfId="37035"/>
    <cellStyle name="常规 2 2 7 5" xfId="37036"/>
    <cellStyle name="常规 2 2 7 5 2" xfId="37037"/>
    <cellStyle name="常规 2 2 8" xfId="37038"/>
    <cellStyle name="常规 2 2 8 2" xfId="37039"/>
    <cellStyle name="常规 2 2 8 2 2" xfId="37040"/>
    <cellStyle name="常规 2 2 8 2 2 2" xfId="37041"/>
    <cellStyle name="常规 2 2 8 2 2 2 2" xfId="37042"/>
    <cellStyle name="常规 2 2 8 2 2 2 2 2" xfId="37043"/>
    <cellStyle name="常规 2 2 8 2 2 3" xfId="37044"/>
    <cellStyle name="常规 2 2 8 2 2 4" xfId="37045"/>
    <cellStyle name="常规 2 2 8 2 3" xfId="37046"/>
    <cellStyle name="常规 2 2 8 2 3 2" xfId="37047"/>
    <cellStyle name="常规 2 2 8 2 3 2 2" xfId="37048"/>
    <cellStyle name="常规 2 2 8 2 4" xfId="37049"/>
    <cellStyle name="常规 2 2 8 3" xfId="37050"/>
    <cellStyle name="常规 2 2 8 3 2" xfId="37051"/>
    <cellStyle name="常规 2 2 8 3 2 2" xfId="37052"/>
    <cellStyle name="常规 2 2 8 4" xfId="37053"/>
    <cellStyle name="常规 2 2 8 5" xfId="37054"/>
    <cellStyle name="常规 2 2 9" xfId="37055"/>
    <cellStyle name="常规 2 2 9 2" xfId="37056"/>
    <cellStyle name="常规 2 2 9 2 2" xfId="37057"/>
    <cellStyle name="常规 2 2 9 2 2 2" xfId="37058"/>
    <cellStyle name="常规 2 2 9 2 2 2 2" xfId="37059"/>
    <cellStyle name="常规 2 2 9 2 3" xfId="37060"/>
    <cellStyle name="常规 2 2 9 2 4" xfId="37061"/>
    <cellStyle name="常规 2 2 9 3" xfId="37062"/>
    <cellStyle name="常规 2 2 9 3 2" xfId="37063"/>
    <cellStyle name="常规 2 2 9 3 2 2" xfId="37064"/>
    <cellStyle name="常规 2 2 9 4" xfId="37065"/>
    <cellStyle name="常规 2 2_签字版 (3)" xfId="37066"/>
    <cellStyle name="常规 2 30" xfId="37067"/>
    <cellStyle name="常规 2 25" xfId="37068"/>
    <cellStyle name="常规 2 31" xfId="37069"/>
    <cellStyle name="常规 2 26" xfId="37070"/>
    <cellStyle name="常规 2 32" xfId="37071"/>
    <cellStyle name="常规 2 27" xfId="37072"/>
    <cellStyle name="常规 2 34" xfId="37073"/>
    <cellStyle name="常规 2 29" xfId="37074"/>
    <cellStyle name="常规 2 3" xfId="37075"/>
    <cellStyle name="常规 2 3 10" xfId="37076"/>
    <cellStyle name="常规 2 3 11" xfId="37077"/>
    <cellStyle name="常规 2 3 12" xfId="37078"/>
    <cellStyle name="常规 2 3 13" xfId="37079"/>
    <cellStyle name="常规 2 3 13 2" xfId="37080"/>
    <cellStyle name="常规 2 3 13 2 2" xfId="37081"/>
    <cellStyle name="常规 2 3 14" xfId="37082"/>
    <cellStyle name="常规 2 3 20" xfId="37083"/>
    <cellStyle name="常规 2 3 15" xfId="37084"/>
    <cellStyle name="常规 2 3 21" xfId="37085"/>
    <cellStyle name="常规 2 3 16" xfId="37086"/>
    <cellStyle name="常规 2 3 21 2" xfId="37087"/>
    <cellStyle name="常规 2 3 16 2" xfId="37088"/>
    <cellStyle name="常规 2 3 21 2 2" xfId="37089"/>
    <cellStyle name="常规 2 3 16 2 2" xfId="37090"/>
    <cellStyle name="常规 2 3 21 3" xfId="37091"/>
    <cellStyle name="常规 2 3 16 3" xfId="37092"/>
    <cellStyle name="常规 2 3 21 3 2" xfId="37093"/>
    <cellStyle name="常规 2 3 16 3 2" xfId="37094"/>
    <cellStyle name="常规 2 3 22" xfId="37095"/>
    <cellStyle name="常规 2 3 17" xfId="37096"/>
    <cellStyle name="常规 2 3 22 2" xfId="37097"/>
    <cellStyle name="常规 2 3 17 2" xfId="37098"/>
    <cellStyle name="常规 2 3 17 2 2" xfId="37099"/>
    <cellStyle name="常规 2 3 17 3" xfId="37100"/>
    <cellStyle name="强调文字颜色 6 4 16" xfId="37101"/>
    <cellStyle name="常规 2 3 17 3 2" xfId="37102"/>
    <cellStyle name="常规 2 3 17 4 2" xfId="37103"/>
    <cellStyle name="常规 2 3 17 5" xfId="37104"/>
    <cellStyle name="常规 2 3 23" xfId="37105"/>
    <cellStyle name="常规 2 3 18" xfId="37106"/>
    <cellStyle name="常规 2 3 23 2" xfId="37107"/>
    <cellStyle name="常规 2 3 18 2" xfId="37108"/>
    <cellStyle name="常规 2 3 18 2 2" xfId="37109"/>
    <cellStyle name="常规 2 3 18 3" xfId="37110"/>
    <cellStyle name="常规 2 3 18 3 2" xfId="37111"/>
    <cellStyle name="常规 2 3 18 4 2" xfId="37112"/>
    <cellStyle name="常规 2 3 18 5" xfId="37113"/>
    <cellStyle name="常规 2 3 19" xfId="37114"/>
    <cellStyle name="常规 2 3 19 2" xfId="37115"/>
    <cellStyle name="常规 2 3 19 2 2" xfId="37116"/>
    <cellStyle name="常规 2 3 19 3" xfId="37117"/>
    <cellStyle name="常规 2 3 19 3 2" xfId="37118"/>
    <cellStyle name="常规 2 3 19 4 2" xfId="37119"/>
    <cellStyle name="常规 2 3 19 5" xfId="37120"/>
    <cellStyle name="常规 2 3 2" xfId="37121"/>
    <cellStyle name="常规 2 3 2 10" xfId="37122"/>
    <cellStyle name="常规 2 3 2 2" xfId="37123"/>
    <cellStyle name="常规 2 3 2 2 10" xfId="37124"/>
    <cellStyle name="常规 2 3 2 2 11" xfId="37125"/>
    <cellStyle name="常规 2 3 2 2 11 2" xfId="37126"/>
    <cellStyle name="常规 2 3 2 2 2" xfId="37127"/>
    <cellStyle name="常规 2 3 2 2 2 2" xfId="37128"/>
    <cellStyle name="常规 2 3 2 2 2 2 2" xfId="37129"/>
    <cellStyle name="常规 2 3 2 2 2 2 2 2" xfId="37130"/>
    <cellStyle name="常规 2 3 2 2 2 2 2 2 2" xfId="37131"/>
    <cellStyle name="常规 2 3 2 2 2 2 3" xfId="37132"/>
    <cellStyle name="常规 2 3 2 2 2 2 4" xfId="37133"/>
    <cellStyle name="常规 2 3 2 2 2 3" xfId="37134"/>
    <cellStyle name="常规 2 3 2 2 2 3 2" xfId="37135"/>
    <cellStyle name="常规 2 3 2 2 2 3 2 2" xfId="37136"/>
    <cellStyle name="常规 2 3 2 2 3" xfId="37137"/>
    <cellStyle name="常规 2 3 2 2 3 2" xfId="37138"/>
    <cellStyle name="常规 2 3 2 2 3 2 2" xfId="37139"/>
    <cellStyle name="常规 2 3 2 2 5" xfId="37140"/>
    <cellStyle name="常规 2 3 2 2 6" xfId="37141"/>
    <cellStyle name="常规 2 3 2 2 6 2" xfId="37142"/>
    <cellStyle name="常规 2 3 2 2 7" xfId="37143"/>
    <cellStyle name="常规 2 3 2 2 7 2" xfId="37144"/>
    <cellStyle name="常规 2 3 2 2 8" xfId="37145"/>
    <cellStyle name="常规 2 3 2 2 9" xfId="37146"/>
    <cellStyle name="常规 2 3 2 2 9 2" xfId="37147"/>
    <cellStyle name="常规 2 3 2 3" xfId="37148"/>
    <cellStyle name="常规 2 3 2 3 2" xfId="37149"/>
    <cellStyle name="常规 2 3 2 3 2 2" xfId="37150"/>
    <cellStyle name="常规 2 3 2 3 3" xfId="37151"/>
    <cellStyle name="常规 2 3 2 3 3 2" xfId="37152"/>
    <cellStyle name="常规 2 3 2 3 4" xfId="37153"/>
    <cellStyle name="常规 2 3 2 3 4 2" xfId="37154"/>
    <cellStyle name="常规 2 3 2 3 5" xfId="37155"/>
    <cellStyle name="常规 2 3 2 3 5 2" xfId="37156"/>
    <cellStyle name="常规 2 3 2 3 6" xfId="37157"/>
    <cellStyle name="常规 2 3 2 3 6 2" xfId="37158"/>
    <cellStyle name="常规 2 3 2 3 7" xfId="37159"/>
    <cellStyle name="常规 2 3 2 3 7 2" xfId="37160"/>
    <cellStyle name="常规 2 3 2 4" xfId="37161"/>
    <cellStyle name="常规 2 3 2 4 2" xfId="37162"/>
    <cellStyle name="常规 2 3 2 4 2 2" xfId="37163"/>
    <cellStyle name="常规 2 3 2 4 3" xfId="37164"/>
    <cellStyle name="常规 2 3 2 4 3 2" xfId="37165"/>
    <cellStyle name="常规 2 3 2 4 4" xfId="37166"/>
    <cellStyle name="常规 2 3 2 4 4 2" xfId="37167"/>
    <cellStyle name="常规 2 3 2 4 5" xfId="37168"/>
    <cellStyle name="常规 2 3 2 4 5 2" xfId="37169"/>
    <cellStyle name="常规 2 3 2 4 6" xfId="37170"/>
    <cellStyle name="常规 2 3 2 4 6 2" xfId="37171"/>
    <cellStyle name="常规 2 3 2 4 7" xfId="37172"/>
    <cellStyle name="常规 2 3 2 4 7 2" xfId="37173"/>
    <cellStyle name="常规 2 3 2 5" xfId="37174"/>
    <cellStyle name="常规 2 3 2 5 2" xfId="37175"/>
    <cellStyle name="常规 2 3 2 5 2 2" xfId="37176"/>
    <cellStyle name="常规 2 3 2 5 3" xfId="37177"/>
    <cellStyle name="常规 2 3 2 5 3 2" xfId="37178"/>
    <cellStyle name="常规 2 3 2 5 4" xfId="37179"/>
    <cellStyle name="常规 2 3 2 5 4 2" xfId="37180"/>
    <cellStyle name="常规 2 3 2 5 5" xfId="37181"/>
    <cellStyle name="常规 2 3 2 5 5 2" xfId="37182"/>
    <cellStyle name="常规 2 3 2 5 6" xfId="37183"/>
    <cellStyle name="常规 2 3 2 5 6 2" xfId="37184"/>
    <cellStyle name="常规 2 3 2 5 7" xfId="37185"/>
    <cellStyle name="常规 2 3 2 5 7 2" xfId="37186"/>
    <cellStyle name="常规 2 3 2 6" xfId="37187"/>
    <cellStyle name="常规 2 3 2 6 2" xfId="37188"/>
    <cellStyle name="常规 2 3 2 6 2 2" xfId="37189"/>
    <cellStyle name="常规 2 3 2 6 3" xfId="37190"/>
    <cellStyle name="常规 2 3 2 6 3 2" xfId="37191"/>
    <cellStyle name="常规 2 3 2 6 4" xfId="37192"/>
    <cellStyle name="常规 2 3 2 6 4 2" xfId="37193"/>
    <cellStyle name="常规 2 3 2 6 5" xfId="37194"/>
    <cellStyle name="常规 2 3 2 6 5 2" xfId="37195"/>
    <cellStyle name="常规 2 3 2 6 6" xfId="37196"/>
    <cellStyle name="常规 2 3 2 6 6 2" xfId="37197"/>
    <cellStyle name="常规 2 3 2 6 7" xfId="37198"/>
    <cellStyle name="常规 2 3 2 6 7 2" xfId="37199"/>
    <cellStyle name="常规 2 3 2 7" xfId="37200"/>
    <cellStyle name="常规 2 3 2 7 2" xfId="37201"/>
    <cellStyle name="常规 2 3 2 7 2 2" xfId="37202"/>
    <cellStyle name="常规 2 3 2 7 3" xfId="37203"/>
    <cellStyle name="常规 2 3 2 7 3 2" xfId="37204"/>
    <cellStyle name="常规 2 3 2 7 4 2" xfId="37205"/>
    <cellStyle name="常规 2 3 2 7 5" xfId="37206"/>
    <cellStyle name="常规 2 3 2 7 5 2" xfId="37207"/>
    <cellStyle name="常规 2 3 2 7 6" xfId="37208"/>
    <cellStyle name="常规 2 3 2 7 6 2" xfId="37209"/>
    <cellStyle name="常规 2 3 2 7 7" xfId="37210"/>
    <cellStyle name="常规 2 3 2 7 7 2" xfId="37211"/>
    <cellStyle name="常规 2 3 2 8" xfId="37212"/>
    <cellStyle name="常规 2 3 2 8 2" xfId="37213"/>
    <cellStyle name="常规 2 3 2 8 2 2" xfId="37214"/>
    <cellStyle name="常规 2 3 2 9" xfId="37215"/>
    <cellStyle name="常规 2 3 20 2" xfId="37216"/>
    <cellStyle name="常规 2 3 20 2 2" xfId="37217"/>
    <cellStyle name="常规 2 3 20 3" xfId="37218"/>
    <cellStyle name="常规 2 3 20 3 2" xfId="37219"/>
    <cellStyle name="常规 2 3 3 2 2" xfId="37220"/>
    <cellStyle name="常规 2 3 3 3" xfId="37221"/>
    <cellStyle name="常规 2 3 3 3 2" xfId="37222"/>
    <cellStyle name="常规 2 3 3 4" xfId="37223"/>
    <cellStyle name="常规 2 3 3 4 2" xfId="37224"/>
    <cellStyle name="常规 2 3 3 5" xfId="37225"/>
    <cellStyle name="常规 2 3 3 5 2" xfId="37226"/>
    <cellStyle name="常规 2 3 3 6" xfId="37227"/>
    <cellStyle name="常规 2 3 3 6 2" xfId="37228"/>
    <cellStyle name="常规 2 3 3 7" xfId="37229"/>
    <cellStyle name="常规 2 3 3 7 2" xfId="37230"/>
    <cellStyle name="常规 2 3 4 2 2" xfId="37231"/>
    <cellStyle name="常规 2 3 4 3" xfId="37232"/>
    <cellStyle name="常规 2 3 4 3 2" xfId="37233"/>
    <cellStyle name="常规 2 3 4 4" xfId="37234"/>
    <cellStyle name="常规 2 3 4 4 2" xfId="37235"/>
    <cellStyle name="常规 2 3 4 5" xfId="37236"/>
    <cellStyle name="常规 2 3 4 6" xfId="37237"/>
    <cellStyle name="常规 2 3 4 6 2" xfId="37238"/>
    <cellStyle name="常规 2 3 4 7" xfId="37239"/>
    <cellStyle name="常规 2 3 4 7 2" xfId="37240"/>
    <cellStyle name="常规 2 3 5 3" xfId="37241"/>
    <cellStyle name="常规 2 3 5 3 2" xfId="37242"/>
    <cellStyle name="常规 2 3 5 4" xfId="37243"/>
    <cellStyle name="强调文字颜色 2 3 15" xfId="37244"/>
    <cellStyle name="常规 2 3 5 4 2" xfId="37245"/>
    <cellStyle name="常规 2 3 5 5" xfId="37246"/>
    <cellStyle name="常规 2 3 5 5 2" xfId="37247"/>
    <cellStyle name="常规 2 3 5 6" xfId="37248"/>
    <cellStyle name="链接单元格 4 3 3 2 2" xfId="37249"/>
    <cellStyle name="常规 2 3 5 7" xfId="37250"/>
    <cellStyle name="常规 2 3 5 7 2" xfId="37251"/>
    <cellStyle name="常规 2 3 6 2" xfId="37252"/>
    <cellStyle name="常规 2 3 6 2 2" xfId="37253"/>
    <cellStyle name="常规 2 3 6 3" xfId="37254"/>
    <cellStyle name="常规 2 3 6 3 2" xfId="37255"/>
    <cellStyle name="常规 2 3 6 4" xfId="37256"/>
    <cellStyle name="常规 2 3 6 4 2" xfId="37257"/>
    <cellStyle name="常规 2 3 6 5" xfId="37258"/>
    <cellStyle name="常规 2 3 6 5 2" xfId="37259"/>
    <cellStyle name="常规 2 3 6 6" xfId="37260"/>
    <cellStyle name="常规 2 3 6 7" xfId="37261"/>
    <cellStyle name="计算 3 16 2" xfId="37262"/>
    <cellStyle name="常规 2 3 7" xfId="37263"/>
    <cellStyle name="常规 2 3 7 2" xfId="37264"/>
    <cellStyle name="常规 2 3 7 2 2" xfId="37265"/>
    <cellStyle name="常规 2 3 7 3" xfId="37266"/>
    <cellStyle name="常规 2 3 7 3 2" xfId="37267"/>
    <cellStyle name="常规 2 3 7 4" xfId="37268"/>
    <cellStyle name="常规 2 3 7 4 2" xfId="37269"/>
    <cellStyle name="常规 2 3 7 5" xfId="37270"/>
    <cellStyle name="常规 2 3 7 5 2" xfId="37271"/>
    <cellStyle name="常规 2 3 7 7" xfId="37272"/>
    <cellStyle name="常规 2 3 8" xfId="37273"/>
    <cellStyle name="常规 2 3 8 2" xfId="37274"/>
    <cellStyle name="常规 2 3 9" xfId="37275"/>
    <cellStyle name="常规 2 3_签字版 (3)" xfId="37276"/>
    <cellStyle name="常规 2 40" xfId="37277"/>
    <cellStyle name="常规 2 35" xfId="37278"/>
    <cellStyle name="常规 2 41" xfId="37279"/>
    <cellStyle name="常规 2 36" xfId="37280"/>
    <cellStyle name="常规 2 42" xfId="37281"/>
    <cellStyle name="常规 2 37" xfId="37282"/>
    <cellStyle name="常规 2 43" xfId="37283"/>
    <cellStyle name="常规 2 38" xfId="37284"/>
    <cellStyle name="常规 2 44" xfId="37285"/>
    <cellStyle name="常规 2 39" xfId="37286"/>
    <cellStyle name="常规 2 4" xfId="37287"/>
    <cellStyle name="常规 2 4 2" xfId="37288"/>
    <cellStyle name="常规 2 4 2 2" xfId="37289"/>
    <cellStyle name="常规 2 4 2 2 2" xfId="37290"/>
    <cellStyle name="常规 2 4 2 2 2 2" xfId="37291"/>
    <cellStyle name="常规 2 4 2 3" xfId="37292"/>
    <cellStyle name="常规 2 4 2 4" xfId="37293"/>
    <cellStyle name="常规 2 4 3 2 2" xfId="37294"/>
    <cellStyle name="常规 2 50" xfId="37295"/>
    <cellStyle name="常规 2 45" xfId="37296"/>
    <cellStyle name="常规 2 45 10" xfId="37297"/>
    <cellStyle name="常规 2 45 10 2" xfId="37298"/>
    <cellStyle name="常规 2 45 11" xfId="37299"/>
    <cellStyle name="常规 2 45 11 2" xfId="37300"/>
    <cellStyle name="常规 2 45 12" xfId="37301"/>
    <cellStyle name="常规 2 45 12 2" xfId="37302"/>
    <cellStyle name="常规 2 45 13" xfId="37303"/>
    <cellStyle name="常规 2 45 13 2" xfId="37304"/>
    <cellStyle name="常规 2 45 14" xfId="37305"/>
    <cellStyle name="常规 2 45 14 2" xfId="37306"/>
    <cellStyle name="常规 2 45 20" xfId="37307"/>
    <cellStyle name="常规 2 45 15" xfId="37308"/>
    <cellStyle name="常规 2 45 15 2" xfId="37309"/>
    <cellStyle name="常规 2 45 16" xfId="37310"/>
    <cellStyle name="常规 2 45 16 2" xfId="37311"/>
    <cellStyle name="常规 2 45 17" xfId="37312"/>
    <cellStyle name="常规 2 45 17 2" xfId="37313"/>
    <cellStyle name="常规 2 45 18" xfId="37314"/>
    <cellStyle name="常规 2 45 18 2" xfId="37315"/>
    <cellStyle name="常规 2 45 19" xfId="37316"/>
    <cellStyle name="常规 2 45 19 2" xfId="37317"/>
    <cellStyle name="常规 2 45 2" xfId="37318"/>
    <cellStyle name="常规 2 45 2 2" xfId="37319"/>
    <cellStyle name="常规 2 45 3" xfId="37320"/>
    <cellStyle name="常规 2 45 3 2" xfId="37321"/>
    <cellStyle name="常规 2 45 4" xfId="37322"/>
    <cellStyle name="常规 2 45 4 2" xfId="37323"/>
    <cellStyle name="常规 2 45 5 2" xfId="37324"/>
    <cellStyle name="常规 2 45 6" xfId="37325"/>
    <cellStyle name="常规 2 45 6 2" xfId="37326"/>
    <cellStyle name="常规 2 45 7" xfId="37327"/>
    <cellStyle name="常规 2 45 7 2" xfId="37328"/>
    <cellStyle name="常规 2 45 8" xfId="37329"/>
    <cellStyle name="常规 2 45 8 2" xfId="37330"/>
    <cellStyle name="常规 2 45 9" xfId="37331"/>
    <cellStyle name="常规 2 45 9 2" xfId="37332"/>
    <cellStyle name="常规 2 51" xfId="37333"/>
    <cellStyle name="常规 2 46" xfId="37334"/>
    <cellStyle name="常规 2 46 2" xfId="37335"/>
    <cellStyle name="常规 2 52" xfId="37336"/>
    <cellStyle name="常规 2 47" xfId="37337"/>
    <cellStyle name="常规 2 52 2" xfId="37338"/>
    <cellStyle name="常规 2 47 2" xfId="37339"/>
    <cellStyle name="常规 2 53" xfId="37340"/>
    <cellStyle name="常规 2 48" xfId="37341"/>
    <cellStyle name="常规 2 48 2" xfId="37342"/>
    <cellStyle name="常规 2 54" xfId="37343"/>
    <cellStyle name="常规 2 49" xfId="37344"/>
    <cellStyle name="常规 2 5" xfId="37345"/>
    <cellStyle name="常规 2 5 10 2" xfId="37346"/>
    <cellStyle name="常规 2 5 11" xfId="37347"/>
    <cellStyle name="常规 2 5 11 2" xfId="37348"/>
    <cellStyle name="常规 2 5 12" xfId="37349"/>
    <cellStyle name="常规 2 5 12 2" xfId="37350"/>
    <cellStyle name="常规 2 5 5" xfId="37351"/>
    <cellStyle name="常规 2 5 6" xfId="37352"/>
    <cellStyle name="常规 2 5 6 2" xfId="37353"/>
    <cellStyle name="常规 2 5 7" xfId="37354"/>
    <cellStyle name="常规 2 5 7 2" xfId="37355"/>
    <cellStyle name="常规 2 5 8" xfId="37356"/>
    <cellStyle name="常规 2 5 8 2" xfId="37357"/>
    <cellStyle name="常规 2 5 9" xfId="37358"/>
    <cellStyle name="常规 2 5 9 2" xfId="37359"/>
    <cellStyle name="输入 4 4 2 2 2 2" xfId="37360"/>
    <cellStyle name="常规 2 55" xfId="37361"/>
    <cellStyle name="常规 2 6" xfId="37362"/>
    <cellStyle name="常规 2 6 10" xfId="37363"/>
    <cellStyle name="常规 2 6 10 2" xfId="37364"/>
    <cellStyle name="常规 2 6 11" xfId="37365"/>
    <cellStyle name="常规 2 6 11 2" xfId="37366"/>
    <cellStyle name="常规 2 6 2" xfId="37367"/>
    <cellStyle name="常规 2 6 3" xfId="37368"/>
    <cellStyle name="常规 2 6 3 2" xfId="37369"/>
    <cellStyle name="常规 2 6 3 2 2" xfId="37370"/>
    <cellStyle name="常规 2 6 4" xfId="37371"/>
    <cellStyle name="常规 2 6 5" xfId="37372"/>
    <cellStyle name="常规 2 6 6" xfId="37373"/>
    <cellStyle name="常规 2 6 7" xfId="37374"/>
    <cellStyle name="常规 2 6 7 2" xfId="37375"/>
    <cellStyle name="常规 2 6 8" xfId="37376"/>
    <cellStyle name="常规 2 6 8 2" xfId="37377"/>
    <cellStyle name="常规 2 6 9" xfId="37378"/>
    <cellStyle name="常规 2 6 9 2" xfId="37379"/>
    <cellStyle name="常规 2 7" xfId="37380"/>
    <cellStyle name="常规 2 7 10" xfId="37381"/>
    <cellStyle name="常规 2 7 10 2" xfId="37382"/>
    <cellStyle name="常规 2 7 11" xfId="37383"/>
    <cellStyle name="常规 2 7 11 2" xfId="37384"/>
    <cellStyle name="常规 2 7 2" xfId="37385"/>
    <cellStyle name="常规 2 7 3" xfId="37386"/>
    <cellStyle name="常规 2 7 3 2" xfId="37387"/>
    <cellStyle name="常规 2 7 3 2 2" xfId="37388"/>
    <cellStyle name="常规 2 7 4" xfId="37389"/>
    <cellStyle name="常规 2 7 5" xfId="37390"/>
    <cellStyle name="常规 2 7 6" xfId="37391"/>
    <cellStyle name="常规 2 7 6 2" xfId="37392"/>
    <cellStyle name="常规 2 7 7" xfId="37393"/>
    <cellStyle name="常规 2 7 7 2" xfId="37394"/>
    <cellStyle name="常规 2 7 8" xfId="37395"/>
    <cellStyle name="常规 2 7 9" xfId="37396"/>
    <cellStyle name="常规 2 7 9 2" xfId="37397"/>
    <cellStyle name="常规 2 8" xfId="37398"/>
    <cellStyle name="常规 2 8 2" xfId="37399"/>
    <cellStyle name="常规 2 8 2 2" xfId="37400"/>
    <cellStyle name="常规 2 8 2 2 2" xfId="37401"/>
    <cellStyle name="常规 2 8 3" xfId="37402"/>
    <cellStyle name="常规 2 8 4" xfId="37403"/>
    <cellStyle name="常规 21 10" xfId="37404"/>
    <cellStyle name="常规 21 11" xfId="37405"/>
    <cellStyle name="常规 21 13" xfId="37406"/>
    <cellStyle name="常规 21 14" xfId="37407"/>
    <cellStyle name="常规 21 20" xfId="37408"/>
    <cellStyle name="常规 21 15" xfId="37409"/>
    <cellStyle name="常规 21 21" xfId="37410"/>
    <cellStyle name="常规 21 16" xfId="37411"/>
    <cellStyle name="常规 21 22" xfId="37412"/>
    <cellStyle name="常规 21 17" xfId="37413"/>
    <cellStyle name="常规 21 23" xfId="37414"/>
    <cellStyle name="常规 21 18" xfId="37415"/>
    <cellStyle name="常规 21 24" xfId="37416"/>
    <cellStyle name="常规 21 19" xfId="37417"/>
    <cellStyle name="常规 21 2" xfId="37418"/>
    <cellStyle name="常规 21 30" xfId="37419"/>
    <cellStyle name="常规 21 25" xfId="37420"/>
    <cellStyle name="常规 21 31" xfId="37421"/>
    <cellStyle name="常规 21 26" xfId="37422"/>
    <cellStyle name="常规 21 32" xfId="37423"/>
    <cellStyle name="常规 21 27" xfId="37424"/>
    <cellStyle name="常规 21 28" xfId="37425"/>
    <cellStyle name="常规 21 29" xfId="37426"/>
    <cellStyle name="常规 21 3" xfId="37427"/>
    <cellStyle name="常规 21 4" xfId="37428"/>
    <cellStyle name="常规 21 5" xfId="37429"/>
    <cellStyle name="常规 26" xfId="37430"/>
    <cellStyle name="常规 26 2" xfId="37431"/>
    <cellStyle name="常规 32" xfId="37432"/>
    <cellStyle name="常规 27" xfId="37433"/>
    <cellStyle name="常规 29" xfId="37434"/>
    <cellStyle name="常规 3" xfId="37435"/>
    <cellStyle name="常规 3 10" xfId="37436"/>
    <cellStyle name="常规 3 11" xfId="37437"/>
    <cellStyle name="常规 3 11 2" xfId="37438"/>
    <cellStyle name="常规 3 12" xfId="37439"/>
    <cellStyle name="常规 3 13" xfId="37440"/>
    <cellStyle name="常规 3 13 2" xfId="37441"/>
    <cellStyle name="常规 3 14" xfId="37442"/>
    <cellStyle name="常规 3 14 2" xfId="37443"/>
    <cellStyle name="常规 3 15" xfId="37444"/>
    <cellStyle name="常规 3 2" xfId="37445"/>
    <cellStyle name="常规 3 2 10" xfId="37446"/>
    <cellStyle name="常规 3 2 10 2" xfId="37447"/>
    <cellStyle name="常规 3 2 10 2 2" xfId="37448"/>
    <cellStyle name="常规 3 2 11" xfId="37449"/>
    <cellStyle name="常规 3 2 12" xfId="37450"/>
    <cellStyle name="常规 3 2 13" xfId="37451"/>
    <cellStyle name="常规 3 2 21 2" xfId="37452"/>
    <cellStyle name="常规 3 2 16 2" xfId="37453"/>
    <cellStyle name="常规 3 2 22" xfId="37454"/>
    <cellStyle name="常规 3 2 17" xfId="37455"/>
    <cellStyle name="常规 3 2 17 2" xfId="37456"/>
    <cellStyle name="常规 3 2 18" xfId="37457"/>
    <cellStyle name="常规 3 2 18 2" xfId="37458"/>
    <cellStyle name="常规 3 2 19" xfId="37459"/>
    <cellStyle name="常规 3 2 19 2" xfId="37460"/>
    <cellStyle name="常规 3 2 2" xfId="37461"/>
    <cellStyle name="常规 3 2 2 10" xfId="37462"/>
    <cellStyle name="强调文字颜色 4 2 2 9" xfId="37463"/>
    <cellStyle name="常规 3 2 2 10 2" xfId="37464"/>
    <cellStyle name="常规 3 2 2 11" xfId="37465"/>
    <cellStyle name="常规 3 2 2 11 2" xfId="37466"/>
    <cellStyle name="常规 3 2 2 12" xfId="37467"/>
    <cellStyle name="常规 3 2 2 12 2" xfId="37468"/>
    <cellStyle name="常规 3 2 2 13 2" xfId="37469"/>
    <cellStyle name="常规 3 2 2 2" xfId="37470"/>
    <cellStyle name="常规 3 2 2 2 2" xfId="37471"/>
    <cellStyle name="常规 3 2 2 2 2 2" xfId="37472"/>
    <cellStyle name="常规 3 2 2 2 2 2 2" xfId="37473"/>
    <cellStyle name="常规 3 2 2 2 2 2 2 2" xfId="37474"/>
    <cellStyle name="常规 3 2 2 2 2 3" xfId="37475"/>
    <cellStyle name="常规 3 2 2 2 2 4" xfId="37476"/>
    <cellStyle name="常规 3 2 2 2 3" xfId="37477"/>
    <cellStyle name="常规 3 2 2 2 3 2" xfId="37478"/>
    <cellStyle name="常规 3 2 2 2 3 2 2" xfId="37479"/>
    <cellStyle name="常规 3 2 2 2 4" xfId="37480"/>
    <cellStyle name="常规 3 2 2 3" xfId="37481"/>
    <cellStyle name="常规 3 2 2 4" xfId="37482"/>
    <cellStyle name="常规 3 2 2 5" xfId="37483"/>
    <cellStyle name="常规 3 2 2 6" xfId="37484"/>
    <cellStyle name="常规 3 2 2 7" xfId="37485"/>
    <cellStyle name="常规 3 2 2 8" xfId="37486"/>
    <cellStyle name="常规 3 2 2 8 2" xfId="37487"/>
    <cellStyle name="常规 3 2 2 9" xfId="37488"/>
    <cellStyle name="常规 3 2 2 9 2" xfId="37489"/>
    <cellStyle name="常规 3 2 3 10" xfId="37490"/>
    <cellStyle name="常规 3 2 3 10 2" xfId="37491"/>
    <cellStyle name="常规 3 2 3 2 2" xfId="37492"/>
    <cellStyle name="常规 3 2 3 2 2 2" xfId="37493"/>
    <cellStyle name="常规 3 2 3 2 2 2 2" xfId="37494"/>
    <cellStyle name="常规 3 2 3 2 4" xfId="37495"/>
    <cellStyle name="常规 3 2 3 3" xfId="37496"/>
    <cellStyle name="常规 3 2 3 3 2" xfId="37497"/>
    <cellStyle name="常规 3 2 3 3 2 2" xfId="37498"/>
    <cellStyle name="常规 3 2 3 4" xfId="37499"/>
    <cellStyle name="常规 3 2 3 5" xfId="37500"/>
    <cellStyle name="常规 3 2 3 5 2" xfId="37501"/>
    <cellStyle name="常规 3 2 3 6" xfId="37502"/>
    <cellStyle name="常规 3 2 3 6 2" xfId="37503"/>
    <cellStyle name="常规 3 2 3 7" xfId="37504"/>
    <cellStyle name="常规 3 2 3 7 2" xfId="37505"/>
    <cellStyle name="常规 3 2 3 8" xfId="37506"/>
    <cellStyle name="常规 3 2 3 8 2" xfId="37507"/>
    <cellStyle name="常规 3 2 3 9" xfId="37508"/>
    <cellStyle name="常规 3 2 3 9 2" xfId="37509"/>
    <cellStyle name="常规 3 2 4 10" xfId="37510"/>
    <cellStyle name="常规 3 2 4 10 2" xfId="37511"/>
    <cellStyle name="常规 3 2 4 2 2" xfId="37512"/>
    <cellStyle name="常规 3 2 4 2 2 2 2" xfId="37513"/>
    <cellStyle name="常规 3 2 4 2 3" xfId="37514"/>
    <cellStyle name="常规 3 2 4 2 4" xfId="37515"/>
    <cellStyle name="常规 3 2 4 3" xfId="37516"/>
    <cellStyle name="常规 3 2 4 3 2" xfId="37517"/>
    <cellStyle name="常规 3 2 4 3 2 2" xfId="37518"/>
    <cellStyle name="常规 3 2 4 4" xfId="37519"/>
    <cellStyle name="常规 3 2 4 5" xfId="37520"/>
    <cellStyle name="常规 3 2 4 5 2" xfId="37521"/>
    <cellStyle name="常规 3 2 4 6" xfId="37522"/>
    <cellStyle name="常规 3 2 4 6 2" xfId="37523"/>
    <cellStyle name="常规 3 2 4 7" xfId="37524"/>
    <cellStyle name="常规 3 2 4 7 2" xfId="37525"/>
    <cellStyle name="常规 3 2 4 8" xfId="37526"/>
    <cellStyle name="常规 3 2 4 8 2" xfId="37527"/>
    <cellStyle name="常规 3 2 4 9" xfId="37528"/>
    <cellStyle name="常规 3 2 4 9 2" xfId="37529"/>
    <cellStyle name="常规 3 2 5 10" xfId="37530"/>
    <cellStyle name="常规 3 2 5 10 2" xfId="37531"/>
    <cellStyle name="常规 3 2 5 2 2" xfId="37532"/>
    <cellStyle name="常规 3 2 5 2 2 2" xfId="37533"/>
    <cellStyle name="常规 3 2 5 2 2 2 2" xfId="37534"/>
    <cellStyle name="常规 3 2 5 2 3" xfId="37535"/>
    <cellStyle name="常规 3 2 5 2 4" xfId="37536"/>
    <cellStyle name="常规 3 2 5 3" xfId="37537"/>
    <cellStyle name="常规 3 2 5 3 2" xfId="37538"/>
    <cellStyle name="常规 3 2 5 3 2 2" xfId="37539"/>
    <cellStyle name="常规 3 2 5 4" xfId="37540"/>
    <cellStyle name="常规 3 2 5 5" xfId="37541"/>
    <cellStyle name="常规 3 2 5 5 2" xfId="37542"/>
    <cellStyle name="常规 3 2 5 6" xfId="37543"/>
    <cellStyle name="常规 3 2 5 6 2" xfId="37544"/>
    <cellStyle name="链接单元格 4 4 2 2 2" xfId="37545"/>
    <cellStyle name="常规 3 2 5 7" xfId="37546"/>
    <cellStyle name="链接单元格 4 4 2 2 2 2" xfId="37547"/>
    <cellStyle name="常规 3 2 5 7 2" xfId="37548"/>
    <cellStyle name="常规 3 2 5 8" xfId="37549"/>
    <cellStyle name="常规 3 2 5 8 2" xfId="37550"/>
    <cellStyle name="常规 3 2 5 9" xfId="37551"/>
    <cellStyle name="常规 3 2 5 9 2" xfId="37552"/>
    <cellStyle name="常规 3 2 6 10" xfId="37553"/>
    <cellStyle name="常规 3 2 6 10 2" xfId="37554"/>
    <cellStyle name="常规 3 2 6 2 2" xfId="37555"/>
    <cellStyle name="常规 3 2 6 2 2 2" xfId="37556"/>
    <cellStyle name="常规 3 2 6 2 2 2 2" xfId="37557"/>
    <cellStyle name="常规 3 2 6 2 3" xfId="37558"/>
    <cellStyle name="常规 3 2 6 2 4" xfId="37559"/>
    <cellStyle name="常规 3 2 6 3" xfId="37560"/>
    <cellStyle name="常规 3 2 6 3 2" xfId="37561"/>
    <cellStyle name="常规 3 2 6 3 2 2" xfId="37562"/>
    <cellStyle name="常规 3 2 6 4" xfId="37563"/>
    <cellStyle name="常规 3 2 6 5" xfId="37564"/>
    <cellStyle name="常规 3 2 6 5 2" xfId="37565"/>
    <cellStyle name="常规 3 2 6 6" xfId="37566"/>
    <cellStyle name="常规 3 2 6 6 2" xfId="37567"/>
    <cellStyle name="常规 3 2 6 7" xfId="37568"/>
    <cellStyle name="常规 3 2 6 7 2" xfId="37569"/>
    <cellStyle name="常规 3 2 6 8" xfId="37570"/>
    <cellStyle name="常规 3 2 6 8 2" xfId="37571"/>
    <cellStyle name="常规 3 2 6 9" xfId="37572"/>
    <cellStyle name="常规 3 2 6 9 2" xfId="37573"/>
    <cellStyle name="常规 3 2 7 10" xfId="37574"/>
    <cellStyle name="强调文字颜色 5 2 2 9" xfId="37575"/>
    <cellStyle name="常规 3 2 7 10 2" xfId="37576"/>
    <cellStyle name="常规 3 2 7 2" xfId="37577"/>
    <cellStyle name="常规 3 2 7 2 2" xfId="37578"/>
    <cellStyle name="常规 3 2 7 2 2 2" xfId="37579"/>
    <cellStyle name="常规 3 2 7 2 2 2 2" xfId="37580"/>
    <cellStyle name="常规 3 2 7 2 3" xfId="37581"/>
    <cellStyle name="常规 3 2 7 2 4" xfId="37582"/>
    <cellStyle name="常规 3 2 7 3" xfId="37583"/>
    <cellStyle name="常规 3 2 7 3 2" xfId="37584"/>
    <cellStyle name="常规 3 2 7 3 2 2" xfId="37585"/>
    <cellStyle name="常规 3 2 7 4" xfId="37586"/>
    <cellStyle name="常规 3 2 7 5" xfId="37587"/>
    <cellStyle name="常规 3 2 7 5 2" xfId="37588"/>
    <cellStyle name="常规 3 2 7 9 2" xfId="37589"/>
    <cellStyle name="常规 3 2 8" xfId="37590"/>
    <cellStyle name="常规 3 2 8 2" xfId="37591"/>
    <cellStyle name="常规 3 2 8 2 2" xfId="37592"/>
    <cellStyle name="常规 3 2 8 3" xfId="37593"/>
    <cellStyle name="常规 3 2 8 3 2" xfId="37594"/>
    <cellStyle name="常规 3 2 8 4" xfId="37595"/>
    <cellStyle name="常规 3 2 8 4 2" xfId="37596"/>
    <cellStyle name="常规 3 2 8 5" xfId="37597"/>
    <cellStyle name="常规 3 2 8 5 2" xfId="37598"/>
    <cellStyle name="常规 3 2 8 6 2" xfId="37599"/>
    <cellStyle name="常规 3 2 8 7" xfId="37600"/>
    <cellStyle name="常规 3 2 8 7 2" xfId="37601"/>
    <cellStyle name="常规 3 2 9" xfId="37602"/>
    <cellStyle name="常规 3 3" xfId="37603"/>
    <cellStyle name="常规 3 3 2" xfId="37604"/>
    <cellStyle name="常规 3 3 6 2" xfId="37605"/>
    <cellStyle name="常规 3 3 7 2" xfId="37606"/>
    <cellStyle name="常规 3 3 8 2" xfId="37607"/>
    <cellStyle name="常规 3 3 9 2" xfId="37608"/>
    <cellStyle name="常规 3 4" xfId="37609"/>
    <cellStyle name="常规 3 4 2" xfId="37610"/>
    <cellStyle name="链接单元格 2 2 5" xfId="37611"/>
    <cellStyle name="常规 3 4 3 2" xfId="37612"/>
    <cellStyle name="常规 3 4 4" xfId="37613"/>
    <cellStyle name="常规 3 4 4 2" xfId="37614"/>
    <cellStyle name="常规 3 4 5" xfId="37615"/>
    <cellStyle name="常规 3 4 5 2" xfId="37616"/>
    <cellStyle name="常规 3 4 6" xfId="37617"/>
    <cellStyle name="常规 3 4 6 2" xfId="37618"/>
    <cellStyle name="常规 3 4 7" xfId="37619"/>
    <cellStyle name="常规 3 4 7 2" xfId="37620"/>
    <cellStyle name="常规 3 4 8" xfId="37621"/>
    <cellStyle name="常规 3 4 8 2" xfId="37622"/>
    <cellStyle name="常规 3 5" xfId="37623"/>
    <cellStyle name="常规 3 5 2" xfId="37624"/>
    <cellStyle name="常规 3 5 4 2" xfId="37625"/>
    <cellStyle name="常规 3 5 5 2" xfId="37626"/>
    <cellStyle name="常规 3 5 6 2" xfId="37627"/>
    <cellStyle name="常规 3 5 7 2" xfId="37628"/>
    <cellStyle name="常规 3 5 8 2" xfId="37629"/>
    <cellStyle name="常规 3 6" xfId="37630"/>
    <cellStyle name="常规 3 7" xfId="37631"/>
    <cellStyle name="常规 3 8" xfId="37632"/>
    <cellStyle name="常规 3 9" xfId="37633"/>
    <cellStyle name="常规 33" xfId="37634"/>
    <cellStyle name="常规 44" xfId="37635"/>
    <cellStyle name="常规 39" xfId="37636"/>
    <cellStyle name="常规 39 2" xfId="37637"/>
    <cellStyle name="常规 39 2 2" xfId="37638"/>
    <cellStyle name="常规 39 2 2 2" xfId="37639"/>
    <cellStyle name="常规 39 2 3" xfId="37640"/>
    <cellStyle name="常规 39 2 3 2" xfId="37641"/>
    <cellStyle name="常规 39 2 4" xfId="37642"/>
    <cellStyle name="常规 39 2 4 2" xfId="37643"/>
    <cellStyle name="常规 39 2 5" xfId="37644"/>
    <cellStyle name="常规 4" xfId="37645"/>
    <cellStyle name="常规 4 10" xfId="37646"/>
    <cellStyle name="常规 4 10 2" xfId="37647"/>
    <cellStyle name="常规 4 11" xfId="37648"/>
    <cellStyle name="常规 4 11 2" xfId="37649"/>
    <cellStyle name="常规 4 12" xfId="37650"/>
    <cellStyle name="常规 4 12 2" xfId="37651"/>
    <cellStyle name="常规 4 13" xfId="37652"/>
    <cellStyle name="常规 4 14" xfId="37653"/>
    <cellStyle name="常规 4 14 2" xfId="37654"/>
    <cellStyle name="常规 4 15" xfId="37655"/>
    <cellStyle name="常规 4 15 2" xfId="37656"/>
    <cellStyle name="常规 4 16" xfId="37657"/>
    <cellStyle name="常规 4 16 2" xfId="37658"/>
    <cellStyle name="常规 4 2" xfId="37659"/>
    <cellStyle name="常规 4 2 2" xfId="37660"/>
    <cellStyle name="常规 4 2 2 2" xfId="37661"/>
    <cellStyle name="常规 4 2 3" xfId="37662"/>
    <cellStyle name="常规 4 2 3 2" xfId="37663"/>
    <cellStyle name="常规 4 2 4" xfId="37664"/>
    <cellStyle name="常规 4 2 4 2" xfId="37665"/>
    <cellStyle name="常规 4 3" xfId="37666"/>
    <cellStyle name="常规 4 3 2" xfId="37667"/>
    <cellStyle name="常规 4 3 2 2" xfId="37668"/>
    <cellStyle name="常规 4 3 3" xfId="37669"/>
    <cellStyle name="常规 4 3 3 2" xfId="37670"/>
    <cellStyle name="常规 4 3 4" xfId="37671"/>
    <cellStyle name="常规 4 3 4 2" xfId="37672"/>
    <cellStyle name="常规 4 4" xfId="37673"/>
    <cellStyle name="常规 4 4 2" xfId="37674"/>
    <cellStyle name="常规 4 4 2 2" xfId="37675"/>
    <cellStyle name="常规 4 4 3" xfId="37676"/>
    <cellStyle name="常规 4 4 3 2" xfId="37677"/>
    <cellStyle name="常规 4 5" xfId="37678"/>
    <cellStyle name="常规 4 6" xfId="37679"/>
    <cellStyle name="常规 4 7" xfId="37680"/>
    <cellStyle name="常规 4 7 2" xfId="37681"/>
    <cellStyle name="常规 4 8" xfId="37682"/>
    <cellStyle name="常规 4 9" xfId="37683"/>
    <cellStyle name="常规 4 9 2" xfId="37684"/>
    <cellStyle name="常规 40 2" xfId="37685"/>
    <cellStyle name="常规 50" xfId="37686"/>
    <cellStyle name="常规 45" xfId="37687"/>
    <cellStyle name="常规 53" xfId="37688"/>
    <cellStyle name="常规 48" xfId="37689"/>
    <cellStyle name="常规 5" xfId="37690"/>
    <cellStyle name="常规 5 2" xfId="37691"/>
    <cellStyle name="常规 5 2 10" xfId="37692"/>
    <cellStyle name="常规 5 2 10 2" xfId="37693"/>
    <cellStyle name="常规 5 2 5 2" xfId="37694"/>
    <cellStyle name="常规 5 2 6" xfId="37695"/>
    <cellStyle name="常规 5 2 7" xfId="37696"/>
    <cellStyle name="常规 5 2 7 2" xfId="37697"/>
    <cellStyle name="常规 5 2 8" xfId="37698"/>
    <cellStyle name="常规 5 2 8 2" xfId="37699"/>
    <cellStyle name="常规 5 2 9" xfId="37700"/>
    <cellStyle name="常规 5 2 9 2" xfId="37701"/>
    <cellStyle name="常规 5 3" xfId="37702"/>
    <cellStyle name="常规 5 3 4 2" xfId="37703"/>
    <cellStyle name="常规 5 3 5" xfId="37704"/>
    <cellStyle name="常规 5 3 5 2" xfId="37705"/>
    <cellStyle name="常规 5 3 6" xfId="37706"/>
    <cellStyle name="常规 5 3 6 2" xfId="37707"/>
    <cellStyle name="常规 5 3 7" xfId="37708"/>
    <cellStyle name="常规 5 3 7 2" xfId="37709"/>
    <cellStyle name="常规 5 3 8" xfId="37710"/>
    <cellStyle name="常规 5 3 8 2" xfId="37711"/>
    <cellStyle name="常规 5 3 9" xfId="37712"/>
    <cellStyle name="常规 5 3 9 2" xfId="37713"/>
    <cellStyle name="常规 5 4 4 2" xfId="37714"/>
    <cellStyle name="常规 5 4 5" xfId="37715"/>
    <cellStyle name="常规 5 4 5 2" xfId="37716"/>
    <cellStyle name="常规 5 4 6" xfId="37717"/>
    <cellStyle name="常规 5 4 6 2" xfId="37718"/>
    <cellStyle name="常规 5 4 7" xfId="37719"/>
    <cellStyle name="输出 14" xfId="37720"/>
    <cellStyle name="常规 5 4 7 2" xfId="37721"/>
    <cellStyle name="常规 5 4 8" xfId="37722"/>
    <cellStyle name="常规 5 4 8 2" xfId="37723"/>
    <cellStyle name="常规 5 5" xfId="37724"/>
    <cellStyle name="常规 54" xfId="37725"/>
    <cellStyle name="常规 63" xfId="37726"/>
    <cellStyle name="常规 58" xfId="37727"/>
    <cellStyle name="常规 58 2" xfId="37728"/>
    <cellStyle name="常规 64" xfId="37729"/>
    <cellStyle name="常规 59" xfId="37730"/>
    <cellStyle name="常规 6 2" xfId="37731"/>
    <cellStyle name="常规 6 3" xfId="37732"/>
    <cellStyle name="常规 6 4" xfId="37733"/>
    <cellStyle name="常规 6 5" xfId="37734"/>
    <cellStyle name="常规 6 6" xfId="37735"/>
    <cellStyle name="常规 6 7" xfId="37736"/>
    <cellStyle name="常规 6 8" xfId="37737"/>
    <cellStyle name="常规 61" xfId="37738"/>
    <cellStyle name="常规 62" xfId="37739"/>
    <cellStyle name="常规 70" xfId="37740"/>
    <cellStyle name="常规 65" xfId="37741"/>
    <cellStyle name="常规 71" xfId="37742"/>
    <cellStyle name="常规 66" xfId="37743"/>
    <cellStyle name="常规 67" xfId="37744"/>
    <cellStyle name="常规 68" xfId="37745"/>
    <cellStyle name="常规 69" xfId="37746"/>
    <cellStyle name="常规 7" xfId="37747"/>
    <cellStyle name="常规 7 2" xfId="37748"/>
    <cellStyle name="常规 7 3" xfId="37749"/>
    <cellStyle name="常规 7 4" xfId="37750"/>
    <cellStyle name="常规 7 5" xfId="37751"/>
    <cellStyle name="常规 77" xfId="37752"/>
    <cellStyle name="常规 83" xfId="37753"/>
    <cellStyle name="常规 78" xfId="37754"/>
    <cellStyle name="常规 84" xfId="37755"/>
    <cellStyle name="常规 79" xfId="37756"/>
    <cellStyle name="常规 8" xfId="37757"/>
    <cellStyle name="常规 8 10" xfId="37758"/>
    <cellStyle name="常规 8 10 2" xfId="37759"/>
    <cellStyle name="常规 8 11" xfId="37760"/>
    <cellStyle name="常规 8 11 2" xfId="37761"/>
    <cellStyle name="常规 8 12" xfId="37762"/>
    <cellStyle name="常规 8 12 2" xfId="37763"/>
    <cellStyle name="常规 8 13" xfId="37764"/>
    <cellStyle name="常规 8 13 2" xfId="37765"/>
    <cellStyle name="常规 8 14" xfId="37766"/>
    <cellStyle name="常规 8 14 2" xfId="37767"/>
    <cellStyle name="常规 8 20" xfId="37768"/>
    <cellStyle name="常规 8 15" xfId="37769"/>
    <cellStyle name="常规 8 20 2" xfId="37770"/>
    <cellStyle name="常规 8 15 2" xfId="37771"/>
    <cellStyle name="常规 8 21" xfId="37772"/>
    <cellStyle name="常规 8 16" xfId="37773"/>
    <cellStyle name="常规 8 21 2" xfId="37774"/>
    <cellStyle name="常规 8 16 2" xfId="37775"/>
    <cellStyle name="常规 8 22" xfId="37776"/>
    <cellStyle name="常规 8 17" xfId="37777"/>
    <cellStyle name="常规 8 22 2" xfId="37778"/>
    <cellStyle name="常规 8 17 2" xfId="37779"/>
    <cellStyle name="常规 8 18 2" xfId="37780"/>
    <cellStyle name="常规 8 19" xfId="37781"/>
    <cellStyle name="常规 8 19 2" xfId="37782"/>
    <cellStyle name="常规 8 2" xfId="37783"/>
    <cellStyle name="常规 8 3" xfId="37784"/>
    <cellStyle name="常规 8 4" xfId="37785"/>
    <cellStyle name="常规 8 5" xfId="37786"/>
    <cellStyle name="常规 8 5 2" xfId="37787"/>
    <cellStyle name="常规 8 6" xfId="37788"/>
    <cellStyle name="常规 8 6 2" xfId="37789"/>
    <cellStyle name="常规 8 7" xfId="37790"/>
    <cellStyle name="常规 8 7 2" xfId="37791"/>
    <cellStyle name="常规 8 8" xfId="37792"/>
    <cellStyle name="常规 8 8 2" xfId="37793"/>
    <cellStyle name="常规 8 9" xfId="37794"/>
    <cellStyle name="常规 8 9 2" xfId="37795"/>
    <cellStyle name="常规 80" xfId="37796"/>
    <cellStyle name="常规 9" xfId="37797"/>
    <cellStyle name="常规 9 2" xfId="37798"/>
    <cellStyle name="常规 9 3" xfId="37799"/>
    <cellStyle name="常规 9 4" xfId="37800"/>
    <cellStyle name="好 10" xfId="37801"/>
    <cellStyle name="好 10 2" xfId="37802"/>
    <cellStyle name="好 10 3" xfId="37803"/>
    <cellStyle name="好 11" xfId="37804"/>
    <cellStyle name="好 11 2" xfId="37805"/>
    <cellStyle name="好 11 2 2" xfId="37806"/>
    <cellStyle name="好 11 2 3" xfId="37807"/>
    <cellStyle name="好 11 3" xfId="37808"/>
    <cellStyle name="好 12" xfId="37809"/>
    <cellStyle name="好 12 2" xfId="37810"/>
    <cellStyle name="好 12 2 2" xfId="37811"/>
    <cellStyle name="好 12 2 3" xfId="37812"/>
    <cellStyle name="好 12 3" xfId="37813"/>
    <cellStyle name="好 13" xfId="37814"/>
    <cellStyle name="好 14" xfId="37815"/>
    <cellStyle name="好 20" xfId="37816"/>
    <cellStyle name="好 15" xfId="37817"/>
    <cellStyle name="好 21" xfId="37818"/>
    <cellStyle name="好 16" xfId="37819"/>
    <cellStyle name="好 22" xfId="37820"/>
    <cellStyle name="好 17" xfId="37821"/>
    <cellStyle name="好 23" xfId="37822"/>
    <cellStyle name="好 18" xfId="37823"/>
    <cellStyle name="好 2" xfId="37824"/>
    <cellStyle name="好 2 10" xfId="37825"/>
    <cellStyle name="好 2 11" xfId="37826"/>
    <cellStyle name="好 2 12" xfId="37827"/>
    <cellStyle name="好 2 13" xfId="37828"/>
    <cellStyle name="好 2 14" xfId="37829"/>
    <cellStyle name="好 2 20" xfId="37830"/>
    <cellStyle name="好 2 15" xfId="37831"/>
    <cellStyle name="好 2 21" xfId="37832"/>
    <cellStyle name="好 2 16" xfId="37833"/>
    <cellStyle name="好 2 22" xfId="37834"/>
    <cellStyle name="好 2 17" xfId="37835"/>
    <cellStyle name="好 2 23" xfId="37836"/>
    <cellStyle name="好 2 18" xfId="37837"/>
    <cellStyle name="好 2 24" xfId="37838"/>
    <cellStyle name="好 2 19" xfId="37839"/>
    <cellStyle name="好 2 2" xfId="37840"/>
    <cellStyle name="好 2 2 10" xfId="37841"/>
    <cellStyle name="好 2 2 11" xfId="37842"/>
    <cellStyle name="好 2 2 12" xfId="37843"/>
    <cellStyle name="好 2 2 13" xfId="37844"/>
    <cellStyle name="好 2 2 20" xfId="37845"/>
    <cellStyle name="好 2 2 15" xfId="37846"/>
    <cellStyle name="好 2 2 21" xfId="37847"/>
    <cellStyle name="好 2 2 16" xfId="37848"/>
    <cellStyle name="好 2 2 2" xfId="37849"/>
    <cellStyle name="好 2 2 2 20" xfId="37850"/>
    <cellStyle name="好 2 2 2 15" xfId="37851"/>
    <cellStyle name="好 2 2 2 21" xfId="37852"/>
    <cellStyle name="好 2 2 2 16" xfId="37853"/>
    <cellStyle name="好 2 2 2 22" xfId="37854"/>
    <cellStyle name="好 2 2 2 17" xfId="37855"/>
    <cellStyle name="好 2 2 2 23" xfId="37856"/>
    <cellStyle name="好 2 2 2 18" xfId="37857"/>
    <cellStyle name="好 2 2 2 24" xfId="37858"/>
    <cellStyle name="好 2 2 2 19" xfId="37859"/>
    <cellStyle name="好 2 2 2 2" xfId="37860"/>
    <cellStyle name="好 2 2 2 2 2" xfId="37861"/>
    <cellStyle name="好 2 2 2 2 2 2" xfId="37862"/>
    <cellStyle name="好 2 2 2 2 2 2 2" xfId="37863"/>
    <cellStyle name="好 2 2 2 2 3" xfId="37864"/>
    <cellStyle name="好 2 2 2 2 4" xfId="37865"/>
    <cellStyle name="好 2 2 2 30" xfId="37866"/>
    <cellStyle name="好 2 2 2 25" xfId="37867"/>
    <cellStyle name="好 2 2 2 31" xfId="37868"/>
    <cellStyle name="好 2 2 2 26" xfId="37869"/>
    <cellStyle name="好 2 2 2 32" xfId="37870"/>
    <cellStyle name="好 2 2 2 27" xfId="37871"/>
    <cellStyle name="好 2 2 2 34" xfId="37872"/>
    <cellStyle name="好 2 2 2 29" xfId="37873"/>
    <cellStyle name="好 2 2 2 3" xfId="37874"/>
    <cellStyle name="好 2 2 2 33 2" xfId="37875"/>
    <cellStyle name="好 2 2 2 33 2 2" xfId="37876"/>
    <cellStyle name="好 2 2 2 5" xfId="37877"/>
    <cellStyle name="好 2 2 2 6" xfId="37878"/>
    <cellStyle name="好 2 2 2 7" xfId="37879"/>
    <cellStyle name="好 2 2 2 8" xfId="37880"/>
    <cellStyle name="好 2 2 2 9" xfId="37881"/>
    <cellStyle name="好 2 2 31" xfId="37882"/>
    <cellStyle name="好 2 2 26" xfId="37883"/>
    <cellStyle name="好 2 2 32" xfId="37884"/>
    <cellStyle name="好 2 2 27" xfId="37885"/>
    <cellStyle name="好 2 2 33" xfId="37886"/>
    <cellStyle name="好 2 2 28" xfId="37887"/>
    <cellStyle name="好 2 2 3 2" xfId="37888"/>
    <cellStyle name="好 2 2 3 2 2" xfId="37889"/>
    <cellStyle name="好 2 2 3 2 2 2" xfId="37890"/>
    <cellStyle name="好 2 2 3 3" xfId="37891"/>
    <cellStyle name="好 2 2 3 4" xfId="37892"/>
    <cellStyle name="好 2 2 4" xfId="37893"/>
    <cellStyle name="好 2 2 5" xfId="37894"/>
    <cellStyle name="好 2 2 6" xfId="37895"/>
    <cellStyle name="好 2 2 7" xfId="37896"/>
    <cellStyle name="好 2 2 8" xfId="37897"/>
    <cellStyle name="好 2 2 9" xfId="37898"/>
    <cellStyle name="好 2 30" xfId="37899"/>
    <cellStyle name="好 2 25" xfId="37900"/>
    <cellStyle name="好 2 31" xfId="37901"/>
    <cellStyle name="好 2 26" xfId="37902"/>
    <cellStyle name="好 2 32" xfId="37903"/>
    <cellStyle name="好 2 27" xfId="37904"/>
    <cellStyle name="好 2 33" xfId="37905"/>
    <cellStyle name="好 2 28" xfId="37906"/>
    <cellStyle name="好 2 34" xfId="37907"/>
    <cellStyle name="好 2 29" xfId="37908"/>
    <cellStyle name="好 2 3" xfId="37909"/>
    <cellStyle name="好 2 3 2" xfId="37910"/>
    <cellStyle name="好 2 3 2 2" xfId="37911"/>
    <cellStyle name="好 2 3 2 2 2" xfId="37912"/>
    <cellStyle name="好 2 3 2 2 2 2" xfId="37913"/>
    <cellStyle name="检查单元格 2 2 2 33 2" xfId="37914"/>
    <cellStyle name="好 2 3 2 3" xfId="37915"/>
    <cellStyle name="好 2 3 2 4" xfId="37916"/>
    <cellStyle name="好 2 3 3 2" xfId="37917"/>
    <cellStyle name="好 2 3 3 2 2" xfId="37918"/>
    <cellStyle name="好 2 3 4" xfId="37919"/>
    <cellStyle name="好 2 34 2" xfId="37920"/>
    <cellStyle name="好 2 34 2 2" xfId="37921"/>
    <cellStyle name="好 2 40" xfId="37922"/>
    <cellStyle name="好 2 35" xfId="37923"/>
    <cellStyle name="好 2 41" xfId="37924"/>
    <cellStyle name="好 2 36" xfId="37925"/>
    <cellStyle name="好 2 42" xfId="37926"/>
    <cellStyle name="好 2 37" xfId="37927"/>
    <cellStyle name="好 2 42 2" xfId="37928"/>
    <cellStyle name="好 2 37 2" xfId="37929"/>
    <cellStyle name="好 2 38 2" xfId="37930"/>
    <cellStyle name="好 2 44" xfId="37931"/>
    <cellStyle name="好 2 39" xfId="37932"/>
    <cellStyle name="好 2 39 2" xfId="37933"/>
    <cellStyle name="好 2 4" xfId="37934"/>
    <cellStyle name="好 2 4 2" xfId="37935"/>
    <cellStyle name="好 2 4 2 2" xfId="37936"/>
    <cellStyle name="好 2 4 2 2 2" xfId="37937"/>
    <cellStyle name="好 2 4 2 2 2 2" xfId="37938"/>
    <cellStyle name="好 2 4 2 3" xfId="37939"/>
    <cellStyle name="好 2 4 3" xfId="37940"/>
    <cellStyle name="好 2 4 3 2" xfId="37941"/>
    <cellStyle name="好 2 4 3 2 2" xfId="37942"/>
    <cellStyle name="好 2 4 4" xfId="37943"/>
    <cellStyle name="好 2 40 2" xfId="37944"/>
    <cellStyle name="好 2 41 2" xfId="37945"/>
    <cellStyle name="好 2 45" xfId="37946"/>
    <cellStyle name="好 2 45 2" xfId="37947"/>
    <cellStyle name="好 2 46" xfId="37948"/>
    <cellStyle name="好 2 5" xfId="37949"/>
    <cellStyle name="好 2 5 2" xfId="37950"/>
    <cellStyle name="好 2 5 2 2 2" xfId="37951"/>
    <cellStyle name="好 2 5 3" xfId="37952"/>
    <cellStyle name="好 2 5 4" xfId="37953"/>
    <cellStyle name="好 2 6" xfId="37954"/>
    <cellStyle name="好 2 6 2" xfId="37955"/>
    <cellStyle name="好 2 6 2 2" xfId="37956"/>
    <cellStyle name="好 2 6 2 2 2" xfId="37957"/>
    <cellStyle name="好 2 6 4" xfId="37958"/>
    <cellStyle name="好 2 7" xfId="37959"/>
    <cellStyle name="好 2 8" xfId="37960"/>
    <cellStyle name="好 2 9" xfId="37961"/>
    <cellStyle name="好 3" xfId="37962"/>
    <cellStyle name="好 3 10" xfId="37963"/>
    <cellStyle name="好 3 11" xfId="37964"/>
    <cellStyle name="好 3 11 2" xfId="37965"/>
    <cellStyle name="好 3 12" xfId="37966"/>
    <cellStyle name="好 3 12 2" xfId="37967"/>
    <cellStyle name="好 3 13" xfId="37968"/>
    <cellStyle name="好 3 13 2" xfId="37969"/>
    <cellStyle name="好 3 14" xfId="37970"/>
    <cellStyle name="好 3 14 2" xfId="37971"/>
    <cellStyle name="好 3 15" xfId="37972"/>
    <cellStyle name="好 3 15 2" xfId="37973"/>
    <cellStyle name="好 3 16" xfId="37974"/>
    <cellStyle name="好 3 16 2" xfId="37975"/>
    <cellStyle name="好 3 17" xfId="37976"/>
    <cellStyle name="好 3 17 2" xfId="37977"/>
    <cellStyle name="好 3 18" xfId="37978"/>
    <cellStyle name="好 3 2" xfId="37979"/>
    <cellStyle name="好 3 2 2" xfId="37980"/>
    <cellStyle name="好 3 2 4" xfId="37981"/>
    <cellStyle name="好 3 2 5" xfId="37982"/>
    <cellStyle name="好 3 2 6" xfId="37983"/>
    <cellStyle name="好 3 2 7" xfId="37984"/>
    <cellStyle name="好 3 3" xfId="37985"/>
    <cellStyle name="好 3 3 2" xfId="37986"/>
    <cellStyle name="好 3 3 2 2" xfId="37987"/>
    <cellStyle name="好 3 3 2 2 2" xfId="37988"/>
    <cellStyle name="好 3 3 2 2 2 2" xfId="37989"/>
    <cellStyle name="好 3 3 2 3" xfId="37990"/>
    <cellStyle name="好 3 3 2 4" xfId="37991"/>
    <cellStyle name="好 3 3 3 2" xfId="37992"/>
    <cellStyle name="输入 2 22" xfId="37993"/>
    <cellStyle name="输入 2 17" xfId="37994"/>
    <cellStyle name="好 3 3 3 2 2" xfId="37995"/>
    <cellStyle name="好 3 3 4" xfId="37996"/>
    <cellStyle name="好 3 4" xfId="37997"/>
    <cellStyle name="好 3 4 2" xfId="37998"/>
    <cellStyle name="好 3 4 2 2" xfId="37999"/>
    <cellStyle name="好 3 4 2 2 2" xfId="38000"/>
    <cellStyle name="好 3 4 2 2 2 2" xfId="38001"/>
    <cellStyle name="好 3 4 2 3" xfId="38002"/>
    <cellStyle name="好 3 4 2 4" xfId="38003"/>
    <cellStyle name="好 3 4 3" xfId="38004"/>
    <cellStyle name="好 3 4 3 2" xfId="38005"/>
    <cellStyle name="好 3 4 3 2 2" xfId="38006"/>
    <cellStyle name="好 3 4 4" xfId="38007"/>
    <cellStyle name="好 3 5" xfId="38008"/>
    <cellStyle name="好 3 6" xfId="38009"/>
    <cellStyle name="好 3 6 2" xfId="38010"/>
    <cellStyle name="好 3 6 2 2" xfId="38011"/>
    <cellStyle name="好 3 6 2 2 2" xfId="38012"/>
    <cellStyle name="好 3 6 4" xfId="38013"/>
    <cellStyle name="好 3 7" xfId="38014"/>
    <cellStyle name="好 3 8" xfId="38015"/>
    <cellStyle name="好 3 9" xfId="38016"/>
    <cellStyle name="好 3 9 2" xfId="38017"/>
    <cellStyle name="好 44" xfId="38018"/>
    <cellStyle name="好 39" xfId="38019"/>
    <cellStyle name="好 4" xfId="38020"/>
    <cellStyle name="好 4 10" xfId="38021"/>
    <cellStyle name="好 4 11" xfId="38022"/>
    <cellStyle name="好 4 12" xfId="38023"/>
    <cellStyle name="好 4 12 2" xfId="38024"/>
    <cellStyle name="好 4 13" xfId="38025"/>
    <cellStyle name="输出 4 11" xfId="38026"/>
    <cellStyle name="好 4 13 2" xfId="38027"/>
    <cellStyle name="好 4 14" xfId="38028"/>
    <cellStyle name="好 4 14 2" xfId="38029"/>
    <cellStyle name="好 4 15" xfId="38030"/>
    <cellStyle name="好 4 15 2" xfId="38031"/>
    <cellStyle name="好 4 16" xfId="38032"/>
    <cellStyle name="好 4 16 2" xfId="38033"/>
    <cellStyle name="好 4 17" xfId="38034"/>
    <cellStyle name="好 4 2" xfId="38035"/>
    <cellStyle name="好 4 2 2" xfId="38036"/>
    <cellStyle name="好 4 2 2 2" xfId="38037"/>
    <cellStyle name="好 4 2 2 2 2" xfId="38038"/>
    <cellStyle name="好 4 2 2 2 2 2" xfId="38039"/>
    <cellStyle name="好 4 2 2 2 2 2 2" xfId="38040"/>
    <cellStyle name="好 4 2 2 2 3" xfId="38041"/>
    <cellStyle name="好 4 2 2 2 4" xfId="38042"/>
    <cellStyle name="好 4 2 2 3" xfId="38043"/>
    <cellStyle name="好 4 2 2 3 2" xfId="38044"/>
    <cellStyle name="适中 32" xfId="38045"/>
    <cellStyle name="适中 27" xfId="38046"/>
    <cellStyle name="好 4 2 2 3 2 2" xfId="38047"/>
    <cellStyle name="好 4 2 2 4" xfId="38048"/>
    <cellStyle name="好 4 2 4" xfId="38049"/>
    <cellStyle name="好 4 2 5" xfId="38050"/>
    <cellStyle name="好 4 2 6" xfId="38051"/>
    <cellStyle name="好 4 2 7" xfId="38052"/>
    <cellStyle name="好 4 3" xfId="38053"/>
    <cellStyle name="好 4 3 2" xfId="38054"/>
    <cellStyle name="好 4 3 2 2" xfId="38055"/>
    <cellStyle name="好 4 3 2 2 2" xfId="38056"/>
    <cellStyle name="好 4 3 2 2 2 2" xfId="38057"/>
    <cellStyle name="好 4 3 2 3" xfId="38058"/>
    <cellStyle name="好 4 3 2 4" xfId="38059"/>
    <cellStyle name="好 4 3 3 2" xfId="38060"/>
    <cellStyle name="好 4 3 3 2 2" xfId="38061"/>
    <cellStyle name="好 4 3 4" xfId="38062"/>
    <cellStyle name="好 4 4" xfId="38063"/>
    <cellStyle name="好 4 4 2" xfId="38064"/>
    <cellStyle name="好 4 4 2 2" xfId="38065"/>
    <cellStyle name="好 4 4 2 2 2" xfId="38066"/>
    <cellStyle name="好 4 4 2 2 2 2" xfId="38067"/>
    <cellStyle name="好 4 4 2 3" xfId="38068"/>
    <cellStyle name="好 4 4 2 4" xfId="38069"/>
    <cellStyle name="好 4 4 3" xfId="38070"/>
    <cellStyle name="好 4 4 3 2" xfId="38071"/>
    <cellStyle name="好 4 4 4" xfId="38072"/>
    <cellStyle name="好 4 5" xfId="38073"/>
    <cellStyle name="好 4 6" xfId="38074"/>
    <cellStyle name="好 4 6 2" xfId="38075"/>
    <cellStyle name="好 4 6 2 2" xfId="38076"/>
    <cellStyle name="好 4 6 2 2 2" xfId="38077"/>
    <cellStyle name="好 4 6 4" xfId="38078"/>
    <cellStyle name="好 4 7" xfId="38079"/>
    <cellStyle name="好 50" xfId="38080"/>
    <cellStyle name="好 45" xfId="38081"/>
    <cellStyle name="好 51" xfId="38082"/>
    <cellStyle name="好 46" xfId="38083"/>
    <cellStyle name="好 52" xfId="38084"/>
    <cellStyle name="好 47" xfId="38085"/>
    <cellStyle name="好 53" xfId="38086"/>
    <cellStyle name="好 48" xfId="38087"/>
    <cellStyle name="好 49" xfId="38088"/>
    <cellStyle name="好 5" xfId="38089"/>
    <cellStyle name="好 5 10" xfId="38090"/>
    <cellStyle name="好 5 10 2" xfId="38091"/>
    <cellStyle name="好 5 11" xfId="38092"/>
    <cellStyle name="好 5 11 2" xfId="38093"/>
    <cellStyle name="好 5 12" xfId="38094"/>
    <cellStyle name="好 5 12 2" xfId="38095"/>
    <cellStyle name="好 5 13" xfId="38096"/>
    <cellStyle name="好 5 13 2" xfId="38097"/>
    <cellStyle name="好 5 14" xfId="38098"/>
    <cellStyle name="好 5 14 2" xfId="38099"/>
    <cellStyle name="好 5 15" xfId="38100"/>
    <cellStyle name="好 5 16" xfId="38101"/>
    <cellStyle name="好 5 2" xfId="38102"/>
    <cellStyle name="好 5 2 2" xfId="38103"/>
    <cellStyle name="好 5 2 4" xfId="38104"/>
    <cellStyle name="好 5 2 5" xfId="38105"/>
    <cellStyle name="好 5 2 6" xfId="38106"/>
    <cellStyle name="好 5 2 7" xfId="38107"/>
    <cellStyle name="好 5 3" xfId="38108"/>
    <cellStyle name="好 5 4" xfId="38109"/>
    <cellStyle name="好 5 5" xfId="38110"/>
    <cellStyle name="好 5 5 2" xfId="38111"/>
    <cellStyle name="好 5 5 2 2" xfId="38112"/>
    <cellStyle name="好 5 6" xfId="38113"/>
    <cellStyle name="好 5 7" xfId="38114"/>
    <cellStyle name="好 5 8" xfId="38115"/>
    <cellStyle name="好 5 9" xfId="38116"/>
    <cellStyle name="好 53 2" xfId="38117"/>
    <cellStyle name="好 6" xfId="38118"/>
    <cellStyle name="好 6 2" xfId="38119"/>
    <cellStyle name="好 6 2 2" xfId="38120"/>
    <cellStyle name="好 6 2 5" xfId="38121"/>
    <cellStyle name="好 6 3" xfId="38122"/>
    <cellStyle name="好 6 3 2" xfId="38123"/>
    <cellStyle name="好 6 3 2 2" xfId="38124"/>
    <cellStyle name="好 7" xfId="38125"/>
    <cellStyle name="好 7 2" xfId="38126"/>
    <cellStyle name="好 7 2 2" xfId="38127"/>
    <cellStyle name="好 7 2 4" xfId="38128"/>
    <cellStyle name="好 7 2 5" xfId="38129"/>
    <cellStyle name="好 7 3" xfId="38130"/>
    <cellStyle name="好 7 3 2" xfId="38131"/>
    <cellStyle name="好 7 3 2 2" xfId="38132"/>
    <cellStyle name="好 7 5" xfId="38133"/>
    <cellStyle name="好 7 6" xfId="38134"/>
    <cellStyle name="好 7 7" xfId="38135"/>
    <cellStyle name="好 7 7 2" xfId="38136"/>
    <cellStyle name="好 7 8" xfId="38137"/>
    <cellStyle name="好 8" xfId="38138"/>
    <cellStyle name="好 8 2" xfId="38139"/>
    <cellStyle name="好 8 2 2" xfId="38140"/>
    <cellStyle name="好 8 3" xfId="38141"/>
    <cellStyle name="好 9" xfId="38142"/>
    <cellStyle name="好_签字版 (3)" xfId="38143"/>
    <cellStyle name="好_签字版 (3) 2" xfId="38144"/>
    <cellStyle name="好_签字版 (3) 2 2" xfId="38145"/>
    <cellStyle name="好_签字版 (3) 3" xfId="38146"/>
    <cellStyle name="好_签字版 (3) 3 2" xfId="38147"/>
    <cellStyle name="好_签字版 (3) 4" xfId="38148"/>
    <cellStyle name="好_签字版 (3) 4 2" xfId="38149"/>
    <cellStyle name="好_签字版 (3) 5" xfId="38150"/>
    <cellStyle name="好_签字版 (3) 5 2" xfId="38151"/>
    <cellStyle name="好_签字版 (3) 6" xfId="38152"/>
    <cellStyle name="好_签字版 (3) 6 2" xfId="38153"/>
    <cellStyle name="好_签字版 (3) 7" xfId="38154"/>
    <cellStyle name="好_签字版 (3) 7 2" xfId="38155"/>
    <cellStyle name="汇总 10" xfId="38156"/>
    <cellStyle name="汇总 10 2" xfId="38157"/>
    <cellStyle name="汇总 2 30" xfId="38158"/>
    <cellStyle name="汇总 2 25" xfId="38159"/>
    <cellStyle name="汇总 10 2 2" xfId="38160"/>
    <cellStyle name="汇总 2 31" xfId="38161"/>
    <cellStyle name="汇总 2 26" xfId="38162"/>
    <cellStyle name="汇总 10 2 3" xfId="38163"/>
    <cellStyle name="汇总 10 3" xfId="38164"/>
    <cellStyle name="汇总 11" xfId="38165"/>
    <cellStyle name="汇总 11 2" xfId="38166"/>
    <cellStyle name="汇总 11 2 2" xfId="38167"/>
    <cellStyle name="汇总 11 2 3" xfId="38168"/>
    <cellStyle name="汇总 11 3" xfId="38169"/>
    <cellStyle name="汇总 12" xfId="38170"/>
    <cellStyle name="汇总 12 2" xfId="38171"/>
    <cellStyle name="汇总 12 2 2" xfId="38172"/>
    <cellStyle name="汇总 12 2 3" xfId="38173"/>
    <cellStyle name="汇总 12 3" xfId="38174"/>
    <cellStyle name="汇总 13" xfId="38175"/>
    <cellStyle name="汇总 14" xfId="38176"/>
    <cellStyle name="汇总 20" xfId="38177"/>
    <cellStyle name="汇总 15" xfId="38178"/>
    <cellStyle name="汇总 21" xfId="38179"/>
    <cellStyle name="汇总 16" xfId="38180"/>
    <cellStyle name="汇总 22" xfId="38181"/>
    <cellStyle name="汇总 17" xfId="38182"/>
    <cellStyle name="汇总 23" xfId="38183"/>
    <cellStyle name="汇总 18" xfId="38184"/>
    <cellStyle name="汇总 24" xfId="38185"/>
    <cellStyle name="汇总 19" xfId="38186"/>
    <cellStyle name="汇总 2" xfId="38187"/>
    <cellStyle name="汇总 2 10" xfId="38188"/>
    <cellStyle name="汇总 2 11" xfId="38189"/>
    <cellStyle name="汇总 2 12" xfId="38190"/>
    <cellStyle name="汇总 2 13" xfId="38191"/>
    <cellStyle name="汇总 2 14" xfId="38192"/>
    <cellStyle name="汇总 2 20" xfId="38193"/>
    <cellStyle name="汇总 2 15" xfId="38194"/>
    <cellStyle name="汇总 2 21" xfId="38195"/>
    <cellStyle name="汇总 2 16" xfId="38196"/>
    <cellStyle name="汇总 2 22" xfId="38197"/>
    <cellStyle name="汇总 2 17" xfId="38198"/>
    <cellStyle name="汇总 2 23" xfId="38199"/>
    <cellStyle name="汇总 2 18" xfId="38200"/>
    <cellStyle name="汇总 2 24" xfId="38201"/>
    <cellStyle name="汇总 2 19" xfId="38202"/>
    <cellStyle name="汇总 2 2" xfId="38203"/>
    <cellStyle name="汇总 2 2 10" xfId="38204"/>
    <cellStyle name="汇总 2 2 11" xfId="38205"/>
    <cellStyle name="汇总 2 2 12" xfId="38206"/>
    <cellStyle name="汇总 2 2 13" xfId="38207"/>
    <cellStyle name="汇总 2 2 14" xfId="38208"/>
    <cellStyle name="汇总 2 2 24" xfId="38209"/>
    <cellStyle name="汇总 2 2 19" xfId="38210"/>
    <cellStyle name="汇总 2 2 2" xfId="38211"/>
    <cellStyle name="汇总 2 2 2 12" xfId="38212"/>
    <cellStyle name="汇总 2 2 2 13" xfId="38213"/>
    <cellStyle name="汇总 2 2 2 14" xfId="38214"/>
    <cellStyle name="汇总 2 2 2 20" xfId="38215"/>
    <cellStyle name="汇总 2 2 2 15" xfId="38216"/>
    <cellStyle name="汇总 2 2 2 21" xfId="38217"/>
    <cellStyle name="汇总 2 2 2 16" xfId="38218"/>
    <cellStyle name="汇总 2 2 2 22" xfId="38219"/>
    <cellStyle name="汇总 2 2 2 17" xfId="38220"/>
    <cellStyle name="汇总 2 2 2 23" xfId="38221"/>
    <cellStyle name="汇总 2 2 2 18" xfId="38222"/>
    <cellStyle name="汇总 2 2 2 24" xfId="38223"/>
    <cellStyle name="汇总 2 2 2 19" xfId="38224"/>
    <cellStyle name="汇总 2 2 2 2" xfId="38225"/>
    <cellStyle name="汇总 2 2 2 2 2" xfId="38226"/>
    <cellStyle name="汇总 2 2 2 2 3" xfId="38227"/>
    <cellStyle name="汇总 2 2 2 30" xfId="38228"/>
    <cellStyle name="汇总 2 2 2 25" xfId="38229"/>
    <cellStyle name="汇总 2 2 2 31" xfId="38230"/>
    <cellStyle name="汇总 2 2 2 26" xfId="38231"/>
    <cellStyle name="汇总 2 2 2 32" xfId="38232"/>
    <cellStyle name="汇总 2 2 2 27" xfId="38233"/>
    <cellStyle name="汇总 2 2 2 33" xfId="38234"/>
    <cellStyle name="汇总 2 2 2 28" xfId="38235"/>
    <cellStyle name="汇总 2 2 2 34" xfId="38236"/>
    <cellStyle name="汇总 2 2 2 29" xfId="38237"/>
    <cellStyle name="汇总 2 2 2 3" xfId="38238"/>
    <cellStyle name="汇总 2 2 2 33 2" xfId="38239"/>
    <cellStyle name="注释 51 2 17" xfId="38240"/>
    <cellStyle name="汇总 2 2 2 33 2 2" xfId="38241"/>
    <cellStyle name="汇总 2 2 2 4" xfId="38242"/>
    <cellStyle name="汇总 2 2 2 5" xfId="38243"/>
    <cellStyle name="汇总 2 2 2 6" xfId="38244"/>
    <cellStyle name="汇总 2 2 2 7" xfId="38245"/>
    <cellStyle name="汇总 2 2 2 8" xfId="38246"/>
    <cellStyle name="汇总 2 2 2 9" xfId="38247"/>
    <cellStyle name="汇总 2 2 30" xfId="38248"/>
    <cellStyle name="汇总 2 2 25" xfId="38249"/>
    <cellStyle name="汇总 2 2 31" xfId="38250"/>
    <cellStyle name="汇总 2 2 26" xfId="38251"/>
    <cellStyle name="汇总 2 2 32" xfId="38252"/>
    <cellStyle name="汇总 2 2 27" xfId="38253"/>
    <cellStyle name="汇总 2 2 33" xfId="38254"/>
    <cellStyle name="汇总 2 2 28" xfId="38255"/>
    <cellStyle name="汇总 2 2 34" xfId="38256"/>
    <cellStyle name="汇总 2 2 29" xfId="38257"/>
    <cellStyle name="汇总 2 2 3" xfId="38258"/>
    <cellStyle name="汇总 2 2 3 2" xfId="38259"/>
    <cellStyle name="汇总 2 2 3 2 2" xfId="38260"/>
    <cellStyle name="汇总 2 2 3 2 2 2" xfId="38261"/>
    <cellStyle name="汇总 2 2 3 3" xfId="38262"/>
    <cellStyle name="汇总 2 2 3 4" xfId="38263"/>
    <cellStyle name="汇总 2 2 4" xfId="38264"/>
    <cellStyle name="汇总 2 2 5" xfId="38265"/>
    <cellStyle name="汇总 2 2 6" xfId="38266"/>
    <cellStyle name="汇总 2 2 7" xfId="38267"/>
    <cellStyle name="汇总 2 2 8" xfId="38268"/>
    <cellStyle name="汇总 2 2 9" xfId="38269"/>
    <cellStyle name="汇总 2 32" xfId="38270"/>
    <cellStyle name="汇总 2 27" xfId="38271"/>
    <cellStyle name="汇总 2 33" xfId="38272"/>
    <cellStyle name="汇总 2 28" xfId="38273"/>
    <cellStyle name="汇总 2 34" xfId="38274"/>
    <cellStyle name="汇总 2 29" xfId="38275"/>
    <cellStyle name="汇总 2 3" xfId="38276"/>
    <cellStyle name="汇总 2 3 2" xfId="38277"/>
    <cellStyle name="汇总 2 3 2 2" xfId="38278"/>
    <cellStyle name="汇总 2 3 2 2 2" xfId="38279"/>
    <cellStyle name="汇总 2 3 2 2 2 2" xfId="38280"/>
    <cellStyle name="汇总 2 3 2 3" xfId="38281"/>
    <cellStyle name="汇总 2 3 2 4" xfId="38282"/>
    <cellStyle name="汇总 2 34 2" xfId="38283"/>
    <cellStyle name="汇总 2 40" xfId="38284"/>
    <cellStyle name="汇总 2 35" xfId="38285"/>
    <cellStyle name="汇总 2 41" xfId="38286"/>
    <cellStyle name="汇总 2 36" xfId="38287"/>
    <cellStyle name="汇总 2 42" xfId="38288"/>
    <cellStyle name="汇总 2 37" xfId="38289"/>
    <cellStyle name="汇总 2 42 2" xfId="38290"/>
    <cellStyle name="汇总 2 37 2" xfId="38291"/>
    <cellStyle name="汇总 2 43" xfId="38292"/>
    <cellStyle name="汇总 2 38" xfId="38293"/>
    <cellStyle name="汇总 2 38 2" xfId="38294"/>
    <cellStyle name="汇总 2 44" xfId="38295"/>
    <cellStyle name="汇总 2 39" xfId="38296"/>
    <cellStyle name="汇总 2 39 2" xfId="38297"/>
    <cellStyle name="汇总 2 4" xfId="38298"/>
    <cellStyle name="汇总 2 4 2" xfId="38299"/>
    <cellStyle name="汇总 2 4 2 2 2" xfId="38300"/>
    <cellStyle name="汇总 2 4 2 2 2 2" xfId="38301"/>
    <cellStyle name="汇总 2 40 2" xfId="38302"/>
    <cellStyle name="汇总 2 41 2" xfId="38303"/>
    <cellStyle name="汇总 2 45" xfId="38304"/>
    <cellStyle name="汇总 2 45 2" xfId="38305"/>
    <cellStyle name="汇总 2 46" xfId="38306"/>
    <cellStyle name="汇总 2 5" xfId="38307"/>
    <cellStyle name="汇总 2 5 2" xfId="38308"/>
    <cellStyle name="汇总 2 5 2 2" xfId="38309"/>
    <cellStyle name="汇总 2 5 2 2 2" xfId="38310"/>
    <cellStyle name="汇总 2 6" xfId="38311"/>
    <cellStyle name="汇总 2 6 2" xfId="38312"/>
    <cellStyle name="汇总 2 6 2 2" xfId="38313"/>
    <cellStyle name="汇总 2 6 2 2 2" xfId="38314"/>
    <cellStyle name="汇总 2 6 4" xfId="38315"/>
    <cellStyle name="汇总 2 7" xfId="38316"/>
    <cellStyle name="汇总 2 8" xfId="38317"/>
    <cellStyle name="汇总 2 9" xfId="38318"/>
    <cellStyle name="汇总 30" xfId="38319"/>
    <cellStyle name="汇总 25" xfId="38320"/>
    <cellStyle name="汇总 31" xfId="38321"/>
    <cellStyle name="汇总 26" xfId="38322"/>
    <cellStyle name="汇总 32" xfId="38323"/>
    <cellStyle name="汇总 27" xfId="38324"/>
    <cellStyle name="汇总 33" xfId="38325"/>
    <cellStyle name="汇总 28" xfId="38326"/>
    <cellStyle name="汇总 34" xfId="38327"/>
    <cellStyle name="汇总 29" xfId="38328"/>
    <cellStyle name="汇总 3 10" xfId="38329"/>
    <cellStyle name="汇总 3 11" xfId="38330"/>
    <cellStyle name="汇总 3 11 2" xfId="38331"/>
    <cellStyle name="汇总 3 12" xfId="38332"/>
    <cellStyle name="汇总 3 12 2" xfId="38333"/>
    <cellStyle name="汇总 3 13" xfId="38334"/>
    <cellStyle name="汇总 3 13 2" xfId="38335"/>
    <cellStyle name="汇总 3 14" xfId="38336"/>
    <cellStyle name="汇总 3 14 2" xfId="38337"/>
    <cellStyle name="汇总 3 15" xfId="38338"/>
    <cellStyle name="汇总 3 15 2" xfId="38339"/>
    <cellStyle name="汇总 3 16" xfId="38340"/>
    <cellStyle name="汇总 3 16 2" xfId="38341"/>
    <cellStyle name="汇总 3 17" xfId="38342"/>
    <cellStyle name="汇总 3 17 2" xfId="38343"/>
    <cellStyle name="汇总 3 18" xfId="38344"/>
    <cellStyle name="汇总 3 2 2" xfId="38345"/>
    <cellStyle name="汇总 3 2 3" xfId="38346"/>
    <cellStyle name="汇总 3 2 4" xfId="38347"/>
    <cellStyle name="汇总 3 2 5" xfId="38348"/>
    <cellStyle name="汇总 3 2 6" xfId="38349"/>
    <cellStyle name="汇总 3 2 7" xfId="38350"/>
    <cellStyle name="汇总 3 3" xfId="38351"/>
    <cellStyle name="汇总 3 3 2" xfId="38352"/>
    <cellStyle name="汇总 3 3 2 2" xfId="38353"/>
    <cellStyle name="汇总 3 3 2 2 2" xfId="38354"/>
    <cellStyle name="汇总 3 3 2 2 2 2" xfId="38355"/>
    <cellStyle name="汇总 3 3 2 3" xfId="38356"/>
    <cellStyle name="汇总 3 3 2 4" xfId="38357"/>
    <cellStyle name="汇总 3 3 3 2" xfId="38358"/>
    <cellStyle name="汇总 3 3 3 2 2" xfId="38359"/>
    <cellStyle name="汇总 3 3 4" xfId="38360"/>
    <cellStyle name="汇总 3 4" xfId="38361"/>
    <cellStyle name="汇总 3 4 2" xfId="38362"/>
    <cellStyle name="汇总 3 4 2 2" xfId="38363"/>
    <cellStyle name="汇总 3 4 2 2 2" xfId="38364"/>
    <cellStyle name="汇总 3 4 2 2 2 2" xfId="38365"/>
    <cellStyle name="汇总 3 4 2 3" xfId="38366"/>
    <cellStyle name="汇总 3 4 2 4" xfId="38367"/>
    <cellStyle name="汇总 3 4 3 2" xfId="38368"/>
    <cellStyle name="汇总 3 4 3 2 2" xfId="38369"/>
    <cellStyle name="汇总 3 4 4" xfId="38370"/>
    <cellStyle name="汇总 3 5" xfId="38371"/>
    <cellStyle name="汇总 3 6" xfId="38372"/>
    <cellStyle name="汇总 3 6 2" xfId="38373"/>
    <cellStyle name="汇总 3 6 2 2" xfId="38374"/>
    <cellStyle name="汇总 3 6 2 2 2" xfId="38375"/>
    <cellStyle name="汇总 3 6 3" xfId="38376"/>
    <cellStyle name="汇总 3 6 4" xfId="38377"/>
    <cellStyle name="汇总 3 7" xfId="38378"/>
    <cellStyle name="汇总 3 8" xfId="38379"/>
    <cellStyle name="汇总 3 9" xfId="38380"/>
    <cellStyle name="汇总 3 9 2" xfId="38381"/>
    <cellStyle name="汇总 3 9 2 2" xfId="38382"/>
    <cellStyle name="汇总 40" xfId="38383"/>
    <cellStyle name="汇总 35" xfId="38384"/>
    <cellStyle name="汇总 41" xfId="38385"/>
    <cellStyle name="汇总 36" xfId="38386"/>
    <cellStyle name="汇总 42" xfId="38387"/>
    <cellStyle name="汇总 37" xfId="38388"/>
    <cellStyle name="汇总 43" xfId="38389"/>
    <cellStyle name="汇总 38" xfId="38390"/>
    <cellStyle name="汇总 44" xfId="38391"/>
    <cellStyle name="汇总 39" xfId="38392"/>
    <cellStyle name="汇总 4 10" xfId="38393"/>
    <cellStyle name="汇总 4 11" xfId="38394"/>
    <cellStyle name="汇总 4 12" xfId="38395"/>
    <cellStyle name="汇总 4 13" xfId="38396"/>
    <cellStyle name="汇总 4 14" xfId="38397"/>
    <cellStyle name="汇总 4 14 2" xfId="38398"/>
    <cellStyle name="汇总 4 15" xfId="38399"/>
    <cellStyle name="汇总 4 15 2" xfId="38400"/>
    <cellStyle name="汇总 4 2 2" xfId="38401"/>
    <cellStyle name="汇总 4 2 2 2" xfId="38402"/>
    <cellStyle name="汇总 4 2 2 2 2" xfId="38403"/>
    <cellStyle name="汇总 4 2 2 2 2 2" xfId="38404"/>
    <cellStyle name="汇总 4 2 2 2 2 2 2" xfId="38405"/>
    <cellStyle name="汇总 4 2 2 2 3" xfId="38406"/>
    <cellStyle name="汇总 4 2 2 2 4" xfId="38407"/>
    <cellStyle name="汇总 4 2 2 3" xfId="38408"/>
    <cellStyle name="汇总 4 2 2 3 2" xfId="38409"/>
    <cellStyle name="汇总 4 2 2 3 2 2" xfId="38410"/>
    <cellStyle name="汇总 4 2 3" xfId="38411"/>
    <cellStyle name="汇总 4 2 4" xfId="38412"/>
    <cellStyle name="汇总 4 2 5" xfId="38413"/>
    <cellStyle name="汇总 4 2 6" xfId="38414"/>
    <cellStyle name="汇总 4 2 7" xfId="38415"/>
    <cellStyle name="汇总 4 3" xfId="38416"/>
    <cellStyle name="汇总 4 3 2" xfId="38417"/>
    <cellStyle name="汇总 4 3 2 2" xfId="38418"/>
    <cellStyle name="汇总 4 3 2 2 2" xfId="38419"/>
    <cellStyle name="汇总 4 3 2 2 2 2" xfId="38420"/>
    <cellStyle name="汇总 4 3 2 3" xfId="38421"/>
    <cellStyle name="汇总 4 3 3 2" xfId="38422"/>
    <cellStyle name="汇总 4 3 3 2 2" xfId="38423"/>
    <cellStyle name="汇总 4 3 4" xfId="38424"/>
    <cellStyle name="汇总 4 4" xfId="38425"/>
    <cellStyle name="汇总 4 4 2" xfId="38426"/>
    <cellStyle name="汇总 4 4 2 2" xfId="38427"/>
    <cellStyle name="汇总 4 4 2 2 2 2" xfId="38428"/>
    <cellStyle name="汇总 4 4 2 3" xfId="38429"/>
    <cellStyle name="汇总 4 4 3 2" xfId="38430"/>
    <cellStyle name="汇总 4 4 3 2 2" xfId="38431"/>
    <cellStyle name="汇总 4 4 4" xfId="38432"/>
    <cellStyle name="汇总 4 5" xfId="38433"/>
    <cellStyle name="汇总 4 6" xfId="38434"/>
    <cellStyle name="汇总 4 6 2" xfId="38435"/>
    <cellStyle name="汇总 4 6 2 2" xfId="38436"/>
    <cellStyle name="汇总 4 6 2 2 2" xfId="38437"/>
    <cellStyle name="汇总 4 6 3" xfId="38438"/>
    <cellStyle name="汇总 4 6 4" xfId="38439"/>
    <cellStyle name="汇总 4 7" xfId="38440"/>
    <cellStyle name="汇总 4 8" xfId="38441"/>
    <cellStyle name="汇总 4 9" xfId="38442"/>
    <cellStyle name="汇总 50" xfId="38443"/>
    <cellStyle name="汇总 45" xfId="38444"/>
    <cellStyle name="汇总 51" xfId="38445"/>
    <cellStyle name="汇总 46" xfId="38446"/>
    <cellStyle name="汇总 52" xfId="38447"/>
    <cellStyle name="汇总 47" xfId="38448"/>
    <cellStyle name="汇总 53" xfId="38449"/>
    <cellStyle name="汇总 48" xfId="38450"/>
    <cellStyle name="汇总 49" xfId="38451"/>
    <cellStyle name="汇总 5 10" xfId="38452"/>
    <cellStyle name="汇总 5 10 2" xfId="38453"/>
    <cellStyle name="汇总 5 11" xfId="38454"/>
    <cellStyle name="汇总 5 11 2" xfId="38455"/>
    <cellStyle name="汇总 5 12" xfId="38456"/>
    <cellStyle name="汇总 5 13" xfId="38457"/>
    <cellStyle name="汇总 5 13 2" xfId="38458"/>
    <cellStyle name="汇总 5 14" xfId="38459"/>
    <cellStyle name="汇总 5 14 2" xfId="38460"/>
    <cellStyle name="汇总 5 15" xfId="38461"/>
    <cellStyle name="汇总 5 15 2" xfId="38462"/>
    <cellStyle name="汇总 5 2 2" xfId="38463"/>
    <cellStyle name="强调文字颜色 5 2 4 2 2 2 2" xfId="38464"/>
    <cellStyle name="汇总 5 2 3" xfId="38465"/>
    <cellStyle name="汇总 5 2 4" xfId="38466"/>
    <cellStyle name="汇总 5 2 5" xfId="38467"/>
    <cellStyle name="汇总 5 2 6" xfId="38468"/>
    <cellStyle name="汇总 5 2 7" xfId="38469"/>
    <cellStyle name="汇总 5 3" xfId="38470"/>
    <cellStyle name="汇总 5 4" xfId="38471"/>
    <cellStyle name="汇总 5 5" xfId="38472"/>
    <cellStyle name="汇总 5 5 2" xfId="38473"/>
    <cellStyle name="汇总 5 5 2 2" xfId="38474"/>
    <cellStyle name="汇总 5 6" xfId="38475"/>
    <cellStyle name="汇总 5 7" xfId="38476"/>
    <cellStyle name="汇总 5 8" xfId="38477"/>
    <cellStyle name="汇总 5 9" xfId="38478"/>
    <cellStyle name="汇总 5 9 2" xfId="38479"/>
    <cellStyle name="汇总 53 2" xfId="38480"/>
    <cellStyle name="汇总 6 2" xfId="38481"/>
    <cellStyle name="汇总 6 2 2" xfId="38482"/>
    <cellStyle name="汇总 6 2 3" xfId="38483"/>
    <cellStyle name="汇总 6 2 4" xfId="38484"/>
    <cellStyle name="强调文字颜色 6 2 4 2" xfId="38485"/>
    <cellStyle name="汇总 6 2 5" xfId="38486"/>
    <cellStyle name="汇总 6 3" xfId="38487"/>
    <cellStyle name="汇总 6 3 2" xfId="38488"/>
    <cellStyle name="汇总 6 3 2 2" xfId="38489"/>
    <cellStyle name="汇总 6 4" xfId="38490"/>
    <cellStyle name="汇总 6 5" xfId="38491"/>
    <cellStyle name="汇总 6 6" xfId="38492"/>
    <cellStyle name="汇总 6 7" xfId="38493"/>
    <cellStyle name="汇总 6 7 2" xfId="38494"/>
    <cellStyle name="汇总 6 8" xfId="38495"/>
    <cellStyle name="汇总 7" xfId="38496"/>
    <cellStyle name="汇总 7 2" xfId="38497"/>
    <cellStyle name="汇总 7 2 2" xfId="38498"/>
    <cellStyle name="汇总 7 2 3" xfId="38499"/>
    <cellStyle name="汇总 7 2 4" xfId="38500"/>
    <cellStyle name="强调文字颜色 6 3 4 2" xfId="38501"/>
    <cellStyle name="汇总 7 2 5" xfId="38502"/>
    <cellStyle name="汇总 7 3" xfId="38503"/>
    <cellStyle name="汇总 7 3 2" xfId="38504"/>
    <cellStyle name="汇总 7 3 2 2" xfId="38505"/>
    <cellStyle name="汇总 7 4" xfId="38506"/>
    <cellStyle name="汇总 7 5" xfId="38507"/>
    <cellStyle name="汇总 7 6" xfId="38508"/>
    <cellStyle name="汇总 7 7" xfId="38509"/>
    <cellStyle name="汇总 7 7 2" xfId="38510"/>
    <cellStyle name="汇总 7 8" xfId="38511"/>
    <cellStyle name="汇总 8" xfId="38512"/>
    <cellStyle name="汇总 8 2" xfId="38513"/>
    <cellStyle name="汇总 8 2 2" xfId="38514"/>
    <cellStyle name="汇总 8 2 3" xfId="38515"/>
    <cellStyle name="汇总 8 3" xfId="38516"/>
    <cellStyle name="汇总 9" xfId="38517"/>
    <cellStyle name="汇总 9 2" xfId="38518"/>
    <cellStyle name="汇总 9 2 2" xfId="38519"/>
    <cellStyle name="汇总 9 2 3" xfId="38520"/>
    <cellStyle name="汇总 9 3" xfId="38521"/>
    <cellStyle name="计算 10 2 2" xfId="38522"/>
    <cellStyle name="计算 10 3" xfId="38523"/>
    <cellStyle name="计算 11 2 2" xfId="38524"/>
    <cellStyle name="计算 11 3" xfId="38525"/>
    <cellStyle name="计算 12 2" xfId="38526"/>
    <cellStyle name="计算 12 2 2" xfId="38527"/>
    <cellStyle name="计算 12 3" xfId="38528"/>
    <cellStyle name="计算 13" xfId="38529"/>
    <cellStyle name="计算 14" xfId="38530"/>
    <cellStyle name="计算 20" xfId="38531"/>
    <cellStyle name="计算 15" xfId="38532"/>
    <cellStyle name="计算 21" xfId="38533"/>
    <cellStyle name="计算 16" xfId="38534"/>
    <cellStyle name="计算 22" xfId="38535"/>
    <cellStyle name="计算 17" xfId="38536"/>
    <cellStyle name="计算 23" xfId="38537"/>
    <cellStyle name="计算 18" xfId="38538"/>
    <cellStyle name="计算 24" xfId="38539"/>
    <cellStyle name="计算 19" xfId="38540"/>
    <cellStyle name="计算 2" xfId="38541"/>
    <cellStyle name="计算 2 10" xfId="38542"/>
    <cellStyle name="计算 2 11" xfId="38543"/>
    <cellStyle name="计算 2 12" xfId="38544"/>
    <cellStyle name="计算 2 13" xfId="38545"/>
    <cellStyle name="计算 2 14" xfId="38546"/>
    <cellStyle name="计算 2 20" xfId="38547"/>
    <cellStyle name="计算 2 15" xfId="38548"/>
    <cellStyle name="计算 2 21" xfId="38549"/>
    <cellStyle name="计算 2 16" xfId="38550"/>
    <cellStyle name="计算 2 22" xfId="38551"/>
    <cellStyle name="计算 2 17" xfId="38552"/>
    <cellStyle name="计算 2 23" xfId="38553"/>
    <cellStyle name="计算 2 18" xfId="38554"/>
    <cellStyle name="计算 2 24" xfId="38555"/>
    <cellStyle name="计算 2 19" xfId="38556"/>
    <cellStyle name="计算 2 2" xfId="38557"/>
    <cellStyle name="链接单元格 4 2 2 3 2 2" xfId="38558"/>
    <cellStyle name="计算 2 2 11" xfId="38559"/>
    <cellStyle name="计算 2 2 12" xfId="38560"/>
    <cellStyle name="计算 2 2 13" xfId="38561"/>
    <cellStyle name="计算 2 2 14" xfId="38562"/>
    <cellStyle name="计算 2 2 20" xfId="38563"/>
    <cellStyle name="计算 2 2 15" xfId="38564"/>
    <cellStyle name="计算 2 2 21" xfId="38565"/>
    <cellStyle name="计算 2 2 16" xfId="38566"/>
    <cellStyle name="计算 2 2 22" xfId="38567"/>
    <cellStyle name="计算 2 2 17" xfId="38568"/>
    <cellStyle name="计算 2 2 23" xfId="38569"/>
    <cellStyle name="计算 2 2 18" xfId="38570"/>
    <cellStyle name="计算 2 2 24" xfId="38571"/>
    <cellStyle name="计算 2 2 19" xfId="38572"/>
    <cellStyle name="计算 2 2 2" xfId="38573"/>
    <cellStyle name="计算 2 2 2 10" xfId="38574"/>
    <cellStyle name="计算 2 2 2 11" xfId="38575"/>
    <cellStyle name="计算 2 2 2 13" xfId="38576"/>
    <cellStyle name="计算 2 2 2 14" xfId="38577"/>
    <cellStyle name="计算 2 2 2 20" xfId="38578"/>
    <cellStyle name="计算 2 2 2 15" xfId="38579"/>
    <cellStyle name="计算 2 2 2 21" xfId="38580"/>
    <cellStyle name="计算 2 2 2 16" xfId="38581"/>
    <cellStyle name="计算 2 2 2 22" xfId="38582"/>
    <cellStyle name="计算 2 2 2 17" xfId="38583"/>
    <cellStyle name="计算 2 2 2 23" xfId="38584"/>
    <cellStyle name="计算 2 2 2 18" xfId="38585"/>
    <cellStyle name="计算 2 2 2 24" xfId="38586"/>
    <cellStyle name="计算 2 2 2 19" xfId="38587"/>
    <cellStyle name="计算 2 2 2 2" xfId="38588"/>
    <cellStyle name="计算 2 2 2 2 2" xfId="38589"/>
    <cellStyle name="计算 2 2 2 2 2 2" xfId="38590"/>
    <cellStyle name="计算 2 2 2 2 3" xfId="38591"/>
    <cellStyle name="计算 2 2 2 2 4" xfId="38592"/>
    <cellStyle name="计算 2 2 2 30" xfId="38593"/>
    <cellStyle name="计算 2 2 2 25" xfId="38594"/>
    <cellStyle name="计算 2 2 2 31" xfId="38595"/>
    <cellStyle name="计算 2 2 2 26" xfId="38596"/>
    <cellStyle name="计算 2 2 2 32" xfId="38597"/>
    <cellStyle name="计算 2 2 2 27" xfId="38598"/>
    <cellStyle name="计算 2 2 2 33" xfId="38599"/>
    <cellStyle name="计算 2 2 2 28" xfId="38600"/>
    <cellStyle name="计算 2 2 2 34" xfId="38601"/>
    <cellStyle name="计算 2 2 2 29" xfId="38602"/>
    <cellStyle name="计算 2 2 2 33 2" xfId="38603"/>
    <cellStyle name="计算 2 2 2 33 2 2" xfId="38604"/>
    <cellStyle name="计算 2 2 2 4" xfId="38605"/>
    <cellStyle name="计算 2 2 2 5" xfId="38606"/>
    <cellStyle name="计算 2 2 2 6" xfId="38607"/>
    <cellStyle name="计算 2 2 2 7" xfId="38608"/>
    <cellStyle name="计算 2 2 2 8" xfId="38609"/>
    <cellStyle name="计算 2 2 2 9" xfId="38610"/>
    <cellStyle name="计算 2 2 30" xfId="38611"/>
    <cellStyle name="计算 2 2 25" xfId="38612"/>
    <cellStyle name="计算 2 2 31" xfId="38613"/>
    <cellStyle name="计算 2 2 26" xfId="38614"/>
    <cellStyle name="计算 2 2 32" xfId="38615"/>
    <cellStyle name="计算 2 2 27" xfId="38616"/>
    <cellStyle name="计算 2 2 33" xfId="38617"/>
    <cellStyle name="计算 2 2 28" xfId="38618"/>
    <cellStyle name="计算 2 2 34" xfId="38619"/>
    <cellStyle name="计算 2 2 29" xfId="38620"/>
    <cellStyle name="计算 2 2 3 2" xfId="38621"/>
    <cellStyle name="计算 2 2 3 2 2" xfId="38622"/>
    <cellStyle name="计算 2 2 3 2 2 2" xfId="38623"/>
    <cellStyle name="计算 2 2 3 3" xfId="38624"/>
    <cellStyle name="计算 2 2 3 4" xfId="38625"/>
    <cellStyle name="计算 2 2 4" xfId="38626"/>
    <cellStyle name="计算 2 2 5" xfId="38627"/>
    <cellStyle name="计算 2 2 6" xfId="38628"/>
    <cellStyle name="计算 2 2 7" xfId="38629"/>
    <cellStyle name="计算 2 2 8" xfId="38630"/>
    <cellStyle name="计算 2 2 9" xfId="38631"/>
    <cellStyle name="计算 2 30" xfId="38632"/>
    <cellStyle name="计算 2 25" xfId="38633"/>
    <cellStyle name="计算 2 31" xfId="38634"/>
    <cellStyle name="计算 2 26" xfId="38635"/>
    <cellStyle name="计算 2 32" xfId="38636"/>
    <cellStyle name="计算 2 27" xfId="38637"/>
    <cellStyle name="计算 2 33" xfId="38638"/>
    <cellStyle name="计算 2 28" xfId="38639"/>
    <cellStyle name="计算 2 34" xfId="38640"/>
    <cellStyle name="计算 2 29" xfId="38641"/>
    <cellStyle name="计算 2 3" xfId="38642"/>
    <cellStyle name="计算 2 3 2" xfId="38643"/>
    <cellStyle name="计算 2 3 2 2" xfId="38644"/>
    <cellStyle name="计算 2 3 2 2 2" xfId="38645"/>
    <cellStyle name="计算 2 3 2 2 2 2" xfId="38646"/>
    <cellStyle name="计算 2 3 2 3" xfId="38647"/>
    <cellStyle name="计算 2 3 2 4" xfId="38648"/>
    <cellStyle name="计算 2 3 3 2" xfId="38649"/>
    <cellStyle name="计算 2 3 3 2 2" xfId="38650"/>
    <cellStyle name="计算 2 3 4" xfId="38651"/>
    <cellStyle name="计算 2 34 2" xfId="38652"/>
    <cellStyle name="计算 2 34 2 2" xfId="38653"/>
    <cellStyle name="计算 2 40" xfId="38654"/>
    <cellStyle name="计算 2 35" xfId="38655"/>
    <cellStyle name="计算 2 41" xfId="38656"/>
    <cellStyle name="计算 2 36" xfId="38657"/>
    <cellStyle name="计算 2 42" xfId="38658"/>
    <cellStyle name="计算 2 37" xfId="38659"/>
    <cellStyle name="计算 2 42 2" xfId="38660"/>
    <cellStyle name="计算 2 37 2" xfId="38661"/>
    <cellStyle name="计算 2 43" xfId="38662"/>
    <cellStyle name="计算 2 38" xfId="38663"/>
    <cellStyle name="计算 2 38 2" xfId="38664"/>
    <cellStyle name="计算 2 44" xfId="38665"/>
    <cellStyle name="计算 2 39" xfId="38666"/>
    <cellStyle name="计算 2 39 2" xfId="38667"/>
    <cellStyle name="计算 2 4" xfId="38668"/>
    <cellStyle name="计算 2 4 2" xfId="38669"/>
    <cellStyle name="计算 2 4 2 2" xfId="38670"/>
    <cellStyle name="计算 2 4 2 2 2" xfId="38671"/>
    <cellStyle name="计算 2 4 2 2 2 2" xfId="38672"/>
    <cellStyle name="计算 2 4 2 3" xfId="38673"/>
    <cellStyle name="计算 2 4 2 4" xfId="38674"/>
    <cellStyle name="计算 2 4 3 2" xfId="38675"/>
    <cellStyle name="计算 2 4 4" xfId="38676"/>
    <cellStyle name="计算 2 40 2" xfId="38677"/>
    <cellStyle name="计算 2 41 2" xfId="38678"/>
    <cellStyle name="计算 2 45" xfId="38679"/>
    <cellStyle name="计算 2 45 2" xfId="38680"/>
    <cellStyle name="计算 2 46" xfId="38681"/>
    <cellStyle name="计算 2 5" xfId="38682"/>
    <cellStyle name="计算 2 5 2" xfId="38683"/>
    <cellStyle name="计算 2 5 2 2" xfId="38684"/>
    <cellStyle name="计算 2 5 2 2 2" xfId="38685"/>
    <cellStyle name="计算 2 5 3" xfId="38686"/>
    <cellStyle name="计算 2 5 4" xfId="38687"/>
    <cellStyle name="计算 2 6" xfId="38688"/>
    <cellStyle name="计算 2 6 2" xfId="38689"/>
    <cellStyle name="计算 2 6 2 2" xfId="38690"/>
    <cellStyle name="计算 2 6 2 2 2" xfId="38691"/>
    <cellStyle name="计算 2 6 3" xfId="38692"/>
    <cellStyle name="计算 2 6 4" xfId="38693"/>
    <cellStyle name="计算 2 7" xfId="38694"/>
    <cellStyle name="计算 2 9" xfId="38695"/>
    <cellStyle name="计算 30" xfId="38696"/>
    <cellStyle name="计算 25" xfId="38697"/>
    <cellStyle name="计算 31" xfId="38698"/>
    <cellStyle name="计算 26" xfId="38699"/>
    <cellStyle name="计算 32" xfId="38700"/>
    <cellStyle name="计算 27" xfId="38701"/>
    <cellStyle name="计算 33" xfId="38702"/>
    <cellStyle name="计算 28" xfId="38703"/>
    <cellStyle name="计算 3" xfId="38704"/>
    <cellStyle name="计算 3 10" xfId="38705"/>
    <cellStyle name="计算 3 11" xfId="38706"/>
    <cellStyle name="计算 3 11 2" xfId="38707"/>
    <cellStyle name="计算 3 12" xfId="38708"/>
    <cellStyle name="计算 3 12 2" xfId="38709"/>
    <cellStyle name="计算 3 13" xfId="38710"/>
    <cellStyle name="计算 3 13 2" xfId="38711"/>
    <cellStyle name="计算 3 14" xfId="38712"/>
    <cellStyle name="计算 3 14 2" xfId="38713"/>
    <cellStyle name="计算 3 15" xfId="38714"/>
    <cellStyle name="计算 3 16" xfId="38715"/>
    <cellStyle name="计算 3 17 2" xfId="38716"/>
    <cellStyle name="计算 3 18" xfId="38717"/>
    <cellStyle name="计算 3 2" xfId="38718"/>
    <cellStyle name="计算 3 2 2" xfId="38719"/>
    <cellStyle name="计算 3 2 4" xfId="38720"/>
    <cellStyle name="计算 3 2 5" xfId="38721"/>
    <cellStyle name="计算 3 2 6" xfId="38722"/>
    <cellStyle name="计算 3 2 7" xfId="38723"/>
    <cellStyle name="计算 3 3" xfId="38724"/>
    <cellStyle name="计算 3 3 2" xfId="38725"/>
    <cellStyle name="计算 3 3 2 2" xfId="38726"/>
    <cellStyle name="计算 3 3 2 2 2" xfId="38727"/>
    <cellStyle name="计算 3 3 2 2 2 2" xfId="38728"/>
    <cellStyle name="计算 3 3 2 3" xfId="38729"/>
    <cellStyle name="计算 3 3 2 4" xfId="38730"/>
    <cellStyle name="计算 3 3 3 2" xfId="38731"/>
    <cellStyle name="计算 3 3 3 2 2" xfId="38732"/>
    <cellStyle name="计算 3 3 4" xfId="38733"/>
    <cellStyle name="计算 3 4" xfId="38734"/>
    <cellStyle name="计算 3 4 2" xfId="38735"/>
    <cellStyle name="计算 3 4 2 2" xfId="38736"/>
    <cellStyle name="计算 3 4 2 2 2" xfId="38737"/>
    <cellStyle name="计算 3 4 2 2 2 2" xfId="38738"/>
    <cellStyle name="计算 3 4 2 3" xfId="38739"/>
    <cellStyle name="计算 3 4 2 4" xfId="38740"/>
    <cellStyle name="计算 3 4 3" xfId="38741"/>
    <cellStyle name="计算 3 4 3 2" xfId="38742"/>
    <cellStyle name="计算 3 4 3 2 2" xfId="38743"/>
    <cellStyle name="计算 3 4 4" xfId="38744"/>
    <cellStyle name="计算 3 5" xfId="38745"/>
    <cellStyle name="计算 3 6" xfId="38746"/>
    <cellStyle name="计算 3 6 2" xfId="38747"/>
    <cellStyle name="计算 3 6 2 2" xfId="38748"/>
    <cellStyle name="计算 3 6 2 2 2" xfId="38749"/>
    <cellStyle name="计算 3 6 3" xfId="38750"/>
    <cellStyle name="计算 3 6 4" xfId="38751"/>
    <cellStyle name="计算 3 7" xfId="38752"/>
    <cellStyle name="计算 3 8" xfId="38753"/>
    <cellStyle name="计算 3 9" xfId="38754"/>
    <cellStyle name="计算 3 9 2" xfId="38755"/>
    <cellStyle name="计算 3 9 2 2" xfId="38756"/>
    <cellStyle name="计算 40" xfId="38757"/>
    <cellStyle name="计算 35" xfId="38758"/>
    <cellStyle name="计算 41" xfId="38759"/>
    <cellStyle name="计算 36" xfId="38760"/>
    <cellStyle name="计算 42" xfId="38761"/>
    <cellStyle name="计算 37" xfId="38762"/>
    <cellStyle name="计算 43" xfId="38763"/>
    <cellStyle name="计算 38" xfId="38764"/>
    <cellStyle name="计算 44" xfId="38765"/>
    <cellStyle name="计算 39" xfId="38766"/>
    <cellStyle name="计算 4" xfId="38767"/>
    <cellStyle name="计算 4 10" xfId="38768"/>
    <cellStyle name="计算 4 10 2" xfId="38769"/>
    <cellStyle name="计算 4 11" xfId="38770"/>
    <cellStyle name="计算 4 11 2" xfId="38771"/>
    <cellStyle name="计算 4 12" xfId="38772"/>
    <cellStyle name="计算 4 12 2" xfId="38773"/>
    <cellStyle name="计算 4 13" xfId="38774"/>
    <cellStyle name="计算 4 13 2" xfId="38775"/>
    <cellStyle name="计算 4 14" xfId="38776"/>
    <cellStyle name="计算 4 14 2" xfId="38777"/>
    <cellStyle name="计算 4 15" xfId="38778"/>
    <cellStyle name="计算 4 15 2" xfId="38779"/>
    <cellStyle name="计算 4 16" xfId="38780"/>
    <cellStyle name="计算 4 16 2" xfId="38781"/>
    <cellStyle name="计算 4 17" xfId="38782"/>
    <cellStyle name="计算 4 2" xfId="38783"/>
    <cellStyle name="计算 4 2 2" xfId="38784"/>
    <cellStyle name="计算 4 2 2 2" xfId="38785"/>
    <cellStyle name="计算 4 2 2 2 2" xfId="38786"/>
    <cellStyle name="计算 4 2 2 2 2 2" xfId="38787"/>
    <cellStyle name="计算 4 2 2 2 2 2 2" xfId="38788"/>
    <cellStyle name="计算 4 2 2 2 3" xfId="38789"/>
    <cellStyle name="计算 4 2 2 2 4" xfId="38790"/>
    <cellStyle name="计算 4 2 2 3" xfId="38791"/>
    <cellStyle name="计算 4 2 2 3 2" xfId="38792"/>
    <cellStyle name="计算 4 2 2 3 2 2" xfId="38793"/>
    <cellStyle name="计算 4 2 2 4" xfId="38794"/>
    <cellStyle name="计算 4 2 4" xfId="38795"/>
    <cellStyle name="计算 4 2 5" xfId="38796"/>
    <cellStyle name="计算 4 2 6" xfId="38797"/>
    <cellStyle name="计算 4 2 7" xfId="38798"/>
    <cellStyle name="计算 4 3" xfId="38799"/>
    <cellStyle name="计算 4 3 2" xfId="38800"/>
    <cellStyle name="计算 4 3 2 2" xfId="38801"/>
    <cellStyle name="计算 4 3 2 2 2" xfId="38802"/>
    <cellStyle name="计算 4 3 2 2 2 2" xfId="38803"/>
    <cellStyle name="计算 4 3 2 3" xfId="38804"/>
    <cellStyle name="计算 4 3 2 4" xfId="38805"/>
    <cellStyle name="计算 4 3 3 2" xfId="38806"/>
    <cellStyle name="计算 4 3 3 2 2" xfId="38807"/>
    <cellStyle name="计算 4 3 4" xfId="38808"/>
    <cellStyle name="计算 4 4" xfId="38809"/>
    <cellStyle name="计算 4 4 2" xfId="38810"/>
    <cellStyle name="计算 4 4 2 2" xfId="38811"/>
    <cellStyle name="计算 4 4 2 2 2" xfId="38812"/>
    <cellStyle name="计算 4 4 2 2 2 2" xfId="38813"/>
    <cellStyle name="计算 4 4 2 3" xfId="38814"/>
    <cellStyle name="计算 4 4 2 4" xfId="38815"/>
    <cellStyle name="计算 4 4 3" xfId="38816"/>
    <cellStyle name="计算 4 4 3 2" xfId="38817"/>
    <cellStyle name="计算 4 4 3 2 2" xfId="38818"/>
    <cellStyle name="计算 4 4 4" xfId="38819"/>
    <cellStyle name="计算 4 5" xfId="38820"/>
    <cellStyle name="计算 4 6" xfId="38821"/>
    <cellStyle name="计算 4 6 2" xfId="38822"/>
    <cellStyle name="计算 4 6 2 2" xfId="38823"/>
    <cellStyle name="计算 4 6 2 2 2" xfId="38824"/>
    <cellStyle name="计算 4 6 3" xfId="38825"/>
    <cellStyle name="计算 4 6 4" xfId="38826"/>
    <cellStyle name="计算 4 7" xfId="38827"/>
    <cellStyle name="计算 4 8" xfId="38828"/>
    <cellStyle name="计算 4 9" xfId="38829"/>
    <cellStyle name="计算 50" xfId="38830"/>
    <cellStyle name="计算 45" xfId="38831"/>
    <cellStyle name="计算 51" xfId="38832"/>
    <cellStyle name="计算 46" xfId="38833"/>
    <cellStyle name="适中 2 4 2" xfId="38834"/>
    <cellStyle name="计算 52" xfId="38835"/>
    <cellStyle name="计算 47" xfId="38836"/>
    <cellStyle name="适中 2 4 3" xfId="38837"/>
    <cellStyle name="计算 53" xfId="38838"/>
    <cellStyle name="计算 48" xfId="38839"/>
    <cellStyle name="计算 5" xfId="38840"/>
    <cellStyle name="计算 5 10" xfId="38841"/>
    <cellStyle name="计算 5 11" xfId="38842"/>
    <cellStyle name="计算 5 11 2" xfId="38843"/>
    <cellStyle name="计算 5 12" xfId="38844"/>
    <cellStyle name="计算 5 12 2" xfId="38845"/>
    <cellStyle name="计算 5 13" xfId="38846"/>
    <cellStyle name="计算 5 13 2" xfId="38847"/>
    <cellStyle name="计算 5 14 2" xfId="38848"/>
    <cellStyle name="计算 5 15" xfId="38849"/>
    <cellStyle name="计算 5 15 2" xfId="38850"/>
    <cellStyle name="计算 5 16" xfId="38851"/>
    <cellStyle name="计算 5 2" xfId="38852"/>
    <cellStyle name="计算 5 2 2" xfId="38853"/>
    <cellStyle name="计算 5 2 4" xfId="38854"/>
    <cellStyle name="计算 5 2 5" xfId="38855"/>
    <cellStyle name="计算 5 2 6" xfId="38856"/>
    <cellStyle name="计算 5 2 7" xfId="38857"/>
    <cellStyle name="计算 5 3" xfId="38858"/>
    <cellStyle name="计算 5 4" xfId="38859"/>
    <cellStyle name="计算 5 5" xfId="38860"/>
    <cellStyle name="计算 5 5 2" xfId="38861"/>
    <cellStyle name="计算 5 5 2 2" xfId="38862"/>
    <cellStyle name="计算 5 6" xfId="38863"/>
    <cellStyle name="计算 5 7" xfId="38864"/>
    <cellStyle name="计算 5 8" xfId="38865"/>
    <cellStyle name="计算 5 9" xfId="38866"/>
    <cellStyle name="计算 5 9 2" xfId="38867"/>
    <cellStyle name="适中 2 4 3 2" xfId="38868"/>
    <cellStyle name="计算 53 2" xfId="38869"/>
    <cellStyle name="适中 2 10" xfId="38870"/>
    <cellStyle name="计算 6" xfId="38871"/>
    <cellStyle name="计算 6 2" xfId="38872"/>
    <cellStyle name="计算 6 2 2" xfId="38873"/>
    <cellStyle name="计算 6 2 3" xfId="38874"/>
    <cellStyle name="计算 6 2 4" xfId="38875"/>
    <cellStyle name="计算 6 2 5" xfId="38876"/>
    <cellStyle name="计算 6 3" xfId="38877"/>
    <cellStyle name="计算 6 3 2" xfId="38878"/>
    <cellStyle name="计算 6 3 2 2" xfId="38879"/>
    <cellStyle name="计算 6 4" xfId="38880"/>
    <cellStyle name="计算 6 5" xfId="38881"/>
    <cellStyle name="计算 6 6" xfId="38882"/>
    <cellStyle name="计算 6 7" xfId="38883"/>
    <cellStyle name="计算 6 7 2" xfId="38884"/>
    <cellStyle name="计算 6 8" xfId="38885"/>
    <cellStyle name="适中 2 11" xfId="38886"/>
    <cellStyle name="计算 7" xfId="38887"/>
    <cellStyle name="计算 7 2" xfId="38888"/>
    <cellStyle name="计算 7 2 2" xfId="38889"/>
    <cellStyle name="计算 7 2 3" xfId="38890"/>
    <cellStyle name="计算 7 2 4" xfId="38891"/>
    <cellStyle name="计算 7 2 5" xfId="38892"/>
    <cellStyle name="计算 7 3" xfId="38893"/>
    <cellStyle name="计算 7 3 2" xfId="38894"/>
    <cellStyle name="计算 7 3 2 2" xfId="38895"/>
    <cellStyle name="计算 7 4" xfId="38896"/>
    <cellStyle name="计算 7 5" xfId="38897"/>
    <cellStyle name="计算 7 6" xfId="38898"/>
    <cellStyle name="计算 7 7" xfId="38899"/>
    <cellStyle name="计算 7 7 2" xfId="38900"/>
    <cellStyle name="计算 7 8" xfId="38901"/>
    <cellStyle name="适中 2 12" xfId="38902"/>
    <cellStyle name="计算 8" xfId="38903"/>
    <cellStyle name="计算 8 2" xfId="38904"/>
    <cellStyle name="计算 8 2 2" xfId="38905"/>
    <cellStyle name="计算 8 2 3" xfId="38906"/>
    <cellStyle name="计算 8 3" xfId="38907"/>
    <cellStyle name="适中 2 13" xfId="38908"/>
    <cellStyle name="计算 9" xfId="38909"/>
    <cellStyle name="计算 9 2" xfId="38910"/>
    <cellStyle name="计算 9 2 2" xfId="38911"/>
    <cellStyle name="计算 9 2 3" xfId="38912"/>
    <cellStyle name="计算 9 3" xfId="38913"/>
    <cellStyle name="检查单元格 10" xfId="38914"/>
    <cellStyle name="检查单元格 10 2" xfId="38915"/>
    <cellStyle name="检查单元格 10 2 3" xfId="38916"/>
    <cellStyle name="检查单元格 10 3" xfId="38917"/>
    <cellStyle name="检查单元格 11" xfId="38918"/>
    <cellStyle name="检查单元格 11 2" xfId="38919"/>
    <cellStyle name="检查单元格 11 2 2" xfId="38920"/>
    <cellStyle name="检查单元格 11 2 3" xfId="38921"/>
    <cellStyle name="检查单元格 11 3" xfId="38922"/>
    <cellStyle name="检查单元格 12" xfId="38923"/>
    <cellStyle name="检查单元格 12 2" xfId="38924"/>
    <cellStyle name="检查单元格 12 2 2" xfId="38925"/>
    <cellStyle name="检查单元格 12 2 3" xfId="38926"/>
    <cellStyle name="检查单元格 12 3" xfId="38927"/>
    <cellStyle name="检查单元格 13" xfId="38928"/>
    <cellStyle name="检查单元格 14" xfId="38929"/>
    <cellStyle name="检查单元格 20" xfId="38930"/>
    <cellStyle name="检查单元格 15" xfId="38931"/>
    <cellStyle name="检查单元格 21" xfId="38932"/>
    <cellStyle name="检查单元格 16" xfId="38933"/>
    <cellStyle name="检查单元格 22" xfId="38934"/>
    <cellStyle name="检查单元格 17" xfId="38935"/>
    <cellStyle name="检查单元格 23" xfId="38936"/>
    <cellStyle name="检查单元格 18" xfId="38937"/>
    <cellStyle name="检查单元格 24" xfId="38938"/>
    <cellStyle name="检查单元格 19" xfId="38939"/>
    <cellStyle name="检查单元格 2" xfId="38940"/>
    <cellStyle name="检查单元格 2 10" xfId="38941"/>
    <cellStyle name="检查单元格 2 20" xfId="38942"/>
    <cellStyle name="检查单元格 2 15" xfId="38943"/>
    <cellStyle name="检查单元格 2 21" xfId="38944"/>
    <cellStyle name="检查单元格 2 16" xfId="38945"/>
    <cellStyle name="检查单元格 2 22" xfId="38946"/>
    <cellStyle name="检查单元格 2 17" xfId="38947"/>
    <cellStyle name="检查单元格 2 23" xfId="38948"/>
    <cellStyle name="检查单元格 2 18" xfId="38949"/>
    <cellStyle name="检查单元格 2 24" xfId="38950"/>
    <cellStyle name="检查单元格 2 19" xfId="38951"/>
    <cellStyle name="检查单元格 2 2" xfId="38952"/>
    <cellStyle name="检查单元格 2 2 10" xfId="38953"/>
    <cellStyle name="检查单元格 2 2 11" xfId="38954"/>
    <cellStyle name="检查单元格 2 2 12" xfId="38955"/>
    <cellStyle name="检查单元格 2 2 13" xfId="38956"/>
    <cellStyle name="检查单元格 2 2 14" xfId="38957"/>
    <cellStyle name="检查单元格 2 2 20" xfId="38958"/>
    <cellStyle name="检查单元格 2 2 15" xfId="38959"/>
    <cellStyle name="检查单元格 2 2 21" xfId="38960"/>
    <cellStyle name="检查单元格 2 2 16" xfId="38961"/>
    <cellStyle name="检查单元格 2 2 22" xfId="38962"/>
    <cellStyle name="检查单元格 2 2 17" xfId="38963"/>
    <cellStyle name="检查单元格 2 2 23" xfId="38964"/>
    <cellStyle name="检查单元格 2 2 18" xfId="38965"/>
    <cellStyle name="检查单元格 2 2 24" xfId="38966"/>
    <cellStyle name="检查单元格 2 2 19" xfId="38967"/>
    <cellStyle name="检查单元格 2 2 2" xfId="38968"/>
    <cellStyle name="检查单元格 2 2 2 10" xfId="38969"/>
    <cellStyle name="检查单元格 2 2 2 11" xfId="38970"/>
    <cellStyle name="检查单元格 2 2 2 12" xfId="38971"/>
    <cellStyle name="检查单元格 2 2 2 13" xfId="38972"/>
    <cellStyle name="检查单元格 2 2 2 14" xfId="38973"/>
    <cellStyle name="检查单元格 2 2 2 20" xfId="38974"/>
    <cellStyle name="检查单元格 2 2 2 15" xfId="38975"/>
    <cellStyle name="检查单元格 2 2 2 21" xfId="38976"/>
    <cellStyle name="检查单元格 2 2 2 16" xfId="38977"/>
    <cellStyle name="检查单元格 2 2 2 22" xfId="38978"/>
    <cellStyle name="检查单元格 2 2 2 17" xfId="38979"/>
    <cellStyle name="检查单元格 2 2 2 23" xfId="38980"/>
    <cellStyle name="检查单元格 2 2 2 18" xfId="38981"/>
    <cellStyle name="检查单元格 2 2 2 24" xfId="38982"/>
    <cellStyle name="检查单元格 2 2 2 19" xfId="38983"/>
    <cellStyle name="检查单元格 2 2 2 2 2 2" xfId="38984"/>
    <cellStyle name="检查单元格 2 2 2 2 2 2 2" xfId="38985"/>
    <cellStyle name="检查单元格 2 2 2 2 3" xfId="38986"/>
    <cellStyle name="检查单元格 2 2 2 2 4" xfId="38987"/>
    <cellStyle name="检查单元格 2 2 2 30" xfId="38988"/>
    <cellStyle name="检查单元格 2 2 2 25" xfId="38989"/>
    <cellStyle name="检查单元格 2 2 2 31" xfId="38990"/>
    <cellStyle name="检查单元格 2 2 2 26" xfId="38991"/>
    <cellStyle name="检查单元格 2 2 2 32" xfId="38992"/>
    <cellStyle name="检查单元格 2 2 2 27" xfId="38993"/>
    <cellStyle name="检查单元格 2 2 2 33" xfId="38994"/>
    <cellStyle name="检查单元格 2 2 2 28" xfId="38995"/>
    <cellStyle name="检查单元格 2 2 2 33 2 2" xfId="38996"/>
    <cellStyle name="检查单元格 2 2 2 4" xfId="38997"/>
    <cellStyle name="检查单元格 2 2 2 5" xfId="38998"/>
    <cellStyle name="检查单元格 2 2 2 6" xfId="38999"/>
    <cellStyle name="检查单元格 2 2 2 7" xfId="39000"/>
    <cellStyle name="检查单元格 2 2 2 8" xfId="39001"/>
    <cellStyle name="检查单元格 2 2 2 9" xfId="39002"/>
    <cellStyle name="检查单元格 2 2 30" xfId="39003"/>
    <cellStyle name="检查单元格 2 2 25" xfId="39004"/>
    <cellStyle name="检查单元格 2 2 31" xfId="39005"/>
    <cellStyle name="检查单元格 2 2 26" xfId="39006"/>
    <cellStyle name="检查单元格 2 2 32" xfId="39007"/>
    <cellStyle name="检查单元格 2 2 27" xfId="39008"/>
    <cellStyle name="检查单元格 2 2 33" xfId="39009"/>
    <cellStyle name="检查单元格 2 2 28" xfId="39010"/>
    <cellStyle name="检查单元格 2 2 34" xfId="39011"/>
    <cellStyle name="检查单元格 2 2 29" xfId="39012"/>
    <cellStyle name="检查单元格 2 2 3" xfId="39013"/>
    <cellStyle name="检查单元格 2 2 3 2" xfId="39014"/>
    <cellStyle name="检查单元格 2 2 3 2 2" xfId="39015"/>
    <cellStyle name="检查单元格 2 2 3 2 2 2" xfId="39016"/>
    <cellStyle name="检查单元格 2 2 3 3" xfId="39017"/>
    <cellStyle name="检查单元格 2 2 3 4" xfId="39018"/>
    <cellStyle name="检查单元格 2 2 4" xfId="39019"/>
    <cellStyle name="检查单元格 2 2 5" xfId="39020"/>
    <cellStyle name="检查单元格 2 2 6" xfId="39021"/>
    <cellStyle name="检查单元格 2 2 7" xfId="39022"/>
    <cellStyle name="检查单元格 2 2 8" xfId="39023"/>
    <cellStyle name="检查单元格 2 2 9" xfId="39024"/>
    <cellStyle name="检查单元格 2 30" xfId="39025"/>
    <cellStyle name="检查单元格 2 25" xfId="39026"/>
    <cellStyle name="检查单元格 2 31" xfId="39027"/>
    <cellStyle name="检查单元格 2 26" xfId="39028"/>
    <cellStyle name="检查单元格 2 32" xfId="39029"/>
    <cellStyle name="检查单元格 2 27" xfId="39030"/>
    <cellStyle name="检查单元格 2 33" xfId="39031"/>
    <cellStyle name="检查单元格 2 28" xfId="39032"/>
    <cellStyle name="检查单元格 2 34" xfId="39033"/>
    <cellStyle name="检查单元格 2 29" xfId="39034"/>
    <cellStyle name="检查单元格 2 3" xfId="39035"/>
    <cellStyle name="检查单元格 2 3 2" xfId="39036"/>
    <cellStyle name="检查单元格 2 3 2 2" xfId="39037"/>
    <cellStyle name="强调文字颜色 3 2 2 2 24" xfId="39038"/>
    <cellStyle name="强调文字颜色 3 2 2 2 19" xfId="39039"/>
    <cellStyle name="检查单元格 2 3 2 2 2" xfId="39040"/>
    <cellStyle name="检查单元格 2 3 2 2 2 2" xfId="39041"/>
    <cellStyle name="检查单元格 2 3 2 3" xfId="39042"/>
    <cellStyle name="检查单元格 2 3 2 4" xfId="39043"/>
    <cellStyle name="检查单元格 2 3 3" xfId="39044"/>
    <cellStyle name="检查单元格 2 3 3 2" xfId="39045"/>
    <cellStyle name="检查单元格 2 3 3 2 2" xfId="39046"/>
    <cellStyle name="检查单元格 2 3 4" xfId="39047"/>
    <cellStyle name="检查单元格 2 34 2" xfId="39048"/>
    <cellStyle name="检查单元格 2 34 2 2" xfId="39049"/>
    <cellStyle name="检查单元格 2 40" xfId="39050"/>
    <cellStyle name="检查单元格 2 35" xfId="39051"/>
    <cellStyle name="检查单元格 2 41" xfId="39052"/>
    <cellStyle name="检查单元格 2 36" xfId="39053"/>
    <cellStyle name="检查单元格 2 42" xfId="39054"/>
    <cellStyle name="检查单元格 2 37" xfId="39055"/>
    <cellStyle name="检查单元格 2 42 2" xfId="39056"/>
    <cellStyle name="检查单元格 2 37 2" xfId="39057"/>
    <cellStyle name="检查单元格 2 43" xfId="39058"/>
    <cellStyle name="检查单元格 2 38" xfId="39059"/>
    <cellStyle name="检查单元格 2 38 2" xfId="39060"/>
    <cellStyle name="检查单元格 2 44" xfId="39061"/>
    <cellStyle name="检查单元格 2 39" xfId="39062"/>
    <cellStyle name="检查单元格 2 39 2" xfId="39063"/>
    <cellStyle name="检查单元格 2 4" xfId="39064"/>
    <cellStyle name="检查单元格 2 4 2" xfId="39065"/>
    <cellStyle name="检查单元格 2 4 2 2 2 2" xfId="39066"/>
    <cellStyle name="检查单元格 2 4 2 4" xfId="39067"/>
    <cellStyle name="检查单元格 2 4 3" xfId="39068"/>
    <cellStyle name="检查单元格 2 4 4" xfId="39069"/>
    <cellStyle name="检查单元格 2 40 2" xfId="39070"/>
    <cellStyle name="检查单元格 2 41 2" xfId="39071"/>
    <cellStyle name="检查单元格 2 45" xfId="39072"/>
    <cellStyle name="检查单元格 2 45 2" xfId="39073"/>
    <cellStyle name="检查单元格 2 46" xfId="39074"/>
    <cellStyle name="检查单元格 2 5" xfId="39075"/>
    <cellStyle name="检查单元格 2 5 2" xfId="39076"/>
    <cellStyle name="检查单元格 2 5 2 2" xfId="39077"/>
    <cellStyle name="检查单元格 2 5 2 2 2" xfId="39078"/>
    <cellStyle name="检查单元格 2 5 3" xfId="39079"/>
    <cellStyle name="检查单元格 2 5 4" xfId="39080"/>
    <cellStyle name="检查单元格 2 6" xfId="39081"/>
    <cellStyle name="检查单元格 2 6 2" xfId="39082"/>
    <cellStyle name="检查单元格 2 6 2 2" xfId="39083"/>
    <cellStyle name="检查单元格 2 6 2 2 2" xfId="39084"/>
    <cellStyle name="检查单元格 2 6 3" xfId="39085"/>
    <cellStyle name="检查单元格 2 6 4" xfId="39086"/>
    <cellStyle name="检查单元格 2 7" xfId="39087"/>
    <cellStyle name="检查单元格 2 8" xfId="39088"/>
    <cellStyle name="检查单元格 2 9" xfId="39089"/>
    <cellStyle name="检查单元格 30" xfId="39090"/>
    <cellStyle name="检查单元格 25" xfId="39091"/>
    <cellStyle name="检查单元格 31" xfId="39092"/>
    <cellStyle name="检查单元格 26" xfId="39093"/>
    <cellStyle name="检查单元格 32" xfId="39094"/>
    <cellStyle name="检查单元格 27" xfId="39095"/>
    <cellStyle name="检查单元格 33" xfId="39096"/>
    <cellStyle name="检查单元格 28" xfId="39097"/>
    <cellStyle name="检查单元格 34" xfId="39098"/>
    <cellStyle name="检查单元格 29" xfId="39099"/>
    <cellStyle name="检查单元格 3" xfId="39100"/>
    <cellStyle name="检查单元格 3 10" xfId="39101"/>
    <cellStyle name="检查单元格 3 11" xfId="39102"/>
    <cellStyle name="检查单元格 3 11 2" xfId="39103"/>
    <cellStyle name="检查单元格 3 12" xfId="39104"/>
    <cellStyle name="检查单元格 3 12 2" xfId="39105"/>
    <cellStyle name="强调文字颜色 2 2 4 3 2 2" xfId="39106"/>
    <cellStyle name="检查单元格 3 13" xfId="39107"/>
    <cellStyle name="检查单元格 3 13 2" xfId="39108"/>
    <cellStyle name="检查单元格 3 14" xfId="39109"/>
    <cellStyle name="检查单元格 3 14 2" xfId="39110"/>
    <cellStyle name="检查单元格 3 15" xfId="39111"/>
    <cellStyle name="检查单元格 3 15 2" xfId="39112"/>
    <cellStyle name="检查单元格 3 16" xfId="39113"/>
    <cellStyle name="检查单元格 3 16 2" xfId="39114"/>
    <cellStyle name="检查单元格 3 17" xfId="39115"/>
    <cellStyle name="检查单元格 3 17 2" xfId="39116"/>
    <cellStyle name="检查单元格 3 18" xfId="39117"/>
    <cellStyle name="检查单元格 3 2" xfId="39118"/>
    <cellStyle name="检查单元格 3 2 2" xfId="39119"/>
    <cellStyle name="检查单元格 3 2 3" xfId="39120"/>
    <cellStyle name="检查单元格 3 2 4" xfId="39121"/>
    <cellStyle name="检查单元格 3 2 5" xfId="39122"/>
    <cellStyle name="检查单元格 3 2 6" xfId="39123"/>
    <cellStyle name="检查单元格 3 2 7" xfId="39124"/>
    <cellStyle name="检查单元格 3 3" xfId="39125"/>
    <cellStyle name="检查单元格 3 3 2" xfId="39126"/>
    <cellStyle name="检查单元格 3 3 2 2" xfId="39127"/>
    <cellStyle name="检查单元格 3 3 2 2 2" xfId="39128"/>
    <cellStyle name="检查单元格 3 3 2 3" xfId="39129"/>
    <cellStyle name="检查单元格 3 3 2 4" xfId="39130"/>
    <cellStyle name="检查单元格 3 3 3" xfId="39131"/>
    <cellStyle name="检查单元格 3 3 3 2" xfId="39132"/>
    <cellStyle name="检查单元格 3 3 3 2 2" xfId="39133"/>
    <cellStyle name="检查单元格 3 3 4" xfId="39134"/>
    <cellStyle name="检查单元格 3 4" xfId="39135"/>
    <cellStyle name="检查单元格 3 4 2" xfId="39136"/>
    <cellStyle name="检查单元格 3 4 2 2" xfId="39137"/>
    <cellStyle name="检查单元格 3 4 2 2 2" xfId="39138"/>
    <cellStyle name="检查单元格 3 4 2 2 2 2" xfId="39139"/>
    <cellStyle name="检查单元格 3 4 2 3" xfId="39140"/>
    <cellStyle name="检查单元格 3 4 2 4" xfId="39141"/>
    <cellStyle name="检查单元格 3 4 3" xfId="39142"/>
    <cellStyle name="检查单元格 3 4 3 2" xfId="39143"/>
    <cellStyle name="检查单元格 3 4 4" xfId="39144"/>
    <cellStyle name="检查单元格 3 5" xfId="39145"/>
    <cellStyle name="检查单元格 3 6" xfId="39146"/>
    <cellStyle name="检查单元格 3 6 2" xfId="39147"/>
    <cellStyle name="检查单元格 3 6 2 2" xfId="39148"/>
    <cellStyle name="检查单元格 3 6 2 2 2" xfId="39149"/>
    <cellStyle name="检查单元格 3 6 3" xfId="39150"/>
    <cellStyle name="检查单元格 3 6 4" xfId="39151"/>
    <cellStyle name="检查单元格 3 7" xfId="39152"/>
    <cellStyle name="检查单元格 3 8" xfId="39153"/>
    <cellStyle name="检查单元格 3 9" xfId="39154"/>
    <cellStyle name="检查单元格 3 9 2" xfId="39155"/>
    <cellStyle name="检查单元格 3 9 2 2" xfId="39156"/>
    <cellStyle name="检查单元格 40" xfId="39157"/>
    <cellStyle name="检查单元格 35" xfId="39158"/>
    <cellStyle name="检查单元格 41" xfId="39159"/>
    <cellStyle name="检查单元格 36" xfId="39160"/>
    <cellStyle name="检查单元格 42" xfId="39161"/>
    <cellStyle name="检查单元格 37" xfId="39162"/>
    <cellStyle name="检查单元格 43" xfId="39163"/>
    <cellStyle name="检查单元格 38" xfId="39164"/>
    <cellStyle name="检查单元格 44" xfId="39165"/>
    <cellStyle name="检查单元格 39" xfId="39166"/>
    <cellStyle name="检查单元格 4" xfId="39167"/>
    <cellStyle name="检查单元格 4 10" xfId="39168"/>
    <cellStyle name="检查单元格 4 10 2" xfId="39169"/>
    <cellStyle name="检查单元格 4 11" xfId="39170"/>
    <cellStyle name="检查单元格 4 11 2" xfId="39171"/>
    <cellStyle name="检查单元格 4 12" xfId="39172"/>
    <cellStyle name="检查单元格 4 12 2" xfId="39173"/>
    <cellStyle name="检查单元格 4 13" xfId="39174"/>
    <cellStyle name="检查单元格 4 13 2" xfId="39175"/>
    <cellStyle name="检查单元格 4 14" xfId="39176"/>
    <cellStyle name="检查单元格 4 14 2" xfId="39177"/>
    <cellStyle name="检查单元格 4 15" xfId="39178"/>
    <cellStyle name="检查单元格 4 15 2" xfId="39179"/>
    <cellStyle name="检查单元格 4 16" xfId="39180"/>
    <cellStyle name="检查单元格 4 17" xfId="39181"/>
    <cellStyle name="检查单元格 4 2" xfId="39182"/>
    <cellStyle name="检查单元格 4 2 2" xfId="39183"/>
    <cellStyle name="检查单元格 4 2 2 2" xfId="39184"/>
    <cellStyle name="检查单元格 4 2 2 2 2" xfId="39185"/>
    <cellStyle name="检查单元格 4 2 2 2 2 2" xfId="39186"/>
    <cellStyle name="检查单元格 4 2 2 2 2 2 2" xfId="39187"/>
    <cellStyle name="检查单元格 4 2 2 2 3" xfId="39188"/>
    <cellStyle name="检查单元格 4 2 2 2 4" xfId="39189"/>
    <cellStyle name="检查单元格 4 2 2 3" xfId="39190"/>
    <cellStyle name="检查单元格 4 2 2 3 2" xfId="39191"/>
    <cellStyle name="检查单元格 4 2 2 4" xfId="39192"/>
    <cellStyle name="检查单元格 4 2 3" xfId="39193"/>
    <cellStyle name="检查单元格 4 2 4" xfId="39194"/>
    <cellStyle name="检查单元格 4 2 5" xfId="39195"/>
    <cellStyle name="检查单元格 4 2 6" xfId="39196"/>
    <cellStyle name="检查单元格 4 2 7" xfId="39197"/>
    <cellStyle name="检查单元格 4 3" xfId="39198"/>
    <cellStyle name="检查单元格 4 3 2" xfId="39199"/>
    <cellStyle name="检查单元格 4 3 2 2" xfId="39200"/>
    <cellStyle name="检查单元格 4 3 2 2 2" xfId="39201"/>
    <cellStyle name="检查单元格 4 3 2 2 2 2" xfId="39202"/>
    <cellStyle name="检查单元格 4 3 2 4" xfId="39203"/>
    <cellStyle name="检查单元格 4 3 3" xfId="39204"/>
    <cellStyle name="检查单元格 4 3 3 2" xfId="39205"/>
    <cellStyle name="检查单元格 4 3 3 2 2" xfId="39206"/>
    <cellStyle name="检查单元格 4 3 4" xfId="39207"/>
    <cellStyle name="检查单元格 4 4" xfId="39208"/>
    <cellStyle name="检查单元格 4 4 2" xfId="39209"/>
    <cellStyle name="检查单元格 4 4 2 2" xfId="39210"/>
    <cellStyle name="检查单元格 4 4 2 2 2" xfId="39211"/>
    <cellStyle name="检查单元格 4 4 2 2 2 2" xfId="39212"/>
    <cellStyle name="检查单元格 4 4 2 3" xfId="39213"/>
    <cellStyle name="检查单元格 4 4 2 4" xfId="39214"/>
    <cellStyle name="检查单元格 4 4 3" xfId="39215"/>
    <cellStyle name="检查单元格 4 4 3 2" xfId="39216"/>
    <cellStyle name="检查单元格 4 4 3 2 2" xfId="39217"/>
    <cellStyle name="检查单元格 4 4 4" xfId="39218"/>
    <cellStyle name="检查单元格 4 5" xfId="39219"/>
    <cellStyle name="检查单元格 4 6" xfId="39220"/>
    <cellStyle name="检查单元格 4 6 2" xfId="39221"/>
    <cellStyle name="检查单元格 4 6 2 2" xfId="39222"/>
    <cellStyle name="检查单元格 4 6 2 2 2" xfId="39223"/>
    <cellStyle name="检查单元格 4 6 3" xfId="39224"/>
    <cellStyle name="检查单元格 4 6 4" xfId="39225"/>
    <cellStyle name="检查单元格 4 7" xfId="39226"/>
    <cellStyle name="检查单元格 4 8" xfId="39227"/>
    <cellStyle name="检查单元格 4 9" xfId="39228"/>
    <cellStyle name="检查单元格 50" xfId="39229"/>
    <cellStyle name="检查单元格 45" xfId="39230"/>
    <cellStyle name="检查单元格 51" xfId="39231"/>
    <cellStyle name="检查单元格 46" xfId="39232"/>
    <cellStyle name="检查单元格 53" xfId="39233"/>
    <cellStyle name="检查单元格 48" xfId="39234"/>
    <cellStyle name="检查单元格 49" xfId="39235"/>
    <cellStyle name="检查单元格 5" xfId="39236"/>
    <cellStyle name="检查单元格 5 10" xfId="39237"/>
    <cellStyle name="检查单元格 5 10 2" xfId="39238"/>
    <cellStyle name="检查单元格 5 11" xfId="39239"/>
    <cellStyle name="检查单元格 5 11 2" xfId="39240"/>
    <cellStyle name="检查单元格 5 12 2" xfId="39241"/>
    <cellStyle name="检查单元格 5 14 2" xfId="39242"/>
    <cellStyle name="检查单元格 5 15 2" xfId="39243"/>
    <cellStyle name="检查单元格 5 2" xfId="39244"/>
    <cellStyle name="检查单元格 5 2 2" xfId="39245"/>
    <cellStyle name="检查单元格 5 2 3" xfId="39246"/>
    <cellStyle name="检查单元格 5 2 4" xfId="39247"/>
    <cellStyle name="检查单元格 5 2 5" xfId="39248"/>
    <cellStyle name="检查单元格 5 2 6" xfId="39249"/>
    <cellStyle name="检查单元格 5 2 7" xfId="39250"/>
    <cellStyle name="检查单元格 5 3" xfId="39251"/>
    <cellStyle name="检查单元格 5 4" xfId="39252"/>
    <cellStyle name="检查单元格 5 5" xfId="39253"/>
    <cellStyle name="检查单元格 5 5 2" xfId="39254"/>
    <cellStyle name="检查单元格 5 5 2 2" xfId="39255"/>
    <cellStyle name="检查单元格 5 6" xfId="39256"/>
    <cellStyle name="检查单元格 5 7" xfId="39257"/>
    <cellStyle name="检查单元格 5 8" xfId="39258"/>
    <cellStyle name="检查单元格 5 9" xfId="39259"/>
    <cellStyle name="检查单元格 5 9 2" xfId="39260"/>
    <cellStyle name="检查单元格 53 2" xfId="39261"/>
    <cellStyle name="检查单元格 6" xfId="39262"/>
    <cellStyle name="检查单元格 6 2" xfId="39263"/>
    <cellStyle name="检查单元格 6 2 2" xfId="39264"/>
    <cellStyle name="检查单元格 6 2 3" xfId="39265"/>
    <cellStyle name="检查单元格 6 2 4" xfId="39266"/>
    <cellStyle name="检查单元格 6 2 5" xfId="39267"/>
    <cellStyle name="检查单元格 6 3" xfId="39268"/>
    <cellStyle name="检查单元格 6 3 2" xfId="39269"/>
    <cellStyle name="检查单元格 6 3 2 2" xfId="39270"/>
    <cellStyle name="检查单元格 6 4" xfId="39271"/>
    <cellStyle name="检查单元格 6 5" xfId="39272"/>
    <cellStyle name="检查单元格 6 6" xfId="39273"/>
    <cellStyle name="检查单元格 6 7" xfId="39274"/>
    <cellStyle name="检查单元格 6 8" xfId="39275"/>
    <cellStyle name="检查单元格 7" xfId="39276"/>
    <cellStyle name="检查单元格 7 2" xfId="39277"/>
    <cellStyle name="检查单元格 7 2 2" xfId="39278"/>
    <cellStyle name="检查单元格 7 2 3" xfId="39279"/>
    <cellStyle name="检查单元格 7 2 4" xfId="39280"/>
    <cellStyle name="检查单元格 7 2 5" xfId="39281"/>
    <cellStyle name="检查单元格 7 3" xfId="39282"/>
    <cellStyle name="检查单元格 7 3 2" xfId="39283"/>
    <cellStyle name="检查单元格 7 3 2 2" xfId="39284"/>
    <cellStyle name="检查单元格 7 4" xfId="39285"/>
    <cellStyle name="检查单元格 7 5" xfId="39286"/>
    <cellStyle name="检查单元格 7 6" xfId="39287"/>
    <cellStyle name="检查单元格 7 7" xfId="39288"/>
    <cellStyle name="检查单元格 7 7 2" xfId="39289"/>
    <cellStyle name="检查单元格 7 8" xfId="39290"/>
    <cellStyle name="检查单元格 8 2 2" xfId="39291"/>
    <cellStyle name="检查单元格 8 2 3" xfId="39292"/>
    <cellStyle name="检查单元格 8 3" xfId="39293"/>
    <cellStyle name="检查单元格 9 2 2" xfId="39294"/>
    <cellStyle name="检查单元格 9 2 3" xfId="39295"/>
    <cellStyle name="检查单元格 9 3" xfId="39296"/>
    <cellStyle name="解释性文本 10" xfId="39297"/>
    <cellStyle name="解释性文本 10 2" xfId="39298"/>
    <cellStyle name="解释性文本 10 3" xfId="39299"/>
    <cellStyle name="解释性文本 11" xfId="39300"/>
    <cellStyle name="解释性文本 11 2" xfId="39301"/>
    <cellStyle name="解释性文本 11 2 2" xfId="39302"/>
    <cellStyle name="解释性文本 11 2 3" xfId="39303"/>
    <cellStyle name="解释性文本 11 3" xfId="39304"/>
    <cellStyle name="解释性文本 12" xfId="39305"/>
    <cellStyle name="解释性文本 12 2" xfId="39306"/>
    <cellStyle name="解释性文本 12 2 2" xfId="39307"/>
    <cellStyle name="解释性文本 12 2 3" xfId="39308"/>
    <cellStyle name="解释性文本 12 3" xfId="39309"/>
    <cellStyle name="解释性文本 13" xfId="39310"/>
    <cellStyle name="解释性文本 14" xfId="39311"/>
    <cellStyle name="解释性文本 20" xfId="39312"/>
    <cellStyle name="解释性文本 15" xfId="39313"/>
    <cellStyle name="解释性文本 21" xfId="39314"/>
    <cellStyle name="解释性文本 16" xfId="39315"/>
    <cellStyle name="解释性文本 22" xfId="39316"/>
    <cellStyle name="解释性文本 17" xfId="39317"/>
    <cellStyle name="解释性文本 23" xfId="39318"/>
    <cellStyle name="解释性文本 18" xfId="39319"/>
    <cellStyle name="解释性文本 24" xfId="39320"/>
    <cellStyle name="解释性文本 19" xfId="39321"/>
    <cellStyle name="解释性文本 2" xfId="39322"/>
    <cellStyle name="解释性文本 2 10" xfId="39323"/>
    <cellStyle name="解释性文本 2 11" xfId="39324"/>
    <cellStyle name="解释性文本 2 12" xfId="39325"/>
    <cellStyle name="解释性文本 2 13" xfId="39326"/>
    <cellStyle name="解释性文本 2 14" xfId="39327"/>
    <cellStyle name="解释性文本 2 20" xfId="39328"/>
    <cellStyle name="解释性文本 2 15" xfId="39329"/>
    <cellStyle name="解释性文本 2 21" xfId="39330"/>
    <cellStyle name="解释性文本 2 16" xfId="39331"/>
    <cellStyle name="解释性文本 2 22" xfId="39332"/>
    <cellStyle name="解释性文本 2 17" xfId="39333"/>
    <cellStyle name="解释性文本 2 24" xfId="39334"/>
    <cellStyle name="解释性文本 2 19" xfId="39335"/>
    <cellStyle name="解释性文本 2 2" xfId="39336"/>
    <cellStyle name="解释性文本 2 2 10" xfId="39337"/>
    <cellStyle name="解释性文本 2 2 11" xfId="39338"/>
    <cellStyle name="解释性文本 2 2 12" xfId="39339"/>
    <cellStyle name="解释性文本 2 2 13" xfId="39340"/>
    <cellStyle name="解释性文本 2 2 14" xfId="39341"/>
    <cellStyle name="适中 5 12 2" xfId="39342"/>
    <cellStyle name="解释性文本 2 2 20" xfId="39343"/>
    <cellStyle name="解释性文本 2 2 15" xfId="39344"/>
    <cellStyle name="解释性文本 2 2 21" xfId="39345"/>
    <cellStyle name="解释性文本 2 2 16" xfId="39346"/>
    <cellStyle name="解释性文本 2 2 22" xfId="39347"/>
    <cellStyle name="解释性文本 2 2 17" xfId="39348"/>
    <cellStyle name="解释性文本 2 2 23" xfId="39349"/>
    <cellStyle name="解释性文本 2 2 18" xfId="39350"/>
    <cellStyle name="解释性文本 2 2 24" xfId="39351"/>
    <cellStyle name="解释性文本 2 2 19" xfId="39352"/>
    <cellStyle name="解释性文本 2 2 2" xfId="39353"/>
    <cellStyle name="解释性文本 2 2 2 10" xfId="39354"/>
    <cellStyle name="解释性文本 2 2 2 11" xfId="39355"/>
    <cellStyle name="解释性文本 2 2 2 12" xfId="39356"/>
    <cellStyle name="解释性文本 2 2 2 13" xfId="39357"/>
    <cellStyle name="解释性文本 2 2 2 14" xfId="39358"/>
    <cellStyle name="解释性文本 2 2 2 20" xfId="39359"/>
    <cellStyle name="解释性文本 2 2 2 15" xfId="39360"/>
    <cellStyle name="解释性文本 2 2 2 21" xfId="39361"/>
    <cellStyle name="解释性文本 2 2 2 16" xfId="39362"/>
    <cellStyle name="解释性文本 2 2 2 22" xfId="39363"/>
    <cellStyle name="解释性文本 2 2 2 17" xfId="39364"/>
    <cellStyle name="解释性文本 2 2 2 23" xfId="39365"/>
    <cellStyle name="解释性文本 2 2 2 18" xfId="39366"/>
    <cellStyle name="解释性文本 2 2 2 24" xfId="39367"/>
    <cellStyle name="解释性文本 2 2 2 19" xfId="39368"/>
    <cellStyle name="解释性文本 2 2 2 2" xfId="39369"/>
    <cellStyle name="解释性文本 2 2 2 2 2" xfId="39370"/>
    <cellStyle name="解释性文本 2 2 2 2 2 2" xfId="39371"/>
    <cellStyle name="解释性文本 2 2 2 2 3" xfId="39372"/>
    <cellStyle name="解释性文本 2 2 2 2 4" xfId="39373"/>
    <cellStyle name="解释性文本 2 2 2 30" xfId="39374"/>
    <cellStyle name="解释性文本 2 2 2 25" xfId="39375"/>
    <cellStyle name="解释性文本 2 2 2 31" xfId="39376"/>
    <cellStyle name="解释性文本 2 2 2 26" xfId="39377"/>
    <cellStyle name="解释性文本 2 2 2 32" xfId="39378"/>
    <cellStyle name="解释性文本 2 2 2 27" xfId="39379"/>
    <cellStyle name="解释性文本 2 2 2 33" xfId="39380"/>
    <cellStyle name="解释性文本 2 2 2 28" xfId="39381"/>
    <cellStyle name="解释性文本 2 2 2 34" xfId="39382"/>
    <cellStyle name="解释性文本 2 2 2 29" xfId="39383"/>
    <cellStyle name="解释性文本 2 2 2 3" xfId="39384"/>
    <cellStyle name="解释性文本 2 2 2 33 2" xfId="39385"/>
    <cellStyle name="解释性文本 2 2 2 33 2 2" xfId="39386"/>
    <cellStyle name="解释性文本 2 2 2 4" xfId="39387"/>
    <cellStyle name="解释性文本 2 2 2 5" xfId="39388"/>
    <cellStyle name="解释性文本 2 2 2 6" xfId="39389"/>
    <cellStyle name="解释性文本 2 2 2 7" xfId="39390"/>
    <cellStyle name="解释性文本 2 2 2 8" xfId="39391"/>
    <cellStyle name="解释性文本 2 2 2 9" xfId="39392"/>
    <cellStyle name="解释性文本 2 2 30" xfId="39393"/>
    <cellStyle name="解释性文本 2 2 25" xfId="39394"/>
    <cellStyle name="解释性文本 2 2 31" xfId="39395"/>
    <cellStyle name="解释性文本 2 2 26" xfId="39396"/>
    <cellStyle name="解释性文本 2 2 32" xfId="39397"/>
    <cellStyle name="解释性文本 2 2 27" xfId="39398"/>
    <cellStyle name="解释性文本 2 2 33" xfId="39399"/>
    <cellStyle name="解释性文本 2 2 28" xfId="39400"/>
    <cellStyle name="解释性文本 2 2 34" xfId="39401"/>
    <cellStyle name="解释性文本 2 2 29" xfId="39402"/>
    <cellStyle name="解释性文本 2 2 3" xfId="39403"/>
    <cellStyle name="解释性文本 2 2 4" xfId="39404"/>
    <cellStyle name="解释性文本 2 2 5" xfId="39405"/>
    <cellStyle name="解释性文本 2 2 6" xfId="39406"/>
    <cellStyle name="解释性文本 2 2 7" xfId="39407"/>
    <cellStyle name="解释性文本 2 2 8" xfId="39408"/>
    <cellStyle name="解释性文本 2 2 9" xfId="39409"/>
    <cellStyle name="解释性文本 2 30" xfId="39410"/>
    <cellStyle name="解释性文本 2 25" xfId="39411"/>
    <cellStyle name="解释性文本 2 31" xfId="39412"/>
    <cellStyle name="解释性文本 2 26" xfId="39413"/>
    <cellStyle name="解释性文本 2 3" xfId="39414"/>
    <cellStyle name="解释性文本 2 3 2" xfId="39415"/>
    <cellStyle name="解释性文本 2 3 2 2" xfId="39416"/>
    <cellStyle name="解释性文本 2 3 2 2 2 2" xfId="39417"/>
    <cellStyle name="解释性文本 2 3 2 3" xfId="39418"/>
    <cellStyle name="解释性文本 2 3 2 4" xfId="39419"/>
    <cellStyle name="解释性文本 2 3 3" xfId="39420"/>
    <cellStyle name="解释性文本 2 3 3 2" xfId="39421"/>
    <cellStyle name="解释性文本 2 3 4" xfId="39422"/>
    <cellStyle name="解释性文本 2 34 2" xfId="39423"/>
    <cellStyle name="解释性文本 2 34 2 2" xfId="39424"/>
    <cellStyle name="解释性文本 2 42 2" xfId="39425"/>
    <cellStyle name="解释性文本 2 37 2" xfId="39426"/>
    <cellStyle name="解释性文本 2 43" xfId="39427"/>
    <cellStyle name="解释性文本 2 38" xfId="39428"/>
    <cellStyle name="解释性文本 2 38 2" xfId="39429"/>
    <cellStyle name="解释性文本 2 44" xfId="39430"/>
    <cellStyle name="解释性文本 2 39" xfId="39431"/>
    <cellStyle name="解释性文本 2 39 2" xfId="39432"/>
    <cellStyle name="解释性文本 2 4" xfId="39433"/>
    <cellStyle name="解释性文本 2 4 2" xfId="39434"/>
    <cellStyle name="解释性文本 2 4 2 2" xfId="39435"/>
    <cellStyle name="解释性文本 2 4 2 2 2 2" xfId="39436"/>
    <cellStyle name="解释性文本 2 4 2 3" xfId="39437"/>
    <cellStyle name="解释性文本 2 4 2 4" xfId="39438"/>
    <cellStyle name="解释性文本 2 4 3" xfId="39439"/>
    <cellStyle name="解释性文本 2 4 3 2" xfId="39440"/>
    <cellStyle name="解释性文本 2 4 4" xfId="39441"/>
    <cellStyle name="解释性文本 2 40 2" xfId="39442"/>
    <cellStyle name="解释性文本 2 41 2" xfId="39443"/>
    <cellStyle name="解释性文本 2 45" xfId="39444"/>
    <cellStyle name="解释性文本 2 45 2" xfId="39445"/>
    <cellStyle name="解释性文本 2 46" xfId="39446"/>
    <cellStyle name="解释性文本 2 5" xfId="39447"/>
    <cellStyle name="解释性文本 2 5 2" xfId="39448"/>
    <cellStyle name="解释性文本 2 5 2 2" xfId="39449"/>
    <cellStyle name="解释性文本 2 5 3" xfId="39450"/>
    <cellStyle name="解释性文本 2 5 4" xfId="39451"/>
    <cellStyle name="解释性文本 2 6" xfId="39452"/>
    <cellStyle name="解释性文本 2 6 2" xfId="39453"/>
    <cellStyle name="解释性文本 2 6 2 2" xfId="39454"/>
    <cellStyle name="解释性文本 2 6 3" xfId="39455"/>
    <cellStyle name="解释性文本 2 6 4" xfId="39456"/>
    <cellStyle name="解释性文本 2 7" xfId="39457"/>
    <cellStyle name="解释性文本 2 8" xfId="39458"/>
    <cellStyle name="解释性文本 2 9" xfId="39459"/>
    <cellStyle name="解释性文本 30" xfId="39460"/>
    <cellStyle name="解释性文本 25" xfId="39461"/>
    <cellStyle name="解释性文本 3" xfId="39462"/>
    <cellStyle name="解释性文本 3 10" xfId="39463"/>
    <cellStyle name="解释性文本 3 11" xfId="39464"/>
    <cellStyle name="解释性文本 3 11 2" xfId="39465"/>
    <cellStyle name="解释性文本 3 12" xfId="39466"/>
    <cellStyle name="解释性文本 3 12 2" xfId="39467"/>
    <cellStyle name="解释性文本 3 13" xfId="39468"/>
    <cellStyle name="解释性文本 3 13 2" xfId="39469"/>
    <cellStyle name="解释性文本 3 14" xfId="39470"/>
    <cellStyle name="解释性文本 3 14 2" xfId="39471"/>
    <cellStyle name="解释性文本 3 15" xfId="39472"/>
    <cellStyle name="解释性文本 3 15 2" xfId="39473"/>
    <cellStyle name="解释性文本 3 16" xfId="39474"/>
    <cellStyle name="解释性文本 3 16 2" xfId="39475"/>
    <cellStyle name="解释性文本 3 17" xfId="39476"/>
    <cellStyle name="解释性文本 3 17 2" xfId="39477"/>
    <cellStyle name="解释性文本 3 18" xfId="39478"/>
    <cellStyle name="解释性文本 3 2" xfId="39479"/>
    <cellStyle name="解释性文本 3 2 2" xfId="39480"/>
    <cellStyle name="解释性文本 3 2 3" xfId="39481"/>
    <cellStyle name="解释性文本 3 2 4" xfId="39482"/>
    <cellStyle name="解释性文本 3 2 5" xfId="39483"/>
    <cellStyle name="解释性文本 3 2 6" xfId="39484"/>
    <cellStyle name="解释性文本 3 2 7" xfId="39485"/>
    <cellStyle name="解释性文本 3 3" xfId="39486"/>
    <cellStyle name="解释性文本 3 3 2" xfId="39487"/>
    <cellStyle name="解释性文本 3 3 2 2" xfId="39488"/>
    <cellStyle name="解释性文本 3 3 2 2 2" xfId="39489"/>
    <cellStyle name="解释性文本 3 3 2 2 2 2" xfId="39490"/>
    <cellStyle name="解释性文本 3 3 2 4" xfId="39491"/>
    <cellStyle name="解释性文本 3 3 3" xfId="39492"/>
    <cellStyle name="解释性文本 3 3 3 2" xfId="39493"/>
    <cellStyle name="解释性文本 3 3 3 2 2" xfId="39494"/>
    <cellStyle name="解释性文本 3 3 4" xfId="39495"/>
    <cellStyle name="解释性文本 3 4" xfId="39496"/>
    <cellStyle name="解释性文本 3 4 2" xfId="39497"/>
    <cellStyle name="解释性文本 3 4 2 2" xfId="39498"/>
    <cellStyle name="解释性文本 3 4 2 2 2" xfId="39499"/>
    <cellStyle name="解释性文本 3 4 2 2 2 2" xfId="39500"/>
    <cellStyle name="解释性文本 3 4 2 4" xfId="39501"/>
    <cellStyle name="解释性文本 3 4 3" xfId="39502"/>
    <cellStyle name="解释性文本 3 4 3 2" xfId="39503"/>
    <cellStyle name="解释性文本 3 4 3 2 2" xfId="39504"/>
    <cellStyle name="解释性文本 3 4 4" xfId="39505"/>
    <cellStyle name="解释性文本 3 5" xfId="39506"/>
    <cellStyle name="解释性文本 3 6" xfId="39507"/>
    <cellStyle name="解释性文本 3 6 2" xfId="39508"/>
    <cellStyle name="解释性文本 3 6 2 2" xfId="39509"/>
    <cellStyle name="解释性文本 3 6 2 2 2" xfId="39510"/>
    <cellStyle name="解释性文本 3 6 3" xfId="39511"/>
    <cellStyle name="解释性文本 3 6 4" xfId="39512"/>
    <cellStyle name="解释性文本 3 7" xfId="39513"/>
    <cellStyle name="解释性文本 3 8" xfId="39514"/>
    <cellStyle name="解释性文本 3 9" xfId="39515"/>
    <cellStyle name="解释性文本 3 9 2" xfId="39516"/>
    <cellStyle name="解释性文本 4" xfId="39517"/>
    <cellStyle name="解释性文本 4 10" xfId="39518"/>
    <cellStyle name="解释性文本 4 10 2" xfId="39519"/>
    <cellStyle name="解释性文本 4 11" xfId="39520"/>
    <cellStyle name="解释性文本 4 11 2" xfId="39521"/>
    <cellStyle name="解释性文本 4 12" xfId="39522"/>
    <cellStyle name="解释性文本 4 12 2" xfId="39523"/>
    <cellStyle name="解释性文本 4 13" xfId="39524"/>
    <cellStyle name="解释性文本 4 13 2" xfId="39525"/>
    <cellStyle name="解释性文本 4 14" xfId="39526"/>
    <cellStyle name="解释性文本 4 14 2" xfId="39527"/>
    <cellStyle name="解释性文本 4 15" xfId="39528"/>
    <cellStyle name="解释性文本 4 15 2" xfId="39529"/>
    <cellStyle name="解释性文本 4 16" xfId="39530"/>
    <cellStyle name="解释性文本 4 16 2" xfId="39531"/>
    <cellStyle name="解释性文本 4 17" xfId="39532"/>
    <cellStyle name="解释性文本 4 2" xfId="39533"/>
    <cellStyle name="解释性文本 4 2 2" xfId="39534"/>
    <cellStyle name="解释性文本 4 2 2 2" xfId="39535"/>
    <cellStyle name="解释性文本 4 2 2 2 2 2" xfId="39536"/>
    <cellStyle name="解释性文本 4 2 2 2 2 2 2" xfId="39537"/>
    <cellStyle name="解释性文本 4 2 2 2 3" xfId="39538"/>
    <cellStyle name="解释性文本 4 2 2 2 4" xfId="39539"/>
    <cellStyle name="解释性文本 4 2 2 3" xfId="39540"/>
    <cellStyle name="解释性文本 4 2 2 3 2" xfId="39541"/>
    <cellStyle name="解释性文本 4 2 2 3 2 2" xfId="39542"/>
    <cellStyle name="解释性文本 4 2 2 4" xfId="39543"/>
    <cellStyle name="解释性文本 4 2 3" xfId="39544"/>
    <cellStyle name="解释性文本 4 2 4" xfId="39545"/>
    <cellStyle name="解释性文本 4 2 5" xfId="39546"/>
    <cellStyle name="解释性文本 4 2 6" xfId="39547"/>
    <cellStyle name="解释性文本 4 2 7" xfId="39548"/>
    <cellStyle name="解释性文本 4 3" xfId="39549"/>
    <cellStyle name="解释性文本 4 3 2" xfId="39550"/>
    <cellStyle name="解释性文本 4 3 2 2" xfId="39551"/>
    <cellStyle name="解释性文本 4 3 2 2 2" xfId="39552"/>
    <cellStyle name="解释性文本 4 3 2 2 2 2" xfId="39553"/>
    <cellStyle name="解释性文本 4 3 2 3" xfId="39554"/>
    <cellStyle name="解释性文本 4 3 2 4" xfId="39555"/>
    <cellStyle name="解释性文本 4 3 3" xfId="39556"/>
    <cellStyle name="解释性文本 4 3 3 2" xfId="39557"/>
    <cellStyle name="解释性文本 4 3 3 2 2" xfId="39558"/>
    <cellStyle name="解释性文本 4 3 4" xfId="39559"/>
    <cellStyle name="解释性文本 4 4" xfId="39560"/>
    <cellStyle name="解释性文本 4 4 2" xfId="39561"/>
    <cellStyle name="解释性文本 4 4 2 2" xfId="39562"/>
    <cellStyle name="解释性文本 4 4 2 2 2" xfId="39563"/>
    <cellStyle name="解释性文本 4 4 2 2 2 2" xfId="39564"/>
    <cellStyle name="解释性文本 4 4 2 3" xfId="39565"/>
    <cellStyle name="解释性文本 4 4 2 4" xfId="39566"/>
    <cellStyle name="解释性文本 4 4 3" xfId="39567"/>
    <cellStyle name="解释性文本 4 4 3 2" xfId="39568"/>
    <cellStyle name="解释性文本 4 4 3 2 2" xfId="39569"/>
    <cellStyle name="解释性文本 4 4 4" xfId="39570"/>
    <cellStyle name="解释性文本 4 5" xfId="39571"/>
    <cellStyle name="解释性文本 4 6" xfId="39572"/>
    <cellStyle name="解释性文本 4 6 2" xfId="39573"/>
    <cellStyle name="解释性文本 4 6 2 2" xfId="39574"/>
    <cellStyle name="解释性文本 4 6 2 2 2" xfId="39575"/>
    <cellStyle name="解释性文本 4 6 3" xfId="39576"/>
    <cellStyle name="解释性文本 4 6 4" xfId="39577"/>
    <cellStyle name="解释性文本 51" xfId="39578"/>
    <cellStyle name="解释性文本 46" xfId="39579"/>
    <cellStyle name="解释性文本 52" xfId="39580"/>
    <cellStyle name="解释性文本 47" xfId="39581"/>
    <cellStyle name="解释性文本 53" xfId="39582"/>
    <cellStyle name="解释性文本 48" xfId="39583"/>
    <cellStyle name="解释性文本 49" xfId="39584"/>
    <cellStyle name="解释性文本 5" xfId="39585"/>
    <cellStyle name="解释性文本 5 10" xfId="39586"/>
    <cellStyle name="解释性文本 5 10 2" xfId="39587"/>
    <cellStyle name="解释性文本 5 11" xfId="39588"/>
    <cellStyle name="解释性文本 5 11 2" xfId="39589"/>
    <cellStyle name="解释性文本 5 12" xfId="39590"/>
    <cellStyle name="解释性文本 5 12 2" xfId="39591"/>
    <cellStyle name="解释性文本 5 13" xfId="39592"/>
    <cellStyle name="解释性文本 5 13 2" xfId="39593"/>
    <cellStyle name="解释性文本 5 14" xfId="39594"/>
    <cellStyle name="解释性文本 5 14 2" xfId="39595"/>
    <cellStyle name="解释性文本 5 15" xfId="39596"/>
    <cellStyle name="解释性文本 5 15 2" xfId="39597"/>
    <cellStyle name="解释性文本 5 16" xfId="39598"/>
    <cellStyle name="解释性文本 5 2" xfId="39599"/>
    <cellStyle name="解释性文本 5 2 2" xfId="39600"/>
    <cellStyle name="解释性文本 5 2 3" xfId="39601"/>
    <cellStyle name="解释性文本 5 2 4" xfId="39602"/>
    <cellStyle name="解释性文本 5 2 5" xfId="39603"/>
    <cellStyle name="解释性文本 5 2 6" xfId="39604"/>
    <cellStyle name="解释性文本 5 2 7" xfId="39605"/>
    <cellStyle name="解释性文本 5 4" xfId="39606"/>
    <cellStyle name="解释性文本 5 5" xfId="39607"/>
    <cellStyle name="解释性文本 5 5 2" xfId="39608"/>
    <cellStyle name="解释性文本 5 5 2 2" xfId="39609"/>
    <cellStyle name="解释性文本 5 9 2" xfId="39610"/>
    <cellStyle name="解释性文本 53 2" xfId="39611"/>
    <cellStyle name="解释性文本 6" xfId="39612"/>
    <cellStyle name="解释性文本 6 2" xfId="39613"/>
    <cellStyle name="解释性文本 6 2 2" xfId="39614"/>
    <cellStyle name="解释性文本 6 2 3" xfId="39615"/>
    <cellStyle name="解释性文本 6 2 4" xfId="39616"/>
    <cellStyle name="解释性文本 6 2 5" xfId="39617"/>
    <cellStyle name="解释性文本 6 3" xfId="39618"/>
    <cellStyle name="解释性文本 6 3 2" xfId="39619"/>
    <cellStyle name="解释性文本 6 3 2 2" xfId="39620"/>
    <cellStyle name="解释性文本 6 4" xfId="39621"/>
    <cellStyle name="解释性文本 6 5" xfId="39622"/>
    <cellStyle name="解释性文本 6 7 2" xfId="39623"/>
    <cellStyle name="解释性文本 7" xfId="39624"/>
    <cellStyle name="解释性文本 7 2" xfId="39625"/>
    <cellStyle name="解释性文本 7 2 2" xfId="39626"/>
    <cellStyle name="解释性文本 7 2 3" xfId="39627"/>
    <cellStyle name="解释性文本 7 2 4" xfId="39628"/>
    <cellStyle name="解释性文本 7 2 5" xfId="39629"/>
    <cellStyle name="解释性文本 7 3" xfId="39630"/>
    <cellStyle name="解释性文本 7 3 2" xfId="39631"/>
    <cellStyle name="解释性文本 7 3 2 2" xfId="39632"/>
    <cellStyle name="解释性文本 7 4" xfId="39633"/>
    <cellStyle name="解释性文本 7 5" xfId="39634"/>
    <cellStyle name="解释性文本 7 7 2" xfId="39635"/>
    <cellStyle name="解释性文本 7 8" xfId="39636"/>
    <cellStyle name="解释性文本 8" xfId="39637"/>
    <cellStyle name="解释性文本 8 2" xfId="39638"/>
    <cellStyle name="解释性文本 8 2 2" xfId="39639"/>
    <cellStyle name="解释性文本 8 2 3" xfId="39640"/>
    <cellStyle name="解释性文本 8 3" xfId="39641"/>
    <cellStyle name="解释性文本 9" xfId="39642"/>
    <cellStyle name="解释性文本 9 2" xfId="39643"/>
    <cellStyle name="解释性文本 9 2 2" xfId="39644"/>
    <cellStyle name="解释性文本 9 2 3" xfId="39645"/>
    <cellStyle name="解释性文本 9 3" xfId="39646"/>
    <cellStyle name="警告文本 10" xfId="39647"/>
    <cellStyle name="警告文本 10 2 2" xfId="39648"/>
    <cellStyle name="警告文本 10 2 3" xfId="39649"/>
    <cellStyle name="警告文本 10 3" xfId="39650"/>
    <cellStyle name="警告文本 11" xfId="39651"/>
    <cellStyle name="警告文本 11 2" xfId="39652"/>
    <cellStyle name="警告文本 11 2 2" xfId="39653"/>
    <cellStyle name="警告文本 11 2 3" xfId="39654"/>
    <cellStyle name="警告文本 11 3" xfId="39655"/>
    <cellStyle name="警告文本 12" xfId="39656"/>
    <cellStyle name="警告文本 12 2" xfId="39657"/>
    <cellStyle name="警告文本 12 2 2" xfId="39658"/>
    <cellStyle name="警告文本 12 2 3" xfId="39659"/>
    <cellStyle name="警告文本 12 3" xfId="39660"/>
    <cellStyle name="警告文本 13" xfId="39661"/>
    <cellStyle name="警告文本 14" xfId="39662"/>
    <cellStyle name="警告文本 20" xfId="39663"/>
    <cellStyle name="警告文本 15" xfId="39664"/>
    <cellStyle name="警告文本 21" xfId="39665"/>
    <cellStyle name="警告文本 16" xfId="39666"/>
    <cellStyle name="警告文本 22" xfId="39667"/>
    <cellStyle name="警告文本 17" xfId="39668"/>
    <cellStyle name="警告文本 23" xfId="39669"/>
    <cellStyle name="警告文本 18" xfId="39670"/>
    <cellStyle name="警告文本 24" xfId="39671"/>
    <cellStyle name="警告文本 19" xfId="39672"/>
    <cellStyle name="警告文本 2" xfId="39673"/>
    <cellStyle name="警告文本 2 10" xfId="39674"/>
    <cellStyle name="警告文本 2 11" xfId="39675"/>
    <cellStyle name="警告文本 2 12" xfId="39676"/>
    <cellStyle name="警告文本 2 13" xfId="39677"/>
    <cellStyle name="警告文本 2 14" xfId="39678"/>
    <cellStyle name="警告文本 2 20" xfId="39679"/>
    <cellStyle name="警告文本 2 15" xfId="39680"/>
    <cellStyle name="警告文本 2 21" xfId="39681"/>
    <cellStyle name="警告文本 2 16" xfId="39682"/>
    <cellStyle name="警告文本 2 22" xfId="39683"/>
    <cellStyle name="警告文本 2 17" xfId="39684"/>
    <cellStyle name="警告文本 2 23" xfId="39685"/>
    <cellStyle name="警告文本 2 18" xfId="39686"/>
    <cellStyle name="警告文本 2 24" xfId="39687"/>
    <cellStyle name="警告文本 2 19" xfId="39688"/>
    <cellStyle name="警告文本 2 2" xfId="39689"/>
    <cellStyle name="警告文本 2 2 10" xfId="39690"/>
    <cellStyle name="警告文本 2 2 11" xfId="39691"/>
    <cellStyle name="警告文本 2 2 12" xfId="39692"/>
    <cellStyle name="警告文本 2 2 13" xfId="39693"/>
    <cellStyle name="警告文本 2 2 14" xfId="39694"/>
    <cellStyle name="警告文本 2 2 20" xfId="39695"/>
    <cellStyle name="警告文本 2 2 15" xfId="39696"/>
    <cellStyle name="警告文本 2 2 21" xfId="39697"/>
    <cellStyle name="警告文本 2 2 16" xfId="39698"/>
    <cellStyle name="警告文本 2 2 22" xfId="39699"/>
    <cellStyle name="警告文本 2 2 17" xfId="39700"/>
    <cellStyle name="警告文本 2 2 23" xfId="39701"/>
    <cellStyle name="警告文本 2 2 18" xfId="39702"/>
    <cellStyle name="警告文本 2 2 24" xfId="39703"/>
    <cellStyle name="警告文本 2 2 19" xfId="39704"/>
    <cellStyle name="警告文本 2 2 2" xfId="39705"/>
    <cellStyle name="警告文本 2 2 2 10" xfId="39706"/>
    <cellStyle name="警告文本 2 2 2 11" xfId="39707"/>
    <cellStyle name="警告文本 2 2 2 12" xfId="39708"/>
    <cellStyle name="警告文本 2 2 2 13" xfId="39709"/>
    <cellStyle name="警告文本 2 2 2 14" xfId="39710"/>
    <cellStyle name="警告文本 2 2 2 20" xfId="39711"/>
    <cellStyle name="警告文本 2 2 2 15" xfId="39712"/>
    <cellStyle name="警告文本 2 2 2 21" xfId="39713"/>
    <cellStyle name="警告文本 2 2 2 16" xfId="39714"/>
    <cellStyle name="警告文本 2 2 2 22" xfId="39715"/>
    <cellStyle name="警告文本 2 2 2 17" xfId="39716"/>
    <cellStyle name="警告文本 2 2 2 23" xfId="39717"/>
    <cellStyle name="警告文本 2 2 2 18" xfId="39718"/>
    <cellStyle name="警告文本 2 2 2 24" xfId="39719"/>
    <cellStyle name="警告文本 2 2 2 19" xfId="39720"/>
    <cellStyle name="警告文本 2 2 2 2" xfId="39721"/>
    <cellStyle name="警告文本 2 2 2 2 2" xfId="39722"/>
    <cellStyle name="警告文本 2 2 2 2 2 2" xfId="39723"/>
    <cellStyle name="警告文本 2 2 2 2 2 2 2" xfId="39724"/>
    <cellStyle name="警告文本 2 2 2 2 3" xfId="39725"/>
    <cellStyle name="警告文本 2 2 2 2 4" xfId="39726"/>
    <cellStyle name="警告文本 2 2 2 30" xfId="39727"/>
    <cellStyle name="警告文本 2 2 2 25" xfId="39728"/>
    <cellStyle name="警告文本 2 2 2 31" xfId="39729"/>
    <cellStyle name="警告文本 2 2 2 26" xfId="39730"/>
    <cellStyle name="警告文本 2 2 2 32" xfId="39731"/>
    <cellStyle name="警告文本 2 2 2 27" xfId="39732"/>
    <cellStyle name="警告文本 2 2 2 33" xfId="39733"/>
    <cellStyle name="警告文本 2 2 2 28" xfId="39734"/>
    <cellStyle name="警告文本 2 2 2 34" xfId="39735"/>
    <cellStyle name="警告文本 2 2 2 29" xfId="39736"/>
    <cellStyle name="警告文本 2 2 2 33 2" xfId="39737"/>
    <cellStyle name="警告文本 2 2 2 33 2 2" xfId="39738"/>
    <cellStyle name="警告文本 2 2 2 4" xfId="39739"/>
    <cellStyle name="警告文本 2 2 2 5" xfId="39740"/>
    <cellStyle name="警告文本 2 2 2 6" xfId="39741"/>
    <cellStyle name="警告文本 2 2 2 7" xfId="39742"/>
    <cellStyle name="警告文本 2 2 2 8" xfId="39743"/>
    <cellStyle name="警告文本 2 2 2 9" xfId="39744"/>
    <cellStyle name="警告文本 2 2 30" xfId="39745"/>
    <cellStyle name="警告文本 2 2 25" xfId="39746"/>
    <cellStyle name="警告文本 2 2 31" xfId="39747"/>
    <cellStyle name="警告文本 2 2 26" xfId="39748"/>
    <cellStyle name="警告文本 2 2 33" xfId="39749"/>
    <cellStyle name="警告文本 2 2 28" xfId="39750"/>
    <cellStyle name="警告文本 2 2 34" xfId="39751"/>
    <cellStyle name="警告文本 2 2 29" xfId="39752"/>
    <cellStyle name="警告文本 2 2 3" xfId="39753"/>
    <cellStyle name="警告文本 2 2 3 2" xfId="39754"/>
    <cellStyle name="警告文本 2 2 3 2 2" xfId="39755"/>
    <cellStyle name="警告文本 2 2 3 2 2 2" xfId="39756"/>
    <cellStyle name="警告文本 2 2 3 4" xfId="39757"/>
    <cellStyle name="警告文本 2 2 9" xfId="39758"/>
    <cellStyle name="警告文本 2 30" xfId="39759"/>
    <cellStyle name="警告文本 2 25" xfId="39760"/>
    <cellStyle name="警告文本 2 31" xfId="39761"/>
    <cellStyle name="警告文本 2 26" xfId="39762"/>
    <cellStyle name="警告文本 2 32" xfId="39763"/>
    <cellStyle name="警告文本 2 27" xfId="39764"/>
    <cellStyle name="警告文本 2 33" xfId="39765"/>
    <cellStyle name="警告文本 2 28" xfId="39766"/>
    <cellStyle name="警告文本 2 34" xfId="39767"/>
    <cellStyle name="警告文本 2 29" xfId="39768"/>
    <cellStyle name="警告文本 2 3" xfId="39769"/>
    <cellStyle name="警告文本 2 3 2" xfId="39770"/>
    <cellStyle name="警告文本 2 3 2 2" xfId="39771"/>
    <cellStyle name="警告文本 2 3 2 2 2" xfId="39772"/>
    <cellStyle name="警告文本 2 3 2 2 2 2" xfId="39773"/>
    <cellStyle name="警告文本 2 3 2 3" xfId="39774"/>
    <cellStyle name="警告文本 2 3 2 4" xfId="39775"/>
    <cellStyle name="警告文本 2 3 3" xfId="39776"/>
    <cellStyle name="警告文本 2 3 3 2" xfId="39777"/>
    <cellStyle name="警告文本 2 3 3 2 2" xfId="39778"/>
    <cellStyle name="警告文本 2 34 2" xfId="39779"/>
    <cellStyle name="警告文本 2 34 2 2" xfId="39780"/>
    <cellStyle name="警告文本 2 40" xfId="39781"/>
    <cellStyle name="警告文本 2 35" xfId="39782"/>
    <cellStyle name="警告文本 2 41" xfId="39783"/>
    <cellStyle name="警告文本 2 36" xfId="39784"/>
    <cellStyle name="警告文本 2 42" xfId="39785"/>
    <cellStyle name="警告文本 2 37" xfId="39786"/>
    <cellStyle name="警告文本 2 42 2" xfId="39787"/>
    <cellStyle name="警告文本 2 37 2" xfId="39788"/>
    <cellStyle name="警告文本 2 43" xfId="39789"/>
    <cellStyle name="警告文本 2 38" xfId="39790"/>
    <cellStyle name="警告文本 2 38 2" xfId="39791"/>
    <cellStyle name="警告文本 2 39 2" xfId="39792"/>
    <cellStyle name="警告文本 2 4" xfId="39793"/>
    <cellStyle name="警告文本 2 4 2" xfId="39794"/>
    <cellStyle name="警告文本 2 4 2 2" xfId="39795"/>
    <cellStyle name="警告文本 2 4 2 2 2" xfId="39796"/>
    <cellStyle name="警告文本 2 4 2 2 2 2" xfId="39797"/>
    <cellStyle name="警告文本 2 4 2 3" xfId="39798"/>
    <cellStyle name="警告文本 2 4 2 4" xfId="39799"/>
    <cellStyle name="警告文本 2 4 3" xfId="39800"/>
    <cellStyle name="警告文本 2 4 3 2" xfId="39801"/>
    <cellStyle name="警告文本 2 4 3 2 2" xfId="39802"/>
    <cellStyle name="警告文本 2 40 2" xfId="39803"/>
    <cellStyle name="警告文本 2 41 2" xfId="39804"/>
    <cellStyle name="警告文本 2 45" xfId="39805"/>
    <cellStyle name="警告文本 2 45 2" xfId="39806"/>
    <cellStyle name="警告文本 2 46" xfId="39807"/>
    <cellStyle name="警告文本 2 5" xfId="39808"/>
    <cellStyle name="警告文本 2 5 2" xfId="39809"/>
    <cellStyle name="警告文本 2 5 2 2" xfId="39810"/>
    <cellStyle name="警告文本 2 5 2 2 2" xfId="39811"/>
    <cellStyle name="警告文本 2 5 3" xfId="39812"/>
    <cellStyle name="警告文本 2 6" xfId="39813"/>
    <cellStyle name="警告文本 2 6 2" xfId="39814"/>
    <cellStyle name="警告文本 2 6 2 2" xfId="39815"/>
    <cellStyle name="警告文本 2 6 2 2 2" xfId="39816"/>
    <cellStyle name="警告文本 2 6 3" xfId="39817"/>
    <cellStyle name="警告文本 2 6 4" xfId="39818"/>
    <cellStyle name="警告文本 2 7" xfId="39819"/>
    <cellStyle name="警告文本 2 8" xfId="39820"/>
    <cellStyle name="警告文本 2 9" xfId="39821"/>
    <cellStyle name="警告文本 30" xfId="39822"/>
    <cellStyle name="警告文本 25" xfId="39823"/>
    <cellStyle name="警告文本 31" xfId="39824"/>
    <cellStyle name="警告文本 26" xfId="39825"/>
    <cellStyle name="警告文本 32" xfId="39826"/>
    <cellStyle name="警告文本 27" xfId="39827"/>
    <cellStyle name="警告文本 33" xfId="39828"/>
    <cellStyle name="警告文本 28" xfId="39829"/>
    <cellStyle name="警告文本 34" xfId="39830"/>
    <cellStyle name="警告文本 29" xfId="39831"/>
    <cellStyle name="警告文本 3" xfId="39832"/>
    <cellStyle name="警告文本 3 10" xfId="39833"/>
    <cellStyle name="警告文本 3 11" xfId="39834"/>
    <cellStyle name="警告文本 3 12" xfId="39835"/>
    <cellStyle name="警告文本 3 12 2" xfId="39836"/>
    <cellStyle name="警告文本 3 13" xfId="39837"/>
    <cellStyle name="警告文本 3 13 2" xfId="39838"/>
    <cellStyle name="警告文本 3 14" xfId="39839"/>
    <cellStyle name="警告文本 3 14 2" xfId="39840"/>
    <cellStyle name="警告文本 3 15" xfId="39841"/>
    <cellStyle name="警告文本 3 15 2" xfId="39842"/>
    <cellStyle name="警告文本 3 16" xfId="39843"/>
    <cellStyle name="警告文本 3 16 2" xfId="39844"/>
    <cellStyle name="警告文本 3 17" xfId="39845"/>
    <cellStyle name="警告文本 3 17 2" xfId="39846"/>
    <cellStyle name="警告文本 3 18" xfId="39847"/>
    <cellStyle name="警告文本 3 2" xfId="39848"/>
    <cellStyle name="警告文本 3 2 2" xfId="39849"/>
    <cellStyle name="警告文本 3 2 3" xfId="39850"/>
    <cellStyle name="警告文本 3 2 5" xfId="39851"/>
    <cellStyle name="警告文本 3 2 6" xfId="39852"/>
    <cellStyle name="警告文本 3 2 7" xfId="39853"/>
    <cellStyle name="警告文本 3 3" xfId="39854"/>
    <cellStyle name="警告文本 3 3 2" xfId="39855"/>
    <cellStyle name="警告文本 3 3 2 2" xfId="39856"/>
    <cellStyle name="警告文本 3 3 2 2 2" xfId="39857"/>
    <cellStyle name="警告文本 3 3 2 2 2 2" xfId="39858"/>
    <cellStyle name="警告文本 3 3 2 3" xfId="39859"/>
    <cellStyle name="警告文本 3 3 2 4" xfId="39860"/>
    <cellStyle name="警告文本 3 3 3" xfId="39861"/>
    <cellStyle name="警告文本 3 3 3 2" xfId="39862"/>
    <cellStyle name="警告文本 3 3 3 2 2" xfId="39863"/>
    <cellStyle name="警告文本 3 4" xfId="39864"/>
    <cellStyle name="警告文本 3 4 2" xfId="39865"/>
    <cellStyle name="警告文本 3 4 2 2" xfId="39866"/>
    <cellStyle name="警告文本 3 4 2 2 2" xfId="39867"/>
    <cellStyle name="警告文本 3 4 2 2 2 2" xfId="39868"/>
    <cellStyle name="警告文本 3 4 2 3" xfId="39869"/>
    <cellStyle name="警告文本 3 4 2 4" xfId="39870"/>
    <cellStyle name="警告文本 3 4 3" xfId="39871"/>
    <cellStyle name="警告文本 3 4 3 2" xfId="39872"/>
    <cellStyle name="警告文本 3 4 3 2 2" xfId="39873"/>
    <cellStyle name="警告文本 3 5" xfId="39874"/>
    <cellStyle name="警告文本 3 6" xfId="39875"/>
    <cellStyle name="警告文本 3 6 2" xfId="39876"/>
    <cellStyle name="警告文本 3 6 2 2" xfId="39877"/>
    <cellStyle name="警告文本 3 6 2 2 2" xfId="39878"/>
    <cellStyle name="警告文本 3 6 3" xfId="39879"/>
    <cellStyle name="警告文本 3 6 4" xfId="39880"/>
    <cellStyle name="警告文本 3 7" xfId="39881"/>
    <cellStyle name="警告文本 3 8" xfId="39882"/>
    <cellStyle name="警告文本 3 9" xfId="39883"/>
    <cellStyle name="警告文本 3 9 2" xfId="39884"/>
    <cellStyle name="警告文本 3 9 2 2" xfId="39885"/>
    <cellStyle name="警告文本 40" xfId="39886"/>
    <cellStyle name="警告文本 35" xfId="39887"/>
    <cellStyle name="警告文本 41" xfId="39888"/>
    <cellStyle name="警告文本 36" xfId="39889"/>
    <cellStyle name="警告文本 43" xfId="39890"/>
    <cellStyle name="警告文本 38" xfId="39891"/>
    <cellStyle name="警告文本 44" xfId="39892"/>
    <cellStyle name="警告文本 39" xfId="39893"/>
    <cellStyle name="警告文本 4" xfId="39894"/>
    <cellStyle name="警告文本 4 10" xfId="39895"/>
    <cellStyle name="警告文本 4 11" xfId="39896"/>
    <cellStyle name="警告文本 4 12" xfId="39897"/>
    <cellStyle name="警告文本 4 13" xfId="39898"/>
    <cellStyle name="警告文本 4 13 2" xfId="39899"/>
    <cellStyle name="警告文本 4 14" xfId="39900"/>
    <cellStyle name="警告文本 4 14 2" xfId="39901"/>
    <cellStyle name="警告文本 4 15" xfId="39902"/>
    <cellStyle name="警告文本 4 15 2" xfId="39903"/>
    <cellStyle name="警告文本 4 16" xfId="39904"/>
    <cellStyle name="警告文本 4 16 2" xfId="39905"/>
    <cellStyle name="警告文本 4 17" xfId="39906"/>
    <cellStyle name="警告文本 4 2" xfId="39907"/>
    <cellStyle name="警告文本 4 2 2" xfId="39908"/>
    <cellStyle name="警告文本 4 2 2 2" xfId="39909"/>
    <cellStyle name="警告文本 4 2 2 2 2" xfId="39910"/>
    <cellStyle name="警告文本 4 2 2 2 2 2" xfId="39911"/>
    <cellStyle name="警告文本 4 2 2 2 2 2 2" xfId="39912"/>
    <cellStyle name="警告文本 4 2 2 2 3" xfId="39913"/>
    <cellStyle name="警告文本 4 2 2 2 4" xfId="39914"/>
    <cellStyle name="警告文本 4 2 2 3" xfId="39915"/>
    <cellStyle name="警告文本 4 2 2 3 2" xfId="39916"/>
    <cellStyle name="警告文本 4 2 2 3 2 2" xfId="39917"/>
    <cellStyle name="警告文本 4 2 2 4" xfId="39918"/>
    <cellStyle name="警告文本 4 2 3" xfId="39919"/>
    <cellStyle name="警告文本 4 2 5" xfId="39920"/>
    <cellStyle name="警告文本 4 2 6" xfId="39921"/>
    <cellStyle name="警告文本 4 2 7" xfId="39922"/>
    <cellStyle name="警告文本 4 3" xfId="39923"/>
    <cellStyle name="警告文本 4 3 2" xfId="39924"/>
    <cellStyle name="警告文本 4 3 2 2" xfId="39925"/>
    <cellStyle name="警告文本 4 3 2 2 2" xfId="39926"/>
    <cellStyle name="警告文本 4 3 2 2 2 2" xfId="39927"/>
    <cellStyle name="警告文本 4 3 2 3" xfId="39928"/>
    <cellStyle name="警告文本 4 3 2 4" xfId="39929"/>
    <cellStyle name="警告文本 4 3 3" xfId="39930"/>
    <cellStyle name="警告文本 4 3 3 2" xfId="39931"/>
    <cellStyle name="警告文本 4 3 3 2 2" xfId="39932"/>
    <cellStyle name="警告文本 4 4" xfId="39933"/>
    <cellStyle name="警告文本 4 4 2" xfId="39934"/>
    <cellStyle name="警告文本 4 4 2 2" xfId="39935"/>
    <cellStyle name="警告文本 4 4 2 2 2" xfId="39936"/>
    <cellStyle name="警告文本 4 4 2 2 2 2" xfId="39937"/>
    <cellStyle name="警告文本 4 4 2 3" xfId="39938"/>
    <cellStyle name="警告文本 4 4 2 4" xfId="39939"/>
    <cellStyle name="警告文本 4 4 3" xfId="39940"/>
    <cellStyle name="警告文本 4 4 3 2" xfId="39941"/>
    <cellStyle name="警告文本 4 4 3 2 2" xfId="39942"/>
    <cellStyle name="警告文本 4 5" xfId="39943"/>
    <cellStyle name="警告文本 4 6" xfId="39944"/>
    <cellStyle name="警告文本 4 6 2" xfId="39945"/>
    <cellStyle name="警告文本 4 6 2 2" xfId="39946"/>
    <cellStyle name="警告文本 4 6 2 2 2" xfId="39947"/>
    <cellStyle name="警告文本 4 6 3" xfId="39948"/>
    <cellStyle name="警告文本 4 6 4" xfId="39949"/>
    <cellStyle name="警告文本 4 7" xfId="39950"/>
    <cellStyle name="警告文本 4 8" xfId="39951"/>
    <cellStyle name="警告文本 50" xfId="39952"/>
    <cellStyle name="警告文本 45" xfId="39953"/>
    <cellStyle name="警告文本 51" xfId="39954"/>
    <cellStyle name="警告文本 46" xfId="39955"/>
    <cellStyle name="警告文本 52" xfId="39956"/>
    <cellStyle name="警告文本 47" xfId="39957"/>
    <cellStyle name="警告文本 53" xfId="39958"/>
    <cellStyle name="警告文本 48" xfId="39959"/>
    <cellStyle name="警告文本 5" xfId="39960"/>
    <cellStyle name="警告文本 5 10" xfId="39961"/>
    <cellStyle name="警告文本 5 10 2" xfId="39962"/>
    <cellStyle name="警告文本 5 11" xfId="39963"/>
    <cellStyle name="警告文本 5 11 2" xfId="39964"/>
    <cellStyle name="警告文本 5 12" xfId="39965"/>
    <cellStyle name="警告文本 5 12 2" xfId="39966"/>
    <cellStyle name="警告文本 5 13" xfId="39967"/>
    <cellStyle name="警告文本 5 13 2" xfId="39968"/>
    <cellStyle name="警告文本 5 14" xfId="39969"/>
    <cellStyle name="警告文本 5 14 2" xfId="39970"/>
    <cellStyle name="警告文本 5 15" xfId="39971"/>
    <cellStyle name="警告文本 5 15 2" xfId="39972"/>
    <cellStyle name="警告文本 5 16" xfId="39973"/>
    <cellStyle name="警告文本 5 2" xfId="39974"/>
    <cellStyle name="警告文本 5 2 2" xfId="39975"/>
    <cellStyle name="警告文本 5 2 3" xfId="39976"/>
    <cellStyle name="警告文本 5 3" xfId="39977"/>
    <cellStyle name="警告文本 5 4" xfId="39978"/>
    <cellStyle name="警告文本 5 5" xfId="39979"/>
    <cellStyle name="警告文本 5 5 2" xfId="39980"/>
    <cellStyle name="警告文本 5 5 2 2" xfId="39981"/>
    <cellStyle name="警告文本 5 6" xfId="39982"/>
    <cellStyle name="警告文本 5 7" xfId="39983"/>
    <cellStyle name="警告文本 5 8" xfId="39984"/>
    <cellStyle name="警告文本 5 9" xfId="39985"/>
    <cellStyle name="警告文本 5 9 2" xfId="39986"/>
    <cellStyle name="警告文本 53 2" xfId="39987"/>
    <cellStyle name="警告文本 6" xfId="39988"/>
    <cellStyle name="警告文本 6 2" xfId="39989"/>
    <cellStyle name="警告文本 6 2 2" xfId="39990"/>
    <cellStyle name="警告文本 6 2 3" xfId="39991"/>
    <cellStyle name="警告文本 6 2 4" xfId="39992"/>
    <cellStyle name="警告文本 6 3" xfId="39993"/>
    <cellStyle name="警告文本 6 3 2" xfId="39994"/>
    <cellStyle name="警告文本 6 3 2 2" xfId="39995"/>
    <cellStyle name="警告文本 6 4" xfId="39996"/>
    <cellStyle name="警告文本 6 5" xfId="39997"/>
    <cellStyle name="警告文本 6 6" xfId="39998"/>
    <cellStyle name="警告文本 6 7" xfId="39999"/>
    <cellStyle name="警告文本 6 7 2" xfId="40000"/>
    <cellStyle name="警告文本 6 8" xfId="40001"/>
    <cellStyle name="警告文本 7 2" xfId="40002"/>
    <cellStyle name="警告文本 7 2 2" xfId="40003"/>
    <cellStyle name="警告文本 7 2 3" xfId="40004"/>
    <cellStyle name="警告文本 7 2 4" xfId="40005"/>
    <cellStyle name="警告文本 7 2 5" xfId="40006"/>
    <cellStyle name="警告文本 7 3" xfId="40007"/>
    <cellStyle name="警告文本 7 3 2" xfId="40008"/>
    <cellStyle name="警告文本 7 3 2 2" xfId="40009"/>
    <cellStyle name="警告文本 7 4" xfId="40010"/>
    <cellStyle name="警告文本 7 5" xfId="40011"/>
    <cellStyle name="警告文本 7 6" xfId="40012"/>
    <cellStyle name="警告文本 7 7" xfId="40013"/>
    <cellStyle name="警告文本 7 7 2" xfId="40014"/>
    <cellStyle name="警告文本 7 8" xfId="40015"/>
    <cellStyle name="警告文本 8" xfId="40016"/>
    <cellStyle name="警告文本 8 2" xfId="40017"/>
    <cellStyle name="警告文本 8 2 2" xfId="40018"/>
    <cellStyle name="警告文本 8 2 3" xfId="40019"/>
    <cellStyle name="警告文本 8 3" xfId="40020"/>
    <cellStyle name="警告文本 9" xfId="40021"/>
    <cellStyle name="警告文本 9 2" xfId="40022"/>
    <cellStyle name="警告文本 9 2 2" xfId="40023"/>
    <cellStyle name="警告文本 9 2 3" xfId="40024"/>
    <cellStyle name="警告文本 9 3" xfId="40025"/>
    <cellStyle name="链接单元格 10" xfId="40026"/>
    <cellStyle name="链接单元格 10 2" xfId="40027"/>
    <cellStyle name="链接单元格 10 2 2" xfId="40028"/>
    <cellStyle name="链接单元格 10 2 3" xfId="40029"/>
    <cellStyle name="链接单元格 10 3" xfId="40030"/>
    <cellStyle name="链接单元格 11" xfId="40031"/>
    <cellStyle name="链接单元格 11 2" xfId="40032"/>
    <cellStyle name="链接单元格 11 2 2" xfId="40033"/>
    <cellStyle name="链接单元格 11 2 3" xfId="40034"/>
    <cellStyle name="链接单元格 11 3" xfId="40035"/>
    <cellStyle name="链接单元格 12" xfId="40036"/>
    <cellStyle name="链接单元格 12 2" xfId="40037"/>
    <cellStyle name="链接单元格 12 2 2" xfId="40038"/>
    <cellStyle name="链接单元格 12 2 3" xfId="40039"/>
    <cellStyle name="链接单元格 12 3" xfId="40040"/>
    <cellStyle name="链接单元格 13" xfId="40041"/>
    <cellStyle name="链接单元格 14" xfId="40042"/>
    <cellStyle name="链接单元格 20" xfId="40043"/>
    <cellStyle name="链接单元格 15" xfId="40044"/>
    <cellStyle name="链接单元格 21" xfId="40045"/>
    <cellStyle name="链接单元格 16" xfId="40046"/>
    <cellStyle name="链接单元格 22" xfId="40047"/>
    <cellStyle name="链接单元格 17" xfId="40048"/>
    <cellStyle name="链接单元格 23" xfId="40049"/>
    <cellStyle name="链接单元格 18" xfId="40050"/>
    <cellStyle name="链接单元格 24" xfId="40051"/>
    <cellStyle name="链接单元格 19" xfId="40052"/>
    <cellStyle name="链接单元格 2" xfId="40053"/>
    <cellStyle name="链接单元格 2 14" xfId="40054"/>
    <cellStyle name="链接单元格 2 20" xfId="40055"/>
    <cellStyle name="链接单元格 2 15" xfId="40056"/>
    <cellStyle name="链接单元格 2 21" xfId="40057"/>
    <cellStyle name="链接单元格 2 16" xfId="40058"/>
    <cellStyle name="链接单元格 2 22" xfId="40059"/>
    <cellStyle name="链接单元格 2 17" xfId="40060"/>
    <cellStyle name="链接单元格 2 23" xfId="40061"/>
    <cellStyle name="链接单元格 2 18" xfId="40062"/>
    <cellStyle name="链接单元格 2 2" xfId="40063"/>
    <cellStyle name="链接单元格 2 2 10" xfId="40064"/>
    <cellStyle name="链接单元格 2 2 11" xfId="40065"/>
    <cellStyle name="链接单元格 2 2 12" xfId="40066"/>
    <cellStyle name="链接单元格 2 2 13" xfId="40067"/>
    <cellStyle name="链接单元格 2 2 14" xfId="40068"/>
    <cellStyle name="链接单元格 2 2 20" xfId="40069"/>
    <cellStyle name="链接单元格 2 2 15" xfId="40070"/>
    <cellStyle name="链接单元格 2 2 21" xfId="40071"/>
    <cellStyle name="链接单元格 2 2 16" xfId="40072"/>
    <cellStyle name="链接单元格 2 2 22" xfId="40073"/>
    <cellStyle name="链接单元格 2 2 17" xfId="40074"/>
    <cellStyle name="链接单元格 2 2 23" xfId="40075"/>
    <cellStyle name="链接单元格 2 2 18" xfId="40076"/>
    <cellStyle name="链接单元格 2 2 24" xfId="40077"/>
    <cellStyle name="链接单元格 2 2 19" xfId="40078"/>
    <cellStyle name="链接单元格 2 2 2" xfId="40079"/>
    <cellStyle name="链接单元格 2 2 2 13" xfId="40080"/>
    <cellStyle name="链接单元格 2 2 2 14" xfId="40081"/>
    <cellStyle name="链接单元格 2 2 2 20" xfId="40082"/>
    <cellStyle name="链接单元格 2 2 2 15" xfId="40083"/>
    <cellStyle name="链接单元格 2 2 2 21" xfId="40084"/>
    <cellStyle name="链接单元格 2 2 2 16" xfId="40085"/>
    <cellStyle name="链接单元格 2 2 2 22" xfId="40086"/>
    <cellStyle name="链接单元格 2 2 2 17" xfId="40087"/>
    <cellStyle name="链接单元格 2 2 2 23" xfId="40088"/>
    <cellStyle name="链接单元格 2 2 2 18" xfId="40089"/>
    <cellStyle name="链接单元格 2 2 2 24" xfId="40090"/>
    <cellStyle name="链接单元格 2 2 2 19" xfId="40091"/>
    <cellStyle name="链接单元格 2 2 2 2" xfId="40092"/>
    <cellStyle name="链接单元格 2 2 2 30" xfId="40093"/>
    <cellStyle name="链接单元格 2 2 2 25" xfId="40094"/>
    <cellStyle name="链接单元格 2 2 2 31" xfId="40095"/>
    <cellStyle name="链接单元格 2 2 2 26" xfId="40096"/>
    <cellStyle name="链接单元格 2 2 2 32" xfId="40097"/>
    <cellStyle name="链接单元格 2 2 2 27" xfId="40098"/>
    <cellStyle name="链接单元格 2 2 2 33" xfId="40099"/>
    <cellStyle name="链接单元格 2 2 2 28" xfId="40100"/>
    <cellStyle name="链接单元格 2 2 2 3" xfId="40101"/>
    <cellStyle name="链接单元格 2 2 2 33 2" xfId="40102"/>
    <cellStyle name="链接单元格 2 2 2 33 2 2" xfId="40103"/>
    <cellStyle name="链接单元格 2 2 2 4" xfId="40104"/>
    <cellStyle name="链接单元格 2 2 2 5" xfId="40105"/>
    <cellStyle name="链接单元格 2 2 2 6" xfId="40106"/>
    <cellStyle name="链接单元格 2 2 2 7" xfId="40107"/>
    <cellStyle name="链接单元格 2 2 2 8" xfId="40108"/>
    <cellStyle name="链接单元格 2 2 2 9" xfId="40109"/>
    <cellStyle name="链接单元格 2 2 30" xfId="40110"/>
    <cellStyle name="链接单元格 2 2 25" xfId="40111"/>
    <cellStyle name="链接单元格 2 2 31" xfId="40112"/>
    <cellStyle name="链接单元格 2 2 26" xfId="40113"/>
    <cellStyle name="链接单元格 2 2 32" xfId="40114"/>
    <cellStyle name="链接单元格 2 2 27" xfId="40115"/>
    <cellStyle name="链接单元格 2 2 33" xfId="40116"/>
    <cellStyle name="链接单元格 2 2 28" xfId="40117"/>
    <cellStyle name="链接单元格 2 2 34" xfId="40118"/>
    <cellStyle name="链接单元格 2 2 29" xfId="40119"/>
    <cellStyle name="链接单元格 2 2 3" xfId="40120"/>
    <cellStyle name="链接单元格 2 2 3 2" xfId="40121"/>
    <cellStyle name="链接单元格 2 2 3 3" xfId="40122"/>
    <cellStyle name="链接单元格 2 2 3 4" xfId="40123"/>
    <cellStyle name="链接单元格 2 2 4" xfId="40124"/>
    <cellStyle name="链接单元格 2 2 6" xfId="40125"/>
    <cellStyle name="链接单元格 2 2 7" xfId="40126"/>
    <cellStyle name="链接单元格 2 2 8" xfId="40127"/>
    <cellStyle name="链接单元格 2 30" xfId="40128"/>
    <cellStyle name="链接单元格 2 25" xfId="40129"/>
    <cellStyle name="链接单元格 2 31" xfId="40130"/>
    <cellStyle name="链接单元格 2 26" xfId="40131"/>
    <cellStyle name="链接单元格 2 32" xfId="40132"/>
    <cellStyle name="链接单元格 2 27" xfId="40133"/>
    <cellStyle name="链接单元格 2 33" xfId="40134"/>
    <cellStyle name="链接单元格 2 28" xfId="40135"/>
    <cellStyle name="链接单元格 2 34" xfId="40136"/>
    <cellStyle name="链接单元格 2 29" xfId="40137"/>
    <cellStyle name="链接单元格 2 3" xfId="40138"/>
    <cellStyle name="链接单元格 2 3 2 2" xfId="40139"/>
    <cellStyle name="链接单元格 2 3 2 2 2" xfId="40140"/>
    <cellStyle name="链接单元格 2 3 2 2 2 2" xfId="40141"/>
    <cellStyle name="链接单元格 2 3 2 3" xfId="40142"/>
    <cellStyle name="链接单元格 2 3 2 4" xfId="40143"/>
    <cellStyle name="链接单元格 2 3 3" xfId="40144"/>
    <cellStyle name="链接单元格 2 3 3 2" xfId="40145"/>
    <cellStyle name="链接单元格 2 3 4" xfId="40146"/>
    <cellStyle name="链接单元格 2 40" xfId="40147"/>
    <cellStyle name="链接单元格 2 35" xfId="40148"/>
    <cellStyle name="链接单元格 2 41" xfId="40149"/>
    <cellStyle name="链接单元格 2 36" xfId="40150"/>
    <cellStyle name="链接单元格 2 42" xfId="40151"/>
    <cellStyle name="链接单元格 2 37" xfId="40152"/>
    <cellStyle name="链接单元格 2 43" xfId="40153"/>
    <cellStyle name="链接单元格 2 38" xfId="40154"/>
    <cellStyle name="链接单元格 2 44" xfId="40155"/>
    <cellStyle name="链接单元格 2 39" xfId="40156"/>
    <cellStyle name="链接单元格 2 39 2" xfId="40157"/>
    <cellStyle name="链接单元格 2 4" xfId="40158"/>
    <cellStyle name="链接单元格 2 4 2" xfId="40159"/>
    <cellStyle name="链接单元格 2 4 2 2" xfId="40160"/>
    <cellStyle name="链接单元格 2 4 2 2 2" xfId="40161"/>
    <cellStyle name="链接单元格 2 4 2 2 2 2" xfId="40162"/>
    <cellStyle name="链接单元格 2 4 2 4" xfId="40163"/>
    <cellStyle name="链接单元格 2 4 3" xfId="40164"/>
    <cellStyle name="链接单元格 2 4 3 2" xfId="40165"/>
    <cellStyle name="链接单元格 2 4 3 2 2" xfId="40166"/>
    <cellStyle name="链接单元格 2 4 4" xfId="40167"/>
    <cellStyle name="链接单元格 2 45" xfId="40168"/>
    <cellStyle name="链接单元格 2 45 2" xfId="40169"/>
    <cellStyle name="链接单元格 2 46" xfId="40170"/>
    <cellStyle name="链接单元格 2 5" xfId="40171"/>
    <cellStyle name="链接单元格 2 5 2" xfId="40172"/>
    <cellStyle name="链接单元格 2 5 2 2" xfId="40173"/>
    <cellStyle name="链接单元格 2 5 2 2 2" xfId="40174"/>
    <cellStyle name="链接单元格 2 5 3" xfId="40175"/>
    <cellStyle name="链接单元格 2 5 4" xfId="40176"/>
    <cellStyle name="链接单元格 2 6" xfId="40177"/>
    <cellStyle name="链接单元格 2 6 2" xfId="40178"/>
    <cellStyle name="链接单元格 2 6 2 2" xfId="40179"/>
    <cellStyle name="链接单元格 2 6 2 2 2" xfId="40180"/>
    <cellStyle name="链接单元格 2 6 3" xfId="40181"/>
    <cellStyle name="链接单元格 2 6 4" xfId="40182"/>
    <cellStyle name="链接单元格 2 7" xfId="40183"/>
    <cellStyle name="链接单元格 2 8" xfId="40184"/>
    <cellStyle name="链接单元格 2 9" xfId="40185"/>
    <cellStyle name="链接单元格 30" xfId="40186"/>
    <cellStyle name="链接单元格 25" xfId="40187"/>
    <cellStyle name="链接单元格 31" xfId="40188"/>
    <cellStyle name="链接单元格 26" xfId="40189"/>
    <cellStyle name="链接单元格 32" xfId="40190"/>
    <cellStyle name="链接单元格 27" xfId="40191"/>
    <cellStyle name="链接单元格 33" xfId="40192"/>
    <cellStyle name="链接单元格 28" xfId="40193"/>
    <cellStyle name="链接单元格 34" xfId="40194"/>
    <cellStyle name="链接单元格 29" xfId="40195"/>
    <cellStyle name="链接单元格 3" xfId="40196"/>
    <cellStyle name="链接单元格 3 10" xfId="40197"/>
    <cellStyle name="链接单元格 3 11" xfId="40198"/>
    <cellStyle name="链接单元格 3 11 2" xfId="40199"/>
    <cellStyle name="链接单元格 3 12" xfId="40200"/>
    <cellStyle name="链接单元格 3 12 2" xfId="40201"/>
    <cellStyle name="链接单元格 3 13" xfId="40202"/>
    <cellStyle name="链接单元格 3 13 2" xfId="40203"/>
    <cellStyle name="链接单元格 3 14" xfId="40204"/>
    <cellStyle name="链接单元格 3 14 2" xfId="40205"/>
    <cellStyle name="链接单元格 3 15" xfId="40206"/>
    <cellStyle name="链接单元格 3 15 2" xfId="40207"/>
    <cellStyle name="链接单元格 3 16" xfId="40208"/>
    <cellStyle name="链接单元格 3 16 2" xfId="40209"/>
    <cellStyle name="链接单元格 3 17" xfId="40210"/>
    <cellStyle name="链接单元格 3 17 2" xfId="40211"/>
    <cellStyle name="链接单元格 3 18" xfId="40212"/>
    <cellStyle name="链接单元格 3 2" xfId="40213"/>
    <cellStyle name="强调文字颜色 3 4 15" xfId="40214"/>
    <cellStyle name="链接单元格 3 2 2" xfId="40215"/>
    <cellStyle name="强调文字颜色 3 4 16" xfId="40216"/>
    <cellStyle name="链接单元格 3 2 3" xfId="40217"/>
    <cellStyle name="强调文字颜色 3 4 17" xfId="40218"/>
    <cellStyle name="链接单元格 3 2 4" xfId="40219"/>
    <cellStyle name="链接单元格 3 3" xfId="40220"/>
    <cellStyle name="链接单元格 3 3 2" xfId="40221"/>
    <cellStyle name="链接单元格 3 3 2 2" xfId="40222"/>
    <cellStyle name="链接单元格 3 3 2 3" xfId="40223"/>
    <cellStyle name="链接单元格 3 3 2 4" xfId="40224"/>
    <cellStyle name="链接单元格 3 3 3" xfId="40225"/>
    <cellStyle name="链接单元格 3 3 3 2" xfId="40226"/>
    <cellStyle name="链接单元格 3 3 3 2 2" xfId="40227"/>
    <cellStyle name="链接单元格 3 3 4" xfId="40228"/>
    <cellStyle name="链接单元格 3 4" xfId="40229"/>
    <cellStyle name="链接单元格 3 4 2" xfId="40230"/>
    <cellStyle name="链接单元格 3 4 2 2" xfId="40231"/>
    <cellStyle name="链接单元格 3 4 2 3" xfId="40232"/>
    <cellStyle name="链接单元格 3 4 2 4" xfId="40233"/>
    <cellStyle name="链接单元格 3 4 3" xfId="40234"/>
    <cellStyle name="链接单元格 3 4 3 2" xfId="40235"/>
    <cellStyle name="链接单元格 3 4 3 2 2" xfId="40236"/>
    <cellStyle name="链接单元格 3 4 4" xfId="40237"/>
    <cellStyle name="链接单元格 3 5" xfId="40238"/>
    <cellStyle name="链接单元格 3 6" xfId="40239"/>
    <cellStyle name="链接单元格 3 6 2" xfId="40240"/>
    <cellStyle name="链接单元格 3 6 2 2" xfId="40241"/>
    <cellStyle name="链接单元格 3 6 3" xfId="40242"/>
    <cellStyle name="链接单元格 3 6 4" xfId="40243"/>
    <cellStyle name="链接单元格 3 7" xfId="40244"/>
    <cellStyle name="链接单元格 3 8" xfId="40245"/>
    <cellStyle name="链接单元格 3 9" xfId="40246"/>
    <cellStyle name="链接单元格 3 9 2 2" xfId="40247"/>
    <cellStyle name="链接单元格 40" xfId="40248"/>
    <cellStyle name="链接单元格 35" xfId="40249"/>
    <cellStyle name="链接单元格 41" xfId="40250"/>
    <cellStyle name="链接单元格 36" xfId="40251"/>
    <cellStyle name="链接单元格 42" xfId="40252"/>
    <cellStyle name="链接单元格 37" xfId="40253"/>
    <cellStyle name="链接单元格 43" xfId="40254"/>
    <cellStyle name="链接单元格 38" xfId="40255"/>
    <cellStyle name="链接单元格 44" xfId="40256"/>
    <cellStyle name="链接单元格 39" xfId="40257"/>
    <cellStyle name="链接单元格 4" xfId="40258"/>
    <cellStyle name="链接单元格 4 10" xfId="40259"/>
    <cellStyle name="链接单元格 4 10 2" xfId="40260"/>
    <cellStyle name="链接单元格 4 11" xfId="40261"/>
    <cellStyle name="链接单元格 4 11 2" xfId="40262"/>
    <cellStyle name="链接单元格 4 12" xfId="40263"/>
    <cellStyle name="链接单元格 4 12 2" xfId="40264"/>
    <cellStyle name="链接单元格 4 13" xfId="40265"/>
    <cellStyle name="链接单元格 4 13 2" xfId="40266"/>
    <cellStyle name="链接单元格 4 14" xfId="40267"/>
    <cellStyle name="链接单元格 4 14 2" xfId="40268"/>
    <cellStyle name="链接单元格 4 15" xfId="40269"/>
    <cellStyle name="链接单元格 4 15 2" xfId="40270"/>
    <cellStyle name="链接单元格 4 16" xfId="40271"/>
    <cellStyle name="链接单元格 4 17" xfId="40272"/>
    <cellStyle name="链接单元格 4 2" xfId="40273"/>
    <cellStyle name="链接单元格 4 2 2" xfId="40274"/>
    <cellStyle name="链接单元格 4 2 2 2" xfId="40275"/>
    <cellStyle name="链接单元格 4 2 2 2 2" xfId="40276"/>
    <cellStyle name="链接单元格 4 2 2 2 3" xfId="40277"/>
    <cellStyle name="链接单元格 4 2 2 2 4" xfId="40278"/>
    <cellStyle name="链接单元格 4 2 2 3" xfId="40279"/>
    <cellStyle name="链接单元格 4 2 2 3 2" xfId="40280"/>
    <cellStyle name="链接单元格 4 2 2 4" xfId="40281"/>
    <cellStyle name="链接单元格 4 2 3" xfId="40282"/>
    <cellStyle name="链接单元格 4 2 4" xfId="40283"/>
    <cellStyle name="链接单元格 4 3" xfId="40284"/>
    <cellStyle name="链接单元格 4 3 2" xfId="40285"/>
    <cellStyle name="链接单元格 4 3 2 2" xfId="40286"/>
    <cellStyle name="链接单元格 4 3 2 3" xfId="40287"/>
    <cellStyle name="链接单元格 4 3 2 4" xfId="40288"/>
    <cellStyle name="链接单元格 4 3 3" xfId="40289"/>
    <cellStyle name="链接单元格 4 3 3 2" xfId="40290"/>
    <cellStyle name="链接单元格 4 3 4" xfId="40291"/>
    <cellStyle name="链接单元格 4 4" xfId="40292"/>
    <cellStyle name="链接单元格 4 4 2" xfId="40293"/>
    <cellStyle name="链接单元格 4 4 2 2" xfId="40294"/>
    <cellStyle name="链接单元格 4 4 2 3" xfId="40295"/>
    <cellStyle name="链接单元格 4 4 2 4" xfId="40296"/>
    <cellStyle name="链接单元格 4 4 3" xfId="40297"/>
    <cellStyle name="链接单元格 4 4 3 2" xfId="40298"/>
    <cellStyle name="链接单元格 4 4 4" xfId="40299"/>
    <cellStyle name="链接单元格 4 5" xfId="40300"/>
    <cellStyle name="链接单元格 4 6" xfId="40301"/>
    <cellStyle name="链接单元格 4 6 2" xfId="40302"/>
    <cellStyle name="链接单元格 4 6 2 2" xfId="40303"/>
    <cellStyle name="链接单元格 4 6 2 2 2" xfId="40304"/>
    <cellStyle name="链接单元格 4 6 3" xfId="40305"/>
    <cellStyle name="链接单元格 4 6 4" xfId="40306"/>
    <cellStyle name="链接单元格 4 7" xfId="40307"/>
    <cellStyle name="链接单元格 4 8" xfId="40308"/>
    <cellStyle name="链接单元格 4 9" xfId="40309"/>
    <cellStyle name="链接单元格 50" xfId="40310"/>
    <cellStyle name="链接单元格 45" xfId="40311"/>
    <cellStyle name="链接单元格 51" xfId="40312"/>
    <cellStyle name="链接单元格 46" xfId="40313"/>
    <cellStyle name="链接单元格 52" xfId="40314"/>
    <cellStyle name="链接单元格 47" xfId="40315"/>
    <cellStyle name="链接单元格 53" xfId="40316"/>
    <cellStyle name="链接单元格 48" xfId="40317"/>
    <cellStyle name="链接单元格 49" xfId="40318"/>
    <cellStyle name="链接单元格 5" xfId="40319"/>
    <cellStyle name="链接单元格 5 10" xfId="40320"/>
    <cellStyle name="链接单元格 5 10 2" xfId="40321"/>
    <cellStyle name="链接单元格 5 11" xfId="40322"/>
    <cellStyle name="链接单元格 5 11 2" xfId="40323"/>
    <cellStyle name="链接单元格 5 12" xfId="40324"/>
    <cellStyle name="链接单元格 5 12 2" xfId="40325"/>
    <cellStyle name="链接单元格 5 13" xfId="40326"/>
    <cellStyle name="链接单元格 5 13 2" xfId="40327"/>
    <cellStyle name="链接单元格 5 14" xfId="40328"/>
    <cellStyle name="链接单元格 5 14 2" xfId="40329"/>
    <cellStyle name="链接单元格 5 15" xfId="40330"/>
    <cellStyle name="链接单元格 5 15 2" xfId="40331"/>
    <cellStyle name="链接单元格 5 16" xfId="40332"/>
    <cellStyle name="链接单元格 5 2" xfId="40333"/>
    <cellStyle name="链接单元格 5 2 2" xfId="40334"/>
    <cellStyle name="链接单元格 5 2 3" xfId="40335"/>
    <cellStyle name="链接单元格 5 2 4" xfId="40336"/>
    <cellStyle name="链接单元格 5 2 5" xfId="40337"/>
    <cellStyle name="链接单元格 5 2 6" xfId="40338"/>
    <cellStyle name="链接单元格 5 2 7" xfId="40339"/>
    <cellStyle name="链接单元格 5 3" xfId="40340"/>
    <cellStyle name="链接单元格 5 4" xfId="40341"/>
    <cellStyle name="链接单元格 5 5" xfId="40342"/>
    <cellStyle name="链接单元格 5 5 2" xfId="40343"/>
    <cellStyle name="链接单元格 5 5 2 2" xfId="40344"/>
    <cellStyle name="链接单元格 5 6" xfId="40345"/>
    <cellStyle name="链接单元格 5 7" xfId="40346"/>
    <cellStyle name="链接单元格 5 8" xfId="40347"/>
    <cellStyle name="链接单元格 5 9" xfId="40348"/>
    <cellStyle name="链接单元格 5 9 2" xfId="40349"/>
    <cellStyle name="链接单元格 53 2" xfId="40350"/>
    <cellStyle name="链接单元格 6" xfId="40351"/>
    <cellStyle name="链接单元格 6 2" xfId="40352"/>
    <cellStyle name="链接单元格 6 2 2" xfId="40353"/>
    <cellStyle name="链接单元格 6 2 3" xfId="40354"/>
    <cellStyle name="链接单元格 6 2 4" xfId="40355"/>
    <cellStyle name="链接单元格 6 2 5" xfId="40356"/>
    <cellStyle name="链接单元格 6 3" xfId="40357"/>
    <cellStyle name="链接单元格 6 3 2" xfId="40358"/>
    <cellStyle name="链接单元格 6 3 2 2" xfId="40359"/>
    <cellStyle name="链接单元格 6 4" xfId="40360"/>
    <cellStyle name="链接单元格 6 5" xfId="40361"/>
    <cellStyle name="链接单元格 6 6" xfId="40362"/>
    <cellStyle name="链接单元格 6 7" xfId="40363"/>
    <cellStyle name="链接单元格 6 7 2" xfId="40364"/>
    <cellStyle name="链接单元格 6 8" xfId="40365"/>
    <cellStyle name="链接单元格 7" xfId="40366"/>
    <cellStyle name="链接单元格 7 2" xfId="40367"/>
    <cellStyle name="链接单元格 7 2 2" xfId="40368"/>
    <cellStyle name="链接单元格 7 2 3" xfId="40369"/>
    <cellStyle name="链接单元格 7 2 4" xfId="40370"/>
    <cellStyle name="链接单元格 7 2 5" xfId="40371"/>
    <cellStyle name="链接单元格 7 3" xfId="40372"/>
    <cellStyle name="链接单元格 7 3 2" xfId="40373"/>
    <cellStyle name="链接单元格 7 3 2 2" xfId="40374"/>
    <cellStyle name="链接单元格 7 4" xfId="40375"/>
    <cellStyle name="链接单元格 7 5" xfId="40376"/>
    <cellStyle name="链接单元格 7 6" xfId="40377"/>
    <cellStyle name="链接单元格 7 7" xfId="40378"/>
    <cellStyle name="链接单元格 7 7 2" xfId="40379"/>
    <cellStyle name="链接单元格 7 8" xfId="40380"/>
    <cellStyle name="链接单元格 8" xfId="40381"/>
    <cellStyle name="链接单元格 8 2" xfId="40382"/>
    <cellStyle name="强调文字颜色 4 4 15" xfId="40383"/>
    <cellStyle name="链接单元格 8 2 2" xfId="40384"/>
    <cellStyle name="强调文字颜色 4 4 16" xfId="40385"/>
    <cellStyle name="链接单元格 8 2 3" xfId="40386"/>
    <cellStyle name="链接单元格 8 3" xfId="40387"/>
    <cellStyle name="链接单元格 9" xfId="40388"/>
    <cellStyle name="链接单元格 9 2 2" xfId="40389"/>
    <cellStyle name="链接单元格 9 2 3" xfId="40390"/>
    <cellStyle name="链接单元格 9 3" xfId="40391"/>
    <cellStyle name="千位分隔 2" xfId="40392"/>
    <cellStyle name="强调文字颜色 1 10" xfId="40393"/>
    <cellStyle name="强调文字颜色 1 10 2" xfId="40394"/>
    <cellStyle name="强调文字颜色 1 10 2 2" xfId="40395"/>
    <cellStyle name="强调文字颜色 1 10 2 3" xfId="40396"/>
    <cellStyle name="强调文字颜色 1 10 3" xfId="40397"/>
    <cellStyle name="强调文字颜色 1 11" xfId="40398"/>
    <cellStyle name="强调文字颜色 1 11 2" xfId="40399"/>
    <cellStyle name="强调文字颜色 1 11 2 2" xfId="40400"/>
    <cellStyle name="强调文字颜色 1 11 2 3" xfId="40401"/>
    <cellStyle name="强调文字颜色 1 11 3" xfId="40402"/>
    <cellStyle name="强调文字颜色 1 12" xfId="40403"/>
    <cellStyle name="强调文字颜色 1 12 2" xfId="40404"/>
    <cellStyle name="强调文字颜色 1 12 2 2" xfId="40405"/>
    <cellStyle name="强调文字颜色 1 12 2 3" xfId="40406"/>
    <cellStyle name="强调文字颜色 1 12 3" xfId="40407"/>
    <cellStyle name="强调文字颜色 1 13" xfId="40408"/>
    <cellStyle name="强调文字颜色 1 14" xfId="40409"/>
    <cellStyle name="强调文字颜色 1 20" xfId="40410"/>
    <cellStyle name="强调文字颜色 1 15" xfId="40411"/>
    <cellStyle name="强调文字颜色 1 21" xfId="40412"/>
    <cellStyle name="强调文字颜色 1 16" xfId="40413"/>
    <cellStyle name="强调文字颜色 1 22" xfId="40414"/>
    <cellStyle name="强调文字颜色 1 17" xfId="40415"/>
    <cellStyle name="强调文字颜色 1 23" xfId="40416"/>
    <cellStyle name="强调文字颜色 1 18" xfId="40417"/>
    <cellStyle name="强调文字颜色 1 24" xfId="40418"/>
    <cellStyle name="强调文字颜色 1 19" xfId="40419"/>
    <cellStyle name="强调文字颜色 1 2" xfId="40420"/>
    <cellStyle name="强调文字颜色 1 2 10" xfId="40421"/>
    <cellStyle name="强调文字颜色 1 2 11" xfId="40422"/>
    <cellStyle name="强调文字颜色 1 2 12" xfId="40423"/>
    <cellStyle name="强调文字颜色 1 2 13" xfId="40424"/>
    <cellStyle name="强调文字颜色 1 2 14" xfId="40425"/>
    <cellStyle name="强调文字颜色 1 2 20" xfId="40426"/>
    <cellStyle name="强调文字颜色 1 2 15" xfId="40427"/>
    <cellStyle name="强调文字颜色 1 2 21" xfId="40428"/>
    <cellStyle name="强调文字颜色 1 2 16" xfId="40429"/>
    <cellStyle name="强调文字颜色 1 2 22" xfId="40430"/>
    <cellStyle name="强调文字颜色 1 2 17" xfId="40431"/>
    <cellStyle name="强调文字颜色 1 2 23" xfId="40432"/>
    <cellStyle name="强调文字颜色 1 2 18" xfId="40433"/>
    <cellStyle name="强调文字颜色 1 2 24" xfId="40434"/>
    <cellStyle name="强调文字颜色 1 2 19" xfId="40435"/>
    <cellStyle name="强调文字颜色 1 2 2" xfId="40436"/>
    <cellStyle name="强调文字颜色 1 2 2 10" xfId="40437"/>
    <cellStyle name="强调文字颜色 1 2 2 11" xfId="40438"/>
    <cellStyle name="强调文字颜色 1 2 2 12" xfId="40439"/>
    <cellStyle name="强调文字颜色 1 2 2 13" xfId="40440"/>
    <cellStyle name="强调文字颜色 1 2 2 14" xfId="40441"/>
    <cellStyle name="强调文字颜色 1 2 2 20" xfId="40442"/>
    <cellStyle name="强调文字颜色 1 2 2 15" xfId="40443"/>
    <cellStyle name="强调文字颜色 1 2 2 21" xfId="40444"/>
    <cellStyle name="强调文字颜色 1 2 2 16" xfId="40445"/>
    <cellStyle name="强调文字颜色 1 2 2 22" xfId="40446"/>
    <cellStyle name="强调文字颜色 1 2 2 17" xfId="40447"/>
    <cellStyle name="强调文字颜色 1 2 2 23" xfId="40448"/>
    <cellStyle name="强调文字颜色 1 2 2 18" xfId="40449"/>
    <cellStyle name="强调文字颜色 1 2 2 24" xfId="40450"/>
    <cellStyle name="强调文字颜色 1 2 2 19" xfId="40451"/>
    <cellStyle name="强调文字颜色 1 2 2 2" xfId="40452"/>
    <cellStyle name="强调文字颜色 1 2 2 2 10" xfId="40453"/>
    <cellStyle name="强调文字颜色 1 2 2 2 11" xfId="40454"/>
    <cellStyle name="强调文字颜色 1 2 2 2 12" xfId="40455"/>
    <cellStyle name="强调文字颜色 1 2 2 2 13" xfId="40456"/>
    <cellStyle name="强调文字颜色 1 2 2 2 14" xfId="40457"/>
    <cellStyle name="强调文字颜色 1 2 2 2 21" xfId="40458"/>
    <cellStyle name="强调文字颜色 1 2 2 2 16" xfId="40459"/>
    <cellStyle name="强调文字颜色 1 2 2 2 22" xfId="40460"/>
    <cellStyle name="强调文字颜色 1 2 2 2 17" xfId="40461"/>
    <cellStyle name="强调文字颜色 1 2 2 2 23" xfId="40462"/>
    <cellStyle name="强调文字颜色 1 2 2 2 18" xfId="40463"/>
    <cellStyle name="强调文字颜色 1 2 2 2 2" xfId="40464"/>
    <cellStyle name="强调文字颜色 1 2 2 2 2 2" xfId="40465"/>
    <cellStyle name="强调文字颜色 1 2 2 2 2 2 2" xfId="40466"/>
    <cellStyle name="强调文字颜色 1 2 2 2 2 3" xfId="40467"/>
    <cellStyle name="强调文字颜色 1 2 2 2 2 4" xfId="40468"/>
    <cellStyle name="强调文字颜色 1 2 2 2 30" xfId="40469"/>
    <cellStyle name="强调文字颜色 1 2 2 2 25" xfId="40470"/>
    <cellStyle name="强调文字颜色 1 2 2 2 31" xfId="40471"/>
    <cellStyle name="强调文字颜色 1 2 2 2 26" xfId="40472"/>
    <cellStyle name="强调文字颜色 1 2 2 2 32" xfId="40473"/>
    <cellStyle name="强调文字颜色 1 2 2 2 27" xfId="40474"/>
    <cellStyle name="强调文字颜色 1 2 2 2 33" xfId="40475"/>
    <cellStyle name="强调文字颜色 1 2 2 2 28" xfId="40476"/>
    <cellStyle name="强调文字颜色 1 2 2 2 34" xfId="40477"/>
    <cellStyle name="强调文字颜色 1 2 2 2 29" xfId="40478"/>
    <cellStyle name="强调文字颜色 1 2 2 2 3" xfId="40479"/>
    <cellStyle name="强调文字颜色 1 2 2 2 33 2" xfId="40480"/>
    <cellStyle name="强调文字颜色 1 2 2 2 33 2 2" xfId="40481"/>
    <cellStyle name="强调文字颜色 1 2 2 2 4" xfId="40482"/>
    <cellStyle name="强调文字颜色 1 2 2 2 5" xfId="40483"/>
    <cellStyle name="强调文字颜色 1 2 2 2 6" xfId="40484"/>
    <cellStyle name="强调文字颜色 1 2 2 2 7" xfId="40485"/>
    <cellStyle name="强调文字颜色 1 2 2 2 8" xfId="40486"/>
    <cellStyle name="强调文字颜色 1 2 2 2 9" xfId="40487"/>
    <cellStyle name="强调文字颜色 1 2 2 30" xfId="40488"/>
    <cellStyle name="强调文字颜色 1 2 2 25" xfId="40489"/>
    <cellStyle name="强调文字颜色 1 2 2 31" xfId="40490"/>
    <cellStyle name="强调文字颜色 1 2 2 26" xfId="40491"/>
    <cellStyle name="强调文字颜色 1 2 2 32" xfId="40492"/>
    <cellStyle name="强调文字颜色 1 2 2 27" xfId="40493"/>
    <cellStyle name="强调文字颜色 1 2 2 33" xfId="40494"/>
    <cellStyle name="强调文字颜色 1 2 2 28" xfId="40495"/>
    <cellStyle name="强调文字颜色 1 2 2 34" xfId="40496"/>
    <cellStyle name="强调文字颜色 1 2 2 29" xfId="40497"/>
    <cellStyle name="强调文字颜色 1 2 2 3" xfId="40498"/>
    <cellStyle name="强调文字颜色 1 2 2 3 2" xfId="40499"/>
    <cellStyle name="强调文字颜色 1 2 2 3 2 2" xfId="40500"/>
    <cellStyle name="强调文字颜色 1 2 2 3 2 2 2" xfId="40501"/>
    <cellStyle name="强调文字颜色 1 2 2 3 3" xfId="40502"/>
    <cellStyle name="强调文字颜色 1 2 2 4" xfId="40503"/>
    <cellStyle name="强调文字颜色 1 2 2 5" xfId="40504"/>
    <cellStyle name="强调文字颜色 1 2 2 6" xfId="40505"/>
    <cellStyle name="强调文字颜色 1 2 2 7" xfId="40506"/>
    <cellStyle name="强调文字颜色 1 2 2 8" xfId="40507"/>
    <cellStyle name="强调文字颜色 1 2 2 9" xfId="40508"/>
    <cellStyle name="强调文字颜色 1 2 30" xfId="40509"/>
    <cellStyle name="强调文字颜色 1 2 25" xfId="40510"/>
    <cellStyle name="强调文字颜色 1 2 31" xfId="40511"/>
    <cellStyle name="强调文字颜色 1 2 26" xfId="40512"/>
    <cellStyle name="强调文字颜色 1 2 32" xfId="40513"/>
    <cellStyle name="强调文字颜色 1 2 27" xfId="40514"/>
    <cellStyle name="强调文字颜色 1 2 33" xfId="40515"/>
    <cellStyle name="强调文字颜色 1 2 28" xfId="40516"/>
    <cellStyle name="强调文字颜色 1 2 34" xfId="40517"/>
    <cellStyle name="强调文字颜色 1 2 29" xfId="40518"/>
    <cellStyle name="强调文字颜色 1 2 3" xfId="40519"/>
    <cellStyle name="强调文字颜色 1 2 3 2" xfId="40520"/>
    <cellStyle name="强调文字颜色 1 2 3 2 2" xfId="40521"/>
    <cellStyle name="强调文字颜色 1 2 3 2 3" xfId="40522"/>
    <cellStyle name="强调文字颜色 1 2 3 2 4" xfId="40523"/>
    <cellStyle name="强调文字颜色 1 2 3 3" xfId="40524"/>
    <cellStyle name="强调文字颜色 1 2 3 3 2" xfId="40525"/>
    <cellStyle name="强调文字颜色 1 2 3 3 2 2" xfId="40526"/>
    <cellStyle name="强调文字颜色 1 2 3 4" xfId="40527"/>
    <cellStyle name="强调文字颜色 1 2 34 2" xfId="40528"/>
    <cellStyle name="强调文字颜色 1 2 40" xfId="40529"/>
    <cellStyle name="强调文字颜色 1 2 35" xfId="40530"/>
    <cellStyle name="强调文字颜色 1 2 41" xfId="40531"/>
    <cellStyle name="强调文字颜色 1 2 36" xfId="40532"/>
    <cellStyle name="强调文字颜色 1 2 42" xfId="40533"/>
    <cellStyle name="强调文字颜色 1 2 37" xfId="40534"/>
    <cellStyle name="强调文字颜色 1 2 42 2" xfId="40535"/>
    <cellStyle name="强调文字颜色 1 2 37 2" xfId="40536"/>
    <cellStyle name="强调文字颜色 1 2 43" xfId="40537"/>
    <cellStyle name="强调文字颜色 1 2 38" xfId="40538"/>
    <cellStyle name="强调文字颜色 1 2 38 2" xfId="40539"/>
    <cellStyle name="强调文字颜色 1 2 44" xfId="40540"/>
    <cellStyle name="强调文字颜色 1 2 39" xfId="40541"/>
    <cellStyle name="强调文字颜色 1 2 39 2" xfId="40542"/>
    <cellStyle name="强调文字颜色 1 2 4" xfId="40543"/>
    <cellStyle name="强调文字颜色 1 2 4 2" xfId="40544"/>
    <cellStyle name="强调文字颜色 1 2 4 2 2" xfId="40545"/>
    <cellStyle name="强调文字颜色 1 2 4 2 2 2" xfId="40546"/>
    <cellStyle name="强调文字颜色 1 2 4 2 2 2 2" xfId="40547"/>
    <cellStyle name="强调文字颜色 1 2 4 2 3" xfId="40548"/>
    <cellStyle name="强调文字颜色 1 2 4 2 4" xfId="40549"/>
    <cellStyle name="强调文字颜色 1 2 4 3" xfId="40550"/>
    <cellStyle name="强调文字颜色 1 2 4 3 2" xfId="40551"/>
    <cellStyle name="强调文字颜色 1 2 4 3 2 2" xfId="40552"/>
    <cellStyle name="强调文字颜色 1 2 4 4" xfId="40553"/>
    <cellStyle name="强调文字颜色 1 2 40 2" xfId="40554"/>
    <cellStyle name="强调文字颜色 1 2 41 2" xfId="40555"/>
    <cellStyle name="强调文字颜色 1 2 45" xfId="40556"/>
    <cellStyle name="强调文字颜色 1 2 45 2" xfId="40557"/>
    <cellStyle name="强调文字颜色 1 2 46" xfId="40558"/>
    <cellStyle name="强调文字颜色 1 2 5" xfId="40559"/>
    <cellStyle name="强调文字颜色 1 2 5 2" xfId="40560"/>
    <cellStyle name="强调文字颜色 1 2 5 2 2" xfId="40561"/>
    <cellStyle name="强调文字颜色 1 2 5 2 2 2" xfId="40562"/>
    <cellStyle name="强调文字颜色 1 2 5 3" xfId="40563"/>
    <cellStyle name="强调文字颜色 1 2 5 4" xfId="40564"/>
    <cellStyle name="强调文字颜色 1 2 6" xfId="40565"/>
    <cellStyle name="强调文字颜色 1 2 6 2" xfId="40566"/>
    <cellStyle name="强调文字颜色 1 2 6 2 2" xfId="40567"/>
    <cellStyle name="强调文字颜色 1 2 6 2 2 2" xfId="40568"/>
    <cellStyle name="强调文字颜色 1 2 6 3" xfId="40569"/>
    <cellStyle name="强调文字颜色 1 2 6 4" xfId="40570"/>
    <cellStyle name="强调文字颜色 1 2 7" xfId="40571"/>
    <cellStyle name="强调文字颜色 1 2 8" xfId="40572"/>
    <cellStyle name="强调文字颜色 1 2 9" xfId="40573"/>
    <cellStyle name="强调文字颜色 1 30" xfId="40574"/>
    <cellStyle name="强调文字颜色 1 25" xfId="40575"/>
    <cellStyle name="强调文字颜色 1 31" xfId="40576"/>
    <cellStyle name="强调文字颜色 1 26" xfId="40577"/>
    <cellStyle name="强调文字颜色 1 32" xfId="40578"/>
    <cellStyle name="强调文字颜色 1 27" xfId="40579"/>
    <cellStyle name="强调文字颜色 1 33" xfId="40580"/>
    <cellStyle name="强调文字颜色 1 28" xfId="40581"/>
    <cellStyle name="强调文字颜色 1 34" xfId="40582"/>
    <cellStyle name="强调文字颜色 1 29" xfId="40583"/>
    <cellStyle name="强调文字颜色 1 3" xfId="40584"/>
    <cellStyle name="强调文字颜色 1 3 10" xfId="40585"/>
    <cellStyle name="强调文字颜色 1 3 11" xfId="40586"/>
    <cellStyle name="强调文字颜色 1 3 11 2" xfId="40587"/>
    <cellStyle name="强调文字颜色 1 3 12" xfId="40588"/>
    <cellStyle name="强调文字颜色 1 3 12 2" xfId="40589"/>
    <cellStyle name="强调文字颜色 1 3 13" xfId="40590"/>
    <cellStyle name="强调文字颜色 1 3 13 2" xfId="40591"/>
    <cellStyle name="强调文字颜色 1 3 14" xfId="40592"/>
    <cellStyle name="强调文字颜色 1 3 15" xfId="40593"/>
    <cellStyle name="强调文字颜色 1 3 15 2" xfId="40594"/>
    <cellStyle name="强调文字颜色 1 3 16" xfId="40595"/>
    <cellStyle name="强调文字颜色 1 3 16 2" xfId="40596"/>
    <cellStyle name="强调文字颜色 1 3 17" xfId="40597"/>
    <cellStyle name="强调文字颜色 1 3 17 2" xfId="40598"/>
    <cellStyle name="强调文字颜色 1 3 18" xfId="40599"/>
    <cellStyle name="强调文字颜色 1 3 2" xfId="40600"/>
    <cellStyle name="强调文字颜色 1 3 2 2" xfId="40601"/>
    <cellStyle name="强调文字颜色 1 3 2 3" xfId="40602"/>
    <cellStyle name="强调文字颜色 1 3 2 4" xfId="40603"/>
    <cellStyle name="强调文字颜色 1 3 2 5" xfId="40604"/>
    <cellStyle name="强调文字颜色 1 3 2 6" xfId="40605"/>
    <cellStyle name="强调文字颜色 1 3 2 7" xfId="40606"/>
    <cellStyle name="强调文字颜色 1 3 3 2" xfId="40607"/>
    <cellStyle name="强调文字颜色 1 3 3 2 2" xfId="40608"/>
    <cellStyle name="强调文字颜色 1 3 3 2 2 2" xfId="40609"/>
    <cellStyle name="强调文字颜色 1 3 3 2 2 2 2" xfId="40610"/>
    <cellStyle name="强调文字颜色 1 3 3 2 3" xfId="40611"/>
    <cellStyle name="强调文字颜色 1 3 3 2 4" xfId="40612"/>
    <cellStyle name="强调文字颜色 1 3 3 3" xfId="40613"/>
    <cellStyle name="强调文字颜色 1 3 3 3 2" xfId="40614"/>
    <cellStyle name="强调文字颜色 1 3 3 3 2 2" xfId="40615"/>
    <cellStyle name="强调文字颜色 1 3 3 4" xfId="40616"/>
    <cellStyle name="强调文字颜色 1 3 4" xfId="40617"/>
    <cellStyle name="强调文字颜色 1 3 4 2" xfId="40618"/>
    <cellStyle name="强调文字颜色 1 3 4 2 2" xfId="40619"/>
    <cellStyle name="强调文字颜色 1 3 4 2 2 2" xfId="40620"/>
    <cellStyle name="强调文字颜色 1 3 4 2 2 2 2" xfId="40621"/>
    <cellStyle name="强调文字颜色 1 3 4 2 3" xfId="40622"/>
    <cellStyle name="强调文字颜色 1 3 4 2 4" xfId="40623"/>
    <cellStyle name="强调文字颜色 1 3 4 3" xfId="40624"/>
    <cellStyle name="强调文字颜色 2 12" xfId="40625"/>
    <cellStyle name="强调文字颜色 1 3 4 3 2" xfId="40626"/>
    <cellStyle name="强调文字颜色 2 12 2" xfId="40627"/>
    <cellStyle name="强调文字颜色 1 3 4 3 2 2" xfId="40628"/>
    <cellStyle name="强调文字颜色 1 3 4 4" xfId="40629"/>
    <cellStyle name="强调文字颜色 1 3 5" xfId="40630"/>
    <cellStyle name="强调文字颜色 1 3 6" xfId="40631"/>
    <cellStyle name="强调文字颜色 1 3 6 2" xfId="40632"/>
    <cellStyle name="强调文字颜色 1 3 6 2 2" xfId="40633"/>
    <cellStyle name="强调文字颜色 1 3 6 2 2 2" xfId="40634"/>
    <cellStyle name="强调文字颜色 1 3 6 3" xfId="40635"/>
    <cellStyle name="强调文字颜色 1 3 6 4" xfId="40636"/>
    <cellStyle name="强调文字颜色 1 3 7" xfId="40637"/>
    <cellStyle name="强调文字颜色 5 3 11 2" xfId="40638"/>
    <cellStyle name="强调文字颜色 1 3 8" xfId="40639"/>
    <cellStyle name="强调文字颜色 1 3 9" xfId="40640"/>
    <cellStyle name="强调文字颜色 1 3 9 2" xfId="40641"/>
    <cellStyle name="强调文字颜色 1 3 9 2 2" xfId="40642"/>
    <cellStyle name="强调文字颜色 1 40" xfId="40643"/>
    <cellStyle name="强调文字颜色 1 35" xfId="40644"/>
    <cellStyle name="强调文字颜色 1 41" xfId="40645"/>
    <cellStyle name="强调文字颜色 1 36" xfId="40646"/>
    <cellStyle name="强调文字颜色 1 42" xfId="40647"/>
    <cellStyle name="强调文字颜色 1 37" xfId="40648"/>
    <cellStyle name="强调文字颜色 1 43" xfId="40649"/>
    <cellStyle name="强调文字颜色 1 38" xfId="40650"/>
    <cellStyle name="强调文字颜色 1 44" xfId="40651"/>
    <cellStyle name="强调文字颜色 1 39" xfId="40652"/>
    <cellStyle name="强调文字颜色 1 4" xfId="40653"/>
    <cellStyle name="强调文字颜色 1 4 10" xfId="40654"/>
    <cellStyle name="强调文字颜色 1 4 10 2" xfId="40655"/>
    <cellStyle name="强调文字颜色 1 4 11" xfId="40656"/>
    <cellStyle name="强调文字颜色 1 4 12" xfId="40657"/>
    <cellStyle name="强调文字颜色 1 4 13" xfId="40658"/>
    <cellStyle name="强调文字颜色 1 4 14" xfId="40659"/>
    <cellStyle name="强调文字颜色 1 4 14 2" xfId="40660"/>
    <cellStyle name="强调文字颜色 1 4 15" xfId="40661"/>
    <cellStyle name="强调文字颜色 1 4 15 2" xfId="40662"/>
    <cellStyle name="强调文字颜色 1 4 16" xfId="40663"/>
    <cellStyle name="强调文字颜色 1 4 16 2" xfId="40664"/>
    <cellStyle name="强调文字颜色 1 4 17" xfId="40665"/>
    <cellStyle name="强调文字颜色 1 4 2" xfId="40666"/>
    <cellStyle name="强调文字颜色 1 4 2 2 2 2" xfId="40667"/>
    <cellStyle name="强调文字颜色 1 4 2 2 2 2 2" xfId="40668"/>
    <cellStyle name="强调文字颜色 1 4 2 2 2 2 2 2" xfId="40669"/>
    <cellStyle name="强调文字颜色 1 4 2 2 2 3" xfId="40670"/>
    <cellStyle name="强调文字颜色 1 4 2 2 2 4" xfId="40671"/>
    <cellStyle name="强调文字颜色 1 4 2 2 3" xfId="40672"/>
    <cellStyle name="强调文字颜色 1 4 2 2 4" xfId="40673"/>
    <cellStyle name="强调文字颜色 1 4 2 5" xfId="40674"/>
    <cellStyle name="强调文字颜色 1 4 2 6" xfId="40675"/>
    <cellStyle name="强调文字颜色 1 4 2 7" xfId="40676"/>
    <cellStyle name="强调文字颜色 1 4 3 2 2 2" xfId="40677"/>
    <cellStyle name="强调文字颜色 1 4 3 2 3" xfId="40678"/>
    <cellStyle name="强调文字颜色 1 4 3 2 4" xfId="40679"/>
    <cellStyle name="强调文字颜色 1 4 3 3 2" xfId="40680"/>
    <cellStyle name="强调文字颜色 1 4 3 3 2 2" xfId="40681"/>
    <cellStyle name="强调文字颜色 1 4 4" xfId="40682"/>
    <cellStyle name="强调文字颜色 1 4 4 2 2 2" xfId="40683"/>
    <cellStyle name="强调文字颜色 1 4 4 2 2 2 2" xfId="40684"/>
    <cellStyle name="强调文字颜色 1 4 4 3 2 2" xfId="40685"/>
    <cellStyle name="强调文字颜色 1 4 5" xfId="40686"/>
    <cellStyle name="强调文字颜色 1 4 6 2" xfId="40687"/>
    <cellStyle name="强调文字颜色 1 4 6 3" xfId="40688"/>
    <cellStyle name="强调文字颜色 1 4 6 4" xfId="40689"/>
    <cellStyle name="强调文字颜色 1 4 7" xfId="40690"/>
    <cellStyle name="强调文字颜色 5 3 12 2" xfId="40691"/>
    <cellStyle name="强调文字颜色 1 4 8" xfId="40692"/>
    <cellStyle name="强调文字颜色 1 4 9" xfId="40693"/>
    <cellStyle name="强调文字颜色 1 50" xfId="40694"/>
    <cellStyle name="强调文字颜色 1 45" xfId="40695"/>
    <cellStyle name="强调文字颜色 1 51" xfId="40696"/>
    <cellStyle name="强调文字颜色 1 46" xfId="40697"/>
    <cellStyle name="强调文字颜色 1 52" xfId="40698"/>
    <cellStyle name="强调文字颜色 1 47" xfId="40699"/>
    <cellStyle name="强调文字颜色 1 53" xfId="40700"/>
    <cellStyle name="强调文字颜色 1 48" xfId="40701"/>
    <cellStyle name="强调文字颜色 1 49" xfId="40702"/>
    <cellStyle name="强调文字颜色 1 5" xfId="40703"/>
    <cellStyle name="强调文字颜色 1 5 10" xfId="40704"/>
    <cellStyle name="强调文字颜色 1 5 10 2" xfId="40705"/>
    <cellStyle name="强调文字颜色 1 5 11" xfId="40706"/>
    <cellStyle name="强调文字颜色 1 5 11 2" xfId="40707"/>
    <cellStyle name="强调文字颜色 1 5 12" xfId="40708"/>
    <cellStyle name="强调文字颜色 1 5 12 2" xfId="40709"/>
    <cellStyle name="强调文字颜色 1 5 13" xfId="40710"/>
    <cellStyle name="强调文字颜色 1 5 13 2" xfId="40711"/>
    <cellStyle name="强调文字颜色 1 5 15" xfId="40712"/>
    <cellStyle name="强调文字颜色 1 5 15 2" xfId="40713"/>
    <cellStyle name="强调文字颜色 1 5 16" xfId="40714"/>
    <cellStyle name="强调文字颜色 1 5 2" xfId="40715"/>
    <cellStyle name="强调文字颜色 1 5 2 2" xfId="40716"/>
    <cellStyle name="强调文字颜色 1 5 2 3" xfId="40717"/>
    <cellStyle name="强调文字颜色 1 5 2 4" xfId="40718"/>
    <cellStyle name="强调文字颜色 1 5 2 5" xfId="40719"/>
    <cellStyle name="强调文字颜色 1 5 2 6" xfId="40720"/>
    <cellStyle name="强调文字颜色 1 5 2 7" xfId="40721"/>
    <cellStyle name="强调文字颜色 1 5 4" xfId="40722"/>
    <cellStyle name="强调文字颜色 1 5 5" xfId="40723"/>
    <cellStyle name="强调文字颜色 1 5 5 2" xfId="40724"/>
    <cellStyle name="强调文字颜色 1 5 5 2 2" xfId="40725"/>
    <cellStyle name="强调文字颜色 1 5 7" xfId="40726"/>
    <cellStyle name="强调文字颜色 5 3 13 2" xfId="40727"/>
    <cellStyle name="强调文字颜色 1 5 8" xfId="40728"/>
    <cellStyle name="强调文字颜色 1 5 9" xfId="40729"/>
    <cellStyle name="强调文字颜色 1 5 9 2" xfId="40730"/>
    <cellStyle name="强调文字颜色 1 6" xfId="40731"/>
    <cellStyle name="强调文字颜色 1 6 2" xfId="40732"/>
    <cellStyle name="强调文字颜色 1 6 2 2" xfId="40733"/>
    <cellStyle name="强调文字颜色 1 6 2 3" xfId="40734"/>
    <cellStyle name="强调文字颜色 1 6 2 4" xfId="40735"/>
    <cellStyle name="强调文字颜色 1 6 2 5" xfId="40736"/>
    <cellStyle name="强调文字颜色 1 6 3" xfId="40737"/>
    <cellStyle name="强调文字颜色 1 6 3 2" xfId="40738"/>
    <cellStyle name="强调文字颜色 1 6 3 2 2" xfId="40739"/>
    <cellStyle name="强调文字颜色 1 6 4" xfId="40740"/>
    <cellStyle name="强调文字颜色 1 6 5" xfId="40741"/>
    <cellStyle name="强调文字颜色 1 6 7" xfId="40742"/>
    <cellStyle name="强调文字颜色 1 6 7 2" xfId="40743"/>
    <cellStyle name="强调文字颜色 5 3 14 2" xfId="40744"/>
    <cellStyle name="强调文字颜色 1 6 8" xfId="40745"/>
    <cellStyle name="强调文字颜色 1 7" xfId="40746"/>
    <cellStyle name="强调文字颜色 1 7 2" xfId="40747"/>
    <cellStyle name="强调文字颜色 1 7 2 2" xfId="40748"/>
    <cellStyle name="强调文字颜色 1 7 2 3" xfId="40749"/>
    <cellStyle name="强调文字颜色 1 7 2 4" xfId="40750"/>
    <cellStyle name="强调文字颜色 1 7 2 5" xfId="40751"/>
    <cellStyle name="强调文字颜色 1 7 3 2 2" xfId="40752"/>
    <cellStyle name="强调文字颜色 1 7 7" xfId="40753"/>
    <cellStyle name="强调文字颜色 1 7 7 2" xfId="40754"/>
    <cellStyle name="强调文字颜色 5 3 15 2" xfId="40755"/>
    <cellStyle name="强调文字颜色 1 7 8" xfId="40756"/>
    <cellStyle name="强调文字颜色 1 8" xfId="40757"/>
    <cellStyle name="强调文字颜色 1 8 2" xfId="40758"/>
    <cellStyle name="强调文字颜色 1 8 2 2" xfId="40759"/>
    <cellStyle name="强调文字颜色 1 8 2 3" xfId="40760"/>
    <cellStyle name="强调文字颜色 1 9" xfId="40761"/>
    <cellStyle name="强调文字颜色 1 9 2" xfId="40762"/>
    <cellStyle name="强调文字颜色 1 9 2 2" xfId="40763"/>
    <cellStyle name="强调文字颜色 1 9 2 3" xfId="40764"/>
    <cellStyle name="强调文字颜色 2 10" xfId="40765"/>
    <cellStyle name="强调文字颜色 2 10 2" xfId="40766"/>
    <cellStyle name="强调文字颜色 2 10 2 2" xfId="40767"/>
    <cellStyle name="强调文字颜色 2 10 2 3" xfId="40768"/>
    <cellStyle name="强调文字颜色 2 10 3" xfId="40769"/>
    <cellStyle name="强调文字颜色 2 11" xfId="40770"/>
    <cellStyle name="强调文字颜色 2 11 2" xfId="40771"/>
    <cellStyle name="强调文字颜色 2 11 2 2" xfId="40772"/>
    <cellStyle name="强调文字颜色 2 11 2 3" xfId="40773"/>
    <cellStyle name="强调文字颜色 2 11 3" xfId="40774"/>
    <cellStyle name="强调文字颜色 2 12 2 2" xfId="40775"/>
    <cellStyle name="强调文字颜色 2 12 2 3" xfId="40776"/>
    <cellStyle name="强调文字颜色 2 12 3" xfId="40777"/>
    <cellStyle name="强调文字颜色 2 13" xfId="40778"/>
    <cellStyle name="强调文字颜色 2 14" xfId="40779"/>
    <cellStyle name="强调文字颜色 2 20" xfId="40780"/>
    <cellStyle name="强调文字颜色 2 15" xfId="40781"/>
    <cellStyle name="强调文字颜色 2 21" xfId="40782"/>
    <cellStyle name="强调文字颜色 2 16" xfId="40783"/>
    <cellStyle name="强调文字颜色 2 22" xfId="40784"/>
    <cellStyle name="强调文字颜色 2 17" xfId="40785"/>
    <cellStyle name="强调文字颜色 2 23" xfId="40786"/>
    <cellStyle name="强调文字颜色 2 18" xfId="40787"/>
    <cellStyle name="强调文字颜色 2 24" xfId="40788"/>
    <cellStyle name="强调文字颜色 2 19" xfId="40789"/>
    <cellStyle name="强调文字颜色 2 2" xfId="40790"/>
    <cellStyle name="强调文字颜色 2 2 10" xfId="40791"/>
    <cellStyle name="强调文字颜色 2 2 11" xfId="40792"/>
    <cellStyle name="强调文字颜色 2 2 12" xfId="40793"/>
    <cellStyle name="强调文字颜色 2 2 13" xfId="40794"/>
    <cellStyle name="强调文字颜色 2 2 14" xfId="40795"/>
    <cellStyle name="强调文字颜色 2 2 21" xfId="40796"/>
    <cellStyle name="强调文字颜色 2 2 16" xfId="40797"/>
    <cellStyle name="强调文字颜色 2 2 22" xfId="40798"/>
    <cellStyle name="强调文字颜色 2 2 17" xfId="40799"/>
    <cellStyle name="强调文字颜色 2 2 23" xfId="40800"/>
    <cellStyle name="强调文字颜色 2 2 18" xfId="40801"/>
    <cellStyle name="强调文字颜色 2 2 24" xfId="40802"/>
    <cellStyle name="强调文字颜色 2 2 19" xfId="40803"/>
    <cellStyle name="强调文字颜色 2 2 2" xfId="40804"/>
    <cellStyle name="强调文字颜色 2 2 2 10" xfId="40805"/>
    <cellStyle name="强调文字颜色 2 2 2 12" xfId="40806"/>
    <cellStyle name="强调文字颜色 2 2 2 13" xfId="40807"/>
    <cellStyle name="强调文字颜色 2 2 2 20" xfId="40808"/>
    <cellStyle name="强调文字颜色 2 2 2 15" xfId="40809"/>
    <cellStyle name="强调文字颜色 2 2 2 21" xfId="40810"/>
    <cellStyle name="强调文字颜色 2 2 2 16" xfId="40811"/>
    <cellStyle name="强调文字颜色 2 2 2 22" xfId="40812"/>
    <cellStyle name="强调文字颜色 2 2 2 17" xfId="40813"/>
    <cellStyle name="强调文字颜色 2 2 2 23" xfId="40814"/>
    <cellStyle name="强调文字颜色 2 2 2 18" xfId="40815"/>
    <cellStyle name="强调文字颜色 2 2 2 24" xfId="40816"/>
    <cellStyle name="强调文字颜色 2 2 2 19" xfId="40817"/>
    <cellStyle name="强调文字颜色 2 2 2 2" xfId="40818"/>
    <cellStyle name="强调文字颜色 2 2 2 2 10" xfId="40819"/>
    <cellStyle name="强调文字颜色 2 2 2 2 11" xfId="40820"/>
    <cellStyle name="强调文字颜色 2 2 2 2 12" xfId="40821"/>
    <cellStyle name="强调文字颜色 2 2 2 2 13" xfId="40822"/>
    <cellStyle name="强调文字颜色 2 2 2 2 14" xfId="40823"/>
    <cellStyle name="强调文字颜色 2 2 2 2 20" xfId="40824"/>
    <cellStyle name="强调文字颜色 2 2 2 2 15" xfId="40825"/>
    <cellStyle name="强调文字颜色 2 2 2 2 21" xfId="40826"/>
    <cellStyle name="强调文字颜色 2 2 2 2 16" xfId="40827"/>
    <cellStyle name="强调文字颜色 2 2 2 2 23" xfId="40828"/>
    <cellStyle name="强调文字颜色 2 2 2 2 18" xfId="40829"/>
    <cellStyle name="强调文字颜色 2 2 2 2 24" xfId="40830"/>
    <cellStyle name="强调文字颜色 2 2 2 2 19" xfId="40831"/>
    <cellStyle name="强调文字颜色 2 2 2 2 2" xfId="40832"/>
    <cellStyle name="强调文字颜色 2 2 2 2 2 2" xfId="40833"/>
    <cellStyle name="强调文字颜色 2 2 2 2 2 2 2" xfId="40834"/>
    <cellStyle name="强调文字颜色 2 2 2 2 2 2 2 2" xfId="40835"/>
    <cellStyle name="强调文字颜色 2 2 2 2 2 3" xfId="40836"/>
    <cellStyle name="强调文字颜色 2 2 2 2 2 4" xfId="40837"/>
    <cellStyle name="强调文字颜色 2 2 2 2 30" xfId="40838"/>
    <cellStyle name="强调文字颜色 2 2 2 2 25" xfId="40839"/>
    <cellStyle name="强调文字颜色 2 2 2 2 31" xfId="40840"/>
    <cellStyle name="强调文字颜色 2 2 2 2 26" xfId="40841"/>
    <cellStyle name="强调文字颜色 2 2 2 2 32" xfId="40842"/>
    <cellStyle name="强调文字颜色 2 2 2 2 27" xfId="40843"/>
    <cellStyle name="强调文字颜色 2 2 2 2 33" xfId="40844"/>
    <cellStyle name="强调文字颜色 2 2 2 2 28" xfId="40845"/>
    <cellStyle name="强调文字颜色 2 2 2 2 34" xfId="40846"/>
    <cellStyle name="强调文字颜色 2 2 2 2 29" xfId="40847"/>
    <cellStyle name="强调文字颜色 2 2 2 2 3" xfId="40848"/>
    <cellStyle name="强调文字颜色 2 2 2 2 33 2" xfId="40849"/>
    <cellStyle name="强调文字颜色 2 2 2 2 33 2 2" xfId="40850"/>
    <cellStyle name="强调文字颜色 2 2 2 2 4" xfId="40851"/>
    <cellStyle name="强调文字颜色 2 2 2 2 5" xfId="40852"/>
    <cellStyle name="强调文字颜色 2 2 2 2 6" xfId="40853"/>
    <cellStyle name="强调文字颜色 2 2 2 2 7" xfId="40854"/>
    <cellStyle name="强调文字颜色 2 2 2 2 8" xfId="40855"/>
    <cellStyle name="强调文字颜色 2 2 2 2 9" xfId="40856"/>
    <cellStyle name="强调文字颜色 2 2 2 30" xfId="40857"/>
    <cellStyle name="强调文字颜色 2 2 2 25" xfId="40858"/>
    <cellStyle name="强调文字颜色 2 2 2 31" xfId="40859"/>
    <cellStyle name="强调文字颜色 2 2 2 26" xfId="40860"/>
    <cellStyle name="强调文字颜色 2 2 2 32" xfId="40861"/>
    <cellStyle name="强调文字颜色 2 2 2 27" xfId="40862"/>
    <cellStyle name="强调文字颜色 2 2 2 33" xfId="40863"/>
    <cellStyle name="强调文字颜色 2 2 2 28" xfId="40864"/>
    <cellStyle name="强调文字颜色 2 2 2 34" xfId="40865"/>
    <cellStyle name="强调文字颜色 2 2 2 29" xfId="40866"/>
    <cellStyle name="强调文字颜色 2 2 2 3" xfId="40867"/>
    <cellStyle name="强调文字颜色 2 2 2 3 2" xfId="40868"/>
    <cellStyle name="强调文字颜色 2 2 2 3 2 2" xfId="40869"/>
    <cellStyle name="强调文字颜色 2 2 2 3 2 2 2" xfId="40870"/>
    <cellStyle name="强调文字颜色 2 2 2 3 3" xfId="40871"/>
    <cellStyle name="强调文字颜色 2 2 2 3 4" xfId="40872"/>
    <cellStyle name="强调文字颜色 2 2 2 4" xfId="40873"/>
    <cellStyle name="强调文字颜色 2 2 2 5" xfId="40874"/>
    <cellStyle name="强调文字颜色 2 2 2 6" xfId="40875"/>
    <cellStyle name="强调文字颜色 2 2 2 7" xfId="40876"/>
    <cellStyle name="强调文字颜色 2 2 2 8" xfId="40877"/>
    <cellStyle name="强调文字颜色 2 2 2 9" xfId="40878"/>
    <cellStyle name="强调文字颜色 2 2 30" xfId="40879"/>
    <cellStyle name="强调文字颜色 2 2 25" xfId="40880"/>
    <cellStyle name="强调文字颜色 2 2 31" xfId="40881"/>
    <cellStyle name="强调文字颜色 2 2 26" xfId="40882"/>
    <cellStyle name="强调文字颜色 2 2 32" xfId="40883"/>
    <cellStyle name="强调文字颜色 2 2 27" xfId="40884"/>
    <cellStyle name="强调文字颜色 2 2 33" xfId="40885"/>
    <cellStyle name="强调文字颜色 2 2 28" xfId="40886"/>
    <cellStyle name="强调文字颜色 2 2 34" xfId="40887"/>
    <cellStyle name="强调文字颜色 2 2 29" xfId="40888"/>
    <cellStyle name="强调文字颜色 2 2 3" xfId="40889"/>
    <cellStyle name="强调文字颜色 2 2 3 2" xfId="40890"/>
    <cellStyle name="强调文字颜色 2 2 3 2 2" xfId="40891"/>
    <cellStyle name="强调文字颜色 2 2 3 2 2 2" xfId="40892"/>
    <cellStyle name="强调文字颜色 2 2 3 2 2 2 2" xfId="40893"/>
    <cellStyle name="强调文字颜色 2 2 3 2 3" xfId="40894"/>
    <cellStyle name="强调文字颜色 2 2 3 2 4" xfId="40895"/>
    <cellStyle name="强调文字颜色 2 2 3 3" xfId="40896"/>
    <cellStyle name="强调文字颜色 2 2 3 3 2" xfId="40897"/>
    <cellStyle name="强调文字颜色 2 2 3 3 2 2" xfId="40898"/>
    <cellStyle name="强调文字颜色 2 2 3 4" xfId="40899"/>
    <cellStyle name="强调文字颜色 2 2 34 2" xfId="40900"/>
    <cellStyle name="强调文字颜色 2 2 34 2 2" xfId="40901"/>
    <cellStyle name="强调文字颜色 2 2 40" xfId="40902"/>
    <cellStyle name="强调文字颜色 2 2 35" xfId="40903"/>
    <cellStyle name="强调文字颜色 2 2 41" xfId="40904"/>
    <cellStyle name="强调文字颜色 2 2 36" xfId="40905"/>
    <cellStyle name="强调文字颜色 2 2 42" xfId="40906"/>
    <cellStyle name="强调文字颜色 2 2 37" xfId="40907"/>
    <cellStyle name="强调文字颜色 2 2 42 2" xfId="40908"/>
    <cellStyle name="强调文字颜色 2 2 37 2" xfId="40909"/>
    <cellStyle name="强调文字颜色 2 2 43" xfId="40910"/>
    <cellStyle name="强调文字颜色 2 2 38" xfId="40911"/>
    <cellStyle name="注释 4 13" xfId="40912"/>
    <cellStyle name="强调文字颜色 2 2 38 2" xfId="40913"/>
    <cellStyle name="强调文字颜色 2 2 44" xfId="40914"/>
    <cellStyle name="强调文字颜色 2 2 39" xfId="40915"/>
    <cellStyle name="强调文字颜色 2 2 39 2" xfId="40916"/>
    <cellStyle name="强调文字颜色 2 2 4" xfId="40917"/>
    <cellStyle name="强调文字颜色 2 2 4 2" xfId="40918"/>
    <cellStyle name="强调文字颜色 2 2 4 2 2" xfId="40919"/>
    <cellStyle name="强调文字颜色 2 2 4 2 2 2" xfId="40920"/>
    <cellStyle name="强调文字颜色 2 2 4 2 2 2 2" xfId="40921"/>
    <cellStyle name="强调文字颜色 2 2 4 2 3" xfId="40922"/>
    <cellStyle name="强调文字颜色 2 2 4 2 4" xfId="40923"/>
    <cellStyle name="强调文字颜色 2 2 4 3" xfId="40924"/>
    <cellStyle name="强调文字颜色 2 2 4 3 2" xfId="40925"/>
    <cellStyle name="强调文字颜色 2 2 4 4" xfId="40926"/>
    <cellStyle name="强调文字颜色 2 2 40 2" xfId="40927"/>
    <cellStyle name="强调文字颜色 2 2 41 2" xfId="40928"/>
    <cellStyle name="强调文字颜色 2 2 45" xfId="40929"/>
    <cellStyle name="强调文字颜色 2 2 45 2" xfId="40930"/>
    <cellStyle name="强调文字颜色 2 2 46" xfId="40931"/>
    <cellStyle name="强调文字颜色 2 2 5" xfId="40932"/>
    <cellStyle name="强调文字颜色 2 2 5 2" xfId="40933"/>
    <cellStyle name="强调文字颜色 2 2 5 2 2" xfId="40934"/>
    <cellStyle name="强调文字颜色 2 2 5 2 2 2" xfId="40935"/>
    <cellStyle name="强调文字颜色 2 2 5 3" xfId="40936"/>
    <cellStyle name="强调文字颜色 2 2 5 4" xfId="40937"/>
    <cellStyle name="强调文字颜色 2 2 6" xfId="40938"/>
    <cellStyle name="强调文字颜色 2 2 6 2" xfId="40939"/>
    <cellStyle name="强调文字颜色 2 2 6 2 2" xfId="40940"/>
    <cellStyle name="强调文字颜色 2 2 6 2 2 2" xfId="40941"/>
    <cellStyle name="强调文字颜色 2 2 6 3" xfId="40942"/>
    <cellStyle name="强调文字颜色 2 2 6 4" xfId="40943"/>
    <cellStyle name="强调文字颜色 2 2 7" xfId="40944"/>
    <cellStyle name="强调文字颜色 2 2 8" xfId="40945"/>
    <cellStyle name="强调文字颜色 2 2 9" xfId="40946"/>
    <cellStyle name="强调文字颜色 2 30" xfId="40947"/>
    <cellStyle name="强调文字颜色 2 25" xfId="40948"/>
    <cellStyle name="强调文字颜色 2 31" xfId="40949"/>
    <cellStyle name="强调文字颜色 2 26" xfId="40950"/>
    <cellStyle name="强调文字颜色 2 32" xfId="40951"/>
    <cellStyle name="强调文字颜色 2 27" xfId="40952"/>
    <cellStyle name="强调文字颜色 2 33" xfId="40953"/>
    <cellStyle name="强调文字颜色 2 28" xfId="40954"/>
    <cellStyle name="强调文字颜色 2 3" xfId="40955"/>
    <cellStyle name="强调文字颜色 2 3 10" xfId="40956"/>
    <cellStyle name="强调文字颜色 2 3 11" xfId="40957"/>
    <cellStyle name="强调文字颜色 2 3 11 2" xfId="40958"/>
    <cellStyle name="强调文字颜色 2 3 12" xfId="40959"/>
    <cellStyle name="强调文字颜色 2 3 12 2" xfId="40960"/>
    <cellStyle name="强调文字颜色 2 3 13" xfId="40961"/>
    <cellStyle name="强调文字颜色 2 3 13 2" xfId="40962"/>
    <cellStyle name="强调文字颜色 2 3 14" xfId="40963"/>
    <cellStyle name="强调文字颜色 2 3 14 2" xfId="40964"/>
    <cellStyle name="强调文字颜色 2 3 15 2" xfId="40965"/>
    <cellStyle name="强调文字颜色 2 3 16" xfId="40966"/>
    <cellStyle name="强调文字颜色 2 3 16 2" xfId="40967"/>
    <cellStyle name="强调文字颜色 2 3 17" xfId="40968"/>
    <cellStyle name="强调文字颜色 2 3 17 2" xfId="40969"/>
    <cellStyle name="强调文字颜色 2 3 18" xfId="40970"/>
    <cellStyle name="强调文字颜色 2 3 2" xfId="40971"/>
    <cellStyle name="强调文字颜色 2 3 2 2" xfId="40972"/>
    <cellStyle name="强调文字颜色 2 3 2 3" xfId="40973"/>
    <cellStyle name="强调文字颜色 2 3 2 4" xfId="40974"/>
    <cellStyle name="强调文字颜色 2 3 2 5" xfId="40975"/>
    <cellStyle name="强调文字颜色 2 3 2 6" xfId="40976"/>
    <cellStyle name="强调文字颜色 2 3 2 7" xfId="40977"/>
    <cellStyle name="强调文字颜色 2 3 3" xfId="40978"/>
    <cellStyle name="强调文字颜色 2 3 3 2" xfId="40979"/>
    <cellStyle name="强调文字颜色 2 3 3 2 2" xfId="40980"/>
    <cellStyle name="强调文字颜色 2 3 3 2 2 2" xfId="40981"/>
    <cellStyle name="强调文字颜色 2 3 3 2 2 2 2" xfId="40982"/>
    <cellStyle name="强调文字颜色 2 3 3 2 3" xfId="40983"/>
    <cellStyle name="强调文字颜色 2 3 3 2 4" xfId="40984"/>
    <cellStyle name="强调文字颜色 2 3 3 3" xfId="40985"/>
    <cellStyle name="强调文字颜色 2 3 3 3 2" xfId="40986"/>
    <cellStyle name="强调文字颜色 2 3 3 3 2 2" xfId="40987"/>
    <cellStyle name="强调文字颜色 2 3 3 4" xfId="40988"/>
    <cellStyle name="强调文字颜色 2 3 4" xfId="40989"/>
    <cellStyle name="强调文字颜色 2 3 4 2" xfId="40990"/>
    <cellStyle name="强调文字颜色 2 3 4 2 2" xfId="40991"/>
    <cellStyle name="强调文字颜色 2 3 4 2 2 2" xfId="40992"/>
    <cellStyle name="强调文字颜色 2 3 4 2 2 2 2" xfId="40993"/>
    <cellStyle name="强调文字颜色 2 3 4 2 3" xfId="40994"/>
    <cellStyle name="强调文字颜色 2 3 4 2 4" xfId="40995"/>
    <cellStyle name="强调文字颜色 2 3 4 3" xfId="40996"/>
    <cellStyle name="强调文字颜色 2 3 4 3 2" xfId="40997"/>
    <cellStyle name="强调文字颜色 2 3 4 3 2 2" xfId="40998"/>
    <cellStyle name="强调文字颜色 2 3 4 4" xfId="40999"/>
    <cellStyle name="强调文字颜色 2 3 5" xfId="41000"/>
    <cellStyle name="强调文字颜色 2 3 6" xfId="41001"/>
    <cellStyle name="强调文字颜色 2 3 6 2" xfId="41002"/>
    <cellStyle name="强调文字颜色 2 3 6 2 2" xfId="41003"/>
    <cellStyle name="强调文字颜色 2 3 6 2 2 2" xfId="41004"/>
    <cellStyle name="强调文字颜色 2 3 6 3" xfId="41005"/>
    <cellStyle name="强调文字颜色 2 3 6 4" xfId="41006"/>
    <cellStyle name="强调文字颜色 2 3 7" xfId="41007"/>
    <cellStyle name="强调文字颜色 2 3 8" xfId="41008"/>
    <cellStyle name="强调文字颜色 2 3 9" xfId="41009"/>
    <cellStyle name="强调文字颜色 2 3 9 2" xfId="41010"/>
    <cellStyle name="强调文字颜色 2 3 9 2 2" xfId="41011"/>
    <cellStyle name="强调文字颜色 2 40" xfId="41012"/>
    <cellStyle name="强调文字颜色 2 35" xfId="41013"/>
    <cellStyle name="强调文字颜色 2 41" xfId="41014"/>
    <cellStyle name="强调文字颜色 2 36" xfId="41015"/>
    <cellStyle name="强调文字颜色 2 42" xfId="41016"/>
    <cellStyle name="强调文字颜色 2 37" xfId="41017"/>
    <cellStyle name="强调文字颜色 2 43" xfId="41018"/>
    <cellStyle name="强调文字颜色 2 38" xfId="41019"/>
    <cellStyle name="强调文字颜色 2 44" xfId="41020"/>
    <cellStyle name="强调文字颜色 2 39" xfId="41021"/>
    <cellStyle name="强调文字颜色 2 4" xfId="41022"/>
    <cellStyle name="强调文字颜色 2 4 10" xfId="41023"/>
    <cellStyle name="强调文字颜色 2 4 10 2" xfId="41024"/>
    <cellStyle name="强调文字颜色 2 4 11 2" xfId="41025"/>
    <cellStyle name="强调文字颜色 2 4 12" xfId="41026"/>
    <cellStyle name="强调文字颜色 2 4 12 2" xfId="41027"/>
    <cellStyle name="强调文字颜色 2 4 13" xfId="41028"/>
    <cellStyle name="强调文字颜色 2 4 13 2" xfId="41029"/>
    <cellStyle name="强调文字颜色 2 4 14" xfId="41030"/>
    <cellStyle name="强调文字颜色 2 4 14 2" xfId="41031"/>
    <cellStyle name="强调文字颜色 2 4 15" xfId="41032"/>
    <cellStyle name="强调文字颜色 2 4 15 2" xfId="41033"/>
    <cellStyle name="强调文字颜色 2 4 16" xfId="41034"/>
    <cellStyle name="强调文字颜色 2 4 16 2" xfId="41035"/>
    <cellStyle name="强调文字颜色 2 4 17" xfId="41036"/>
    <cellStyle name="强调文字颜色 2 4 2" xfId="41037"/>
    <cellStyle name="强调文字颜色 2 4 2 2" xfId="41038"/>
    <cellStyle name="强调文字颜色 2 4 2 2 2" xfId="41039"/>
    <cellStyle name="强调文字颜色 2 4 2 2 2 2" xfId="41040"/>
    <cellStyle name="强调文字颜色 2 4 2 2 2 2 2" xfId="41041"/>
    <cellStyle name="强调文字颜色 2 4 2 2 2 2 2 2" xfId="41042"/>
    <cellStyle name="强调文字颜色 2 4 2 2 2 3" xfId="41043"/>
    <cellStyle name="强调文字颜色 2 4 2 2 2 4" xfId="41044"/>
    <cellStyle name="强调文字颜色 2 4 2 2 3" xfId="41045"/>
    <cellStyle name="强调文字颜色 2 4 2 2 3 2" xfId="41046"/>
    <cellStyle name="强调文字颜色 2 4 2 2 3 2 2" xfId="41047"/>
    <cellStyle name="强调文字颜色 2 4 2 2 4" xfId="41048"/>
    <cellStyle name="强调文字颜色 2 4 2 3" xfId="41049"/>
    <cellStyle name="强调文字颜色 2 4 3" xfId="41050"/>
    <cellStyle name="强调文字颜色 2 4 3 2" xfId="41051"/>
    <cellStyle name="强调文字颜色 2 4 3 2 2" xfId="41052"/>
    <cellStyle name="强调文字颜色 2 4 3 2 2 2" xfId="41053"/>
    <cellStyle name="强调文字颜色 2 4 3 2 2 2 2" xfId="41054"/>
    <cellStyle name="强调文字颜色 2 4 3 2 3" xfId="41055"/>
    <cellStyle name="强调文字颜色 2 4 3 2 4" xfId="41056"/>
    <cellStyle name="强调文字颜色 2 4 3 3" xfId="41057"/>
    <cellStyle name="强调文字颜色 2 4 3 3 2" xfId="41058"/>
    <cellStyle name="强调文字颜色 2 4 3 3 2 2" xfId="41059"/>
    <cellStyle name="强调文字颜色 2 4 4" xfId="41060"/>
    <cellStyle name="强调文字颜色 2 4 4 2" xfId="41061"/>
    <cellStyle name="强调文字颜色 2 4 4 2 2" xfId="41062"/>
    <cellStyle name="强调文字颜色 2 4 4 2 2 2" xfId="41063"/>
    <cellStyle name="强调文字颜色 2 4 4 2 2 2 2" xfId="41064"/>
    <cellStyle name="强调文字颜色 2 4 4 2 3" xfId="41065"/>
    <cellStyle name="强调文字颜色 2 4 4 2 4" xfId="41066"/>
    <cellStyle name="强调文字颜色 2 4 4 3" xfId="41067"/>
    <cellStyle name="强调文字颜色 2 4 4 3 2" xfId="41068"/>
    <cellStyle name="强调文字颜色 2 4 4 3 2 2" xfId="41069"/>
    <cellStyle name="强调文字颜色 2 4 5" xfId="41070"/>
    <cellStyle name="强调文字颜色 2 4 6 2" xfId="41071"/>
    <cellStyle name="强调文字颜色 2 4 6 2 2" xfId="41072"/>
    <cellStyle name="强调文字颜色 2 4 6 2 2 2" xfId="41073"/>
    <cellStyle name="强调文字颜色 2 4 6 3" xfId="41074"/>
    <cellStyle name="强调文字颜色 2 4 7" xfId="41075"/>
    <cellStyle name="强调文字颜色 2 4 8" xfId="41076"/>
    <cellStyle name="强调文字颜色 2 4 9" xfId="41077"/>
    <cellStyle name="强调文字颜色 2 50" xfId="41078"/>
    <cellStyle name="强调文字颜色 2 45" xfId="41079"/>
    <cellStyle name="强调文字颜色 2 51" xfId="41080"/>
    <cellStyle name="强调文字颜色 2 46" xfId="41081"/>
    <cellStyle name="强调文字颜色 2 52" xfId="41082"/>
    <cellStyle name="强调文字颜色 2 47" xfId="41083"/>
    <cellStyle name="强调文字颜色 2 53" xfId="41084"/>
    <cellStyle name="强调文字颜色 2 48" xfId="41085"/>
    <cellStyle name="强调文字颜色 2 49" xfId="41086"/>
    <cellStyle name="强调文字颜色 2 5" xfId="41087"/>
    <cellStyle name="强调文字颜色 2 5 10" xfId="41088"/>
    <cellStyle name="强调文字颜色 2 5 10 2" xfId="41089"/>
    <cellStyle name="强调文字颜色 2 5 11" xfId="41090"/>
    <cellStyle name="强调文字颜色 2 5 11 2" xfId="41091"/>
    <cellStyle name="强调文字颜色 2 5 12" xfId="41092"/>
    <cellStyle name="强调文字颜色 2 5 12 2" xfId="41093"/>
    <cellStyle name="强调文字颜色 2 5 13" xfId="41094"/>
    <cellStyle name="强调文字颜色 2 5 13 2" xfId="41095"/>
    <cellStyle name="强调文字颜色 2 5 14" xfId="41096"/>
    <cellStyle name="强调文字颜色 2 5 14 2" xfId="41097"/>
    <cellStyle name="强调文字颜色 2 5 15" xfId="41098"/>
    <cellStyle name="强调文字颜色 2 5 15 2" xfId="41099"/>
    <cellStyle name="强调文字颜色 2 5 16" xfId="41100"/>
    <cellStyle name="强调文字颜色 2 5 2" xfId="41101"/>
    <cellStyle name="强调文字颜色 2 5 2 2" xfId="41102"/>
    <cellStyle name="强调文字颜色 2 5 2 3" xfId="41103"/>
    <cellStyle name="强调文字颜色 2 5 2 4" xfId="41104"/>
    <cellStyle name="强调文字颜色 2 5 2 5" xfId="41105"/>
    <cellStyle name="强调文字颜色 2 5 2 6" xfId="41106"/>
    <cellStyle name="强调文字颜色 2 5 2 7" xfId="41107"/>
    <cellStyle name="强调文字颜色 2 5 3" xfId="41108"/>
    <cellStyle name="强调文字颜色 2 5 4" xfId="41109"/>
    <cellStyle name="强调文字颜色 2 5 5" xfId="41110"/>
    <cellStyle name="强调文字颜色 2 5 5 2 2" xfId="41111"/>
    <cellStyle name="强调文字颜色 2 5 7" xfId="41112"/>
    <cellStyle name="强调文字颜色 2 5 8" xfId="41113"/>
    <cellStyle name="强调文字颜色 2 5 9" xfId="41114"/>
    <cellStyle name="强调文字颜色 2 5 9 2" xfId="41115"/>
    <cellStyle name="强调文字颜色 2 6" xfId="41116"/>
    <cellStyle name="强调文字颜色 2 6 2 3" xfId="41117"/>
    <cellStyle name="强调文字颜色 2 6 2 4" xfId="41118"/>
    <cellStyle name="强调文字颜色 2 6 2 5" xfId="41119"/>
    <cellStyle name="强调文字颜色 2 6 3 2 2" xfId="41120"/>
    <cellStyle name="强调文字颜色 2 6 5" xfId="41121"/>
    <cellStyle name="强调文字颜色 2 6 7" xfId="41122"/>
    <cellStyle name="强调文字颜色 2 6 7 2" xfId="41123"/>
    <cellStyle name="强调文字颜色 2 6 8" xfId="41124"/>
    <cellStyle name="强调文字颜色 2 7" xfId="41125"/>
    <cellStyle name="强调文字颜色 2 7 2" xfId="41126"/>
    <cellStyle name="强调文字颜色 2 7 2 2" xfId="41127"/>
    <cellStyle name="强调文字颜色 2 7 2 3" xfId="41128"/>
    <cellStyle name="强调文字颜色 2 7 2 4" xfId="41129"/>
    <cellStyle name="强调文字颜色 2 7 2 5" xfId="41130"/>
    <cellStyle name="强调文字颜色 2 7 7 2" xfId="41131"/>
    <cellStyle name="强调文字颜色 2 7 8" xfId="41132"/>
    <cellStyle name="强调文字颜色 2 8" xfId="41133"/>
    <cellStyle name="强调文字颜色 2 8 2" xfId="41134"/>
    <cellStyle name="强调文字颜色 2 8 2 2" xfId="41135"/>
    <cellStyle name="强调文字颜色 2 8 2 3" xfId="41136"/>
    <cellStyle name="强调文字颜色 2 9" xfId="41137"/>
    <cellStyle name="强调文字颜色 2 9 2" xfId="41138"/>
    <cellStyle name="强调文字颜色 2 9 2 2" xfId="41139"/>
    <cellStyle name="强调文字颜色 2 9 2 3" xfId="41140"/>
    <cellStyle name="强调文字颜色 3 10" xfId="41141"/>
    <cellStyle name="强调文字颜色 3 10 2" xfId="41142"/>
    <cellStyle name="强调文字颜色 3 10 2 2" xfId="41143"/>
    <cellStyle name="强调文字颜色 3 10 2 3" xfId="41144"/>
    <cellStyle name="强调文字颜色 3 10 3" xfId="41145"/>
    <cellStyle name="强调文字颜色 3 11" xfId="41146"/>
    <cellStyle name="强调文字颜色 3 11 2" xfId="41147"/>
    <cellStyle name="强调文字颜色 3 11 2 2" xfId="41148"/>
    <cellStyle name="强调文字颜色 3 11 2 3" xfId="41149"/>
    <cellStyle name="强调文字颜色 3 11 3" xfId="41150"/>
    <cellStyle name="强调文字颜色 3 12" xfId="41151"/>
    <cellStyle name="强调文字颜色 3 12 2" xfId="41152"/>
    <cellStyle name="强调文字颜色 3 12 2 2" xfId="41153"/>
    <cellStyle name="强调文字颜色 3 12 3" xfId="41154"/>
    <cellStyle name="强调文字颜色 3 13" xfId="41155"/>
    <cellStyle name="强调文字颜色 3 14" xfId="41156"/>
    <cellStyle name="强调文字颜色 3 20" xfId="41157"/>
    <cellStyle name="强调文字颜色 3 15" xfId="41158"/>
    <cellStyle name="强调文字颜色 3 21" xfId="41159"/>
    <cellStyle name="强调文字颜色 3 16" xfId="41160"/>
    <cellStyle name="强调文字颜色 3 22" xfId="41161"/>
    <cellStyle name="强调文字颜色 3 17" xfId="41162"/>
    <cellStyle name="强调文字颜色 3 23" xfId="41163"/>
    <cellStyle name="强调文字颜色 3 18" xfId="41164"/>
    <cellStyle name="强调文字颜色 3 2" xfId="41165"/>
    <cellStyle name="强调文字颜色 3 2 10" xfId="41166"/>
    <cellStyle name="强调文字颜色 3 2 11" xfId="41167"/>
    <cellStyle name="强调文字颜色 3 2 12" xfId="41168"/>
    <cellStyle name="强调文字颜色 3 2 13" xfId="41169"/>
    <cellStyle name="强调文字颜色 3 2 14" xfId="41170"/>
    <cellStyle name="强调文字颜色 3 2 20" xfId="41171"/>
    <cellStyle name="强调文字颜色 3 2 15" xfId="41172"/>
    <cellStyle name="强调文字颜色 3 2 21" xfId="41173"/>
    <cellStyle name="强调文字颜色 3 2 16" xfId="41174"/>
    <cellStyle name="强调文字颜色 3 2 22" xfId="41175"/>
    <cellStyle name="强调文字颜色 3 2 17" xfId="41176"/>
    <cellStyle name="强调文字颜色 3 2 23" xfId="41177"/>
    <cellStyle name="强调文字颜色 3 2 18" xfId="41178"/>
    <cellStyle name="强调文字颜色 3 2 24" xfId="41179"/>
    <cellStyle name="强调文字颜色 3 2 19" xfId="41180"/>
    <cellStyle name="强调文字颜色 3 2 2" xfId="41181"/>
    <cellStyle name="强调文字颜色 3 2 2 10" xfId="41182"/>
    <cellStyle name="强调文字颜色 3 2 2 11" xfId="41183"/>
    <cellStyle name="强调文字颜色 3 2 2 12" xfId="41184"/>
    <cellStyle name="强调文字颜色 3 2 2 13" xfId="41185"/>
    <cellStyle name="强调文字颜色 3 2 2 14" xfId="41186"/>
    <cellStyle name="强调文字颜色 3 2 2 20" xfId="41187"/>
    <cellStyle name="强调文字颜色 3 2 2 15" xfId="41188"/>
    <cellStyle name="强调文字颜色 3 2 2 2" xfId="41189"/>
    <cellStyle name="强调文字颜色 3 2 2 2 21" xfId="41190"/>
    <cellStyle name="强调文字颜色 3 2 2 2 16" xfId="41191"/>
    <cellStyle name="强调文字颜色 3 2 2 2 22" xfId="41192"/>
    <cellStyle name="强调文字颜色 3 2 2 2 17" xfId="41193"/>
    <cellStyle name="强调文字颜色 3 2 2 2 23" xfId="41194"/>
    <cellStyle name="强调文字颜色 3 2 2 2 18" xfId="41195"/>
    <cellStyle name="强调文字颜色 3 2 2 2 2" xfId="41196"/>
    <cellStyle name="强调文字颜色 3 2 2 2 2 2" xfId="41197"/>
    <cellStyle name="强调文字颜色 3 2 2 2 2 2 2" xfId="41198"/>
    <cellStyle name="强调文字颜色 3 2 2 2 2 2 2 2" xfId="41199"/>
    <cellStyle name="强调文字颜色 3 2 2 2 2 3" xfId="41200"/>
    <cellStyle name="强调文字颜色 3 2 2 2 2 4" xfId="41201"/>
    <cellStyle name="强调文字颜色 3 2 2 2 30" xfId="41202"/>
    <cellStyle name="强调文字颜色 3 2 2 2 25" xfId="41203"/>
    <cellStyle name="强调文字颜色 3 2 2 2 31" xfId="41204"/>
    <cellStyle name="强调文字颜色 3 2 2 2 26" xfId="41205"/>
    <cellStyle name="强调文字颜色 3 2 2 2 32" xfId="41206"/>
    <cellStyle name="强调文字颜色 3 2 2 2 27" xfId="41207"/>
    <cellStyle name="强调文字颜色 3 2 2 2 33" xfId="41208"/>
    <cellStyle name="强调文字颜色 3 2 2 2 28" xfId="41209"/>
    <cellStyle name="强调文字颜色 3 2 2 2 34" xfId="41210"/>
    <cellStyle name="强调文字颜色 3 2 2 2 29" xfId="41211"/>
    <cellStyle name="强调文字颜色 3 2 2 2 3" xfId="41212"/>
    <cellStyle name="强调文字颜色 3 2 2 2 33 2" xfId="41213"/>
    <cellStyle name="强调文字颜色 3 2 2 2 33 2 2" xfId="41214"/>
    <cellStyle name="强调文字颜色 3 2 2 2 4" xfId="41215"/>
    <cellStyle name="强调文字颜色 3 2 2 30" xfId="41216"/>
    <cellStyle name="强调文字颜色 3 2 2 25" xfId="41217"/>
    <cellStyle name="强调文字颜色 3 2 2 31" xfId="41218"/>
    <cellStyle name="强调文字颜色 3 2 2 26" xfId="41219"/>
    <cellStyle name="强调文字颜色 3 2 2 32" xfId="41220"/>
    <cellStyle name="强调文字颜色 3 2 2 27" xfId="41221"/>
    <cellStyle name="强调文字颜色 3 2 2 33" xfId="41222"/>
    <cellStyle name="强调文字颜色 3 2 2 28" xfId="41223"/>
    <cellStyle name="强调文字颜色 3 2 2 34" xfId="41224"/>
    <cellStyle name="强调文字颜色 3 2 2 29" xfId="41225"/>
    <cellStyle name="强调文字颜色 3 2 2 3" xfId="41226"/>
    <cellStyle name="强调文字颜色 3 2 2 3 2" xfId="41227"/>
    <cellStyle name="强调文字颜色 3 2 2 3 2 2" xfId="41228"/>
    <cellStyle name="强调文字颜色 3 2 2 3 2 2 2" xfId="41229"/>
    <cellStyle name="强调文字颜色 3 2 2 3 4" xfId="41230"/>
    <cellStyle name="强调文字颜色 3 2 2 4" xfId="41231"/>
    <cellStyle name="强调文字颜色 3 2 2 5" xfId="41232"/>
    <cellStyle name="强调文字颜色 3 2 2 6" xfId="41233"/>
    <cellStyle name="强调文字颜色 3 2 2 7" xfId="41234"/>
    <cellStyle name="强调文字颜色 3 2 2 8" xfId="41235"/>
    <cellStyle name="强调文字颜色 3 2 2 9" xfId="41236"/>
    <cellStyle name="强调文字颜色 3 2 30" xfId="41237"/>
    <cellStyle name="强调文字颜色 3 2 25" xfId="41238"/>
    <cellStyle name="强调文字颜色 3 2 31" xfId="41239"/>
    <cellStyle name="强调文字颜色 3 2 26" xfId="41240"/>
    <cellStyle name="强调文字颜色 3 2 32" xfId="41241"/>
    <cellStyle name="强调文字颜色 3 2 27" xfId="41242"/>
    <cellStyle name="强调文字颜色 3 2 33" xfId="41243"/>
    <cellStyle name="强调文字颜色 3 2 28" xfId="41244"/>
    <cellStyle name="强调文字颜色 3 2 34" xfId="41245"/>
    <cellStyle name="强调文字颜色 3 2 29" xfId="41246"/>
    <cellStyle name="强调文字颜色 3 2 3" xfId="41247"/>
    <cellStyle name="强调文字颜色 3 2 3 2" xfId="41248"/>
    <cellStyle name="强调文字颜色 3 2 3 2 2" xfId="41249"/>
    <cellStyle name="强调文字颜色 3 2 3 2 2 2" xfId="41250"/>
    <cellStyle name="强调文字颜色 3 2 3 2 2 2 2" xfId="41251"/>
    <cellStyle name="强调文字颜色 3 2 3 2 3" xfId="41252"/>
    <cellStyle name="强调文字颜色 3 2 3 2 4" xfId="41253"/>
    <cellStyle name="强调文字颜色 3 2 3 3" xfId="41254"/>
    <cellStyle name="强调文字颜色 3 2 3 3 2" xfId="41255"/>
    <cellStyle name="强调文字颜色 3 2 3 3 2 2" xfId="41256"/>
    <cellStyle name="强调文字颜色 3 2 3 4" xfId="41257"/>
    <cellStyle name="强调文字颜色 3 2 34 2" xfId="41258"/>
    <cellStyle name="强调文字颜色 3 2 34 2 2" xfId="41259"/>
    <cellStyle name="强调文字颜色 3 2 4" xfId="41260"/>
    <cellStyle name="强调文字颜色 3 2 4 2" xfId="41261"/>
    <cellStyle name="强调文字颜色 3 2 4 2 2" xfId="41262"/>
    <cellStyle name="强调文字颜色 3 2 4 2 2 2" xfId="41263"/>
    <cellStyle name="强调文字颜色 3 2 4 2 2 2 2" xfId="41264"/>
    <cellStyle name="强调文字颜色 3 2 4 2 3" xfId="41265"/>
    <cellStyle name="强调文字颜色 3 2 4 2 4" xfId="41266"/>
    <cellStyle name="强调文字颜色 3 2 4 3" xfId="41267"/>
    <cellStyle name="强调文字颜色 3 2 4 3 2" xfId="41268"/>
    <cellStyle name="输出 4" xfId="41269"/>
    <cellStyle name="强调文字颜色 3 2 4 3 2 2" xfId="41270"/>
    <cellStyle name="强调文字颜色 3 2 4 4" xfId="41271"/>
    <cellStyle name="强调文字颜色 3 2 45" xfId="41272"/>
    <cellStyle name="强调文字颜色 3 2 46" xfId="41273"/>
    <cellStyle name="强调文字颜色 3 2 5" xfId="41274"/>
    <cellStyle name="强调文字颜色 3 2 5 2" xfId="41275"/>
    <cellStyle name="强调文字颜色 3 2 5 2 2" xfId="41276"/>
    <cellStyle name="强调文字颜色 3 2 5 2 2 2" xfId="41277"/>
    <cellStyle name="强调文字颜色 3 2 5 3" xfId="41278"/>
    <cellStyle name="强调文字颜色 3 2 5 4" xfId="41279"/>
    <cellStyle name="强调文字颜色 3 2 6" xfId="41280"/>
    <cellStyle name="强调文字颜色 3 2 6 2" xfId="41281"/>
    <cellStyle name="强调文字颜色 3 2 6 2 2" xfId="41282"/>
    <cellStyle name="强调文字颜色 3 2 6 2 2 2" xfId="41283"/>
    <cellStyle name="强调文字颜色 3 2 6 3" xfId="41284"/>
    <cellStyle name="强调文字颜色 3 2 6 4" xfId="41285"/>
    <cellStyle name="强调文字颜色 3 2 7" xfId="41286"/>
    <cellStyle name="强调文字颜色 3 2 8" xfId="41287"/>
    <cellStyle name="强调文字颜色 3 2 9" xfId="41288"/>
    <cellStyle name="强调文字颜色 3 31" xfId="41289"/>
    <cellStyle name="强调文字颜色 3 26" xfId="41290"/>
    <cellStyle name="强调文字颜色 3 32" xfId="41291"/>
    <cellStyle name="强调文字颜色 3 27" xfId="41292"/>
    <cellStyle name="强调文字颜色 3 33" xfId="41293"/>
    <cellStyle name="强调文字颜色 3 28" xfId="41294"/>
    <cellStyle name="强调文字颜色 3 34" xfId="41295"/>
    <cellStyle name="强调文字颜色 3 29" xfId="41296"/>
    <cellStyle name="强调文字颜色 3 3" xfId="41297"/>
    <cellStyle name="强调文字颜色 3 3 10" xfId="41298"/>
    <cellStyle name="强调文字颜色 3 3 11" xfId="41299"/>
    <cellStyle name="强调文字颜色 3 3 11 2" xfId="41300"/>
    <cellStyle name="强调文字颜色 3 3 12" xfId="41301"/>
    <cellStyle name="强调文字颜色 3 3 12 2" xfId="41302"/>
    <cellStyle name="强调文字颜色 3 3 13" xfId="41303"/>
    <cellStyle name="强调文字颜色 3 3 13 2" xfId="41304"/>
    <cellStyle name="强调文字颜色 3 3 14" xfId="41305"/>
    <cellStyle name="强调文字颜色 3 3 14 2" xfId="41306"/>
    <cellStyle name="强调文字颜色 3 3 15" xfId="41307"/>
    <cellStyle name="强调文字颜色 3 3 15 2" xfId="41308"/>
    <cellStyle name="强调文字颜色 3 3 16" xfId="41309"/>
    <cellStyle name="强调文字颜色 3 3 16 2" xfId="41310"/>
    <cellStyle name="强调文字颜色 3 3 17" xfId="41311"/>
    <cellStyle name="强调文字颜色 3 3 17 2" xfId="41312"/>
    <cellStyle name="强调文字颜色 3 3 18" xfId="41313"/>
    <cellStyle name="强调文字颜色 3 3 2" xfId="41314"/>
    <cellStyle name="强调文字颜色 3 3 2 2" xfId="41315"/>
    <cellStyle name="强调文字颜色 3 3 2 3" xfId="41316"/>
    <cellStyle name="强调文字颜色 3 3 2 4" xfId="41317"/>
    <cellStyle name="强调文字颜色 3 3 2 5" xfId="41318"/>
    <cellStyle name="强调文字颜色 3 3 2 6" xfId="41319"/>
    <cellStyle name="强调文字颜色 3 3 2 7" xfId="41320"/>
    <cellStyle name="强调文字颜色 3 3 3" xfId="41321"/>
    <cellStyle name="强调文字颜色 3 3 3 2" xfId="41322"/>
    <cellStyle name="强调文字颜色 3 3 3 2 2" xfId="41323"/>
    <cellStyle name="强调文字颜色 3 3 3 2 2 2" xfId="41324"/>
    <cellStyle name="强调文字颜色 3 3 3 2 3" xfId="41325"/>
    <cellStyle name="强调文字颜色 3 3 3 2 4" xfId="41326"/>
    <cellStyle name="强调文字颜色 3 3 3 3" xfId="41327"/>
    <cellStyle name="强调文字颜色 3 3 3 3 2" xfId="41328"/>
    <cellStyle name="强调文字颜色 3 3 3 3 2 2" xfId="41329"/>
    <cellStyle name="强调文字颜色 3 3 3 4" xfId="41330"/>
    <cellStyle name="强调文字颜色 3 3 4" xfId="41331"/>
    <cellStyle name="强调文字颜色 3 3 4 2" xfId="41332"/>
    <cellStyle name="强调文字颜色 3 3 4 2 2" xfId="41333"/>
    <cellStyle name="强调文字颜色 3 3 4 2 2 2" xfId="41334"/>
    <cellStyle name="强调文字颜色 3 3 4 2 3" xfId="41335"/>
    <cellStyle name="强调文字颜色 3 3 4 2 4" xfId="41336"/>
    <cellStyle name="强调文字颜色 3 3 4 3" xfId="41337"/>
    <cellStyle name="强调文字颜色 3 3 4 3 2" xfId="41338"/>
    <cellStyle name="强调文字颜色 3 3 4 3 2 2" xfId="41339"/>
    <cellStyle name="强调文字颜色 3 3 4 4" xfId="41340"/>
    <cellStyle name="强调文字颜色 3 3 5" xfId="41341"/>
    <cellStyle name="强调文字颜色 3 3 6" xfId="41342"/>
    <cellStyle name="强调文字颜色 3 3 6 2" xfId="41343"/>
    <cellStyle name="强调文字颜色 3 3 6 2 2" xfId="41344"/>
    <cellStyle name="强调文字颜色 3 3 6 2 2 2" xfId="41345"/>
    <cellStyle name="强调文字颜色 3 3 6 3" xfId="41346"/>
    <cellStyle name="强调文字颜色 3 3 6 4" xfId="41347"/>
    <cellStyle name="强调文字颜色 3 3 7" xfId="41348"/>
    <cellStyle name="强调文字颜色 3 3 8" xfId="41349"/>
    <cellStyle name="强调文字颜色 3 3 9" xfId="41350"/>
    <cellStyle name="强调文字颜色 3 3 9 2" xfId="41351"/>
    <cellStyle name="强调文字颜色 3 3 9 2 2" xfId="41352"/>
    <cellStyle name="强调文字颜色 3 40" xfId="41353"/>
    <cellStyle name="强调文字颜色 3 35" xfId="41354"/>
    <cellStyle name="强调文字颜色 3 41" xfId="41355"/>
    <cellStyle name="强调文字颜色 3 36" xfId="41356"/>
    <cellStyle name="强调文字颜色 3 42" xfId="41357"/>
    <cellStyle name="强调文字颜色 3 37" xfId="41358"/>
    <cellStyle name="强调文字颜色 3 43" xfId="41359"/>
    <cellStyle name="强调文字颜色 3 38" xfId="41360"/>
    <cellStyle name="强调文字颜色 3 44" xfId="41361"/>
    <cellStyle name="强调文字颜色 3 39" xfId="41362"/>
    <cellStyle name="强调文字颜色 3 4" xfId="41363"/>
    <cellStyle name="强调文字颜色 3 4 10" xfId="41364"/>
    <cellStyle name="强调文字颜色 3 4 10 2" xfId="41365"/>
    <cellStyle name="强调文字颜色 3 4 15 2" xfId="41366"/>
    <cellStyle name="强调文字颜色 3 4 16 2" xfId="41367"/>
    <cellStyle name="强调文字颜色 3 4 2" xfId="41368"/>
    <cellStyle name="强调文字颜色 3 4 2 2" xfId="41369"/>
    <cellStyle name="强调文字颜色 3 4 2 2 2" xfId="41370"/>
    <cellStyle name="强调文字颜色 3 4 2 2 2 2 2" xfId="41371"/>
    <cellStyle name="强调文字颜色 3 4 2 2 3" xfId="41372"/>
    <cellStyle name="强调文字颜色 3 4 2 2 3 2" xfId="41373"/>
    <cellStyle name="强调文字颜色 3 4 2 2 3 2 2" xfId="41374"/>
    <cellStyle name="强调文字颜色 3 4 2 2 4" xfId="41375"/>
    <cellStyle name="强调文字颜色 3 4 2 3" xfId="41376"/>
    <cellStyle name="强调文字颜色 3 4 2 4" xfId="41377"/>
    <cellStyle name="强调文字颜色 3 4 2 5" xfId="41378"/>
    <cellStyle name="强调文字颜色 3 4 2 6" xfId="41379"/>
    <cellStyle name="强调文字颜色 3 4 2 7" xfId="41380"/>
    <cellStyle name="强调文字颜色 3 4 3" xfId="41381"/>
    <cellStyle name="强调文字颜色 3 4 3 2" xfId="41382"/>
    <cellStyle name="强调文字颜色 3 4 3 2 2" xfId="41383"/>
    <cellStyle name="强调文字颜色 3 4 3 2 2 2" xfId="41384"/>
    <cellStyle name="强调文字颜色 3 4 3 2 2 2 2" xfId="41385"/>
    <cellStyle name="强调文字颜色 3 4 3 2 3" xfId="41386"/>
    <cellStyle name="强调文字颜色 3 4 3 2 4" xfId="41387"/>
    <cellStyle name="强调文字颜色 3 4 3 3" xfId="41388"/>
    <cellStyle name="强调文字颜色 3 4 3 3 2" xfId="41389"/>
    <cellStyle name="强调文字颜色 3 4 3 3 2 2" xfId="41390"/>
    <cellStyle name="强调文字颜色 3 4 3 4" xfId="41391"/>
    <cellStyle name="强调文字颜色 3 4 4" xfId="41392"/>
    <cellStyle name="强调文字颜色 3 4 4 2" xfId="41393"/>
    <cellStyle name="强调文字颜色 3 4 4 2 2" xfId="41394"/>
    <cellStyle name="强调文字颜色 3 4 4 2 2 2" xfId="41395"/>
    <cellStyle name="强调文字颜色 3 4 4 2 2 2 2" xfId="41396"/>
    <cellStyle name="强调文字颜色 3 4 4 2 3" xfId="41397"/>
    <cellStyle name="强调文字颜色 3 4 4 2 4" xfId="41398"/>
    <cellStyle name="强调文字颜色 3 4 4 3" xfId="41399"/>
    <cellStyle name="强调文字颜色 3 4 4 3 2" xfId="41400"/>
    <cellStyle name="强调文字颜色 3 4 4 3 2 2" xfId="41401"/>
    <cellStyle name="强调文字颜色 3 4 4 4" xfId="41402"/>
    <cellStyle name="强调文字颜色 3 4 5" xfId="41403"/>
    <cellStyle name="强调文字颜色 3 4 6" xfId="41404"/>
    <cellStyle name="强调文字颜色 3 4 6 2" xfId="41405"/>
    <cellStyle name="强调文字颜色 3 4 6 2 2" xfId="41406"/>
    <cellStyle name="强调文字颜色 3 4 6 2 2 2" xfId="41407"/>
    <cellStyle name="强调文字颜色 3 4 6 3" xfId="41408"/>
    <cellStyle name="强调文字颜色 3 4 6 4" xfId="41409"/>
    <cellStyle name="强调文字颜色 3 4 7" xfId="41410"/>
    <cellStyle name="强调文字颜色 3 4 8" xfId="41411"/>
    <cellStyle name="强调文字颜色 3 4 9" xfId="41412"/>
    <cellStyle name="强调文字颜色 3 50" xfId="41413"/>
    <cellStyle name="强调文字颜色 3 45" xfId="41414"/>
    <cellStyle name="强调文字颜色 3 51" xfId="41415"/>
    <cellStyle name="强调文字颜色 3 46" xfId="41416"/>
    <cellStyle name="强调文字颜色 3 52" xfId="41417"/>
    <cellStyle name="强调文字颜色 3 47" xfId="41418"/>
    <cellStyle name="强调文字颜色 3 53" xfId="41419"/>
    <cellStyle name="强调文字颜色 3 48" xfId="41420"/>
    <cellStyle name="强调文字颜色 3 5" xfId="41421"/>
    <cellStyle name="强调文字颜色 3 5 10" xfId="41422"/>
    <cellStyle name="强调文字颜色 3 5 10 2" xfId="41423"/>
    <cellStyle name="强调文字颜色 3 5 11 2" xfId="41424"/>
    <cellStyle name="强调文字颜色 3 5 12" xfId="41425"/>
    <cellStyle name="强调文字颜色 3 5 12 2" xfId="41426"/>
    <cellStyle name="强调文字颜色 3 5 13" xfId="41427"/>
    <cellStyle name="强调文字颜色 3 5 13 2" xfId="41428"/>
    <cellStyle name="强调文字颜色 3 5 14" xfId="41429"/>
    <cellStyle name="强调文字颜色 3 5 14 2" xfId="41430"/>
    <cellStyle name="强调文字颜色 3 5 15" xfId="41431"/>
    <cellStyle name="强调文字颜色 3 5 15 2" xfId="41432"/>
    <cellStyle name="强调文字颜色 3 5 16" xfId="41433"/>
    <cellStyle name="强调文字颜色 3 5 2" xfId="41434"/>
    <cellStyle name="强调文字颜色 3 5 2 2" xfId="41435"/>
    <cellStyle name="强调文字颜色 3 5 2 3" xfId="41436"/>
    <cellStyle name="强调文字颜色 3 5 2 4" xfId="41437"/>
    <cellStyle name="强调文字颜色 3 5 2 5" xfId="41438"/>
    <cellStyle name="强调文字颜色 3 5 2 6" xfId="41439"/>
    <cellStyle name="强调文字颜色 3 5 2 7" xfId="41440"/>
    <cellStyle name="强调文字颜色 3 5 3" xfId="41441"/>
    <cellStyle name="强调文字颜色 3 5 4" xfId="41442"/>
    <cellStyle name="强调文字颜色 3 5 5" xfId="41443"/>
    <cellStyle name="强调文字颜色 3 5 5 2" xfId="41444"/>
    <cellStyle name="强调文字颜色 3 5 5 2 2" xfId="41445"/>
    <cellStyle name="强调文字颜色 3 5 6" xfId="41446"/>
    <cellStyle name="强调文字颜色 3 5 7" xfId="41447"/>
    <cellStyle name="强调文字颜色 3 5 8" xfId="41448"/>
    <cellStyle name="强调文字颜色 3 5 9" xfId="41449"/>
    <cellStyle name="强调文字颜色 3 5 9 2" xfId="41450"/>
    <cellStyle name="强调文字颜色 3 53 2" xfId="41451"/>
    <cellStyle name="强调文字颜色 3 6" xfId="41452"/>
    <cellStyle name="强调文字颜色 3 6 2" xfId="41453"/>
    <cellStyle name="强调文字颜色 3 6 2 2" xfId="41454"/>
    <cellStyle name="强调文字颜色 3 6 2 3" xfId="41455"/>
    <cellStyle name="强调文字颜色 3 6 2 4" xfId="41456"/>
    <cellStyle name="强调文字颜色 3 6 2 5" xfId="41457"/>
    <cellStyle name="强调文字颜色 3 6 3" xfId="41458"/>
    <cellStyle name="强调文字颜色 3 6 3 2" xfId="41459"/>
    <cellStyle name="强调文字颜色 3 6 4" xfId="41460"/>
    <cellStyle name="强调文字颜色 3 6 5" xfId="41461"/>
    <cellStyle name="强调文字颜色 3 6 6" xfId="41462"/>
    <cellStyle name="强调文字颜色 3 6 7" xfId="41463"/>
    <cellStyle name="强调文字颜色 3 6 7 2" xfId="41464"/>
    <cellStyle name="强调文字颜色 3 6 8" xfId="41465"/>
    <cellStyle name="强调文字颜色 3 7" xfId="41466"/>
    <cellStyle name="强调文字颜色 3 7 2" xfId="41467"/>
    <cellStyle name="强调文字颜色 3 7 2 2" xfId="41468"/>
    <cellStyle name="强调文字颜色 3 7 2 3" xfId="41469"/>
    <cellStyle name="强调文字颜色 3 7 2 4" xfId="41470"/>
    <cellStyle name="强调文字颜色 3 7 2 5" xfId="41471"/>
    <cellStyle name="强调文字颜色 3 7 3 2 2" xfId="41472"/>
    <cellStyle name="强调文字颜色 3 7 4" xfId="41473"/>
    <cellStyle name="强调文字颜色 3 7 5" xfId="41474"/>
    <cellStyle name="强调文字颜色 3 7 6" xfId="41475"/>
    <cellStyle name="强调文字颜色 3 7 7" xfId="41476"/>
    <cellStyle name="强调文字颜色 3 7 7 2" xfId="41477"/>
    <cellStyle name="强调文字颜色 3 7 8" xfId="41478"/>
    <cellStyle name="强调文字颜色 3 8" xfId="41479"/>
    <cellStyle name="强调文字颜色 3 8 2" xfId="41480"/>
    <cellStyle name="强调文字颜色 3 8 2 2" xfId="41481"/>
    <cellStyle name="强调文字颜色 3 8 2 3" xfId="41482"/>
    <cellStyle name="强调文字颜色 3 9" xfId="41483"/>
    <cellStyle name="强调文字颜色 3 9 2" xfId="41484"/>
    <cellStyle name="强调文字颜色 3 9 2 2" xfId="41485"/>
    <cellStyle name="强调文字颜色 3 9 2 3" xfId="41486"/>
    <cellStyle name="强调文字颜色 4 10" xfId="41487"/>
    <cellStyle name="强调文字颜色 4 10 2" xfId="41488"/>
    <cellStyle name="强调文字颜色 4 10 2 2" xfId="41489"/>
    <cellStyle name="强调文字颜色 4 10 2 3" xfId="41490"/>
    <cellStyle name="强调文字颜色 4 10 3" xfId="41491"/>
    <cellStyle name="强调文字颜色 4 11" xfId="41492"/>
    <cellStyle name="强调文字颜色 4 11 2" xfId="41493"/>
    <cellStyle name="强调文字颜色 4 11 2 2" xfId="41494"/>
    <cellStyle name="强调文字颜色 4 11 2 3" xfId="41495"/>
    <cellStyle name="强调文字颜色 4 11 3" xfId="41496"/>
    <cellStyle name="强调文字颜色 4 12" xfId="41497"/>
    <cellStyle name="强调文字颜色 4 12 2" xfId="41498"/>
    <cellStyle name="强调文字颜色 4 12 2 2" xfId="41499"/>
    <cellStyle name="强调文字颜色 4 12 2 3" xfId="41500"/>
    <cellStyle name="强调文字颜色 4 12 3" xfId="41501"/>
    <cellStyle name="强调文字颜色 4 13" xfId="41502"/>
    <cellStyle name="强调文字颜色 4 14" xfId="41503"/>
    <cellStyle name="强调文字颜色 4 20" xfId="41504"/>
    <cellStyle name="强调文字颜色 4 15" xfId="41505"/>
    <cellStyle name="强调文字颜色 4 21" xfId="41506"/>
    <cellStyle name="强调文字颜色 4 16" xfId="41507"/>
    <cellStyle name="强调文字颜色 4 22" xfId="41508"/>
    <cellStyle name="强调文字颜色 4 17" xfId="41509"/>
    <cellStyle name="强调文字颜色 4 23" xfId="41510"/>
    <cellStyle name="强调文字颜色 4 18" xfId="41511"/>
    <cellStyle name="强调文字颜色 4 24" xfId="41512"/>
    <cellStyle name="强调文字颜色 4 19" xfId="41513"/>
    <cellStyle name="强调文字颜色 4 2" xfId="41514"/>
    <cellStyle name="强调文字颜色 4 2 10" xfId="41515"/>
    <cellStyle name="强调文字颜色 4 2 11" xfId="41516"/>
    <cellStyle name="强调文字颜色 4 2 12" xfId="41517"/>
    <cellStyle name="强调文字颜色 4 2 13" xfId="41518"/>
    <cellStyle name="强调文字颜色 4 2 14" xfId="41519"/>
    <cellStyle name="强调文字颜色 4 2 20" xfId="41520"/>
    <cellStyle name="强调文字颜色 4 2 15" xfId="41521"/>
    <cellStyle name="强调文字颜色 4 2 21" xfId="41522"/>
    <cellStyle name="强调文字颜色 4 2 16" xfId="41523"/>
    <cellStyle name="强调文字颜色 4 2 22" xfId="41524"/>
    <cellStyle name="强调文字颜色 4 2 17" xfId="41525"/>
    <cellStyle name="强调文字颜色 4 2 23" xfId="41526"/>
    <cellStyle name="强调文字颜色 4 2 18" xfId="41527"/>
    <cellStyle name="强调文字颜色 4 2 24" xfId="41528"/>
    <cellStyle name="强调文字颜色 4 2 19" xfId="41529"/>
    <cellStyle name="强调文字颜色 4 2 2" xfId="41530"/>
    <cellStyle name="强调文字颜色 4 2 2 10" xfId="41531"/>
    <cellStyle name="强调文字颜色 4 2 2 11" xfId="41532"/>
    <cellStyle name="强调文字颜色 4 2 2 12" xfId="41533"/>
    <cellStyle name="强调文字颜色 4 2 2 14" xfId="41534"/>
    <cellStyle name="强调文字颜色 4 2 2 20" xfId="41535"/>
    <cellStyle name="强调文字颜色 4 2 2 15" xfId="41536"/>
    <cellStyle name="强调文字颜色 4 2 2 21" xfId="41537"/>
    <cellStyle name="强调文字颜色 4 2 2 16" xfId="41538"/>
    <cellStyle name="强调文字颜色 4 2 2 22" xfId="41539"/>
    <cellStyle name="强调文字颜色 4 2 2 17" xfId="41540"/>
    <cellStyle name="强调文字颜色 4 2 2 23" xfId="41541"/>
    <cellStyle name="强调文字颜色 4 2 2 18" xfId="41542"/>
    <cellStyle name="强调文字颜色 4 2 2 24" xfId="41543"/>
    <cellStyle name="强调文字颜色 4 2 2 19" xfId="41544"/>
    <cellStyle name="强调文字颜色 4 2 2 2" xfId="41545"/>
    <cellStyle name="强调文字颜色 4 2 2 2 10" xfId="41546"/>
    <cellStyle name="强调文字颜色 4 2 2 2 12" xfId="41547"/>
    <cellStyle name="强调文字颜色 4 2 2 2 13" xfId="41548"/>
    <cellStyle name="强调文字颜色 4 2 2 2 14" xfId="41549"/>
    <cellStyle name="强调文字颜色 4 2 2 2 20" xfId="41550"/>
    <cellStyle name="强调文字颜色 4 2 2 2 15" xfId="41551"/>
    <cellStyle name="强调文字颜色 4 2 2 2 21" xfId="41552"/>
    <cellStyle name="强调文字颜色 4 2 2 2 16" xfId="41553"/>
    <cellStyle name="强调文字颜色 4 2 2 2 22" xfId="41554"/>
    <cellStyle name="强调文字颜色 4 2 2 2 17" xfId="41555"/>
    <cellStyle name="强调文字颜色 4 2 2 2 23" xfId="41556"/>
    <cellStyle name="强调文字颜色 4 2 2 2 18" xfId="41557"/>
    <cellStyle name="强调文字颜色 4 2 2 2 24" xfId="41558"/>
    <cellStyle name="强调文字颜色 4 2 2 2 19" xfId="41559"/>
    <cellStyle name="强调文字颜色 4 2 2 2 2" xfId="41560"/>
    <cellStyle name="强调文字颜色 4 2 2 2 2 2" xfId="41561"/>
    <cellStyle name="强调文字颜色 4 2 2 2 2 3" xfId="41562"/>
    <cellStyle name="强调文字颜色 4 2 2 2 2 4" xfId="41563"/>
    <cellStyle name="强调文字颜色 4 2 2 2 30" xfId="41564"/>
    <cellStyle name="强调文字颜色 4 2 2 2 25" xfId="41565"/>
    <cellStyle name="强调文字颜色 4 2 2 2 31" xfId="41566"/>
    <cellStyle name="强调文字颜色 4 2 2 2 26" xfId="41567"/>
    <cellStyle name="强调文字颜色 4 2 2 2 32" xfId="41568"/>
    <cellStyle name="强调文字颜色 4 2 2 2 27" xfId="41569"/>
    <cellStyle name="强调文字颜色 4 2 2 2 33" xfId="41570"/>
    <cellStyle name="强调文字颜色 4 2 2 2 28" xfId="41571"/>
    <cellStyle name="强调文字颜色 4 2 2 2 34" xfId="41572"/>
    <cellStyle name="强调文字颜色 4 2 2 2 29" xfId="41573"/>
    <cellStyle name="强调文字颜色 4 2 2 2 3" xfId="41574"/>
    <cellStyle name="强调文字颜色 4 2 2 2 33 2" xfId="41575"/>
    <cellStyle name="强调文字颜色 4 2 2 2 33 2 2" xfId="41576"/>
    <cellStyle name="强调文字颜色 4 2 2 2 4" xfId="41577"/>
    <cellStyle name="强调文字颜色 4 2 2 2 5" xfId="41578"/>
    <cellStyle name="强调文字颜色 4 2 2 2 6" xfId="41579"/>
    <cellStyle name="强调文字颜色 4 2 2 2 7" xfId="41580"/>
    <cellStyle name="强调文字颜色 4 2 2 2 8" xfId="41581"/>
    <cellStyle name="强调文字颜色 4 2 2 2 9" xfId="41582"/>
    <cellStyle name="强调文字颜色 4 2 2 30" xfId="41583"/>
    <cellStyle name="强调文字颜色 4 2 2 25" xfId="41584"/>
    <cellStyle name="强调文字颜色 4 2 2 31" xfId="41585"/>
    <cellStyle name="强调文字颜色 4 2 2 26" xfId="41586"/>
    <cellStyle name="强调文字颜色 4 2 2 32" xfId="41587"/>
    <cellStyle name="强调文字颜色 4 2 2 27" xfId="41588"/>
    <cellStyle name="强调文字颜色 4 2 2 33" xfId="41589"/>
    <cellStyle name="强调文字颜色 4 2 2 28" xfId="41590"/>
    <cellStyle name="强调文字颜色 4 2 2 34" xfId="41591"/>
    <cellStyle name="强调文字颜色 4 2 2 29" xfId="41592"/>
    <cellStyle name="强调文字颜色 4 2 2 3" xfId="41593"/>
    <cellStyle name="强调文字颜色 4 2 2 3 2" xfId="41594"/>
    <cellStyle name="强调文字颜色 4 2 2 3 2 2" xfId="41595"/>
    <cellStyle name="强调文字颜色 4 2 2 3 2 2 2" xfId="41596"/>
    <cellStyle name="强调文字颜色 4 2 2 3 4" xfId="41597"/>
    <cellStyle name="强调文字颜色 4 2 2 4" xfId="41598"/>
    <cellStyle name="强调文字颜色 4 2 2 5" xfId="41599"/>
    <cellStyle name="强调文字颜色 4 2 2 6" xfId="41600"/>
    <cellStyle name="强调文字颜色 4 2 2 8" xfId="41601"/>
    <cellStyle name="强调文字颜色 4 2 30" xfId="41602"/>
    <cellStyle name="强调文字颜色 4 2 25" xfId="41603"/>
    <cellStyle name="强调文字颜色 4 2 31" xfId="41604"/>
    <cellStyle name="强调文字颜色 4 2 26" xfId="41605"/>
    <cellStyle name="强调文字颜色 4 2 32" xfId="41606"/>
    <cellStyle name="强调文字颜色 4 2 27" xfId="41607"/>
    <cellStyle name="强调文字颜色 4 2 33" xfId="41608"/>
    <cellStyle name="强调文字颜色 4 2 28" xfId="41609"/>
    <cellStyle name="强调文字颜色 4 2 34" xfId="41610"/>
    <cellStyle name="强调文字颜色 4 2 29" xfId="41611"/>
    <cellStyle name="强调文字颜色 4 2 3" xfId="41612"/>
    <cellStyle name="输入 2 2 2 6" xfId="41613"/>
    <cellStyle name="强调文字颜色 4 2 3 2" xfId="41614"/>
    <cellStyle name="强调文字颜色 4 2 3 2 2" xfId="41615"/>
    <cellStyle name="强调文字颜色 4 2 3 2 2 2" xfId="41616"/>
    <cellStyle name="强调文字颜色 4 2 3 2 2 2 2" xfId="41617"/>
    <cellStyle name="强调文字颜色 4 2 3 2 3" xfId="41618"/>
    <cellStyle name="输入 2 2 2 7" xfId="41619"/>
    <cellStyle name="强调文字颜色 4 2 3 3" xfId="41620"/>
    <cellStyle name="强调文字颜色 4 2 3 3 2" xfId="41621"/>
    <cellStyle name="强调文字颜色 4 2 3 3 2 2" xfId="41622"/>
    <cellStyle name="输入 2 2 2 8" xfId="41623"/>
    <cellStyle name="强调文字颜色 4 2 3 4" xfId="41624"/>
    <cellStyle name="强调文字颜色 4 2 34 2" xfId="41625"/>
    <cellStyle name="强调文字颜色 4 2 34 2 2" xfId="41626"/>
    <cellStyle name="强调文字颜色 4 2 40" xfId="41627"/>
    <cellStyle name="强调文字颜色 4 2 35" xfId="41628"/>
    <cellStyle name="强调文字颜色 4 2 41" xfId="41629"/>
    <cellStyle name="强调文字颜色 4 2 36" xfId="41630"/>
    <cellStyle name="强调文字颜色 4 2 42" xfId="41631"/>
    <cellStyle name="强调文字颜色 4 2 37" xfId="41632"/>
    <cellStyle name="强调文字颜色 4 2 42 2" xfId="41633"/>
    <cellStyle name="强调文字颜色 4 2 37 2" xfId="41634"/>
    <cellStyle name="强调文字颜色 4 2 43" xfId="41635"/>
    <cellStyle name="强调文字颜色 4 2 38" xfId="41636"/>
    <cellStyle name="强调文字颜色 4 2 38 2" xfId="41637"/>
    <cellStyle name="强调文字颜色 4 2 44" xfId="41638"/>
    <cellStyle name="强调文字颜色 4 2 39" xfId="41639"/>
    <cellStyle name="强调文字颜色 4 2 39 2" xfId="41640"/>
    <cellStyle name="强调文字颜色 4 2 4" xfId="41641"/>
    <cellStyle name="强调文字颜色 4 2 4 2" xfId="41642"/>
    <cellStyle name="强调文字颜色 4 2 4 2 2" xfId="41643"/>
    <cellStyle name="强调文字颜色 4 2 4 2 2 2" xfId="41644"/>
    <cellStyle name="强调文字颜色 4 2 4 2 3" xfId="41645"/>
    <cellStyle name="强调文字颜色 4 2 4 2 4" xfId="41646"/>
    <cellStyle name="强调文字颜色 4 2 4 3" xfId="41647"/>
    <cellStyle name="强调文字颜色 4 2 4 3 2" xfId="41648"/>
    <cellStyle name="强调文字颜色 4 2 4 3 2 2" xfId="41649"/>
    <cellStyle name="强调文字颜色 4 2 4 4" xfId="41650"/>
    <cellStyle name="强调文字颜色 4 2 40 2" xfId="41651"/>
    <cellStyle name="强调文字颜色 4 2 41 2" xfId="41652"/>
    <cellStyle name="强调文字颜色 4 2 45" xfId="41653"/>
    <cellStyle name="强调文字颜色 4 2 45 2" xfId="41654"/>
    <cellStyle name="强调文字颜色 4 2 46" xfId="41655"/>
    <cellStyle name="强调文字颜色 4 2 5" xfId="41656"/>
    <cellStyle name="强调文字颜色 4 2 5 2" xfId="41657"/>
    <cellStyle name="强调文字颜色 4 2 5 2 2" xfId="41658"/>
    <cellStyle name="强调文字颜色 4 2 5 2 2 2" xfId="41659"/>
    <cellStyle name="强调文字颜色 4 2 5 3" xfId="41660"/>
    <cellStyle name="强调文字颜色 4 2 5 4" xfId="41661"/>
    <cellStyle name="强调文字颜色 4 2 6" xfId="41662"/>
    <cellStyle name="强调文字颜色 4 2 6 2" xfId="41663"/>
    <cellStyle name="强调文字颜色 4 2 6 2 2" xfId="41664"/>
    <cellStyle name="强调文字颜色 4 2 6 2 2 2" xfId="41665"/>
    <cellStyle name="强调文字颜色 4 2 6 3" xfId="41666"/>
    <cellStyle name="强调文字颜色 4 2 6 4" xfId="41667"/>
    <cellStyle name="强调文字颜色 4 2 7" xfId="41668"/>
    <cellStyle name="强调文字颜色 4 2 8" xfId="41669"/>
    <cellStyle name="强调文字颜色 4 2 9" xfId="41670"/>
    <cellStyle name="强调文字颜色 4 30" xfId="41671"/>
    <cellStyle name="强调文字颜色 4 25" xfId="41672"/>
    <cellStyle name="强调文字颜色 4 31" xfId="41673"/>
    <cellStyle name="强调文字颜色 4 26" xfId="41674"/>
    <cellStyle name="强调文字颜色 4 32" xfId="41675"/>
    <cellStyle name="强调文字颜色 4 27" xfId="41676"/>
    <cellStyle name="强调文字颜色 4 33" xfId="41677"/>
    <cellStyle name="强调文字颜色 4 28" xfId="41678"/>
    <cellStyle name="强调文字颜色 4 34" xfId="41679"/>
    <cellStyle name="强调文字颜色 4 29" xfId="41680"/>
    <cellStyle name="强调文字颜色 4 3" xfId="41681"/>
    <cellStyle name="强调文字颜色 4 3 10" xfId="41682"/>
    <cellStyle name="强调文字颜色 4 3 11" xfId="41683"/>
    <cellStyle name="强调文字颜色 4 3 11 2" xfId="41684"/>
    <cellStyle name="强调文字颜色 4 3 12" xfId="41685"/>
    <cellStyle name="强调文字颜色 4 3 12 2" xfId="41686"/>
    <cellStyle name="强调文字颜色 4 3 13" xfId="41687"/>
    <cellStyle name="强调文字颜色 4 3 13 2" xfId="41688"/>
    <cellStyle name="强调文字颜色 4 3 14" xfId="41689"/>
    <cellStyle name="强调文字颜色 4 3 14 2" xfId="41690"/>
    <cellStyle name="强调文字颜色 4 3 15" xfId="41691"/>
    <cellStyle name="强调文字颜色 4 3 16" xfId="41692"/>
    <cellStyle name="强调文字颜色 4 3 17" xfId="41693"/>
    <cellStyle name="强调文字颜色 4 3 17 2" xfId="41694"/>
    <cellStyle name="强调文字颜色 4 3 2" xfId="41695"/>
    <cellStyle name="强调文字颜色 4 3 2 2" xfId="41696"/>
    <cellStyle name="强调文字颜色 4 3 2 3" xfId="41697"/>
    <cellStyle name="强调文字颜色 4 3 2 4" xfId="41698"/>
    <cellStyle name="强调文字颜色 4 3 2 5" xfId="41699"/>
    <cellStyle name="强调文字颜色 4 3 2 6" xfId="41700"/>
    <cellStyle name="强调文字颜色 4 3 3" xfId="41701"/>
    <cellStyle name="强调文字颜色 4 3 3 2" xfId="41702"/>
    <cellStyle name="强调文字颜色 4 3 3 2 2" xfId="41703"/>
    <cellStyle name="强调文字颜色 4 3 3 2 2 2" xfId="41704"/>
    <cellStyle name="强调文字颜色 4 3 3 2 2 2 2" xfId="41705"/>
    <cellStyle name="强调文字颜色 4 3 3 2 3" xfId="41706"/>
    <cellStyle name="强调文字颜色 4 3 3 2 4" xfId="41707"/>
    <cellStyle name="强调文字颜色 4 3 3 3" xfId="41708"/>
    <cellStyle name="强调文字颜色 4 3 3 3 2" xfId="41709"/>
    <cellStyle name="强调文字颜色 4 3 3 3 2 2" xfId="41710"/>
    <cellStyle name="强调文字颜色 4 3 3 4" xfId="41711"/>
    <cellStyle name="强调文字颜色 4 3 4" xfId="41712"/>
    <cellStyle name="强调文字颜色 4 3 4 2" xfId="41713"/>
    <cellStyle name="强调文字颜色 4 3 4 2 2" xfId="41714"/>
    <cellStyle name="强调文字颜色 4 3 4 2 2 2" xfId="41715"/>
    <cellStyle name="强调文字颜色 4 3 4 2 2 2 2" xfId="41716"/>
    <cellStyle name="强调文字颜色 4 3 4 2 3" xfId="41717"/>
    <cellStyle name="强调文字颜色 4 3 4 2 4" xfId="41718"/>
    <cellStyle name="强调文字颜色 4 3 4 3" xfId="41719"/>
    <cellStyle name="强调文字颜色 4 3 4 3 2" xfId="41720"/>
    <cellStyle name="强调文字颜色 4 3 4 3 2 2" xfId="41721"/>
    <cellStyle name="强调文字颜色 4 3 4 4" xfId="41722"/>
    <cellStyle name="强调文字颜色 4 3 5" xfId="41723"/>
    <cellStyle name="强调文字颜色 4 3 6" xfId="41724"/>
    <cellStyle name="强调文字颜色 4 3 6 2" xfId="41725"/>
    <cellStyle name="强调文字颜色 4 3 6 2 2" xfId="41726"/>
    <cellStyle name="强调文字颜色 4 3 6 2 2 2" xfId="41727"/>
    <cellStyle name="强调文字颜色 4 3 6 3" xfId="41728"/>
    <cellStyle name="强调文字颜色 4 3 6 4" xfId="41729"/>
    <cellStyle name="强调文字颜色 4 3 7" xfId="41730"/>
    <cellStyle name="强调文字颜色 4 3 8" xfId="41731"/>
    <cellStyle name="强调文字颜色 4 3 9" xfId="41732"/>
    <cellStyle name="强调文字颜色 4 3 9 2" xfId="41733"/>
    <cellStyle name="强调文字颜色 4 3 9 2 2" xfId="41734"/>
    <cellStyle name="强调文字颜色 4 40" xfId="41735"/>
    <cellStyle name="强调文字颜色 4 35" xfId="41736"/>
    <cellStyle name="强调文字颜色 4 41" xfId="41737"/>
    <cellStyle name="强调文字颜色 4 36" xfId="41738"/>
    <cellStyle name="强调文字颜色 4 42" xfId="41739"/>
    <cellStyle name="强调文字颜色 4 37" xfId="41740"/>
    <cellStyle name="强调文字颜色 4 43" xfId="41741"/>
    <cellStyle name="强调文字颜色 4 38" xfId="41742"/>
    <cellStyle name="强调文字颜色 4 44" xfId="41743"/>
    <cellStyle name="强调文字颜色 4 39" xfId="41744"/>
    <cellStyle name="强调文字颜色 4 4" xfId="41745"/>
    <cellStyle name="强调文字颜色 4 4 10 2" xfId="41746"/>
    <cellStyle name="强调文字颜色 4 4 11" xfId="41747"/>
    <cellStyle name="强调文字颜色 4 4 11 2" xfId="41748"/>
    <cellStyle name="强调文字颜色 4 4 12" xfId="41749"/>
    <cellStyle name="强调文字颜色 4 4 12 2" xfId="41750"/>
    <cellStyle name="强调文字颜色 4 4 13" xfId="41751"/>
    <cellStyle name="强调文字颜色 4 4 13 2" xfId="41752"/>
    <cellStyle name="强调文字颜色 4 4 14" xfId="41753"/>
    <cellStyle name="强调文字颜色 4 4 14 2" xfId="41754"/>
    <cellStyle name="强调文字颜色 4 4 15 2" xfId="41755"/>
    <cellStyle name="强调文字颜色 4 4 16 2" xfId="41756"/>
    <cellStyle name="强调文字颜色 4 4 17" xfId="41757"/>
    <cellStyle name="强调文字颜色 4 4 2" xfId="41758"/>
    <cellStyle name="强调文字颜色 4 4 2 2" xfId="41759"/>
    <cellStyle name="强调文字颜色 4 4 2 2 2" xfId="41760"/>
    <cellStyle name="强调文字颜色 4 4 2 2 2 2 2" xfId="41761"/>
    <cellStyle name="强调文字颜色 4 4 2 2 2 2 2 2" xfId="41762"/>
    <cellStyle name="强调文字颜色 4 4 2 2 3" xfId="41763"/>
    <cellStyle name="强调文字颜色 4 4 2 2 3 2" xfId="41764"/>
    <cellStyle name="强调文字颜色 4 4 2 2 3 2 2" xfId="41765"/>
    <cellStyle name="强调文字颜色 4 4 2 2 4" xfId="41766"/>
    <cellStyle name="强调文字颜色 4 4 2 3" xfId="41767"/>
    <cellStyle name="强调文字颜色 4 4 2 4" xfId="41768"/>
    <cellStyle name="强调文字颜色 4 4 2 5" xfId="41769"/>
    <cellStyle name="强调文字颜色 4 4 2 6" xfId="41770"/>
    <cellStyle name="强调文字颜色 4 4 2 7" xfId="41771"/>
    <cellStyle name="强调文字颜色 4 4 3" xfId="41772"/>
    <cellStyle name="强调文字颜色 4 4 3 2" xfId="41773"/>
    <cellStyle name="强调文字颜色 4 4 3 2 2" xfId="41774"/>
    <cellStyle name="强调文字颜色 4 4 3 2 2 2" xfId="41775"/>
    <cellStyle name="强调文字颜色 4 4 3 2 2 2 2" xfId="41776"/>
    <cellStyle name="强调文字颜色 4 4 3 2 3" xfId="41777"/>
    <cellStyle name="强调文字颜色 4 4 3 2 4" xfId="41778"/>
    <cellStyle name="强调文字颜色 4 4 3 3" xfId="41779"/>
    <cellStyle name="强调文字颜色 4 4 3 3 2" xfId="41780"/>
    <cellStyle name="强调文字颜色 4 4 3 3 2 2" xfId="41781"/>
    <cellStyle name="强调文字颜色 4 4 3 4" xfId="41782"/>
    <cellStyle name="强调文字颜色 4 4 4" xfId="41783"/>
    <cellStyle name="强调文字颜色 4 4 4 2" xfId="41784"/>
    <cellStyle name="强调文字颜色 4 4 4 2 2" xfId="41785"/>
    <cellStyle name="强调文字颜色 4 4 4 2 2 2" xfId="41786"/>
    <cellStyle name="强调文字颜色 4 4 4 2 2 2 2" xfId="41787"/>
    <cellStyle name="强调文字颜色 4 4 4 2 3" xfId="41788"/>
    <cellStyle name="强调文字颜色 4 4 4 2 4" xfId="41789"/>
    <cellStyle name="强调文字颜色 4 4 4 3" xfId="41790"/>
    <cellStyle name="强调文字颜色 4 4 4 3 2" xfId="41791"/>
    <cellStyle name="强调文字颜色 4 4 4 3 2 2" xfId="41792"/>
    <cellStyle name="强调文字颜色 4 4 4 4" xfId="41793"/>
    <cellStyle name="强调文字颜色 4 4 5" xfId="41794"/>
    <cellStyle name="强调文字颜色 4 4 6" xfId="41795"/>
    <cellStyle name="强调文字颜色 4 4 6 2" xfId="41796"/>
    <cellStyle name="强调文字颜色 4 4 6 2 2" xfId="41797"/>
    <cellStyle name="强调文字颜色 4 4 6 2 2 2" xfId="41798"/>
    <cellStyle name="强调文字颜色 4 4 6 3" xfId="41799"/>
    <cellStyle name="强调文字颜色 4 4 6 4" xfId="41800"/>
    <cellStyle name="强调文字颜色 4 4 7" xfId="41801"/>
    <cellStyle name="强调文字颜色 4 4 8" xfId="41802"/>
    <cellStyle name="强调文字颜色 4 4 9" xfId="41803"/>
    <cellStyle name="强调文字颜色 4 50" xfId="41804"/>
    <cellStyle name="强调文字颜色 4 45" xfId="41805"/>
    <cellStyle name="强调文字颜色 4 51" xfId="41806"/>
    <cellStyle name="强调文字颜色 4 46" xfId="41807"/>
    <cellStyle name="强调文字颜色 4 52" xfId="41808"/>
    <cellStyle name="强调文字颜色 4 47" xfId="41809"/>
    <cellStyle name="强调文字颜色 4 53" xfId="41810"/>
    <cellStyle name="强调文字颜色 4 48" xfId="41811"/>
    <cellStyle name="强调文字颜色 4 49" xfId="41812"/>
    <cellStyle name="强调文字颜色 4 5" xfId="41813"/>
    <cellStyle name="强调文字颜色 4 5 10" xfId="41814"/>
    <cellStyle name="强调文字颜色 4 5 10 2" xfId="41815"/>
    <cellStyle name="强调文字颜色 4 5 11" xfId="41816"/>
    <cellStyle name="强调文字颜色 4 5 11 2" xfId="41817"/>
    <cellStyle name="强调文字颜色 4 5 12" xfId="41818"/>
    <cellStyle name="强调文字颜色 4 5 12 2" xfId="41819"/>
    <cellStyle name="强调文字颜色 4 5 13" xfId="41820"/>
    <cellStyle name="强调文字颜色 4 5 13 2" xfId="41821"/>
    <cellStyle name="强调文字颜色 4 5 14" xfId="41822"/>
    <cellStyle name="强调文字颜色 4 5 14 2" xfId="41823"/>
    <cellStyle name="强调文字颜色 4 5 15" xfId="41824"/>
    <cellStyle name="强调文字颜色 4 5 15 2" xfId="41825"/>
    <cellStyle name="强调文字颜色 4 5 16" xfId="41826"/>
    <cellStyle name="强调文字颜色 4 5 2" xfId="41827"/>
    <cellStyle name="强调文字颜色 4 5 2 2" xfId="41828"/>
    <cellStyle name="强调文字颜色 4 5 2 3" xfId="41829"/>
    <cellStyle name="强调文字颜色 4 5 2 4" xfId="41830"/>
    <cellStyle name="强调文字颜色 4 5 2 5" xfId="41831"/>
    <cellStyle name="强调文字颜色 4 5 2 6" xfId="41832"/>
    <cellStyle name="强调文字颜色 4 5 2 7" xfId="41833"/>
    <cellStyle name="强调文字颜色 4 5 3" xfId="41834"/>
    <cellStyle name="强调文字颜色 4 5 4" xfId="41835"/>
    <cellStyle name="强调文字颜色 4 5 5" xfId="41836"/>
    <cellStyle name="强调文字颜色 4 5 5 2 2" xfId="41837"/>
    <cellStyle name="强调文字颜色 4 5 6" xfId="41838"/>
    <cellStyle name="强调文字颜色 4 5 7" xfId="41839"/>
    <cellStyle name="强调文字颜色 4 5 8" xfId="41840"/>
    <cellStyle name="强调文字颜色 4 5 9" xfId="41841"/>
    <cellStyle name="强调文字颜色 4 5 9 2" xfId="41842"/>
    <cellStyle name="强调文字颜色 4 53 2" xfId="41843"/>
    <cellStyle name="强调文字颜色 4 6" xfId="41844"/>
    <cellStyle name="强调文字颜色 4 6 2" xfId="41845"/>
    <cellStyle name="强调文字颜色 4 6 2 2" xfId="41846"/>
    <cellStyle name="强调文字颜色 4 6 2 3" xfId="41847"/>
    <cellStyle name="强调文字颜色 4 6 2 4" xfId="41848"/>
    <cellStyle name="强调文字颜色 4 6 2 5" xfId="41849"/>
    <cellStyle name="强调文字颜色 4 6 3" xfId="41850"/>
    <cellStyle name="强调文字颜色 4 6 3 2" xfId="41851"/>
    <cellStyle name="强调文字颜色 4 6 4" xfId="41852"/>
    <cellStyle name="强调文字颜色 4 6 5" xfId="41853"/>
    <cellStyle name="强调文字颜色 4 6 6" xfId="41854"/>
    <cellStyle name="强调文字颜色 4 6 7" xfId="41855"/>
    <cellStyle name="强调文字颜色 4 6 7 2" xfId="41856"/>
    <cellStyle name="强调文字颜色 4 6 8" xfId="41857"/>
    <cellStyle name="强调文字颜色 4 7" xfId="41858"/>
    <cellStyle name="强调文字颜色 4 7 2" xfId="41859"/>
    <cellStyle name="强调文字颜色 4 7 2 2" xfId="41860"/>
    <cellStyle name="强调文字颜色 5 2 38 2" xfId="41861"/>
    <cellStyle name="强调文字颜色 4 7 2 3" xfId="41862"/>
    <cellStyle name="强调文字颜色 4 7 2 4" xfId="41863"/>
    <cellStyle name="强调文字颜色 4 7 2 5" xfId="41864"/>
    <cellStyle name="强调文字颜色 4 7 3 2" xfId="41865"/>
    <cellStyle name="强调文字颜色 4 7 3 2 2" xfId="41866"/>
    <cellStyle name="强调文字颜色 4 7 4" xfId="41867"/>
    <cellStyle name="强调文字颜色 4 7 5" xfId="41868"/>
    <cellStyle name="强调文字颜色 4 7 6" xfId="41869"/>
    <cellStyle name="强调文字颜色 4 7 7" xfId="41870"/>
    <cellStyle name="强调文字颜色 4 7 7 2" xfId="41871"/>
    <cellStyle name="强调文字颜色 4 7 8" xfId="41872"/>
    <cellStyle name="强调文字颜色 4 8" xfId="41873"/>
    <cellStyle name="强调文字颜色 4 8 2" xfId="41874"/>
    <cellStyle name="强调文字颜色 4 8 2 2" xfId="41875"/>
    <cellStyle name="强调文字颜色 4 8 2 3" xfId="41876"/>
    <cellStyle name="强调文字颜色 4 9" xfId="41877"/>
    <cellStyle name="强调文字颜色 4 9 2" xfId="41878"/>
    <cellStyle name="强调文字颜色 4 9 2 2" xfId="41879"/>
    <cellStyle name="强调文字颜色 4 9 2 3" xfId="41880"/>
    <cellStyle name="强调文字颜色 5 10" xfId="41881"/>
    <cellStyle name="强调文字颜色 5 10 2" xfId="41882"/>
    <cellStyle name="强调文字颜色 5 10 2 2" xfId="41883"/>
    <cellStyle name="强调文字颜色 5 10 2 3" xfId="41884"/>
    <cellStyle name="强调文字颜色 5 10 3" xfId="41885"/>
    <cellStyle name="强调文字颜色 5 11" xfId="41886"/>
    <cellStyle name="强调文字颜色 5 11 2" xfId="41887"/>
    <cellStyle name="强调文字颜色 5 11 2 2" xfId="41888"/>
    <cellStyle name="强调文字颜色 5 11 2 3" xfId="41889"/>
    <cellStyle name="强调文字颜色 5 11 3" xfId="41890"/>
    <cellStyle name="强调文字颜色 5 12" xfId="41891"/>
    <cellStyle name="强调文字颜色 5 12 2" xfId="41892"/>
    <cellStyle name="强调文字颜色 5 12 2 2" xfId="41893"/>
    <cellStyle name="强调文字颜色 5 12 2 3" xfId="41894"/>
    <cellStyle name="强调文字颜色 5 12 3" xfId="41895"/>
    <cellStyle name="强调文字颜色 5 13" xfId="41896"/>
    <cellStyle name="强调文字颜色 5 14" xfId="41897"/>
    <cellStyle name="强调文字颜色 5 20" xfId="41898"/>
    <cellStyle name="强调文字颜色 5 15" xfId="41899"/>
    <cellStyle name="强调文字颜色 5 21" xfId="41900"/>
    <cellStyle name="强调文字颜色 5 16" xfId="41901"/>
    <cellStyle name="强调文字颜色 5 22" xfId="41902"/>
    <cellStyle name="强调文字颜色 5 17" xfId="41903"/>
    <cellStyle name="强调文字颜色 5 23" xfId="41904"/>
    <cellStyle name="强调文字颜色 5 18" xfId="41905"/>
    <cellStyle name="强调文字颜色 5 2" xfId="41906"/>
    <cellStyle name="强调文字颜色 5 2 10" xfId="41907"/>
    <cellStyle name="强调文字颜色 5 2 11" xfId="41908"/>
    <cellStyle name="强调文字颜色 5 2 12" xfId="41909"/>
    <cellStyle name="强调文字颜色 5 2 13" xfId="41910"/>
    <cellStyle name="强调文字颜色 5 2 14" xfId="41911"/>
    <cellStyle name="强调文字颜色 5 2 20" xfId="41912"/>
    <cellStyle name="强调文字颜色 5 2 15" xfId="41913"/>
    <cellStyle name="强调文字颜色 5 2 21" xfId="41914"/>
    <cellStyle name="强调文字颜色 5 2 16" xfId="41915"/>
    <cellStyle name="强调文字颜色 5 2 22" xfId="41916"/>
    <cellStyle name="强调文字颜色 5 2 17" xfId="41917"/>
    <cellStyle name="强调文字颜色 5 2 23" xfId="41918"/>
    <cellStyle name="强调文字颜色 5 2 18" xfId="41919"/>
    <cellStyle name="强调文字颜色 5 2 24" xfId="41920"/>
    <cellStyle name="强调文字颜色 5 2 19" xfId="41921"/>
    <cellStyle name="强调文字颜色 5 2 2" xfId="41922"/>
    <cellStyle name="强调文字颜色 5 2 2 10" xfId="41923"/>
    <cellStyle name="强调文字颜色 5 2 2 11" xfId="41924"/>
    <cellStyle name="强调文字颜色 5 2 2 12" xfId="41925"/>
    <cellStyle name="强调文字颜色 5 2 2 13" xfId="41926"/>
    <cellStyle name="强调文字颜色 5 2 2 20" xfId="41927"/>
    <cellStyle name="强调文字颜色 5 2 2 15" xfId="41928"/>
    <cellStyle name="强调文字颜色 5 2 2 21" xfId="41929"/>
    <cellStyle name="强调文字颜色 5 2 2 16" xfId="41930"/>
    <cellStyle name="强调文字颜色 5 2 2 22" xfId="41931"/>
    <cellStyle name="强调文字颜色 5 2 2 17" xfId="41932"/>
    <cellStyle name="强调文字颜色 5 2 2 23" xfId="41933"/>
    <cellStyle name="强调文字颜色 5 2 2 18" xfId="41934"/>
    <cellStyle name="强调文字颜色 5 2 2 24" xfId="41935"/>
    <cellStyle name="强调文字颜色 5 2 2 19" xfId="41936"/>
    <cellStyle name="强调文字颜色 5 2 2 2" xfId="41937"/>
    <cellStyle name="强调文字颜色 5 2 2 2 10" xfId="41938"/>
    <cellStyle name="强调文字颜色 5 2 2 2 11" xfId="41939"/>
    <cellStyle name="强调文字颜色 5 2 2 2 12" xfId="41940"/>
    <cellStyle name="强调文字颜色 5 2 2 2 13" xfId="41941"/>
    <cellStyle name="强调文字颜色 5 2 2 2 14" xfId="41942"/>
    <cellStyle name="强调文字颜色 5 2 2 2 20" xfId="41943"/>
    <cellStyle name="强调文字颜色 5 2 2 2 15" xfId="41944"/>
    <cellStyle name="强调文字颜色 5 2 2 2 21" xfId="41945"/>
    <cellStyle name="强调文字颜色 5 2 2 2 16" xfId="41946"/>
    <cellStyle name="强调文字颜色 5 2 2 2 22" xfId="41947"/>
    <cellStyle name="强调文字颜色 5 2 2 2 17" xfId="41948"/>
    <cellStyle name="强调文字颜色 5 2 2 2 23" xfId="41949"/>
    <cellStyle name="强调文字颜色 5 2 2 2 18" xfId="41950"/>
    <cellStyle name="强调文字颜色 5 2 2 2 24" xfId="41951"/>
    <cellStyle name="强调文字颜色 5 2 2 2 19" xfId="41952"/>
    <cellStyle name="强调文字颜色 5 2 2 2 2" xfId="41953"/>
    <cellStyle name="强调文字颜色 5 2 2 2 2 2" xfId="41954"/>
    <cellStyle name="强调文字颜色 5 2 2 2 2 2 2" xfId="41955"/>
    <cellStyle name="强调文字颜色 5 2 2 2 2 2 2 2" xfId="41956"/>
    <cellStyle name="强调文字颜色 5 2 2 2 30" xfId="41957"/>
    <cellStyle name="强调文字颜色 5 2 2 2 25" xfId="41958"/>
    <cellStyle name="强调文字颜色 5 2 2 2 31" xfId="41959"/>
    <cellStyle name="强调文字颜色 5 2 2 2 26" xfId="41960"/>
    <cellStyle name="强调文字颜色 5 2 2 2 32" xfId="41961"/>
    <cellStyle name="强调文字颜色 5 2 2 2 27" xfId="41962"/>
    <cellStyle name="强调文字颜色 5 2 2 2 3" xfId="41963"/>
    <cellStyle name="强调文字颜色 5 2 2 2 4" xfId="41964"/>
    <cellStyle name="强调文字颜色 5 2 2 2 5" xfId="41965"/>
    <cellStyle name="强调文字颜色 5 2 2 2 7" xfId="41966"/>
    <cellStyle name="强调文字颜色 5 2 2 2 8" xfId="41967"/>
    <cellStyle name="强调文字颜色 5 2 2 2 9" xfId="41968"/>
    <cellStyle name="强调文字颜色 5 2 2 30" xfId="41969"/>
    <cellStyle name="强调文字颜色 5 2 2 25" xfId="41970"/>
    <cellStyle name="强调文字颜色 5 2 2 31" xfId="41971"/>
    <cellStyle name="强调文字颜色 5 2 2 26" xfId="41972"/>
    <cellStyle name="强调文字颜色 5 2 2 32" xfId="41973"/>
    <cellStyle name="强调文字颜色 5 2 2 27" xfId="41974"/>
    <cellStyle name="强调文字颜色 5 2 2 33" xfId="41975"/>
    <cellStyle name="强调文字颜色 5 2 2 28" xfId="41976"/>
    <cellStyle name="强调文字颜色 5 2 2 34" xfId="41977"/>
    <cellStyle name="强调文字颜色 5 2 2 29" xfId="41978"/>
    <cellStyle name="强调文字颜色 5 2 2 3" xfId="41979"/>
    <cellStyle name="强调文字颜色 5 2 2 3 2" xfId="41980"/>
    <cellStyle name="强调文字颜色 5 2 2 3 2 2" xfId="41981"/>
    <cellStyle name="强调文字颜色 5 2 2 3 2 2 2" xfId="41982"/>
    <cellStyle name="强调文字颜色 5 2 2 3 3" xfId="41983"/>
    <cellStyle name="强调文字颜色 5 2 2 3 4" xfId="41984"/>
    <cellStyle name="强调文字颜色 5 2 2 4" xfId="41985"/>
    <cellStyle name="强调文字颜色 5 2 2 5" xfId="41986"/>
    <cellStyle name="强调文字颜色 5 2 2 6" xfId="41987"/>
    <cellStyle name="强调文字颜色 5 2 2 7" xfId="41988"/>
    <cellStyle name="强调文字颜色 5 2 2 8" xfId="41989"/>
    <cellStyle name="强调文字颜色 5 2 30" xfId="41990"/>
    <cellStyle name="强调文字颜色 5 2 25" xfId="41991"/>
    <cellStyle name="强调文字颜色 5 2 31" xfId="41992"/>
    <cellStyle name="强调文字颜色 5 2 26" xfId="41993"/>
    <cellStyle name="强调文字颜色 5 2 32" xfId="41994"/>
    <cellStyle name="强调文字颜色 5 2 27" xfId="41995"/>
    <cellStyle name="强调文字颜色 5 2 33" xfId="41996"/>
    <cellStyle name="强调文字颜色 5 2 28" xfId="41997"/>
    <cellStyle name="强调文字颜色 5 2 34" xfId="41998"/>
    <cellStyle name="强调文字颜色 5 2 29" xfId="41999"/>
    <cellStyle name="强调文字颜色 5 2 3" xfId="42000"/>
    <cellStyle name="强调文字颜色 5 2 3 2" xfId="42001"/>
    <cellStyle name="强调文字颜色 5 2 3 2 2" xfId="42002"/>
    <cellStyle name="强调文字颜色 5 2 3 2 2 2" xfId="42003"/>
    <cellStyle name="强调文字颜色 5 2 3 2 2 2 2" xfId="42004"/>
    <cellStyle name="强调文字颜色 5 2 3 2 3" xfId="42005"/>
    <cellStyle name="强调文字颜色 5 2 3 2 4" xfId="42006"/>
    <cellStyle name="强调文字颜色 5 2 3 3" xfId="42007"/>
    <cellStyle name="强调文字颜色 5 2 3 3 2" xfId="42008"/>
    <cellStyle name="强调文字颜色 5 2 3 3 2 2" xfId="42009"/>
    <cellStyle name="强调文字颜色 5 2 3 4" xfId="42010"/>
    <cellStyle name="强调文字颜色 5 2 34 2" xfId="42011"/>
    <cellStyle name="强调文字颜色 5 2 34 2 2" xfId="42012"/>
    <cellStyle name="强调文字颜色 5 2 40" xfId="42013"/>
    <cellStyle name="强调文字颜色 5 2 35" xfId="42014"/>
    <cellStyle name="强调文字颜色 5 2 41" xfId="42015"/>
    <cellStyle name="强调文字颜色 5 2 36" xfId="42016"/>
    <cellStyle name="强调文字颜色 5 2 42" xfId="42017"/>
    <cellStyle name="强调文字颜色 5 2 37" xfId="42018"/>
    <cellStyle name="强调文字颜色 5 2 42 2" xfId="42019"/>
    <cellStyle name="强调文字颜色 5 2 37 2" xfId="42020"/>
    <cellStyle name="强调文字颜色 5 2 43" xfId="42021"/>
    <cellStyle name="强调文字颜色 5 2 38" xfId="42022"/>
    <cellStyle name="强调文字颜色 5 2 44" xfId="42023"/>
    <cellStyle name="强调文字颜色 5 2 39" xfId="42024"/>
    <cellStyle name="强调文字颜色 5 2 39 2" xfId="42025"/>
    <cellStyle name="强调文字颜色 5 2 4" xfId="42026"/>
    <cellStyle name="强调文字颜色 5 2 4 2" xfId="42027"/>
    <cellStyle name="强调文字颜色 5 2 4 2 2" xfId="42028"/>
    <cellStyle name="强调文字颜色 5 2 4 2 3" xfId="42029"/>
    <cellStyle name="强调文字颜色 5 2 4 2 4" xfId="42030"/>
    <cellStyle name="强调文字颜色 5 2 4 3" xfId="42031"/>
    <cellStyle name="强调文字颜色 5 2 4 3 2" xfId="42032"/>
    <cellStyle name="强调文字颜色 5 2 4 3 2 2" xfId="42033"/>
    <cellStyle name="强调文字颜色 5 2 4 4" xfId="42034"/>
    <cellStyle name="强调文字颜色 5 2 40 2" xfId="42035"/>
    <cellStyle name="强调文字颜色 5 2 41 2" xfId="42036"/>
    <cellStyle name="强调文字颜色 5 2 45" xfId="42037"/>
    <cellStyle name="强调文字颜色 5 2 45 2" xfId="42038"/>
    <cellStyle name="强调文字颜色 5 2 46" xfId="42039"/>
    <cellStyle name="强调文字颜色 5 2 5" xfId="42040"/>
    <cellStyle name="强调文字颜色 5 2 5 2" xfId="42041"/>
    <cellStyle name="强调文字颜色 5 2 5 2 2" xfId="42042"/>
    <cellStyle name="强调文字颜色 5 2 5 2 2 2" xfId="42043"/>
    <cellStyle name="强调文字颜色 5 2 5 3" xfId="42044"/>
    <cellStyle name="强调文字颜色 5 2 5 4" xfId="42045"/>
    <cellStyle name="强调文字颜色 5 2 6" xfId="42046"/>
    <cellStyle name="强调文字颜色 5 2 6 2" xfId="42047"/>
    <cellStyle name="强调文字颜色 5 2 6 2 2" xfId="42048"/>
    <cellStyle name="强调文字颜色 5 2 6 2 2 2" xfId="42049"/>
    <cellStyle name="强调文字颜色 5 2 6 3" xfId="42050"/>
    <cellStyle name="强调文字颜色 5 2 6 4" xfId="42051"/>
    <cellStyle name="强调文字颜色 5 2 7" xfId="42052"/>
    <cellStyle name="强调文字颜色 5 2 8" xfId="42053"/>
    <cellStyle name="强调文字颜色 5 2 9" xfId="42054"/>
    <cellStyle name="强调文字颜色 5 30" xfId="42055"/>
    <cellStyle name="强调文字颜色 5 25" xfId="42056"/>
    <cellStyle name="强调文字颜色 5 31" xfId="42057"/>
    <cellStyle name="强调文字颜色 5 26" xfId="42058"/>
    <cellStyle name="强调文字颜色 5 32" xfId="42059"/>
    <cellStyle name="强调文字颜色 5 27" xfId="42060"/>
    <cellStyle name="强调文字颜色 5 33" xfId="42061"/>
    <cellStyle name="强调文字颜色 5 28" xfId="42062"/>
    <cellStyle name="强调文字颜色 5 3" xfId="42063"/>
    <cellStyle name="强调文字颜色 5 3 10" xfId="42064"/>
    <cellStyle name="强调文字颜色 5 3 11" xfId="42065"/>
    <cellStyle name="强调文字颜色 5 3 13" xfId="42066"/>
    <cellStyle name="强调文字颜色 5 3 14" xfId="42067"/>
    <cellStyle name="强调文字颜色 5 3 15" xfId="42068"/>
    <cellStyle name="强调文字颜色 5 3 16" xfId="42069"/>
    <cellStyle name="强调文字颜色 5 3 16 2" xfId="42070"/>
    <cellStyle name="强调文字颜色 5 3 17" xfId="42071"/>
    <cellStyle name="强调文字颜色 5 3 17 2" xfId="42072"/>
    <cellStyle name="强调文字颜色 5 3 18" xfId="42073"/>
    <cellStyle name="强调文字颜色 5 3 2" xfId="42074"/>
    <cellStyle name="强调文字颜色 5 3 2 2" xfId="42075"/>
    <cellStyle name="强调文字颜色 5 3 2 3" xfId="42076"/>
    <cellStyle name="强调文字颜色 5 3 2 4" xfId="42077"/>
    <cellStyle name="强调文字颜色 5 3 2 5" xfId="42078"/>
    <cellStyle name="强调文字颜色 5 3 2 6" xfId="42079"/>
    <cellStyle name="强调文字颜色 5 3 2 7" xfId="42080"/>
    <cellStyle name="强调文字颜色 5 3 3" xfId="42081"/>
    <cellStyle name="强调文字颜色 5 3 3 2" xfId="42082"/>
    <cellStyle name="强调文字颜色 5 3 3 2 2" xfId="42083"/>
    <cellStyle name="强调文字颜色 5 3 3 2 2 2" xfId="42084"/>
    <cellStyle name="强调文字颜色 5 3 3 2 2 2 2" xfId="42085"/>
    <cellStyle name="强调文字颜色 5 3 3 2 3" xfId="42086"/>
    <cellStyle name="强调文字颜色 5 3 3 2 4" xfId="42087"/>
    <cellStyle name="强调文字颜色 5 3 3 3" xfId="42088"/>
    <cellStyle name="强调文字颜色 5 3 3 3 2" xfId="42089"/>
    <cellStyle name="强调文字颜色 5 3 3 4" xfId="42090"/>
    <cellStyle name="强调文字颜色 5 3 4" xfId="42091"/>
    <cellStyle name="强调文字颜色 5 3 4 2" xfId="42092"/>
    <cellStyle name="强调文字颜色 5 3 4 2 2" xfId="42093"/>
    <cellStyle name="强调文字颜色 5 3 4 2 2 2" xfId="42094"/>
    <cellStyle name="强调文字颜色 5 3 4 2 2 2 2" xfId="42095"/>
    <cellStyle name="强调文字颜色 5 3 4 2 3" xfId="42096"/>
    <cellStyle name="强调文字颜色 5 3 4 2 4" xfId="42097"/>
    <cellStyle name="强调文字颜色 5 3 4 3" xfId="42098"/>
    <cellStyle name="强调文字颜色 5 3 4 3 2" xfId="42099"/>
    <cellStyle name="强调文字颜色 5 3 4 3 2 2" xfId="42100"/>
    <cellStyle name="强调文字颜色 5 3 4 4" xfId="42101"/>
    <cellStyle name="强调文字颜色 5 3 5" xfId="42102"/>
    <cellStyle name="强调文字颜色 5 3 6" xfId="42103"/>
    <cellStyle name="强调文字颜色 5 3 6 2" xfId="42104"/>
    <cellStyle name="强调文字颜色 5 3 6 2 2" xfId="42105"/>
    <cellStyle name="强调文字颜色 5 3 6 2 2 2" xfId="42106"/>
    <cellStyle name="强调文字颜色 5 3 6 3" xfId="42107"/>
    <cellStyle name="强调文字颜色 5 3 6 4" xfId="42108"/>
    <cellStyle name="强调文字颜色 5 3 7" xfId="42109"/>
    <cellStyle name="强调文字颜色 5 3 8" xfId="42110"/>
    <cellStyle name="强调文字颜色 5 3 9" xfId="42111"/>
    <cellStyle name="强调文字颜色 5 3 9 2" xfId="42112"/>
    <cellStyle name="强调文字颜色 5 3 9 2 2" xfId="42113"/>
    <cellStyle name="强调文字颜色 5 43" xfId="42114"/>
    <cellStyle name="强调文字颜色 5 38" xfId="42115"/>
    <cellStyle name="强调文字颜色 5 44" xfId="42116"/>
    <cellStyle name="强调文字颜色 5 39" xfId="42117"/>
    <cellStyle name="强调文字颜色 5 4" xfId="42118"/>
    <cellStyle name="强调文字颜色 5 4 10" xfId="42119"/>
    <cellStyle name="强调文字颜色 6 2 8" xfId="42120"/>
    <cellStyle name="强调文字颜色 5 4 10 2" xfId="42121"/>
    <cellStyle name="强调文字颜色 5 4 11" xfId="42122"/>
    <cellStyle name="强调文字颜色 6 3 8" xfId="42123"/>
    <cellStyle name="强调文字颜色 5 4 11 2" xfId="42124"/>
    <cellStyle name="强调文字颜色 5 4 12" xfId="42125"/>
    <cellStyle name="强调文字颜色 6 4 8" xfId="42126"/>
    <cellStyle name="强调文字颜色 5 4 12 2" xfId="42127"/>
    <cellStyle name="强调文字颜色 5 4 13" xfId="42128"/>
    <cellStyle name="强调文字颜色 6 5 8" xfId="42129"/>
    <cellStyle name="强调文字颜色 5 4 13 2" xfId="42130"/>
    <cellStyle name="强调文字颜色 5 4 14" xfId="42131"/>
    <cellStyle name="强调文字颜色 6 6 8" xfId="42132"/>
    <cellStyle name="强调文字颜色 5 4 14 2" xfId="42133"/>
    <cellStyle name="强调文字颜色 5 4 15" xfId="42134"/>
    <cellStyle name="强调文字颜色 6 7 8" xfId="42135"/>
    <cellStyle name="强调文字颜色 5 4 15 2" xfId="42136"/>
    <cellStyle name="强调文字颜色 5 4 16" xfId="42137"/>
    <cellStyle name="强调文字颜色 5 4 16 2" xfId="42138"/>
    <cellStyle name="强调文字颜色 5 4 17" xfId="42139"/>
    <cellStyle name="强调文字颜色 5 4 2" xfId="42140"/>
    <cellStyle name="强调文字颜色 5 4 2 2" xfId="42141"/>
    <cellStyle name="强调文字颜色 5 4 2 2 2" xfId="42142"/>
    <cellStyle name="强调文字颜色 5 4 2 2 2 2 2" xfId="42143"/>
    <cellStyle name="强调文字颜色 5 4 2 2 2 2 2 2" xfId="42144"/>
    <cellStyle name="强调文字颜色 5 4 2 2 3" xfId="42145"/>
    <cellStyle name="强调文字颜色 5 4 2 2 3 2" xfId="42146"/>
    <cellStyle name="强调文字颜色 5 4 2 2 3 2 2" xfId="42147"/>
    <cellStyle name="强调文字颜色 5 4 2 2 4" xfId="42148"/>
    <cellStyle name="强调文字颜色 5 4 2 3" xfId="42149"/>
    <cellStyle name="强调文字颜色 5 4 2 4" xfId="42150"/>
    <cellStyle name="强调文字颜色 5 4 2 5" xfId="42151"/>
    <cellStyle name="强调文字颜色 5 4 2 6" xfId="42152"/>
    <cellStyle name="强调文字颜色 5 4 2 7" xfId="42153"/>
    <cellStyle name="强调文字颜色 5 4 3" xfId="42154"/>
    <cellStyle name="强调文字颜色 5 4 3 2" xfId="42155"/>
    <cellStyle name="强调文字颜色 5 4 3 2 2" xfId="42156"/>
    <cellStyle name="强调文字颜色 5 4 3 2 2 2" xfId="42157"/>
    <cellStyle name="强调文字颜色 5 4 3 2 2 2 2" xfId="42158"/>
    <cellStyle name="强调文字颜色 5 4 3 2 3" xfId="42159"/>
    <cellStyle name="强调文字颜色 5 4 3 2 4" xfId="42160"/>
    <cellStyle name="强调文字颜色 5 4 3 3" xfId="42161"/>
    <cellStyle name="强调文字颜色 5 4 3 3 2" xfId="42162"/>
    <cellStyle name="强调文字颜色 5 4 3 3 2 2" xfId="42163"/>
    <cellStyle name="强调文字颜色 5 4 3 4" xfId="42164"/>
    <cellStyle name="强调文字颜色 5 4 4" xfId="42165"/>
    <cellStyle name="强调文字颜色 5 4 4 2" xfId="42166"/>
    <cellStyle name="强调文字颜色 5 4 4 2 2" xfId="42167"/>
    <cellStyle name="强调文字颜色 5 4 4 2 2 2" xfId="42168"/>
    <cellStyle name="强调文字颜色 5 4 4 2 2 2 2" xfId="42169"/>
    <cellStyle name="强调文字颜色 5 4 4 2 3" xfId="42170"/>
    <cellStyle name="强调文字颜色 5 4 4 2 4" xfId="42171"/>
    <cellStyle name="强调文字颜色 5 4 4 3" xfId="42172"/>
    <cellStyle name="强调文字颜色 5 4 4 3 2" xfId="42173"/>
    <cellStyle name="强调文字颜色 5 4 4 3 2 2" xfId="42174"/>
    <cellStyle name="强调文字颜色 5 4 4 4" xfId="42175"/>
    <cellStyle name="强调文字颜色 5 4 5" xfId="42176"/>
    <cellStyle name="强调文字颜色 5 4 6" xfId="42177"/>
    <cellStyle name="强调文字颜色 5 4 6 2" xfId="42178"/>
    <cellStyle name="强调文字颜色 5 4 6 2 2" xfId="42179"/>
    <cellStyle name="强调文字颜色 5 4 6 2 2 2" xfId="42180"/>
    <cellStyle name="强调文字颜色 5 4 6 3" xfId="42181"/>
    <cellStyle name="强调文字颜色 5 4 6 4" xfId="42182"/>
    <cellStyle name="强调文字颜色 5 4 7" xfId="42183"/>
    <cellStyle name="强调文字颜色 5 4 8" xfId="42184"/>
    <cellStyle name="强调文字颜色 5 4 9" xfId="42185"/>
    <cellStyle name="强调文字颜色 5 50" xfId="42186"/>
    <cellStyle name="强调文字颜色 5 45" xfId="42187"/>
    <cellStyle name="强调文字颜色 5 51" xfId="42188"/>
    <cellStyle name="强调文字颜色 5 46" xfId="42189"/>
    <cellStyle name="强调文字颜色 5 52" xfId="42190"/>
    <cellStyle name="强调文字颜色 5 47" xfId="42191"/>
    <cellStyle name="强调文字颜色 5 53" xfId="42192"/>
    <cellStyle name="强调文字颜色 5 48" xfId="42193"/>
    <cellStyle name="强调文字颜色 5 49" xfId="42194"/>
    <cellStyle name="强调文字颜色 5 5" xfId="42195"/>
    <cellStyle name="强调文字颜色 5 5 10" xfId="42196"/>
    <cellStyle name="强调文字颜色 5 5 10 2" xfId="42197"/>
    <cellStyle name="强调文字颜色 5 5 11" xfId="42198"/>
    <cellStyle name="强调文字颜色 5 5 11 2" xfId="42199"/>
    <cellStyle name="强调文字颜色 5 5 12" xfId="42200"/>
    <cellStyle name="强调文字颜色 5 5 12 2" xfId="42201"/>
    <cellStyle name="强调文字颜色 5 5 13" xfId="42202"/>
    <cellStyle name="强调文字颜色 5 5 13 2" xfId="42203"/>
    <cellStyle name="强调文字颜色 5 5 14" xfId="42204"/>
    <cellStyle name="强调文字颜色 5 5 14 2" xfId="42205"/>
    <cellStyle name="强调文字颜色 5 5 15" xfId="42206"/>
    <cellStyle name="强调文字颜色 5 5 15 2" xfId="42207"/>
    <cellStyle name="强调文字颜色 5 5 16" xfId="42208"/>
    <cellStyle name="强调文字颜色 5 5 2" xfId="42209"/>
    <cellStyle name="强调文字颜色 5 5 2 2" xfId="42210"/>
    <cellStyle name="强调文字颜色 5 5 2 3" xfId="42211"/>
    <cellStyle name="强调文字颜色 5 5 2 4" xfId="42212"/>
    <cellStyle name="强调文字颜色 5 5 2 5" xfId="42213"/>
    <cellStyle name="强调文字颜色 5 5 2 6" xfId="42214"/>
    <cellStyle name="强调文字颜色 5 5 2 7" xfId="42215"/>
    <cellStyle name="强调文字颜色 5 5 3" xfId="42216"/>
    <cellStyle name="强调文字颜色 5 5 4" xfId="42217"/>
    <cellStyle name="强调文字颜色 5 5 5" xfId="42218"/>
    <cellStyle name="强调文字颜色 5 5 5 2" xfId="42219"/>
    <cellStyle name="强调文字颜色 5 5 5 2 2" xfId="42220"/>
    <cellStyle name="强调文字颜色 5 5 6" xfId="42221"/>
    <cellStyle name="强调文字颜色 5 5 7" xfId="42222"/>
    <cellStyle name="强调文字颜色 5 5 8" xfId="42223"/>
    <cellStyle name="强调文字颜色 5 5 9" xfId="42224"/>
    <cellStyle name="强调文字颜色 5 5 9 2" xfId="42225"/>
    <cellStyle name="强调文字颜色 5 53 2" xfId="42226"/>
    <cellStyle name="强调文字颜色 5 6" xfId="42227"/>
    <cellStyle name="强调文字颜色 5 6 2" xfId="42228"/>
    <cellStyle name="强调文字颜色 5 6 2 2" xfId="42229"/>
    <cellStyle name="强调文字颜色 5 6 2 3" xfId="42230"/>
    <cellStyle name="强调文字颜色 5 6 2 4" xfId="42231"/>
    <cellStyle name="强调文字颜色 5 6 2 5" xfId="42232"/>
    <cellStyle name="强调文字颜色 5 6 3" xfId="42233"/>
    <cellStyle name="强调文字颜色 5 6 3 2" xfId="42234"/>
    <cellStyle name="强调文字颜色 5 6 3 2 2" xfId="42235"/>
    <cellStyle name="强调文字颜色 5 6 4" xfId="42236"/>
    <cellStyle name="强调文字颜色 5 6 5" xfId="42237"/>
    <cellStyle name="强调文字颜色 5 6 6" xfId="42238"/>
    <cellStyle name="强调文字颜色 5 6 7" xfId="42239"/>
    <cellStyle name="强调文字颜色 5 6 7 2" xfId="42240"/>
    <cellStyle name="强调文字颜色 5 6 8" xfId="42241"/>
    <cellStyle name="强调文字颜色 5 7" xfId="42242"/>
    <cellStyle name="强调文字颜色 5 7 2" xfId="42243"/>
    <cellStyle name="强调文字颜色 5 7 2 2" xfId="42244"/>
    <cellStyle name="强调文字颜色 5 7 2 3" xfId="42245"/>
    <cellStyle name="强调文字颜色 5 7 2 4" xfId="42246"/>
    <cellStyle name="强调文字颜色 5 7 2 5" xfId="42247"/>
    <cellStyle name="强调文字颜色 5 7 3 2" xfId="42248"/>
    <cellStyle name="强调文字颜色 5 7 3 2 2" xfId="42249"/>
    <cellStyle name="强调文字颜色 5 7 4" xfId="42250"/>
    <cellStyle name="强调文字颜色 5 7 5" xfId="42251"/>
    <cellStyle name="强调文字颜色 5 7 6" xfId="42252"/>
    <cellStyle name="强调文字颜色 5 7 7" xfId="42253"/>
    <cellStyle name="强调文字颜色 5 7 7 2" xfId="42254"/>
    <cellStyle name="强调文字颜色 5 7 8" xfId="42255"/>
    <cellStyle name="强调文字颜色 5 8" xfId="42256"/>
    <cellStyle name="强调文字颜色 5 8 2" xfId="42257"/>
    <cellStyle name="强调文字颜色 5 8 2 2" xfId="42258"/>
    <cellStyle name="强调文字颜色 5 8 2 3" xfId="42259"/>
    <cellStyle name="强调文字颜色 5 9" xfId="42260"/>
    <cellStyle name="强调文字颜色 5 9 2" xfId="42261"/>
    <cellStyle name="强调文字颜色 5 9 2 2" xfId="42262"/>
    <cellStyle name="强调文字颜色 5 9 2 3" xfId="42263"/>
    <cellStyle name="强调文字颜色 6 10" xfId="42264"/>
    <cellStyle name="强调文字颜色 6 11" xfId="42265"/>
    <cellStyle name="强调文字颜色 6 11 2 3" xfId="42266"/>
    <cellStyle name="强调文字颜色 6 12" xfId="42267"/>
    <cellStyle name="强调文字颜色 6 12 2 3" xfId="42268"/>
    <cellStyle name="强调文字颜色 6 13" xfId="42269"/>
    <cellStyle name="强调文字颜色 6 14" xfId="42270"/>
    <cellStyle name="强调文字颜色 6 20" xfId="42271"/>
    <cellStyle name="强调文字颜色 6 15" xfId="42272"/>
    <cellStyle name="强调文字颜色 6 21" xfId="42273"/>
    <cellStyle name="强调文字颜色 6 16" xfId="42274"/>
    <cellStyle name="强调文字颜色 6 22" xfId="42275"/>
    <cellStyle name="强调文字颜色 6 17" xfId="42276"/>
    <cellStyle name="强调文字颜色 6 24" xfId="42277"/>
    <cellStyle name="强调文字颜色 6 19" xfId="42278"/>
    <cellStyle name="强调文字颜色 6 2" xfId="42279"/>
    <cellStyle name="强调文字颜色 6 2 10" xfId="42280"/>
    <cellStyle name="强调文字颜色 6 2 11" xfId="42281"/>
    <cellStyle name="强调文字颜色 6 2 12" xfId="42282"/>
    <cellStyle name="强调文字颜色 6 2 13" xfId="42283"/>
    <cellStyle name="强调文字颜色 6 2 14" xfId="42284"/>
    <cellStyle name="强调文字颜色 6 2 20" xfId="42285"/>
    <cellStyle name="强调文字颜色 6 2 15" xfId="42286"/>
    <cellStyle name="强调文字颜色 6 2 21" xfId="42287"/>
    <cellStyle name="强调文字颜色 6 2 16" xfId="42288"/>
    <cellStyle name="强调文字颜色 6 2 22" xfId="42289"/>
    <cellStyle name="强调文字颜色 6 2 17" xfId="42290"/>
    <cellStyle name="强调文字颜色 6 2 23" xfId="42291"/>
    <cellStyle name="强调文字颜色 6 2 18" xfId="42292"/>
    <cellStyle name="强调文字颜色 6 2 24" xfId="42293"/>
    <cellStyle name="强调文字颜色 6 2 19" xfId="42294"/>
    <cellStyle name="强调文字颜色 6 2 2" xfId="42295"/>
    <cellStyle name="强调文字颜色 6 2 2 10" xfId="42296"/>
    <cellStyle name="强调文字颜色 6 2 2 11" xfId="42297"/>
    <cellStyle name="强调文字颜色 6 2 2 12" xfId="42298"/>
    <cellStyle name="强调文字颜色 6 2 2 13" xfId="42299"/>
    <cellStyle name="强调文字颜色 6 2 2 14" xfId="42300"/>
    <cellStyle name="强调文字颜色 6 2 2 21" xfId="42301"/>
    <cellStyle name="强调文字颜色 6 2 2 16" xfId="42302"/>
    <cellStyle name="强调文字颜色 6 2 2 22" xfId="42303"/>
    <cellStyle name="强调文字颜色 6 2 2 17" xfId="42304"/>
    <cellStyle name="强调文字颜色 6 2 2 23" xfId="42305"/>
    <cellStyle name="强调文字颜色 6 2 2 18" xfId="42306"/>
    <cellStyle name="强调文字颜色 6 2 2 24" xfId="42307"/>
    <cellStyle name="强调文字颜色 6 2 2 19" xfId="42308"/>
    <cellStyle name="强调文字颜色 6 2 2 2" xfId="42309"/>
    <cellStyle name="强调文字颜色 6 2 2 2 10" xfId="42310"/>
    <cellStyle name="强调文字颜色 6 2 2 2 11" xfId="42311"/>
    <cellStyle name="强调文字颜色 6 2 2 2 12" xfId="42312"/>
    <cellStyle name="强调文字颜色 6 2 2 2 13" xfId="42313"/>
    <cellStyle name="强调文字颜色 6 2 2 2 14" xfId="42314"/>
    <cellStyle name="强调文字颜色 6 2 2 2 20" xfId="42315"/>
    <cellStyle name="强调文字颜色 6 2 2 2 15" xfId="42316"/>
    <cellStyle name="强调文字颜色 6 2 2 2 21" xfId="42317"/>
    <cellStyle name="强调文字颜色 6 2 2 2 16" xfId="42318"/>
    <cellStyle name="强调文字颜色 6 2 2 2 22" xfId="42319"/>
    <cellStyle name="强调文字颜色 6 2 2 2 17" xfId="42320"/>
    <cellStyle name="强调文字颜色 6 2 2 2 23" xfId="42321"/>
    <cellStyle name="强调文字颜色 6 2 2 2 18" xfId="42322"/>
    <cellStyle name="强调文字颜色 6 2 2 2 24" xfId="42323"/>
    <cellStyle name="强调文字颜色 6 2 2 2 19" xfId="42324"/>
    <cellStyle name="强调文字颜色 6 2 2 2 2" xfId="42325"/>
    <cellStyle name="强调文字颜色 6 2 2 2 2 2" xfId="42326"/>
    <cellStyle name="强调文字颜色 6 2 2 2 2 2 2" xfId="42327"/>
    <cellStyle name="强调文字颜色 6 2 2 2 2 2 2 2" xfId="42328"/>
    <cellStyle name="强调文字颜色 6 2 2 2 2 3" xfId="42329"/>
    <cellStyle name="强调文字颜色 6 2 2 2 2 4" xfId="42330"/>
    <cellStyle name="强调文字颜色 6 2 2 2 30" xfId="42331"/>
    <cellStyle name="强调文字颜色 6 2 2 2 25" xfId="42332"/>
    <cellStyle name="强调文字颜色 6 2 2 2 31" xfId="42333"/>
    <cellStyle name="强调文字颜色 6 2 2 2 26" xfId="42334"/>
    <cellStyle name="强调文字颜色 6 2 2 2 32" xfId="42335"/>
    <cellStyle name="强调文字颜色 6 2 2 2 27" xfId="42336"/>
    <cellStyle name="强调文字颜色 6 2 2 2 33" xfId="42337"/>
    <cellStyle name="强调文字颜色 6 2 2 2 28" xfId="42338"/>
    <cellStyle name="强调文字颜色 6 2 2 2 34" xfId="42339"/>
    <cellStyle name="强调文字颜色 6 2 2 2 29" xfId="42340"/>
    <cellStyle name="强调文字颜色 6 2 2 2 33 2" xfId="42341"/>
    <cellStyle name="强调文字颜色 6 2 2 2 33 2 2" xfId="42342"/>
    <cellStyle name="强调文字颜色 6 2 2 2 7" xfId="42343"/>
    <cellStyle name="强调文字颜色 6 2 2 2 8" xfId="42344"/>
    <cellStyle name="强调文字颜色 6 2 2 2 9" xfId="42345"/>
    <cellStyle name="强调文字颜色 6 2 2 30" xfId="42346"/>
    <cellStyle name="强调文字颜色 6 2 2 25" xfId="42347"/>
    <cellStyle name="强调文字颜色 6 2 2 31" xfId="42348"/>
    <cellStyle name="强调文字颜色 6 2 2 26" xfId="42349"/>
    <cellStyle name="强调文字颜色 6 2 2 32" xfId="42350"/>
    <cellStyle name="强调文字颜色 6 2 2 27" xfId="42351"/>
    <cellStyle name="强调文字颜色 6 2 2 33" xfId="42352"/>
    <cellStyle name="强调文字颜色 6 2 2 28" xfId="42353"/>
    <cellStyle name="强调文字颜色 6 2 2 34" xfId="42354"/>
    <cellStyle name="强调文字颜色 6 2 2 29" xfId="42355"/>
    <cellStyle name="强调文字颜色 6 2 2 3" xfId="42356"/>
    <cellStyle name="强调文字颜色 6 2 2 3 2" xfId="42357"/>
    <cellStyle name="强调文字颜色 6 2 2 3 2 2" xfId="42358"/>
    <cellStyle name="强调文字颜色 6 2 2 4" xfId="42359"/>
    <cellStyle name="强调文字颜色 6 2 2 5" xfId="42360"/>
    <cellStyle name="强调文字颜色 6 2 2 6" xfId="42361"/>
    <cellStyle name="强调文字颜色 6 2 2 7" xfId="42362"/>
    <cellStyle name="强调文字颜色 6 2 2 8" xfId="42363"/>
    <cellStyle name="强调文字颜色 6 2 2 9" xfId="42364"/>
    <cellStyle name="强调文字颜色 6 2 30" xfId="42365"/>
    <cellStyle name="强调文字颜色 6 2 25" xfId="42366"/>
    <cellStyle name="强调文字颜色 6 2 31" xfId="42367"/>
    <cellStyle name="强调文字颜色 6 2 26" xfId="42368"/>
    <cellStyle name="强调文字颜色 6 2 32" xfId="42369"/>
    <cellStyle name="强调文字颜色 6 2 27" xfId="42370"/>
    <cellStyle name="强调文字颜色 6 2 33" xfId="42371"/>
    <cellStyle name="强调文字颜色 6 2 28" xfId="42372"/>
    <cellStyle name="强调文字颜色 6 2 34" xfId="42373"/>
    <cellStyle name="强调文字颜色 6 2 29" xfId="42374"/>
    <cellStyle name="强调文字颜色 6 2 3" xfId="42375"/>
    <cellStyle name="注释 7 23" xfId="42376"/>
    <cellStyle name="注释 7 18" xfId="42377"/>
    <cellStyle name="强调文字颜色 6 2 3 2" xfId="42378"/>
    <cellStyle name="强调文字颜色 6 2 3 2 2" xfId="42379"/>
    <cellStyle name="强调文字颜色 6 2 3 2 2 2" xfId="42380"/>
    <cellStyle name="强调文字颜色 6 2 3 2 2 2 2" xfId="42381"/>
    <cellStyle name="强调文字颜色 6 2 3 2 3" xfId="42382"/>
    <cellStyle name="强调文字颜色 6 2 3 2 4" xfId="42383"/>
    <cellStyle name="注释 7 24" xfId="42384"/>
    <cellStyle name="注释 7 19" xfId="42385"/>
    <cellStyle name="强调文字颜色 6 2 3 3" xfId="42386"/>
    <cellStyle name="强调文字颜色 6 2 3 3 2" xfId="42387"/>
    <cellStyle name="强调文字颜色 6 2 3 3 2 2" xfId="42388"/>
    <cellStyle name="注释 7 30" xfId="42389"/>
    <cellStyle name="注释 7 25" xfId="42390"/>
    <cellStyle name="强调文字颜色 6 2 3 4" xfId="42391"/>
    <cellStyle name="强调文字颜色 6 2 34 2" xfId="42392"/>
    <cellStyle name="强调文字颜色 6 2 34 2 2" xfId="42393"/>
    <cellStyle name="强调文字颜色 6 2 40" xfId="42394"/>
    <cellStyle name="强调文字颜色 6 2 35" xfId="42395"/>
    <cellStyle name="强调文字颜色 6 2 41" xfId="42396"/>
    <cellStyle name="强调文字颜色 6 2 36" xfId="42397"/>
    <cellStyle name="强调文字颜色 6 2 42" xfId="42398"/>
    <cellStyle name="强调文字颜色 6 2 37" xfId="42399"/>
    <cellStyle name="强调文字颜色 6 2 42 2" xfId="42400"/>
    <cellStyle name="强调文字颜色 6 2 37 2" xfId="42401"/>
    <cellStyle name="强调文字颜色 6 2 43" xfId="42402"/>
    <cellStyle name="强调文字颜色 6 2 38" xfId="42403"/>
    <cellStyle name="强调文字颜色 6 2 38 2" xfId="42404"/>
    <cellStyle name="强调文字颜色 6 2 44" xfId="42405"/>
    <cellStyle name="强调文字颜色 6 2 39" xfId="42406"/>
    <cellStyle name="强调文字颜色 6 2 39 2" xfId="42407"/>
    <cellStyle name="强调文字颜色 6 2 4" xfId="42408"/>
    <cellStyle name="强调文字颜色 6 2 4 2 2" xfId="42409"/>
    <cellStyle name="强调文字颜色 6 2 4 2 2 2" xfId="42410"/>
    <cellStyle name="强调文字颜色 6 2 4 2 2 2 2" xfId="42411"/>
    <cellStyle name="强调文字颜色 6 2 4 2 3" xfId="42412"/>
    <cellStyle name="强调文字颜色 6 2 4 2 4" xfId="42413"/>
    <cellStyle name="强调文字颜色 6 2 4 3" xfId="42414"/>
    <cellStyle name="强调文字颜色 6 2 4 3 2" xfId="42415"/>
    <cellStyle name="强调文字颜色 6 2 4 3 2 2" xfId="42416"/>
    <cellStyle name="强调文字颜色 6 2 4 4" xfId="42417"/>
    <cellStyle name="强调文字颜色 6 2 40 2" xfId="42418"/>
    <cellStyle name="强调文字颜色 6 2 41 2" xfId="42419"/>
    <cellStyle name="强调文字颜色 6 2 45" xfId="42420"/>
    <cellStyle name="强调文字颜色 6 2 45 2" xfId="42421"/>
    <cellStyle name="强调文字颜色 6 2 46" xfId="42422"/>
    <cellStyle name="强调文字颜色 6 2 5 2" xfId="42423"/>
    <cellStyle name="强调文字颜色 6 2 5 2 2" xfId="42424"/>
    <cellStyle name="强调文字颜色 6 2 5 2 2 2" xfId="42425"/>
    <cellStyle name="强调文字颜色 6 2 5 3" xfId="42426"/>
    <cellStyle name="强调文字颜色 6 2 5 4" xfId="42427"/>
    <cellStyle name="强调文字颜色 6 2 6" xfId="42428"/>
    <cellStyle name="强调文字颜色 6 2 6 2" xfId="42429"/>
    <cellStyle name="强调文字颜色 6 2 6 2 2" xfId="42430"/>
    <cellStyle name="强调文字颜色 6 2 6 2 2 2" xfId="42431"/>
    <cellStyle name="强调文字颜色 6 2 6 3" xfId="42432"/>
    <cellStyle name="强调文字颜色 6 2 6 4" xfId="42433"/>
    <cellStyle name="强调文字颜色 6 2 7" xfId="42434"/>
    <cellStyle name="强调文字颜色 6 2 9" xfId="42435"/>
    <cellStyle name="强调文字颜色 6 30" xfId="42436"/>
    <cellStyle name="强调文字颜色 6 25" xfId="42437"/>
    <cellStyle name="强调文字颜色 6 31" xfId="42438"/>
    <cellStyle name="强调文字颜色 6 26" xfId="42439"/>
    <cellStyle name="强调文字颜色 6 32" xfId="42440"/>
    <cellStyle name="强调文字颜色 6 27" xfId="42441"/>
    <cellStyle name="强调文字颜色 6 33" xfId="42442"/>
    <cellStyle name="强调文字颜色 6 28" xfId="42443"/>
    <cellStyle name="强调文字颜色 6 34" xfId="42444"/>
    <cellStyle name="强调文字颜色 6 29" xfId="42445"/>
    <cellStyle name="强调文字颜色 6 3" xfId="42446"/>
    <cellStyle name="强调文字颜色 6 3 10" xfId="42447"/>
    <cellStyle name="强调文字颜色 6 3 11" xfId="42448"/>
    <cellStyle name="强调文字颜色 6 3 11 2" xfId="42449"/>
    <cellStyle name="强调文字颜色 6 3 12" xfId="42450"/>
    <cellStyle name="强调文字颜色 6 3 12 2" xfId="42451"/>
    <cellStyle name="强调文字颜色 6 3 13" xfId="42452"/>
    <cellStyle name="强调文字颜色 6 3 13 2" xfId="42453"/>
    <cellStyle name="强调文字颜色 6 3 14" xfId="42454"/>
    <cellStyle name="强调文字颜色 6 3 14 2" xfId="42455"/>
    <cellStyle name="强调文字颜色 6 3 15" xfId="42456"/>
    <cellStyle name="强调文字颜色 6 3 15 2" xfId="42457"/>
    <cellStyle name="强调文字颜色 6 3 16" xfId="42458"/>
    <cellStyle name="强调文字颜色 6 3 16 2" xfId="42459"/>
    <cellStyle name="强调文字颜色 6 3 17" xfId="42460"/>
    <cellStyle name="强调文字颜色 6 3 17 2" xfId="42461"/>
    <cellStyle name="强调文字颜色 6 3 18" xfId="42462"/>
    <cellStyle name="强调文字颜色 6 3 2" xfId="42463"/>
    <cellStyle name="强调文字颜色 6 3 2 2" xfId="42464"/>
    <cellStyle name="强调文字颜色 6 3 2 3" xfId="42465"/>
    <cellStyle name="强调文字颜色 6 3 2 4" xfId="42466"/>
    <cellStyle name="强调文字颜色 6 3 2 5" xfId="42467"/>
    <cellStyle name="强调文字颜色 6 3 2 6" xfId="42468"/>
    <cellStyle name="强调文字颜色 6 3 2 7" xfId="42469"/>
    <cellStyle name="强调文字颜色 6 3 3" xfId="42470"/>
    <cellStyle name="强调文字颜色 6 3 3 2" xfId="42471"/>
    <cellStyle name="强调文字颜色 6 3 3 2 2 2 2" xfId="42472"/>
    <cellStyle name="强调文字颜色 6 3 3 2 4" xfId="42473"/>
    <cellStyle name="强调文字颜色 6 3 3 3" xfId="42474"/>
    <cellStyle name="强调文字颜色 6 3 3 3 2" xfId="42475"/>
    <cellStyle name="强调文字颜色 6 3 3 3 2 2" xfId="42476"/>
    <cellStyle name="强调文字颜色 6 3 3 4" xfId="42477"/>
    <cellStyle name="强调文字颜色 6 3 4" xfId="42478"/>
    <cellStyle name="强调文字颜色 6 3 4 2 2" xfId="42479"/>
    <cellStyle name="强调文字颜色 6 3 4 2 2 2" xfId="42480"/>
    <cellStyle name="强调文字颜色 6 3 4 2 2 2 2" xfId="42481"/>
    <cellStyle name="强调文字颜色 6 3 4 2 3" xfId="42482"/>
    <cellStyle name="强调文字颜色 6 3 4 2 4" xfId="42483"/>
    <cellStyle name="强调文字颜色 6 3 4 3" xfId="42484"/>
    <cellStyle name="强调文字颜色 6 3 4 3 2" xfId="42485"/>
    <cellStyle name="强调文字颜色 6 3 4 3 2 2" xfId="42486"/>
    <cellStyle name="强调文字颜色 6 3 4 4" xfId="42487"/>
    <cellStyle name="强调文字颜色 6 3 6" xfId="42488"/>
    <cellStyle name="强调文字颜色 6 3 6 2" xfId="42489"/>
    <cellStyle name="强调文字颜色 6 3 6 2 2" xfId="42490"/>
    <cellStyle name="强调文字颜色 6 3 6 2 2 2" xfId="42491"/>
    <cellStyle name="强调文字颜色 6 3 6 3" xfId="42492"/>
    <cellStyle name="强调文字颜色 6 3 6 4" xfId="42493"/>
    <cellStyle name="强调文字颜色 6 3 7" xfId="42494"/>
    <cellStyle name="强调文字颜色 6 3 9" xfId="42495"/>
    <cellStyle name="强调文字颜色 6 3 9 2" xfId="42496"/>
    <cellStyle name="强调文字颜色 6 3 9 2 2" xfId="42497"/>
    <cellStyle name="强调文字颜色 6 40" xfId="42498"/>
    <cellStyle name="强调文字颜色 6 35" xfId="42499"/>
    <cellStyle name="强调文字颜色 6 41" xfId="42500"/>
    <cellStyle name="强调文字颜色 6 36" xfId="42501"/>
    <cellStyle name="强调文字颜色 6 42" xfId="42502"/>
    <cellStyle name="强调文字颜色 6 37" xfId="42503"/>
    <cellStyle name="强调文字颜色 6 43" xfId="42504"/>
    <cellStyle name="强调文字颜色 6 38" xfId="42505"/>
    <cellStyle name="强调文字颜色 6 44" xfId="42506"/>
    <cellStyle name="强调文字颜色 6 39" xfId="42507"/>
    <cellStyle name="强调文字颜色 6 4" xfId="42508"/>
    <cellStyle name="强调文字颜色 6 4 10" xfId="42509"/>
    <cellStyle name="强调文字颜色 6 4 10 2" xfId="42510"/>
    <cellStyle name="强调文字颜色 6 4 11" xfId="42511"/>
    <cellStyle name="强调文字颜色 6 4 11 2" xfId="42512"/>
    <cellStyle name="强调文字颜色 6 4 12" xfId="42513"/>
    <cellStyle name="强调文字颜色 6 4 12 2" xfId="42514"/>
    <cellStyle name="强调文字颜色 6 4 13" xfId="42515"/>
    <cellStyle name="强调文字颜色 6 4 13 2" xfId="42516"/>
    <cellStyle name="强调文字颜色 6 4 14" xfId="42517"/>
    <cellStyle name="强调文字颜色 6 4 14 2" xfId="42518"/>
    <cellStyle name="强调文字颜色 6 4 15" xfId="42519"/>
    <cellStyle name="强调文字颜色 6 4 15 2" xfId="42520"/>
    <cellStyle name="强调文字颜色 6 4 16 2" xfId="42521"/>
    <cellStyle name="强调文字颜色 6 4 17" xfId="42522"/>
    <cellStyle name="强调文字颜色 6 4 2" xfId="42523"/>
    <cellStyle name="强调文字颜色 6 4 2 2" xfId="42524"/>
    <cellStyle name="强调文字颜色 6 4 2 2 2" xfId="42525"/>
    <cellStyle name="强调文字颜色 6 4 2 2 2 2 2" xfId="42526"/>
    <cellStyle name="强调文字颜色 6 4 2 2 2 2 2 2" xfId="42527"/>
    <cellStyle name="强调文字颜色 6 4 2 2 3" xfId="42528"/>
    <cellStyle name="强调文字颜色 6 4 2 2 3 2" xfId="42529"/>
    <cellStyle name="强调文字颜色 6 4 2 2 3 2 2" xfId="42530"/>
    <cellStyle name="强调文字颜色 6 4 2 2 4" xfId="42531"/>
    <cellStyle name="强调文字颜色 6 4 2 3" xfId="42532"/>
    <cellStyle name="强调文字颜色 6 4 2 4" xfId="42533"/>
    <cellStyle name="强调文字颜色 6 4 2 5" xfId="42534"/>
    <cellStyle name="强调文字颜色 6 4 2 6" xfId="42535"/>
    <cellStyle name="强调文字颜色 6 4 2 7" xfId="42536"/>
    <cellStyle name="强调文字颜色 6 4 3" xfId="42537"/>
    <cellStyle name="强调文字颜色 6 4 3 2" xfId="42538"/>
    <cellStyle name="强调文字颜色 6 4 3 2 2" xfId="42539"/>
    <cellStyle name="强调文字颜色 6 4 3 2 2 2" xfId="42540"/>
    <cellStyle name="强调文字颜色 6 4 3 2 2 2 2" xfId="42541"/>
    <cellStyle name="强调文字颜色 6 4 3 2 3" xfId="42542"/>
    <cellStyle name="强调文字颜色 6 4 3 2 4" xfId="42543"/>
    <cellStyle name="强调文字颜色 6 4 3 3" xfId="42544"/>
    <cellStyle name="强调文字颜色 6 4 3 3 2" xfId="42545"/>
    <cellStyle name="强调文字颜色 6 4 3 3 2 2" xfId="42546"/>
    <cellStyle name="强调文字颜色 6 4 3 4" xfId="42547"/>
    <cellStyle name="强调文字颜色 6 4 4" xfId="42548"/>
    <cellStyle name="强调文字颜色 6 4 4 2" xfId="42549"/>
    <cellStyle name="强调文字颜色 6 4 4 2 2" xfId="42550"/>
    <cellStyle name="强调文字颜色 6 4 4 2 2 2" xfId="42551"/>
    <cellStyle name="强调文字颜色 6 4 4 2 3" xfId="42552"/>
    <cellStyle name="强调文字颜色 6 4 4 2 4" xfId="42553"/>
    <cellStyle name="强调文字颜色 6 4 4 3" xfId="42554"/>
    <cellStyle name="强调文字颜色 6 4 4 3 2" xfId="42555"/>
    <cellStyle name="强调文字颜色 6 4 4 3 2 2" xfId="42556"/>
    <cellStyle name="强调文字颜色 6 4 4 4" xfId="42557"/>
    <cellStyle name="强调文字颜色 6 4 6" xfId="42558"/>
    <cellStyle name="强调文字颜色 6 4 6 2" xfId="42559"/>
    <cellStyle name="强调文字颜色 6 4 6 2 2" xfId="42560"/>
    <cellStyle name="强调文字颜色 6 4 6 2 2 2" xfId="42561"/>
    <cellStyle name="强调文字颜色 6 4 6 3" xfId="42562"/>
    <cellStyle name="强调文字颜色 6 4 6 4" xfId="42563"/>
    <cellStyle name="强调文字颜色 6 4 7" xfId="42564"/>
    <cellStyle name="强调文字颜色 6 4 9" xfId="42565"/>
    <cellStyle name="强调文字颜色 6 50" xfId="42566"/>
    <cellStyle name="强调文字颜色 6 45" xfId="42567"/>
    <cellStyle name="强调文字颜色 6 51" xfId="42568"/>
    <cellStyle name="强调文字颜色 6 46" xfId="42569"/>
    <cellStyle name="强调文字颜色 6 52" xfId="42570"/>
    <cellStyle name="强调文字颜色 6 47" xfId="42571"/>
    <cellStyle name="强调文字颜色 6 53" xfId="42572"/>
    <cellStyle name="强调文字颜色 6 48" xfId="42573"/>
    <cellStyle name="强调文字颜色 6 49" xfId="42574"/>
    <cellStyle name="强调文字颜色 6 5" xfId="42575"/>
    <cellStyle name="强调文字颜色 6 5 10" xfId="42576"/>
    <cellStyle name="强调文字颜色 6 5 10 2" xfId="42577"/>
    <cellStyle name="强调文字颜色 6 5 11" xfId="42578"/>
    <cellStyle name="强调文字颜色 6 5 11 2" xfId="42579"/>
    <cellStyle name="强调文字颜色 6 5 12" xfId="42580"/>
    <cellStyle name="强调文字颜色 6 5 12 2" xfId="42581"/>
    <cellStyle name="强调文字颜色 6 5 13" xfId="42582"/>
    <cellStyle name="强调文字颜色 6 5 13 2" xfId="42583"/>
    <cellStyle name="强调文字颜色 6 5 14 2" xfId="42584"/>
    <cellStyle name="强调文字颜色 6 5 15" xfId="42585"/>
    <cellStyle name="强调文字颜色 6 5 15 2" xfId="42586"/>
    <cellStyle name="强调文字颜色 6 5 16" xfId="42587"/>
    <cellStyle name="强调文字颜色 6 5 2" xfId="42588"/>
    <cellStyle name="强调文字颜色 6 5 2 2" xfId="42589"/>
    <cellStyle name="强调文字颜色 6 5 2 3" xfId="42590"/>
    <cellStyle name="强调文字颜色 6 5 2 4" xfId="42591"/>
    <cellStyle name="强调文字颜色 6 5 2 5" xfId="42592"/>
    <cellStyle name="强调文字颜色 6 5 2 6" xfId="42593"/>
    <cellStyle name="强调文字颜色 6 5 2 7" xfId="42594"/>
    <cellStyle name="强调文字颜色 6 5 3" xfId="42595"/>
    <cellStyle name="强调文字颜色 6 5 4" xfId="42596"/>
    <cellStyle name="强调文字颜色 6 5 5" xfId="42597"/>
    <cellStyle name="强调文字颜色 6 5 5 2" xfId="42598"/>
    <cellStyle name="强调文字颜色 6 5 6" xfId="42599"/>
    <cellStyle name="强调文字颜色 6 5 7" xfId="42600"/>
    <cellStyle name="强调文字颜色 6 5 9" xfId="42601"/>
    <cellStyle name="强调文字颜色 6 5 9 2" xfId="42602"/>
    <cellStyle name="强调文字颜色 6 53 2" xfId="42603"/>
    <cellStyle name="强调文字颜色 6 6" xfId="42604"/>
    <cellStyle name="强调文字颜色 6 6 2" xfId="42605"/>
    <cellStyle name="强调文字颜色 6 6 2 2" xfId="42606"/>
    <cellStyle name="强调文字颜色 6 6 2 3" xfId="42607"/>
    <cellStyle name="强调文字颜色 6 6 2 4" xfId="42608"/>
    <cellStyle name="强调文字颜色 6 6 2 5" xfId="42609"/>
    <cellStyle name="强调文字颜色 6 6 3" xfId="42610"/>
    <cellStyle name="强调文字颜色 6 6 3 2" xfId="42611"/>
    <cellStyle name="强调文字颜色 6 6 3 2 2" xfId="42612"/>
    <cellStyle name="强调文字颜色 6 6 4" xfId="42613"/>
    <cellStyle name="强调文字颜色 6 6 5" xfId="42614"/>
    <cellStyle name="强调文字颜色 6 6 6" xfId="42615"/>
    <cellStyle name="强调文字颜色 6 6 7" xfId="42616"/>
    <cellStyle name="强调文字颜色 6 6 7 2" xfId="42617"/>
    <cellStyle name="强调文字颜色 6 7" xfId="42618"/>
    <cellStyle name="强调文字颜色 6 7 2" xfId="42619"/>
    <cellStyle name="强调文字颜色 6 7 2 2" xfId="42620"/>
    <cellStyle name="强调文字颜色 6 7 2 3" xfId="42621"/>
    <cellStyle name="强调文字颜色 6 7 2 4" xfId="42622"/>
    <cellStyle name="强调文字颜色 6 7 2 5" xfId="42623"/>
    <cellStyle name="强调文字颜色 6 7 3" xfId="42624"/>
    <cellStyle name="强调文字颜色 6 7 3 2" xfId="42625"/>
    <cellStyle name="强调文字颜色 6 7 3 2 2" xfId="42626"/>
    <cellStyle name="强调文字颜色 6 7 4" xfId="42627"/>
    <cellStyle name="强调文字颜色 6 7 5" xfId="42628"/>
    <cellStyle name="强调文字颜色 6 7 6" xfId="42629"/>
    <cellStyle name="强调文字颜色 6 7 7" xfId="42630"/>
    <cellStyle name="强调文字颜色 6 7 7 2" xfId="42631"/>
    <cellStyle name="强调文字颜色 6 8" xfId="42632"/>
    <cellStyle name="强调文字颜色 6 8 2" xfId="42633"/>
    <cellStyle name="强调文字颜色 6 8 2 2" xfId="42634"/>
    <cellStyle name="强调文字颜色 6 8 2 3" xfId="42635"/>
    <cellStyle name="强调文字颜色 6 8 3" xfId="42636"/>
    <cellStyle name="强调文字颜色 6 9" xfId="42637"/>
    <cellStyle name="强调文字颜色 6 9 2" xfId="42638"/>
    <cellStyle name="强调文字颜色 6 9 2 2" xfId="42639"/>
    <cellStyle name="强调文字颜色 6 9 2 3" xfId="42640"/>
    <cellStyle name="强调文字颜色 6 9 3" xfId="42641"/>
    <cellStyle name="适中 10" xfId="42642"/>
    <cellStyle name="适中 10 2" xfId="42643"/>
    <cellStyle name="适中 10 2 2" xfId="42644"/>
    <cellStyle name="适中 10 2 3" xfId="42645"/>
    <cellStyle name="适中 10 3" xfId="42646"/>
    <cellStyle name="适中 11 2 2" xfId="42647"/>
    <cellStyle name="适中 11 2 3" xfId="42648"/>
    <cellStyle name="适中 11 3" xfId="42649"/>
    <cellStyle name="适中 12 2 2" xfId="42650"/>
    <cellStyle name="适中 12 2 3" xfId="42651"/>
    <cellStyle name="适中 12 3" xfId="42652"/>
    <cellStyle name="适中 20" xfId="42653"/>
    <cellStyle name="适中 15" xfId="42654"/>
    <cellStyle name="适中 21" xfId="42655"/>
    <cellStyle name="适中 16" xfId="42656"/>
    <cellStyle name="适中 22" xfId="42657"/>
    <cellStyle name="适中 17" xfId="42658"/>
    <cellStyle name="适中 23" xfId="42659"/>
    <cellStyle name="适中 18" xfId="42660"/>
    <cellStyle name="适中 24" xfId="42661"/>
    <cellStyle name="适中 19" xfId="42662"/>
    <cellStyle name="适中 2" xfId="42663"/>
    <cellStyle name="适中 2 14" xfId="42664"/>
    <cellStyle name="适中 2 20" xfId="42665"/>
    <cellStyle name="适中 2 15" xfId="42666"/>
    <cellStyle name="适中 2 21" xfId="42667"/>
    <cellStyle name="适中 2 16" xfId="42668"/>
    <cellStyle name="适中 2 22" xfId="42669"/>
    <cellStyle name="适中 2 17" xfId="42670"/>
    <cellStyle name="适中 2 23" xfId="42671"/>
    <cellStyle name="适中 2 18" xfId="42672"/>
    <cellStyle name="适中 2 24" xfId="42673"/>
    <cellStyle name="适中 2 19" xfId="42674"/>
    <cellStyle name="适中 2 2" xfId="42675"/>
    <cellStyle name="适中 2 2 10" xfId="42676"/>
    <cellStyle name="适中 2 2 11" xfId="42677"/>
    <cellStyle name="适中 2 2 12" xfId="42678"/>
    <cellStyle name="适中 2 2 13" xfId="42679"/>
    <cellStyle name="适中 2 2 14" xfId="42680"/>
    <cellStyle name="适中 2 2 20" xfId="42681"/>
    <cellStyle name="适中 2 2 15" xfId="42682"/>
    <cellStyle name="适中 2 2 21" xfId="42683"/>
    <cellStyle name="适中 2 2 16" xfId="42684"/>
    <cellStyle name="适中 2 2 22" xfId="42685"/>
    <cellStyle name="适中 2 2 17" xfId="42686"/>
    <cellStyle name="适中 2 2 23" xfId="42687"/>
    <cellStyle name="适中 2 2 18" xfId="42688"/>
    <cellStyle name="适中 2 2 2" xfId="42689"/>
    <cellStyle name="适中 2 2 2 10" xfId="42690"/>
    <cellStyle name="适中 2 2 2 11" xfId="42691"/>
    <cellStyle name="适中 2 2 2 12" xfId="42692"/>
    <cellStyle name="适中 2 2 2 13" xfId="42693"/>
    <cellStyle name="适中 2 2 2 14" xfId="42694"/>
    <cellStyle name="适中 2 2 2 20" xfId="42695"/>
    <cellStyle name="适中 2 2 2 15" xfId="42696"/>
    <cellStyle name="适中 2 2 2 21" xfId="42697"/>
    <cellStyle name="适中 2 2 2 16" xfId="42698"/>
    <cellStyle name="适中 2 2 2 22" xfId="42699"/>
    <cellStyle name="适中 2 2 2 17" xfId="42700"/>
    <cellStyle name="适中 2 2 2 23" xfId="42701"/>
    <cellStyle name="适中 2 2 2 18" xfId="42702"/>
    <cellStyle name="适中 2 2 2 24" xfId="42703"/>
    <cellStyle name="适中 2 2 2 19" xfId="42704"/>
    <cellStyle name="适中 2 2 2 2" xfId="42705"/>
    <cellStyle name="适中 2 2 2 2 2" xfId="42706"/>
    <cellStyle name="适中 2 2 2 2 2 2" xfId="42707"/>
    <cellStyle name="适中 2 2 2 2 2 2 2" xfId="42708"/>
    <cellStyle name="适中 2 2 2 2 3" xfId="42709"/>
    <cellStyle name="适中 2 2 2 2 4" xfId="42710"/>
    <cellStyle name="适中 2 2 2 30" xfId="42711"/>
    <cellStyle name="适中 2 2 2 25" xfId="42712"/>
    <cellStyle name="适中 2 2 2 31" xfId="42713"/>
    <cellStyle name="适中 2 2 2 26" xfId="42714"/>
    <cellStyle name="适中 2 2 2 32" xfId="42715"/>
    <cellStyle name="适中 2 2 2 27" xfId="42716"/>
    <cellStyle name="适中 2 2 2 33" xfId="42717"/>
    <cellStyle name="适中 2 2 2 28" xfId="42718"/>
    <cellStyle name="适中 2 2 2 34" xfId="42719"/>
    <cellStyle name="适中 2 2 2 29" xfId="42720"/>
    <cellStyle name="适中 2 2 2 3" xfId="42721"/>
    <cellStyle name="适中 2 2 2 33 2" xfId="42722"/>
    <cellStyle name="适中 2 2 2 33 2 2" xfId="42723"/>
    <cellStyle name="适中 2 2 2 4" xfId="42724"/>
    <cellStyle name="适中 2 2 2 5" xfId="42725"/>
    <cellStyle name="适中 2 2 2 6" xfId="42726"/>
    <cellStyle name="适中 2 2 2 7" xfId="42727"/>
    <cellStyle name="适中 2 2 2 8" xfId="42728"/>
    <cellStyle name="适中 2 2 2 9" xfId="42729"/>
    <cellStyle name="适中 2 2 34" xfId="42730"/>
    <cellStyle name="适中 2 2 29" xfId="42731"/>
    <cellStyle name="适中 2 2 3" xfId="42732"/>
    <cellStyle name="适中 2 2 3 2" xfId="42733"/>
    <cellStyle name="适中 2 2 3 2 2" xfId="42734"/>
    <cellStyle name="适中 2 2 3 2 2 2" xfId="42735"/>
    <cellStyle name="适中 2 2 3 3" xfId="42736"/>
    <cellStyle name="适中 2 2 3 4" xfId="42737"/>
    <cellStyle name="适中 2 2 8" xfId="42738"/>
    <cellStyle name="适中 2 2 9" xfId="42739"/>
    <cellStyle name="适中 2 30" xfId="42740"/>
    <cellStyle name="适中 2 25" xfId="42741"/>
    <cellStyle name="适中 2 31" xfId="42742"/>
    <cellStyle name="适中 2 26" xfId="42743"/>
    <cellStyle name="适中 2 32" xfId="42744"/>
    <cellStyle name="适中 2 27" xfId="42745"/>
    <cellStyle name="适中 2 33" xfId="42746"/>
    <cellStyle name="适中 2 28" xfId="42747"/>
    <cellStyle name="适中 2 34" xfId="42748"/>
    <cellStyle name="适中 2 29" xfId="42749"/>
    <cellStyle name="适中 2 3" xfId="42750"/>
    <cellStyle name="适中 2 3 2" xfId="42751"/>
    <cellStyle name="适中 2 3 2 2" xfId="42752"/>
    <cellStyle name="适中 2 3 2 2 2" xfId="42753"/>
    <cellStyle name="适中 2 3 2 2 2 2" xfId="42754"/>
    <cellStyle name="适中 2 3 2 3" xfId="42755"/>
    <cellStyle name="适中 2 3 2 4" xfId="42756"/>
    <cellStyle name="适中 2 3 3" xfId="42757"/>
    <cellStyle name="适中 2 3 3 2" xfId="42758"/>
    <cellStyle name="适中 2 3 3 2 2" xfId="42759"/>
    <cellStyle name="适中 2 34 2" xfId="42760"/>
    <cellStyle name="适中 2 34 2 2" xfId="42761"/>
    <cellStyle name="适中 2 40" xfId="42762"/>
    <cellStyle name="适中 2 35" xfId="42763"/>
    <cellStyle name="适中 2 41" xfId="42764"/>
    <cellStyle name="适中 2 36" xfId="42765"/>
    <cellStyle name="适中 2 42" xfId="42766"/>
    <cellStyle name="适中 2 37" xfId="42767"/>
    <cellStyle name="适中 2 43" xfId="42768"/>
    <cellStyle name="适中 2 38" xfId="42769"/>
    <cellStyle name="适中 2 38 2" xfId="42770"/>
    <cellStyle name="适中 2 44" xfId="42771"/>
    <cellStyle name="适中 2 39" xfId="42772"/>
    <cellStyle name="适中 2 39 2" xfId="42773"/>
    <cellStyle name="适中 2 4" xfId="42774"/>
    <cellStyle name="适中 2 4 2 2" xfId="42775"/>
    <cellStyle name="适中 2 4 2 2 2" xfId="42776"/>
    <cellStyle name="适中 2 4 2 2 2 2" xfId="42777"/>
    <cellStyle name="适中 2 4 2 3" xfId="42778"/>
    <cellStyle name="适中 2 4 2 4" xfId="42779"/>
    <cellStyle name="适中 2 4 3 2 2" xfId="42780"/>
    <cellStyle name="适中 2 40 2" xfId="42781"/>
    <cellStyle name="适中 2 41 2" xfId="42782"/>
    <cellStyle name="适中 2 45" xfId="42783"/>
    <cellStyle name="适中 2 45 2" xfId="42784"/>
    <cellStyle name="适中 2 46" xfId="42785"/>
    <cellStyle name="适中 2 5" xfId="42786"/>
    <cellStyle name="适中 2 5 2" xfId="42787"/>
    <cellStyle name="适中 2 5 3" xfId="42788"/>
    <cellStyle name="适中 2 6" xfId="42789"/>
    <cellStyle name="适中 2 6 2" xfId="42790"/>
    <cellStyle name="适中 2 6 2 2" xfId="42791"/>
    <cellStyle name="适中 2 6 2 2 2" xfId="42792"/>
    <cellStyle name="适中 2 6 3" xfId="42793"/>
    <cellStyle name="适中 2 7" xfId="42794"/>
    <cellStyle name="适中 2 8" xfId="42795"/>
    <cellStyle name="适中 2 9" xfId="42796"/>
    <cellStyle name="适中 30" xfId="42797"/>
    <cellStyle name="适中 25" xfId="42798"/>
    <cellStyle name="适中 31" xfId="42799"/>
    <cellStyle name="适中 26" xfId="42800"/>
    <cellStyle name="适中 33" xfId="42801"/>
    <cellStyle name="适中 28" xfId="42802"/>
    <cellStyle name="适中 34" xfId="42803"/>
    <cellStyle name="适中 29" xfId="42804"/>
    <cellStyle name="适中 3" xfId="42805"/>
    <cellStyle name="适中 3 10" xfId="42806"/>
    <cellStyle name="适中 3 11" xfId="42807"/>
    <cellStyle name="适中 3 11 2" xfId="42808"/>
    <cellStyle name="适中 3 12" xfId="42809"/>
    <cellStyle name="适中 3 12 2" xfId="42810"/>
    <cellStyle name="适中 3 13" xfId="42811"/>
    <cellStyle name="适中 3 13 2" xfId="42812"/>
    <cellStyle name="适中 3 14" xfId="42813"/>
    <cellStyle name="适中 3 14 2" xfId="42814"/>
    <cellStyle name="适中 3 15" xfId="42815"/>
    <cellStyle name="适中 3 15 2" xfId="42816"/>
    <cellStyle name="适中 3 16" xfId="42817"/>
    <cellStyle name="适中 3 16 2" xfId="42818"/>
    <cellStyle name="适中 3 17" xfId="42819"/>
    <cellStyle name="适中 3 17 2" xfId="42820"/>
    <cellStyle name="适中 3 18" xfId="42821"/>
    <cellStyle name="适中 3 2" xfId="42822"/>
    <cellStyle name="适中 3 2 2" xfId="42823"/>
    <cellStyle name="适中 3 2 3" xfId="42824"/>
    <cellStyle name="适中 3 3" xfId="42825"/>
    <cellStyle name="适中 3 3 2" xfId="42826"/>
    <cellStyle name="适中 3 3 2 2" xfId="42827"/>
    <cellStyle name="适中 3 3 2 2 2" xfId="42828"/>
    <cellStyle name="适中 3 3 2 2 2 2" xfId="42829"/>
    <cellStyle name="适中 3 3 2 3" xfId="42830"/>
    <cellStyle name="适中 3 3 2 4" xfId="42831"/>
    <cellStyle name="适中 3 3 3" xfId="42832"/>
    <cellStyle name="适中 3 3 3 2" xfId="42833"/>
    <cellStyle name="适中 3 3 3 2 2" xfId="42834"/>
    <cellStyle name="适中 3 4" xfId="42835"/>
    <cellStyle name="适中 3 4 2" xfId="42836"/>
    <cellStyle name="适中 3 4 2 2" xfId="42837"/>
    <cellStyle name="适中 3 4 2 2 2" xfId="42838"/>
    <cellStyle name="适中 3 4 2 2 2 2" xfId="42839"/>
    <cellStyle name="适中 3 4 2 3" xfId="42840"/>
    <cellStyle name="适中 3 4 2 4" xfId="42841"/>
    <cellStyle name="适中 3 4 3" xfId="42842"/>
    <cellStyle name="适中 3 4 3 2" xfId="42843"/>
    <cellStyle name="适中 3 4 3 2 2" xfId="42844"/>
    <cellStyle name="适中 3 5" xfId="42845"/>
    <cellStyle name="适中 3 6" xfId="42846"/>
    <cellStyle name="适中 3 6 2" xfId="42847"/>
    <cellStyle name="适中 3 6 2 2" xfId="42848"/>
    <cellStyle name="适中 3 6 2 2 2" xfId="42849"/>
    <cellStyle name="适中 3 6 3" xfId="42850"/>
    <cellStyle name="适中 3 7" xfId="42851"/>
    <cellStyle name="适中 3 8" xfId="42852"/>
    <cellStyle name="适中 3 9" xfId="42853"/>
    <cellStyle name="适中 3 9 2" xfId="42854"/>
    <cellStyle name="适中 40" xfId="42855"/>
    <cellStyle name="适中 35" xfId="42856"/>
    <cellStyle name="适中 41" xfId="42857"/>
    <cellStyle name="适中 36" xfId="42858"/>
    <cellStyle name="适中 42" xfId="42859"/>
    <cellStyle name="适中 37" xfId="42860"/>
    <cellStyle name="适中 43" xfId="42861"/>
    <cellStyle name="适中 38" xfId="42862"/>
    <cellStyle name="适中 44" xfId="42863"/>
    <cellStyle name="适中 39" xfId="42864"/>
    <cellStyle name="适中 4" xfId="42865"/>
    <cellStyle name="适中 4 10" xfId="42866"/>
    <cellStyle name="适中 4 10 2" xfId="42867"/>
    <cellStyle name="适中 4 11 2" xfId="42868"/>
    <cellStyle name="适中 4 12" xfId="42869"/>
    <cellStyle name="适中 4 12 2" xfId="42870"/>
    <cellStyle name="适中 4 13" xfId="42871"/>
    <cellStyle name="适中 4 13 2" xfId="42872"/>
    <cellStyle name="适中 4 14 2" xfId="42873"/>
    <cellStyle name="适中 4 15 2" xfId="42874"/>
    <cellStyle name="适中 4 16" xfId="42875"/>
    <cellStyle name="适中 4 16 2" xfId="42876"/>
    <cellStyle name="适中 4 17" xfId="42877"/>
    <cellStyle name="适中 4 2" xfId="42878"/>
    <cellStyle name="适中 4 2 2" xfId="42879"/>
    <cellStyle name="适中 4 2 2 2" xfId="42880"/>
    <cellStyle name="适中 4 2 2 2 2" xfId="42881"/>
    <cellStyle name="适中 4 2 2 2 2 2" xfId="42882"/>
    <cellStyle name="适中 4 2 2 2 2 2 2" xfId="42883"/>
    <cellStyle name="适中 4 2 2 2 3" xfId="42884"/>
    <cellStyle name="适中 4 2 2 2 4" xfId="42885"/>
    <cellStyle name="适中 4 2 2 3" xfId="42886"/>
    <cellStyle name="适中 4 2 2 3 2" xfId="42887"/>
    <cellStyle name="适中 4 2 2 3 2 2" xfId="42888"/>
    <cellStyle name="适中 4 2 2 4" xfId="42889"/>
    <cellStyle name="适中 4 2 3" xfId="42890"/>
    <cellStyle name="适中 4 2 5" xfId="42891"/>
    <cellStyle name="适中 4 2 6" xfId="42892"/>
    <cellStyle name="适中 4 2 7" xfId="42893"/>
    <cellStyle name="适中 4 3" xfId="42894"/>
    <cellStyle name="适中 4 3 2" xfId="42895"/>
    <cellStyle name="适中 4 3 2 2" xfId="42896"/>
    <cellStyle name="适中 4 3 2 2 2" xfId="42897"/>
    <cellStyle name="适中 4 3 2 2 2 2" xfId="42898"/>
    <cellStyle name="适中 4 3 2 3" xfId="42899"/>
    <cellStyle name="适中 4 3 2 4" xfId="42900"/>
    <cellStyle name="适中 4 3 3" xfId="42901"/>
    <cellStyle name="适中 4 3 3 2" xfId="42902"/>
    <cellStyle name="适中 4 4" xfId="42903"/>
    <cellStyle name="适中 4 4 2" xfId="42904"/>
    <cellStyle name="适中 4 4 2 2 2 2" xfId="42905"/>
    <cellStyle name="适中 4 4 2 4" xfId="42906"/>
    <cellStyle name="适中 4 4 3" xfId="42907"/>
    <cellStyle name="适中 4 4 4" xfId="42908"/>
    <cellStyle name="适中 4 5" xfId="42909"/>
    <cellStyle name="适中 4 6" xfId="42910"/>
    <cellStyle name="适中 4 6 2" xfId="42911"/>
    <cellStyle name="适中 4 6 2 2" xfId="42912"/>
    <cellStyle name="适中 4 6 2 2 2" xfId="42913"/>
    <cellStyle name="适中 4 6 3" xfId="42914"/>
    <cellStyle name="适中 4 6 4" xfId="42915"/>
    <cellStyle name="适中 4 7" xfId="42916"/>
    <cellStyle name="适中 4 8" xfId="42917"/>
    <cellStyle name="适中 4 9" xfId="42918"/>
    <cellStyle name="适中 50" xfId="42919"/>
    <cellStyle name="适中 45" xfId="42920"/>
    <cellStyle name="适中 51" xfId="42921"/>
    <cellStyle name="适中 46" xfId="42922"/>
    <cellStyle name="适中 52" xfId="42923"/>
    <cellStyle name="适中 47" xfId="42924"/>
    <cellStyle name="适中 53" xfId="42925"/>
    <cellStyle name="适中 48" xfId="42926"/>
    <cellStyle name="适中 49" xfId="42927"/>
    <cellStyle name="适中 5" xfId="42928"/>
    <cellStyle name="适中 5 10" xfId="42929"/>
    <cellStyle name="适中 5 10 2" xfId="42930"/>
    <cellStyle name="适中 5 11" xfId="42931"/>
    <cellStyle name="适中 5 11 2" xfId="42932"/>
    <cellStyle name="适中 5 12" xfId="42933"/>
    <cellStyle name="适中 5 13" xfId="42934"/>
    <cellStyle name="适中 5 13 2" xfId="42935"/>
    <cellStyle name="适中 5 14" xfId="42936"/>
    <cellStyle name="适中 5 14 2" xfId="42937"/>
    <cellStyle name="适中 5 15" xfId="42938"/>
    <cellStyle name="适中 5 15 2" xfId="42939"/>
    <cellStyle name="适中 5 16" xfId="42940"/>
    <cellStyle name="适中 5 2" xfId="42941"/>
    <cellStyle name="适中 5 2 2" xfId="42942"/>
    <cellStyle name="适中 5 2 3" xfId="42943"/>
    <cellStyle name="适中 5 2 5" xfId="42944"/>
    <cellStyle name="适中 5 2 6" xfId="42945"/>
    <cellStyle name="适中 5 3" xfId="42946"/>
    <cellStyle name="适中 5 4" xfId="42947"/>
    <cellStyle name="适中 5 5" xfId="42948"/>
    <cellStyle name="适中 5 5 2" xfId="42949"/>
    <cellStyle name="适中 5 6" xfId="42950"/>
    <cellStyle name="适中 5 7" xfId="42951"/>
    <cellStyle name="适中 5 8" xfId="42952"/>
    <cellStyle name="适中 5 9" xfId="42953"/>
    <cellStyle name="适中 5 9 2" xfId="42954"/>
    <cellStyle name="适中 53 2" xfId="42955"/>
    <cellStyle name="适中 6" xfId="42956"/>
    <cellStyle name="适中 6 2" xfId="42957"/>
    <cellStyle name="适中 6 2 2" xfId="42958"/>
    <cellStyle name="适中 6 2 3" xfId="42959"/>
    <cellStyle name="适中 6 2 5" xfId="42960"/>
    <cellStyle name="适中 6 3" xfId="42961"/>
    <cellStyle name="适中 6 3 2" xfId="42962"/>
    <cellStyle name="适中 6 4" xfId="42963"/>
    <cellStyle name="适中 6 5" xfId="42964"/>
    <cellStyle name="适中 6 6" xfId="42965"/>
    <cellStyle name="适中 6 7" xfId="42966"/>
    <cellStyle name="适中 6 7 2" xfId="42967"/>
    <cellStyle name="适中 6 8" xfId="42968"/>
    <cellStyle name="适中 7" xfId="42969"/>
    <cellStyle name="适中 7 2" xfId="42970"/>
    <cellStyle name="适中 7 2 2" xfId="42971"/>
    <cellStyle name="适中 7 2 3" xfId="42972"/>
    <cellStyle name="适中 7 2 5" xfId="42973"/>
    <cellStyle name="适中 7 3" xfId="42974"/>
    <cellStyle name="适中 7 3 2" xfId="42975"/>
    <cellStyle name="适中 7 3 2 2" xfId="42976"/>
    <cellStyle name="适中 7 4" xfId="42977"/>
    <cellStyle name="适中 7 5" xfId="42978"/>
    <cellStyle name="适中 7 6" xfId="42979"/>
    <cellStyle name="适中 7 7" xfId="42980"/>
    <cellStyle name="适中 7 7 2" xfId="42981"/>
    <cellStyle name="适中 7 8" xfId="42982"/>
    <cellStyle name="适中 8" xfId="42983"/>
    <cellStyle name="适中 8 3" xfId="42984"/>
    <cellStyle name="适中 9" xfId="42985"/>
    <cellStyle name="适中 9 2" xfId="42986"/>
    <cellStyle name="适中 9 2 2" xfId="42987"/>
    <cellStyle name="适中 9 2 3" xfId="42988"/>
    <cellStyle name="适中 9 3" xfId="42989"/>
    <cellStyle name="输出 10" xfId="42990"/>
    <cellStyle name="输出 10 2" xfId="42991"/>
    <cellStyle name="输出 10 2 3" xfId="42992"/>
    <cellStyle name="输出 10 3" xfId="42993"/>
    <cellStyle name="输出 11" xfId="42994"/>
    <cellStyle name="输出 11 2" xfId="42995"/>
    <cellStyle name="输出 11 2 2" xfId="42996"/>
    <cellStyle name="输出 11 2 3" xfId="42997"/>
    <cellStyle name="输出 11 3" xfId="42998"/>
    <cellStyle name="输出 12" xfId="42999"/>
    <cellStyle name="输出 12 2" xfId="43000"/>
    <cellStyle name="输出 12 2 2" xfId="43001"/>
    <cellStyle name="输出 12 2 3" xfId="43002"/>
    <cellStyle name="输出 12 3" xfId="43003"/>
    <cellStyle name="输出 13" xfId="43004"/>
    <cellStyle name="输出 20" xfId="43005"/>
    <cellStyle name="输出 15" xfId="43006"/>
    <cellStyle name="输出 21" xfId="43007"/>
    <cellStyle name="输出 16" xfId="43008"/>
    <cellStyle name="输出 22" xfId="43009"/>
    <cellStyle name="输出 17" xfId="43010"/>
    <cellStyle name="输出 23" xfId="43011"/>
    <cellStyle name="输出 18" xfId="43012"/>
    <cellStyle name="输出 24" xfId="43013"/>
    <cellStyle name="输出 19" xfId="43014"/>
    <cellStyle name="输出 2" xfId="43015"/>
    <cellStyle name="输出 2 10" xfId="43016"/>
    <cellStyle name="输出 2 11" xfId="43017"/>
    <cellStyle name="输出 2 12" xfId="43018"/>
    <cellStyle name="输出 2 13" xfId="43019"/>
    <cellStyle name="输出 2 14" xfId="43020"/>
    <cellStyle name="输出 2 20" xfId="43021"/>
    <cellStyle name="输出 2 15" xfId="43022"/>
    <cellStyle name="输出 2 21" xfId="43023"/>
    <cellStyle name="输出 2 16" xfId="43024"/>
    <cellStyle name="输出 2 22" xfId="43025"/>
    <cellStyle name="输出 2 17" xfId="43026"/>
    <cellStyle name="输出 2 23" xfId="43027"/>
    <cellStyle name="输出 2 18" xfId="43028"/>
    <cellStyle name="输出 2 24" xfId="43029"/>
    <cellStyle name="输出 2 19" xfId="43030"/>
    <cellStyle name="输出 2 2" xfId="43031"/>
    <cellStyle name="输出 2 2 10" xfId="43032"/>
    <cellStyle name="输出 2 2 2" xfId="43033"/>
    <cellStyle name="输出 2 2 2 11" xfId="43034"/>
    <cellStyle name="输出 2 2 2 12" xfId="43035"/>
    <cellStyle name="输出 2 2 2 13" xfId="43036"/>
    <cellStyle name="输出 2 2 2 14" xfId="43037"/>
    <cellStyle name="输出 2 2 2 21" xfId="43038"/>
    <cellStyle name="输出 2 2 2 16" xfId="43039"/>
    <cellStyle name="输出 2 2 2 22" xfId="43040"/>
    <cellStyle name="输出 2 2 2 17" xfId="43041"/>
    <cellStyle name="输出 2 2 2 23" xfId="43042"/>
    <cellStyle name="输出 2 2 2 18" xfId="43043"/>
    <cellStyle name="输出 2 2 2 24" xfId="43044"/>
    <cellStyle name="输出 2 2 2 19" xfId="43045"/>
    <cellStyle name="输出 2 2 2 2" xfId="43046"/>
    <cellStyle name="输出 2 2 2 2 2" xfId="43047"/>
    <cellStyle name="输出 2 2 2 2 2 2" xfId="43048"/>
    <cellStyle name="输出 2 2 2 2 2 2 2" xfId="43049"/>
    <cellStyle name="输出 2 2 2 2 3" xfId="43050"/>
    <cellStyle name="输出 2 2 2 2 4" xfId="43051"/>
    <cellStyle name="输出 2 2 2 30" xfId="43052"/>
    <cellStyle name="输出 2 2 2 25" xfId="43053"/>
    <cellStyle name="输出 2 2 2 31" xfId="43054"/>
    <cellStyle name="输出 2 2 2 26" xfId="43055"/>
    <cellStyle name="输出 2 2 2 32" xfId="43056"/>
    <cellStyle name="输出 2 2 2 27" xfId="43057"/>
    <cellStyle name="输出 2 2 2 33" xfId="43058"/>
    <cellStyle name="输出 2 2 2 28" xfId="43059"/>
    <cellStyle name="输出 2 2 2 34" xfId="43060"/>
    <cellStyle name="输出 2 2 2 29" xfId="43061"/>
    <cellStyle name="输出 2 2 2 3" xfId="43062"/>
    <cellStyle name="输出 2 2 2 33 2" xfId="43063"/>
    <cellStyle name="输出 2 2 2 33 2 2" xfId="43064"/>
    <cellStyle name="输出 2 2 2 4" xfId="43065"/>
    <cellStyle name="输出 2 2 2 5" xfId="43066"/>
    <cellStyle name="输出 2 2 2 6" xfId="43067"/>
    <cellStyle name="输出 2 2 2 7" xfId="43068"/>
    <cellStyle name="输出 2 2 2 8" xfId="43069"/>
    <cellStyle name="输出 2 2 2 9" xfId="43070"/>
    <cellStyle name="输出 2 2 31" xfId="43071"/>
    <cellStyle name="输出 2 2 26" xfId="43072"/>
    <cellStyle name="输出 2 2 32" xfId="43073"/>
    <cellStyle name="输出 2 2 27" xfId="43074"/>
    <cellStyle name="输出 2 2 33" xfId="43075"/>
    <cellStyle name="输出 2 2 28" xfId="43076"/>
    <cellStyle name="输出 2 2 34" xfId="43077"/>
    <cellStyle name="输出 2 2 29" xfId="43078"/>
    <cellStyle name="输出 2 2 3" xfId="43079"/>
    <cellStyle name="输出 2 2 3 2" xfId="43080"/>
    <cellStyle name="输出 2 2 3 2 2" xfId="43081"/>
    <cellStyle name="输出 2 2 3 2 2 2" xfId="43082"/>
    <cellStyle name="输出 2 2 3 3" xfId="43083"/>
    <cellStyle name="输出 2 2 3 4" xfId="43084"/>
    <cellStyle name="输出 2 2 4" xfId="43085"/>
    <cellStyle name="输出 2 2 5" xfId="43086"/>
    <cellStyle name="输出 2 2 6" xfId="43087"/>
    <cellStyle name="输出 2 2 7" xfId="43088"/>
    <cellStyle name="输出 2 2 8" xfId="43089"/>
    <cellStyle name="输出 2 2 9" xfId="43090"/>
    <cellStyle name="输出 2 30" xfId="43091"/>
    <cellStyle name="输出 2 25" xfId="43092"/>
    <cellStyle name="输出 2 31" xfId="43093"/>
    <cellStyle name="输出 2 26" xfId="43094"/>
    <cellStyle name="输出 2 32" xfId="43095"/>
    <cellStyle name="输出 2 27" xfId="43096"/>
    <cellStyle name="输出 2 33" xfId="43097"/>
    <cellStyle name="输出 2 28" xfId="43098"/>
    <cellStyle name="输出 2 34" xfId="43099"/>
    <cellStyle name="输出 2 29" xfId="43100"/>
    <cellStyle name="输出 2 3" xfId="43101"/>
    <cellStyle name="输出 2 3 2" xfId="43102"/>
    <cellStyle name="输出 2 3 2 2" xfId="43103"/>
    <cellStyle name="输出 2 3 2 2 2" xfId="43104"/>
    <cellStyle name="输出 2 3 2 2 2 2" xfId="43105"/>
    <cellStyle name="输出 2 3 2 3" xfId="43106"/>
    <cellStyle name="输出 2 3 2 4" xfId="43107"/>
    <cellStyle name="输出 2 3 3" xfId="43108"/>
    <cellStyle name="输出 2 3 3 2" xfId="43109"/>
    <cellStyle name="输出 2 3 3 2 2" xfId="43110"/>
    <cellStyle name="输出 2 3 4" xfId="43111"/>
    <cellStyle name="输出 2 34 2" xfId="43112"/>
    <cellStyle name="输出 2 40" xfId="43113"/>
    <cellStyle name="输出 2 35" xfId="43114"/>
    <cellStyle name="输出 2 41" xfId="43115"/>
    <cellStyle name="输出 2 36" xfId="43116"/>
    <cellStyle name="输出 2 42" xfId="43117"/>
    <cellStyle name="输出 2 37" xfId="43118"/>
    <cellStyle name="输出 2 42 2" xfId="43119"/>
    <cellStyle name="输出 2 37 2" xfId="43120"/>
    <cellStyle name="输出 2 43" xfId="43121"/>
    <cellStyle name="输出 2 38" xfId="43122"/>
    <cellStyle name="输出 2 38 2" xfId="43123"/>
    <cellStyle name="输出 2 44" xfId="43124"/>
    <cellStyle name="输出 2 39" xfId="43125"/>
    <cellStyle name="输出 2 39 2" xfId="43126"/>
    <cellStyle name="输出 2 4" xfId="43127"/>
    <cellStyle name="输出 2 4 2" xfId="43128"/>
    <cellStyle name="输出 2 4 2 2" xfId="43129"/>
    <cellStyle name="输出 2 4 2 2 2" xfId="43130"/>
    <cellStyle name="输出 2 4 2 2 2 2" xfId="43131"/>
    <cellStyle name="输出 2 4 2 4" xfId="43132"/>
    <cellStyle name="输出 2 4 3" xfId="43133"/>
    <cellStyle name="输出 2 4 3 2" xfId="43134"/>
    <cellStyle name="输出 2 4 3 2 2" xfId="43135"/>
    <cellStyle name="输出 2 4 4" xfId="43136"/>
    <cellStyle name="输出 2 40 2" xfId="43137"/>
    <cellStyle name="输出 2 41 2" xfId="43138"/>
    <cellStyle name="输出 2 45" xfId="43139"/>
    <cellStyle name="输出 2 45 2" xfId="43140"/>
    <cellStyle name="输出 2 46" xfId="43141"/>
    <cellStyle name="输出 2 5" xfId="43142"/>
    <cellStyle name="输出 2 5 2" xfId="43143"/>
    <cellStyle name="输出 2 5 2 2" xfId="43144"/>
    <cellStyle name="输出 2 5 2 2 2" xfId="43145"/>
    <cellStyle name="输出 2 5 3" xfId="43146"/>
    <cellStyle name="输出 2 5 4" xfId="43147"/>
    <cellStyle name="输出 2 6" xfId="43148"/>
    <cellStyle name="输出 2 6 2" xfId="43149"/>
    <cellStyle name="输出 2 6 2 2" xfId="43150"/>
    <cellStyle name="输出 2 6 3" xfId="43151"/>
    <cellStyle name="输出 2 6 4" xfId="43152"/>
    <cellStyle name="输出 2 7" xfId="43153"/>
    <cellStyle name="输出 2 8" xfId="43154"/>
    <cellStyle name="输出 2 9" xfId="43155"/>
    <cellStyle name="输出 30" xfId="43156"/>
    <cellStyle name="输出 25" xfId="43157"/>
    <cellStyle name="输出 31" xfId="43158"/>
    <cellStyle name="输出 26" xfId="43159"/>
    <cellStyle name="输出 32" xfId="43160"/>
    <cellStyle name="输出 27" xfId="43161"/>
    <cellStyle name="输出 33" xfId="43162"/>
    <cellStyle name="输出 28" xfId="43163"/>
    <cellStyle name="输出 34" xfId="43164"/>
    <cellStyle name="输出 29" xfId="43165"/>
    <cellStyle name="输出 3" xfId="43166"/>
    <cellStyle name="输出 3 10" xfId="43167"/>
    <cellStyle name="输出 3 11" xfId="43168"/>
    <cellStyle name="输出 3 11 2" xfId="43169"/>
    <cellStyle name="输出 3 12" xfId="43170"/>
    <cellStyle name="输出 3 12 2" xfId="43171"/>
    <cellStyle name="输出 3 13" xfId="43172"/>
    <cellStyle name="输出 3 13 2" xfId="43173"/>
    <cellStyle name="输出 3 14" xfId="43174"/>
    <cellStyle name="输出 3 14 2" xfId="43175"/>
    <cellStyle name="输出 3 15 2" xfId="43176"/>
    <cellStyle name="输出 3 16" xfId="43177"/>
    <cellStyle name="输出 3 16 2" xfId="43178"/>
    <cellStyle name="输出 3 17" xfId="43179"/>
    <cellStyle name="输出 3 17 2" xfId="43180"/>
    <cellStyle name="输出 3 18" xfId="43181"/>
    <cellStyle name="输出 3 2" xfId="43182"/>
    <cellStyle name="输出 3 2 2" xfId="43183"/>
    <cellStyle name="输出 3 2 3" xfId="43184"/>
    <cellStyle name="输出 3 2 4" xfId="43185"/>
    <cellStyle name="输出 3 2 5" xfId="43186"/>
    <cellStyle name="输出 3 2 6" xfId="43187"/>
    <cellStyle name="输出 3 2 7" xfId="43188"/>
    <cellStyle name="输出 3 3" xfId="43189"/>
    <cellStyle name="输出 3 3 2" xfId="43190"/>
    <cellStyle name="输出 3 3 2 2" xfId="43191"/>
    <cellStyle name="输出 3 3 2 2 2" xfId="43192"/>
    <cellStyle name="输出 3 3 2 3" xfId="43193"/>
    <cellStyle name="输出 3 3 2 4" xfId="43194"/>
    <cellStyle name="输出 3 3 3" xfId="43195"/>
    <cellStyle name="输出 3 3 3 2" xfId="43196"/>
    <cellStyle name="输出 3 3 3 2 2" xfId="43197"/>
    <cellStyle name="输出 3 3 4" xfId="43198"/>
    <cellStyle name="输出 3 4" xfId="43199"/>
    <cellStyle name="输出 3 4 2" xfId="43200"/>
    <cellStyle name="输出 3 4 2 2" xfId="43201"/>
    <cellStyle name="输出 3 4 2 2 2" xfId="43202"/>
    <cellStyle name="输出 3 4 2 2 2 2" xfId="43203"/>
    <cellStyle name="输出 3 4 2 3" xfId="43204"/>
    <cellStyle name="输出 3 4 2 4" xfId="43205"/>
    <cellStyle name="输出 3 4 3" xfId="43206"/>
    <cellStyle name="输出 3 4 3 2" xfId="43207"/>
    <cellStyle name="输出 3 4 3 2 2" xfId="43208"/>
    <cellStyle name="输出 3 4 4" xfId="43209"/>
    <cellStyle name="输出 3 5" xfId="43210"/>
    <cellStyle name="输出 3 6" xfId="43211"/>
    <cellStyle name="输出 3 6 2" xfId="43212"/>
    <cellStyle name="输出 3 6 2 2" xfId="43213"/>
    <cellStyle name="输出 3 6 2 2 2" xfId="43214"/>
    <cellStyle name="输出 3 6 3" xfId="43215"/>
    <cellStyle name="输出 3 6 4" xfId="43216"/>
    <cellStyle name="输出 3 7" xfId="43217"/>
    <cellStyle name="输出 3 8" xfId="43218"/>
    <cellStyle name="输出 3 9" xfId="43219"/>
    <cellStyle name="输出 3 9 2" xfId="43220"/>
    <cellStyle name="输出 3 9 2 2" xfId="43221"/>
    <cellStyle name="输出 40" xfId="43222"/>
    <cellStyle name="输出 35" xfId="43223"/>
    <cellStyle name="输出 41" xfId="43224"/>
    <cellStyle name="输出 36" xfId="43225"/>
    <cellStyle name="输出 42" xfId="43226"/>
    <cellStyle name="输出 37" xfId="43227"/>
    <cellStyle name="输出 43" xfId="43228"/>
    <cellStyle name="输出 38" xfId="43229"/>
    <cellStyle name="输出 44" xfId="43230"/>
    <cellStyle name="输出 39" xfId="43231"/>
    <cellStyle name="输出 4 10" xfId="43232"/>
    <cellStyle name="输出 4 10 2" xfId="43233"/>
    <cellStyle name="输出 4 11 2" xfId="43234"/>
    <cellStyle name="输出 4 12" xfId="43235"/>
    <cellStyle name="输出 4 12 2" xfId="43236"/>
    <cellStyle name="输出 4 13" xfId="43237"/>
    <cellStyle name="输出 4 13 2" xfId="43238"/>
    <cellStyle name="输出 4 14" xfId="43239"/>
    <cellStyle name="输出 4 14 2" xfId="43240"/>
    <cellStyle name="输出 4 15 2" xfId="43241"/>
    <cellStyle name="输出 4 16" xfId="43242"/>
    <cellStyle name="输出 4 16 2" xfId="43243"/>
    <cellStyle name="输出 4 17" xfId="43244"/>
    <cellStyle name="输出 4 2" xfId="43245"/>
    <cellStyle name="输出 4 2 2" xfId="43246"/>
    <cellStyle name="输出 4 2 2 2" xfId="43247"/>
    <cellStyle name="输出 4 2 2 2 2" xfId="43248"/>
    <cellStyle name="输出 4 2 2 2 2 2 2" xfId="43249"/>
    <cellStyle name="输出 4 2 2 2 3" xfId="43250"/>
    <cellStyle name="输出 4 2 2 3" xfId="43251"/>
    <cellStyle name="输出 4 2 2 3 2" xfId="43252"/>
    <cellStyle name="输出 4 2 3" xfId="43253"/>
    <cellStyle name="输出 4 2 4" xfId="43254"/>
    <cellStyle name="输出 4 2 5" xfId="43255"/>
    <cellStyle name="输出 4 2 6" xfId="43256"/>
    <cellStyle name="输出 4 2 7" xfId="43257"/>
    <cellStyle name="输出 4 3" xfId="43258"/>
    <cellStyle name="输出 4 3 2" xfId="43259"/>
    <cellStyle name="输出 4 3 2 2" xfId="43260"/>
    <cellStyle name="输出 4 3 2 2 2" xfId="43261"/>
    <cellStyle name="输出 4 3 2 2 2 2" xfId="43262"/>
    <cellStyle name="输出 4 3 2 3" xfId="43263"/>
    <cellStyle name="输出 4 3 2 4" xfId="43264"/>
    <cellStyle name="输出 4 3 3" xfId="43265"/>
    <cellStyle name="输出 4 3 3 2" xfId="43266"/>
    <cellStyle name="输出 4 3 3 2 2" xfId="43267"/>
    <cellStyle name="输出 4 3 4" xfId="43268"/>
    <cellStyle name="输出 4 4" xfId="43269"/>
    <cellStyle name="输出 4 4 2" xfId="43270"/>
    <cellStyle name="输出 4 4 2 2" xfId="43271"/>
    <cellStyle name="输出 4 4 2 2 2" xfId="43272"/>
    <cellStyle name="输出 4 4 2 2 2 2" xfId="43273"/>
    <cellStyle name="输出 4 4 2 4" xfId="43274"/>
    <cellStyle name="输出 4 4 3" xfId="43275"/>
    <cellStyle name="输出 4 4 3 2" xfId="43276"/>
    <cellStyle name="输出 4 4 3 2 2" xfId="43277"/>
    <cellStyle name="输出 4 4 4" xfId="43278"/>
    <cellStyle name="输出 4 5" xfId="43279"/>
    <cellStyle name="输出 4 6" xfId="43280"/>
    <cellStyle name="输出 4 6 2" xfId="43281"/>
    <cellStyle name="输出 4 6 2 2" xfId="43282"/>
    <cellStyle name="输出 4 6 2 2 2" xfId="43283"/>
    <cellStyle name="输出 4 6 3" xfId="43284"/>
    <cellStyle name="输出 4 6 4" xfId="43285"/>
    <cellStyle name="输出 4 7" xfId="43286"/>
    <cellStyle name="输出 4 8" xfId="43287"/>
    <cellStyle name="输出 4 9" xfId="43288"/>
    <cellStyle name="输出 50" xfId="43289"/>
    <cellStyle name="输出 45" xfId="43290"/>
    <cellStyle name="输出 51" xfId="43291"/>
    <cellStyle name="输出 46" xfId="43292"/>
    <cellStyle name="输出 52" xfId="43293"/>
    <cellStyle name="输出 47" xfId="43294"/>
    <cellStyle name="输出 53" xfId="43295"/>
    <cellStyle name="输出 48" xfId="43296"/>
    <cellStyle name="输出 49" xfId="43297"/>
    <cellStyle name="输出 5" xfId="43298"/>
    <cellStyle name="输出 5 10 2" xfId="43299"/>
    <cellStyle name="输出 5 11" xfId="43300"/>
    <cellStyle name="输出 5 11 2" xfId="43301"/>
    <cellStyle name="输出 5 12" xfId="43302"/>
    <cellStyle name="输出 5 12 2" xfId="43303"/>
    <cellStyle name="输出 5 13" xfId="43304"/>
    <cellStyle name="输出 5 13 2" xfId="43305"/>
    <cellStyle name="输出 5 14" xfId="43306"/>
    <cellStyle name="输出 5 14 2" xfId="43307"/>
    <cellStyle name="输出 5 15" xfId="43308"/>
    <cellStyle name="输出 5 15 2" xfId="43309"/>
    <cellStyle name="输出 5 16" xfId="43310"/>
    <cellStyle name="输出 5 2" xfId="43311"/>
    <cellStyle name="输出 5 2 2" xfId="43312"/>
    <cellStyle name="输出 5 2 3" xfId="43313"/>
    <cellStyle name="输出 5 2 4" xfId="43314"/>
    <cellStyle name="输出 5 2 5" xfId="43315"/>
    <cellStyle name="输出 5 2 6" xfId="43316"/>
    <cellStyle name="输出 5 2 7" xfId="43317"/>
    <cellStyle name="输出 5 3" xfId="43318"/>
    <cellStyle name="输出 5 4" xfId="43319"/>
    <cellStyle name="输出 5 5" xfId="43320"/>
    <cellStyle name="输出 5 5 2" xfId="43321"/>
    <cellStyle name="输出 5 5 2 2" xfId="43322"/>
    <cellStyle name="输出 5 6" xfId="43323"/>
    <cellStyle name="输出 5 7" xfId="43324"/>
    <cellStyle name="输出 5 8" xfId="43325"/>
    <cellStyle name="输出 5 9" xfId="43326"/>
    <cellStyle name="输出 5 9 2" xfId="43327"/>
    <cellStyle name="输出 53 2" xfId="43328"/>
    <cellStyle name="输出 6" xfId="43329"/>
    <cellStyle name="输出 6 2" xfId="43330"/>
    <cellStyle name="输出 6 2 2" xfId="43331"/>
    <cellStyle name="输出 6 2 3" xfId="43332"/>
    <cellStyle name="输出 6 2 4" xfId="43333"/>
    <cellStyle name="输出 6 2 5" xfId="43334"/>
    <cellStyle name="输出 6 3" xfId="43335"/>
    <cellStyle name="输出 6 3 2" xfId="43336"/>
    <cellStyle name="输出 6 3 2 2" xfId="43337"/>
    <cellStyle name="输出 6 4" xfId="43338"/>
    <cellStyle name="输出 6 5" xfId="43339"/>
    <cellStyle name="输出 6 6" xfId="43340"/>
    <cellStyle name="输出 6 7" xfId="43341"/>
    <cellStyle name="输出 6 7 2" xfId="43342"/>
    <cellStyle name="输出 6 8" xfId="43343"/>
    <cellStyle name="输出 7" xfId="43344"/>
    <cellStyle name="输出 7 2" xfId="43345"/>
    <cellStyle name="输出 7 2 2" xfId="43346"/>
    <cellStyle name="输出 7 2 3" xfId="43347"/>
    <cellStyle name="输出 7 2 4" xfId="43348"/>
    <cellStyle name="输出 7 2 5" xfId="43349"/>
    <cellStyle name="输出 7 3" xfId="43350"/>
    <cellStyle name="输出 7 3 2" xfId="43351"/>
    <cellStyle name="输出 7 3 2 2" xfId="43352"/>
    <cellStyle name="输出 7 4" xfId="43353"/>
    <cellStyle name="输出 7 5" xfId="43354"/>
    <cellStyle name="输出 7 6" xfId="43355"/>
    <cellStyle name="输出 7 7" xfId="43356"/>
    <cellStyle name="输出 7 7 2" xfId="43357"/>
    <cellStyle name="输出 7 8" xfId="43358"/>
    <cellStyle name="输出 8" xfId="43359"/>
    <cellStyle name="输出 8 2" xfId="43360"/>
    <cellStyle name="输出 8 2 2" xfId="43361"/>
    <cellStyle name="输出 8 2 3" xfId="43362"/>
    <cellStyle name="输出 8 3" xfId="43363"/>
    <cellStyle name="输出 9" xfId="43364"/>
    <cellStyle name="输出 9 2" xfId="43365"/>
    <cellStyle name="输出 9 2 2" xfId="43366"/>
    <cellStyle name="输出 9 2 3" xfId="43367"/>
    <cellStyle name="输出 9 3" xfId="43368"/>
    <cellStyle name="输入 10" xfId="43369"/>
    <cellStyle name="输入 10 2" xfId="43370"/>
    <cellStyle name="输入 10 2 2" xfId="43371"/>
    <cellStyle name="输入 10 2 3" xfId="43372"/>
    <cellStyle name="输入 10 3" xfId="43373"/>
    <cellStyle name="输入 11" xfId="43374"/>
    <cellStyle name="输入 11 2" xfId="43375"/>
    <cellStyle name="输入 11 2 2" xfId="43376"/>
    <cellStyle name="输入 11 2 3" xfId="43377"/>
    <cellStyle name="输入 11 3" xfId="43378"/>
    <cellStyle name="输入 12" xfId="43379"/>
    <cellStyle name="输入 12 2" xfId="43380"/>
    <cellStyle name="输入 12 2 2" xfId="43381"/>
    <cellStyle name="输入 12 2 3" xfId="43382"/>
    <cellStyle name="输入 12 3" xfId="43383"/>
    <cellStyle name="输入 13" xfId="43384"/>
    <cellStyle name="输入 14" xfId="43385"/>
    <cellStyle name="输入 20" xfId="43386"/>
    <cellStyle name="输入 15" xfId="43387"/>
    <cellStyle name="输入 21" xfId="43388"/>
    <cellStyle name="输入 16" xfId="43389"/>
    <cellStyle name="输入 22" xfId="43390"/>
    <cellStyle name="输入 17" xfId="43391"/>
    <cellStyle name="输入 23" xfId="43392"/>
    <cellStyle name="输入 18" xfId="43393"/>
    <cellStyle name="输入 2" xfId="43394"/>
    <cellStyle name="输入 2 10" xfId="43395"/>
    <cellStyle name="输入 2 11" xfId="43396"/>
    <cellStyle name="输入 2 12" xfId="43397"/>
    <cellStyle name="输入 2 23" xfId="43398"/>
    <cellStyle name="输入 2 18" xfId="43399"/>
    <cellStyle name="输入 2 24" xfId="43400"/>
    <cellStyle name="输入 2 19" xfId="43401"/>
    <cellStyle name="输入 2 2" xfId="43402"/>
    <cellStyle name="输入 2 2 10" xfId="43403"/>
    <cellStyle name="输入 2 2 11" xfId="43404"/>
    <cellStyle name="输入 2 2 12" xfId="43405"/>
    <cellStyle name="输入 2 2 13" xfId="43406"/>
    <cellStyle name="输入 2 2 14" xfId="43407"/>
    <cellStyle name="输入 2 2 20" xfId="43408"/>
    <cellStyle name="输入 2 2 15" xfId="43409"/>
    <cellStyle name="输入 2 2 21" xfId="43410"/>
    <cellStyle name="输入 2 2 16" xfId="43411"/>
    <cellStyle name="输入 2 2 22" xfId="43412"/>
    <cellStyle name="输入 2 2 17" xfId="43413"/>
    <cellStyle name="输入 2 2 23" xfId="43414"/>
    <cellStyle name="输入 2 2 18" xfId="43415"/>
    <cellStyle name="输入 2 2 24" xfId="43416"/>
    <cellStyle name="输入 2 2 19" xfId="43417"/>
    <cellStyle name="输入 2 2 2 10" xfId="43418"/>
    <cellStyle name="输入 2 2 2 11" xfId="43419"/>
    <cellStyle name="输入 2 2 2 12" xfId="43420"/>
    <cellStyle name="输入 2 2 2 13" xfId="43421"/>
    <cellStyle name="输入 2 2 2 14" xfId="43422"/>
    <cellStyle name="输入 2 2 2 20" xfId="43423"/>
    <cellStyle name="输入 2 2 2 15" xfId="43424"/>
    <cellStyle name="输入 2 2 2 21" xfId="43425"/>
    <cellStyle name="输入 2 2 2 16" xfId="43426"/>
    <cellStyle name="输入 2 2 2 22" xfId="43427"/>
    <cellStyle name="输入 2 2 2 17" xfId="43428"/>
    <cellStyle name="输入 2 2 2 23" xfId="43429"/>
    <cellStyle name="输入 2 2 2 18" xfId="43430"/>
    <cellStyle name="输入 2 2 2 24" xfId="43431"/>
    <cellStyle name="输入 2 2 2 19" xfId="43432"/>
    <cellStyle name="输入 2 2 2 2" xfId="43433"/>
    <cellStyle name="输入 2 2 2 2 2" xfId="43434"/>
    <cellStyle name="输入 2 2 2 2 2 2" xfId="43435"/>
    <cellStyle name="输入 2 2 2 2 3" xfId="43436"/>
    <cellStyle name="输入 2 2 2 2 4" xfId="43437"/>
    <cellStyle name="输入 2 2 2 30" xfId="43438"/>
    <cellStyle name="输入 2 2 2 25" xfId="43439"/>
    <cellStyle name="输入 2 2 2 31" xfId="43440"/>
    <cellStyle name="输入 2 2 2 26" xfId="43441"/>
    <cellStyle name="输入 2 2 2 32" xfId="43442"/>
    <cellStyle name="输入 2 2 2 27" xfId="43443"/>
    <cellStyle name="输入 2 2 2 33" xfId="43444"/>
    <cellStyle name="输入 2 2 2 28" xfId="43445"/>
    <cellStyle name="输入 2 2 2 34" xfId="43446"/>
    <cellStyle name="输入 2 2 2 29" xfId="43447"/>
    <cellStyle name="输入 2 2 2 3" xfId="43448"/>
    <cellStyle name="输入 2 2 2 4" xfId="43449"/>
    <cellStyle name="输入 2 2 2 5" xfId="43450"/>
    <cellStyle name="输入 2 2 2 9" xfId="43451"/>
    <cellStyle name="输入 2 2 30" xfId="43452"/>
    <cellStyle name="输入 2 2 25" xfId="43453"/>
    <cellStyle name="输入 2 2 31" xfId="43454"/>
    <cellStyle name="输入 2 2 26" xfId="43455"/>
    <cellStyle name="输入 2 2 32" xfId="43456"/>
    <cellStyle name="输入 2 2 27" xfId="43457"/>
    <cellStyle name="输入 2 2 33" xfId="43458"/>
    <cellStyle name="输入 2 2 28" xfId="43459"/>
    <cellStyle name="输入 2 2 34" xfId="43460"/>
    <cellStyle name="输入 2 2 29" xfId="43461"/>
    <cellStyle name="输入 2 2 3 2" xfId="43462"/>
    <cellStyle name="输入 2 2 3 2 2 2" xfId="43463"/>
    <cellStyle name="输入 2 2 3 3" xfId="43464"/>
    <cellStyle name="输入 2 2 3 4" xfId="43465"/>
    <cellStyle name="输入 2 2 4" xfId="43466"/>
    <cellStyle name="输入 2 2 5" xfId="43467"/>
    <cellStyle name="输入 2 2 6" xfId="43468"/>
    <cellStyle name="输入 2 2 7" xfId="43469"/>
    <cellStyle name="输入 2 2 8" xfId="43470"/>
    <cellStyle name="输入 2 2 9" xfId="43471"/>
    <cellStyle name="输入 2 30" xfId="43472"/>
    <cellStyle name="输入 2 25" xfId="43473"/>
    <cellStyle name="输入 2 31" xfId="43474"/>
    <cellStyle name="输入 2 26" xfId="43475"/>
    <cellStyle name="输入 2 32" xfId="43476"/>
    <cellStyle name="输入 2 27" xfId="43477"/>
    <cellStyle name="输入 2 33" xfId="43478"/>
    <cellStyle name="输入 2 28" xfId="43479"/>
    <cellStyle name="输入 2 34" xfId="43480"/>
    <cellStyle name="输入 2 29" xfId="43481"/>
    <cellStyle name="输入 2 3" xfId="43482"/>
    <cellStyle name="输入 2 3 2" xfId="43483"/>
    <cellStyle name="输入 2 3 2 2" xfId="43484"/>
    <cellStyle name="输入 2 3 2 2 2" xfId="43485"/>
    <cellStyle name="输入 2 3 2 2 2 2" xfId="43486"/>
    <cellStyle name="输入 2 3 2 3" xfId="43487"/>
    <cellStyle name="输入 2 3 2 4" xfId="43488"/>
    <cellStyle name="输入 2 3 3" xfId="43489"/>
    <cellStyle name="输入 2 3 3 2" xfId="43490"/>
    <cellStyle name="输入 2 3 3 2 2" xfId="43491"/>
    <cellStyle name="输入 2 3 4" xfId="43492"/>
    <cellStyle name="输入 2 34 2" xfId="43493"/>
    <cellStyle name="输入 2 34 2 2" xfId="43494"/>
    <cellStyle name="输入 2 40" xfId="43495"/>
    <cellStyle name="输入 2 35" xfId="43496"/>
    <cellStyle name="输入 2 41" xfId="43497"/>
    <cellStyle name="输入 2 36" xfId="43498"/>
    <cellStyle name="输入 2 42" xfId="43499"/>
    <cellStyle name="输入 2 37" xfId="43500"/>
    <cellStyle name="输入 2 42 2" xfId="43501"/>
    <cellStyle name="输入 2 37 2" xfId="43502"/>
    <cellStyle name="输入 2 43" xfId="43503"/>
    <cellStyle name="输入 2 38" xfId="43504"/>
    <cellStyle name="输入 2 38 2" xfId="43505"/>
    <cellStyle name="输入 2 44" xfId="43506"/>
    <cellStyle name="输入 2 39" xfId="43507"/>
    <cellStyle name="输入 2 39 2" xfId="43508"/>
    <cellStyle name="输入 2 4" xfId="43509"/>
    <cellStyle name="输入 2 4 2" xfId="43510"/>
    <cellStyle name="输入 2 4 2 2" xfId="43511"/>
    <cellStyle name="输入 2 4 2 2 2" xfId="43512"/>
    <cellStyle name="输入 2 4 2 2 2 2" xfId="43513"/>
    <cellStyle name="输入 2 4 2 3" xfId="43514"/>
    <cellStyle name="输入 2 4 2 4" xfId="43515"/>
    <cellStyle name="输入 2 4 3" xfId="43516"/>
    <cellStyle name="输入 2 4 3 2 2" xfId="43517"/>
    <cellStyle name="输入 2 4 4" xfId="43518"/>
    <cellStyle name="输入 2 40 2" xfId="43519"/>
    <cellStyle name="输入 2 41 2" xfId="43520"/>
    <cellStyle name="输入 2 45" xfId="43521"/>
    <cellStyle name="输入 2 45 2" xfId="43522"/>
    <cellStyle name="输入 2 46" xfId="43523"/>
    <cellStyle name="输入 2 5" xfId="43524"/>
    <cellStyle name="输入 2 5 2" xfId="43525"/>
    <cellStyle name="输入 2 5 2 2" xfId="43526"/>
    <cellStyle name="输入 2 5 2 2 2" xfId="43527"/>
    <cellStyle name="输入 2 5 3" xfId="43528"/>
    <cellStyle name="输入 2 5 4" xfId="43529"/>
    <cellStyle name="输入 2 6" xfId="43530"/>
    <cellStyle name="输入 2 6 2" xfId="43531"/>
    <cellStyle name="输入 2 6 2 2" xfId="43532"/>
    <cellStyle name="输入 2 6 2 2 2" xfId="43533"/>
    <cellStyle name="输入 2 6 3" xfId="43534"/>
    <cellStyle name="输入 2 6 4" xfId="43535"/>
    <cellStyle name="输入 2 7" xfId="43536"/>
    <cellStyle name="输入 2 8" xfId="43537"/>
    <cellStyle name="输入 2 9" xfId="43538"/>
    <cellStyle name="输入 33" xfId="43539"/>
    <cellStyle name="输入 28" xfId="43540"/>
    <cellStyle name="输入 34" xfId="43541"/>
    <cellStyle name="输入 29" xfId="43542"/>
    <cellStyle name="输入 3" xfId="43543"/>
    <cellStyle name="输入 3 10" xfId="43544"/>
    <cellStyle name="输入 3 11" xfId="43545"/>
    <cellStyle name="输入 3 11 2" xfId="43546"/>
    <cellStyle name="输入 3 12" xfId="43547"/>
    <cellStyle name="输入 3 12 2" xfId="43548"/>
    <cellStyle name="输入 3 13" xfId="43549"/>
    <cellStyle name="输入 3 13 2" xfId="43550"/>
    <cellStyle name="输入 3 14" xfId="43551"/>
    <cellStyle name="输入 3 14 2" xfId="43552"/>
    <cellStyle name="输入 3 15" xfId="43553"/>
    <cellStyle name="输入 3 15 2" xfId="43554"/>
    <cellStyle name="输入 3 16" xfId="43555"/>
    <cellStyle name="输入 3 16 2" xfId="43556"/>
    <cellStyle name="输入 3 17 2" xfId="43557"/>
    <cellStyle name="输入 3 18" xfId="43558"/>
    <cellStyle name="输入 3 2" xfId="43559"/>
    <cellStyle name="输入 3 2 2" xfId="43560"/>
    <cellStyle name="输入 3 2 3" xfId="43561"/>
    <cellStyle name="输入 3 2 4" xfId="43562"/>
    <cellStyle name="输入 3 2 5" xfId="43563"/>
    <cellStyle name="输入 3 2 6" xfId="43564"/>
    <cellStyle name="输入 3 2 7" xfId="43565"/>
    <cellStyle name="输入 3 3" xfId="43566"/>
    <cellStyle name="输入 3 3 2" xfId="43567"/>
    <cellStyle name="输入 3 3 2 2" xfId="43568"/>
    <cellStyle name="输入 3 3 2 2 2" xfId="43569"/>
    <cellStyle name="输入 3 3 2 2 2 2" xfId="43570"/>
    <cellStyle name="输入 3 3 2 3" xfId="43571"/>
    <cellStyle name="输入 3 3 2 4" xfId="43572"/>
    <cellStyle name="输入 3 3 3" xfId="43573"/>
    <cellStyle name="输入 3 3 3 2" xfId="43574"/>
    <cellStyle name="输入 3 3 3 2 2" xfId="43575"/>
    <cellStyle name="输入 3 3 4" xfId="43576"/>
    <cellStyle name="输入 3 4" xfId="43577"/>
    <cellStyle name="输入 3 4 2" xfId="43578"/>
    <cellStyle name="输入 3 4 2 2" xfId="43579"/>
    <cellStyle name="输入 3 4 2 2 2" xfId="43580"/>
    <cellStyle name="输入 3 4 2 2 2 2" xfId="43581"/>
    <cellStyle name="输入 3 4 2 3" xfId="43582"/>
    <cellStyle name="输入 3 4 2 4" xfId="43583"/>
    <cellStyle name="输入 3 4 3" xfId="43584"/>
    <cellStyle name="输入 3 4 3 2" xfId="43585"/>
    <cellStyle name="输入 3 4 3 2 2" xfId="43586"/>
    <cellStyle name="输入 3 4 4" xfId="43587"/>
    <cellStyle name="输入 3 5" xfId="43588"/>
    <cellStyle name="输入 3 6" xfId="43589"/>
    <cellStyle name="输入 3 6 2" xfId="43590"/>
    <cellStyle name="输入 3 6 2 2" xfId="43591"/>
    <cellStyle name="输入 3 6 2 2 2" xfId="43592"/>
    <cellStyle name="输入 3 6 3" xfId="43593"/>
    <cellStyle name="输入 3 6 4" xfId="43594"/>
    <cellStyle name="输入 3 7" xfId="43595"/>
    <cellStyle name="输入 3 8" xfId="43596"/>
    <cellStyle name="输入 3 9" xfId="43597"/>
    <cellStyle name="输入 3 9 2" xfId="43598"/>
    <cellStyle name="输入 3 9 2 2" xfId="43599"/>
    <cellStyle name="输入 40" xfId="43600"/>
    <cellStyle name="输入 35" xfId="43601"/>
    <cellStyle name="输入 41" xfId="43602"/>
    <cellStyle name="输入 36" xfId="43603"/>
    <cellStyle name="输入 42" xfId="43604"/>
    <cellStyle name="输入 37" xfId="43605"/>
    <cellStyle name="输入 43" xfId="43606"/>
    <cellStyle name="输入 38" xfId="43607"/>
    <cellStyle name="输入 44" xfId="43608"/>
    <cellStyle name="输入 39" xfId="43609"/>
    <cellStyle name="输入 4" xfId="43610"/>
    <cellStyle name="输入 4 10" xfId="43611"/>
    <cellStyle name="输入 4 10 2" xfId="43612"/>
    <cellStyle name="输入 4 11" xfId="43613"/>
    <cellStyle name="输入 4 11 2" xfId="43614"/>
    <cellStyle name="输入 4 12" xfId="43615"/>
    <cellStyle name="输入 4 12 2" xfId="43616"/>
    <cellStyle name="输入 4 13" xfId="43617"/>
    <cellStyle name="输入 4 13 2" xfId="43618"/>
    <cellStyle name="输入 4 14" xfId="43619"/>
    <cellStyle name="输入 4 14 2" xfId="43620"/>
    <cellStyle name="输入 4 15" xfId="43621"/>
    <cellStyle name="输入 4 16" xfId="43622"/>
    <cellStyle name="输入 4 16 2" xfId="43623"/>
    <cellStyle name="输入 4 17" xfId="43624"/>
    <cellStyle name="输入 4 2" xfId="43625"/>
    <cellStyle name="输入 4 2 2" xfId="43626"/>
    <cellStyle name="注释 7 14" xfId="43627"/>
    <cellStyle name="输入 4 2 2 2" xfId="43628"/>
    <cellStyle name="输入 4 2 2 2 2" xfId="43629"/>
    <cellStyle name="输入 4 2 2 2 2 2" xfId="43630"/>
    <cellStyle name="输入 4 2 2 2 2 2 2" xfId="43631"/>
    <cellStyle name="输入 4 2 2 2 3" xfId="43632"/>
    <cellStyle name="输入 4 2 2 2 4" xfId="43633"/>
    <cellStyle name="注释 7 20" xfId="43634"/>
    <cellStyle name="注释 7 15" xfId="43635"/>
    <cellStyle name="输入 4 2 2 3" xfId="43636"/>
    <cellStyle name="输入 4 2 2 3 2" xfId="43637"/>
    <cellStyle name="输入 4 2 2 3 2 2" xfId="43638"/>
    <cellStyle name="输入 4 2 3" xfId="43639"/>
    <cellStyle name="输入 4 2 4" xfId="43640"/>
    <cellStyle name="输入 4 2 5" xfId="43641"/>
    <cellStyle name="输入 4 2 6" xfId="43642"/>
    <cellStyle name="输入 4 2 7" xfId="43643"/>
    <cellStyle name="输入 4 3" xfId="43644"/>
    <cellStyle name="输入 4 3 2" xfId="43645"/>
    <cellStyle name="输入 4 3 2 2 2" xfId="43646"/>
    <cellStyle name="输入 4 3 2 2 2 2" xfId="43647"/>
    <cellStyle name="输入 4 3 2 3" xfId="43648"/>
    <cellStyle name="输入 4 3 3" xfId="43649"/>
    <cellStyle name="输入 4 3 3 2" xfId="43650"/>
    <cellStyle name="输入 4 3 3 2 2" xfId="43651"/>
    <cellStyle name="输入 4 3 4" xfId="43652"/>
    <cellStyle name="输入 4 4" xfId="43653"/>
    <cellStyle name="输入 4 4 2" xfId="43654"/>
    <cellStyle name="输入 4 4 2 2" xfId="43655"/>
    <cellStyle name="输入 4 4 2 2 2" xfId="43656"/>
    <cellStyle name="输入 4 4 2 3" xfId="43657"/>
    <cellStyle name="输入 4 4 3" xfId="43658"/>
    <cellStyle name="输入 4 4 3 2" xfId="43659"/>
    <cellStyle name="输入 4 4 3 2 2" xfId="43660"/>
    <cellStyle name="输入 4 4 4" xfId="43661"/>
    <cellStyle name="输入 4 5" xfId="43662"/>
    <cellStyle name="输入 4 6" xfId="43663"/>
    <cellStyle name="输入 4 6 2" xfId="43664"/>
    <cellStyle name="输入 4 6 2 2" xfId="43665"/>
    <cellStyle name="输入 4 6 2 2 2" xfId="43666"/>
    <cellStyle name="输入 4 6 3" xfId="43667"/>
    <cellStyle name="输入 4 6 4" xfId="43668"/>
    <cellStyle name="输入 4 7" xfId="43669"/>
    <cellStyle name="输入 4 8" xfId="43670"/>
    <cellStyle name="输入 4 9" xfId="43671"/>
    <cellStyle name="输入 50" xfId="43672"/>
    <cellStyle name="输入 45" xfId="43673"/>
    <cellStyle name="输入 51" xfId="43674"/>
    <cellStyle name="输入 46" xfId="43675"/>
    <cellStyle name="输入 52" xfId="43676"/>
    <cellStyle name="输入 47" xfId="43677"/>
    <cellStyle name="输入 53" xfId="43678"/>
    <cellStyle name="输入 48" xfId="43679"/>
    <cellStyle name="输入 49" xfId="43680"/>
    <cellStyle name="输入 5" xfId="43681"/>
    <cellStyle name="输入 5 10 2" xfId="43682"/>
    <cellStyle name="输入 5 11" xfId="43683"/>
    <cellStyle name="输入 5 11 2" xfId="43684"/>
    <cellStyle name="输入 5 12" xfId="43685"/>
    <cellStyle name="输入 5 12 2" xfId="43686"/>
    <cellStyle name="输入 5 13" xfId="43687"/>
    <cellStyle name="输入 5 14" xfId="43688"/>
    <cellStyle name="输入 5 15" xfId="43689"/>
    <cellStyle name="输入 5 16" xfId="43690"/>
    <cellStyle name="输入 5 2" xfId="43691"/>
    <cellStyle name="输入 5 2 2" xfId="43692"/>
    <cellStyle name="输入 5 2 3" xfId="43693"/>
    <cellStyle name="输入 5 2 4" xfId="43694"/>
    <cellStyle name="输入 5 2 5" xfId="43695"/>
    <cellStyle name="输入 5 2 6" xfId="43696"/>
    <cellStyle name="输入 5 2 7" xfId="43697"/>
    <cellStyle name="输入 5 3" xfId="43698"/>
    <cellStyle name="输入 5 4" xfId="43699"/>
    <cellStyle name="输入 5 5" xfId="43700"/>
    <cellStyle name="输入 5 5 2" xfId="43701"/>
    <cellStyle name="输入 5 5 2 2" xfId="43702"/>
    <cellStyle name="输入 5 6" xfId="43703"/>
    <cellStyle name="输入 5 7" xfId="43704"/>
    <cellStyle name="输入 5 8" xfId="43705"/>
    <cellStyle name="输入 5 9" xfId="43706"/>
    <cellStyle name="输入 5 9 2" xfId="43707"/>
    <cellStyle name="输入 53 2" xfId="43708"/>
    <cellStyle name="输入 6" xfId="43709"/>
    <cellStyle name="输入 6 2" xfId="43710"/>
    <cellStyle name="输入 6 2 2" xfId="43711"/>
    <cellStyle name="输入 6 2 3" xfId="43712"/>
    <cellStyle name="输入 6 2 4" xfId="43713"/>
    <cellStyle name="输入 6 2 5" xfId="43714"/>
    <cellStyle name="输入 6 3" xfId="43715"/>
    <cellStyle name="输入 6 3 2" xfId="43716"/>
    <cellStyle name="输入 6 3 2 2" xfId="43717"/>
    <cellStyle name="输入 6 4" xfId="43718"/>
    <cellStyle name="输入 6 5" xfId="43719"/>
    <cellStyle name="输入 6 6" xfId="43720"/>
    <cellStyle name="输入 6 7" xfId="43721"/>
    <cellStyle name="输入 6 7 2" xfId="43722"/>
    <cellStyle name="输入 6 8" xfId="43723"/>
    <cellStyle name="输入 7" xfId="43724"/>
    <cellStyle name="注释 3" xfId="43725"/>
    <cellStyle name="输入 7 2" xfId="43726"/>
    <cellStyle name="注释 3 2" xfId="43727"/>
    <cellStyle name="输入 7 2 2" xfId="43728"/>
    <cellStyle name="注释 3 3" xfId="43729"/>
    <cellStyle name="输入 7 2 3" xfId="43730"/>
    <cellStyle name="注释 3 4" xfId="43731"/>
    <cellStyle name="输入 7 2 4" xfId="43732"/>
    <cellStyle name="注释 3 5" xfId="43733"/>
    <cellStyle name="输入 7 2 5" xfId="43734"/>
    <cellStyle name="注释 4" xfId="43735"/>
    <cellStyle name="输入 7 3" xfId="43736"/>
    <cellStyle name="注释 4 2" xfId="43737"/>
    <cellStyle name="输入 7 3 2" xfId="43738"/>
    <cellStyle name="注释 4 2 2" xfId="43739"/>
    <cellStyle name="输入 7 3 2 2" xfId="43740"/>
    <cellStyle name="注释 5" xfId="43741"/>
    <cellStyle name="输入 7 4" xfId="43742"/>
    <cellStyle name="注释 6" xfId="43743"/>
    <cellStyle name="输入 7 5" xfId="43744"/>
    <cellStyle name="注释 7" xfId="43745"/>
    <cellStyle name="输入 7 6" xfId="43746"/>
    <cellStyle name="注释 8" xfId="43747"/>
    <cellStyle name="输入 7 7" xfId="43748"/>
    <cellStyle name="注释 8 2" xfId="43749"/>
    <cellStyle name="输入 7 7 2" xfId="43750"/>
    <cellStyle name="注释 9" xfId="43751"/>
    <cellStyle name="输入 7 8" xfId="43752"/>
    <cellStyle name="输入 8" xfId="43753"/>
    <cellStyle name="输入 8 2" xfId="43754"/>
    <cellStyle name="输入 8 2 2" xfId="43755"/>
    <cellStyle name="输入 8 2 3" xfId="43756"/>
    <cellStyle name="输入 8 3" xfId="43757"/>
    <cellStyle name="输入 9" xfId="43758"/>
    <cellStyle name="输入 9 2" xfId="43759"/>
    <cellStyle name="输入 9 2 2" xfId="43760"/>
    <cellStyle name="输入 9 2 3" xfId="43761"/>
    <cellStyle name="输入 9 3" xfId="43762"/>
    <cellStyle name="填写" xfId="43763"/>
    <cellStyle name="填写 2" xfId="43764"/>
    <cellStyle name="填写 3" xfId="43765"/>
    <cellStyle name="填写 4" xfId="43766"/>
    <cellStyle name="样式 1" xfId="43767"/>
    <cellStyle name="样式 1 2" xfId="43768"/>
    <cellStyle name="样式 1 2 2 2" xfId="43769"/>
    <cellStyle name="样式 1 3" xfId="43770"/>
    <cellStyle name="样式 1 4" xfId="43771"/>
    <cellStyle name="样式 1 6" xfId="43772"/>
    <cellStyle name="样式 1 7" xfId="43773"/>
    <cellStyle name="样式 1 8" xfId="43774"/>
    <cellStyle name="注释 10" xfId="43775"/>
    <cellStyle name="注释 10 11" xfId="43776"/>
    <cellStyle name="注释 10 12" xfId="43777"/>
    <cellStyle name="注释 10 13" xfId="43778"/>
    <cellStyle name="注释 10 14" xfId="43779"/>
    <cellStyle name="注释 10 20" xfId="43780"/>
    <cellStyle name="注释 10 15" xfId="43781"/>
    <cellStyle name="注释 10 21" xfId="43782"/>
    <cellStyle name="注释 10 16" xfId="43783"/>
    <cellStyle name="注释 10 22" xfId="43784"/>
    <cellStyle name="注释 10 17" xfId="43785"/>
    <cellStyle name="注释 10 23" xfId="43786"/>
    <cellStyle name="注释 10 18" xfId="43787"/>
    <cellStyle name="注释 10 24" xfId="43788"/>
    <cellStyle name="注释 10 19" xfId="43789"/>
    <cellStyle name="注释 10 2" xfId="43790"/>
    <cellStyle name="注释 10 30" xfId="43791"/>
    <cellStyle name="注释 10 25" xfId="43792"/>
    <cellStyle name="注释 10 31" xfId="43793"/>
    <cellStyle name="注释 10 26" xfId="43794"/>
    <cellStyle name="注释 10 32" xfId="43795"/>
    <cellStyle name="注释 10 27" xfId="43796"/>
    <cellStyle name="注释 10 28" xfId="43797"/>
    <cellStyle name="注释 10 29" xfId="43798"/>
    <cellStyle name="注释 10 3" xfId="43799"/>
    <cellStyle name="注释 10 4" xfId="43800"/>
    <cellStyle name="注释 10 5" xfId="43801"/>
    <cellStyle name="注释 10 6" xfId="43802"/>
    <cellStyle name="注释 10 7" xfId="43803"/>
    <cellStyle name="注释 10 8" xfId="43804"/>
    <cellStyle name="注释 10 9" xfId="43805"/>
    <cellStyle name="注释 11" xfId="43806"/>
    <cellStyle name="注释 12" xfId="43807"/>
    <cellStyle name="注释 13" xfId="43808"/>
    <cellStyle name="注释 14" xfId="43809"/>
    <cellStyle name="注释 20" xfId="43810"/>
    <cellStyle name="注释 15" xfId="43811"/>
    <cellStyle name="注释 21" xfId="43812"/>
    <cellStyle name="注释 16" xfId="43813"/>
    <cellStyle name="注释 22" xfId="43814"/>
    <cellStyle name="注释 17" xfId="43815"/>
    <cellStyle name="注释 23" xfId="43816"/>
    <cellStyle name="注释 18" xfId="43817"/>
    <cellStyle name="注释 24" xfId="43818"/>
    <cellStyle name="注释 19" xfId="43819"/>
    <cellStyle name="注释 2" xfId="43820"/>
    <cellStyle name="注释 2 10" xfId="43821"/>
    <cellStyle name="注释 2 11" xfId="43822"/>
    <cellStyle name="注释 2 12" xfId="43823"/>
    <cellStyle name="注释 2 13" xfId="43824"/>
    <cellStyle name="注释 2 14" xfId="43825"/>
    <cellStyle name="注释 2 20" xfId="43826"/>
    <cellStyle name="注释 2 15" xfId="43827"/>
    <cellStyle name="注释 2 22" xfId="43828"/>
    <cellStyle name="注释 2 17" xfId="43829"/>
    <cellStyle name="注释 2 23" xfId="43830"/>
    <cellStyle name="注释 2 18" xfId="43831"/>
    <cellStyle name="注释 2 24" xfId="43832"/>
    <cellStyle name="注释 2 19" xfId="43833"/>
    <cellStyle name="注释 2 2" xfId="43834"/>
    <cellStyle name="注释 2 2 10" xfId="43835"/>
    <cellStyle name="注释 2 2 11" xfId="43836"/>
    <cellStyle name="注释 2 2 21" xfId="43837"/>
    <cellStyle name="注释 2 2 16" xfId="43838"/>
    <cellStyle name="注释 2 2 22" xfId="43839"/>
    <cellStyle name="注释 2 2 17" xfId="43840"/>
    <cellStyle name="注释 2 2 23" xfId="43841"/>
    <cellStyle name="注释 2 2 18" xfId="43842"/>
    <cellStyle name="注释 2 2 24" xfId="43843"/>
    <cellStyle name="注释 2 2 19" xfId="43844"/>
    <cellStyle name="注释 2 2 2 10" xfId="43845"/>
    <cellStyle name="注释 2 2 2 11" xfId="43846"/>
    <cellStyle name="注释 2 2 2 12" xfId="43847"/>
    <cellStyle name="注释 2 2 2 13" xfId="43848"/>
    <cellStyle name="注释 2 2 2 14" xfId="43849"/>
    <cellStyle name="注释 2 2 2 20" xfId="43850"/>
    <cellStyle name="注释 2 2 2 15" xfId="43851"/>
    <cellStyle name="注释 2 2 2 21" xfId="43852"/>
    <cellStyle name="注释 2 2 2 16" xfId="43853"/>
    <cellStyle name="注释 2 2 2 22" xfId="43854"/>
    <cellStyle name="注释 2 2 2 17" xfId="43855"/>
    <cellStyle name="注释 2 2 2 23" xfId="43856"/>
    <cellStyle name="注释 2 2 2 18" xfId="43857"/>
    <cellStyle name="注释 2 2 2 24" xfId="43858"/>
    <cellStyle name="注释 2 2 2 19" xfId="43859"/>
    <cellStyle name="注释 2 2 2 2" xfId="43860"/>
    <cellStyle name="注释 2 2 2 2 2" xfId="43861"/>
    <cellStyle name="注释 2 2 2 2 2 2" xfId="43862"/>
    <cellStyle name="注释 2 2 2 2 2 2 2" xfId="43863"/>
    <cellStyle name="注释 2 2 2 2 3" xfId="43864"/>
    <cellStyle name="注释 2 2 2 2 4" xfId="43865"/>
    <cellStyle name="注释 2 2 2 30" xfId="43866"/>
    <cellStyle name="注释 2 2 2 25" xfId="43867"/>
    <cellStyle name="注释 2 2 2 31" xfId="43868"/>
    <cellStyle name="注释 2 2 2 26" xfId="43869"/>
    <cellStyle name="注释 2 2 2 32" xfId="43870"/>
    <cellStyle name="注释 2 2 2 27" xfId="43871"/>
    <cellStyle name="注释 2 2 2 33" xfId="43872"/>
    <cellStyle name="注释 2 2 2 28" xfId="43873"/>
    <cellStyle name="注释 2 2 2 3" xfId="43874"/>
    <cellStyle name="注释 2 2 2 33 2" xfId="43875"/>
    <cellStyle name="注释 2 2 2 33 2 2" xfId="43876"/>
    <cellStyle name="注释 2 2 2 4" xfId="43877"/>
    <cellStyle name="注释 2 2 2 5" xfId="43878"/>
    <cellStyle name="注释 2 2 2 6" xfId="43879"/>
    <cellStyle name="注释 2 2 2 7" xfId="43880"/>
    <cellStyle name="注释 2 2 2 8" xfId="43881"/>
    <cellStyle name="注释 2 2 2 9" xfId="43882"/>
    <cellStyle name="注释 2 2 30" xfId="43883"/>
    <cellStyle name="注释 2 2 25" xfId="43884"/>
    <cellStyle name="注释 2 2 31" xfId="43885"/>
    <cellStyle name="注释 2 2 26" xfId="43886"/>
    <cellStyle name="注释 2 2 32" xfId="43887"/>
    <cellStyle name="注释 2 2 27" xfId="43888"/>
    <cellStyle name="注释 2 2 33" xfId="43889"/>
    <cellStyle name="注释 2 2 28" xfId="43890"/>
    <cellStyle name="注释 2 2 34" xfId="43891"/>
    <cellStyle name="注释 2 2 29" xfId="43892"/>
    <cellStyle name="注释 2 2 3" xfId="43893"/>
    <cellStyle name="注释 2 2 3 2" xfId="43894"/>
    <cellStyle name="注释 2 2 3 2 2" xfId="43895"/>
    <cellStyle name="注释 2 2 3 2 2 2" xfId="43896"/>
    <cellStyle name="注释 2 2 3 3" xfId="43897"/>
    <cellStyle name="注释 2 2 3 4" xfId="43898"/>
    <cellStyle name="注释 2 2 4" xfId="43899"/>
    <cellStyle name="注释 2 2 5" xfId="43900"/>
    <cellStyle name="注释 2 2 6" xfId="43901"/>
    <cellStyle name="注释 2 2 7" xfId="43902"/>
    <cellStyle name="注释 2 2 8" xfId="43903"/>
    <cellStyle name="注释 2 2 9" xfId="43904"/>
    <cellStyle name="注释 2 30" xfId="43905"/>
    <cellStyle name="注释 2 25" xfId="43906"/>
    <cellStyle name="注释 2 31" xfId="43907"/>
    <cellStyle name="注释 2 26" xfId="43908"/>
    <cellStyle name="注释 2 32" xfId="43909"/>
    <cellStyle name="注释 2 27" xfId="43910"/>
    <cellStyle name="注释 2 33" xfId="43911"/>
    <cellStyle name="注释 2 28" xfId="43912"/>
    <cellStyle name="注释 2 34" xfId="43913"/>
    <cellStyle name="注释 2 29" xfId="43914"/>
    <cellStyle name="注释 2 3" xfId="43915"/>
    <cellStyle name="注释 2 3 2" xfId="43916"/>
    <cellStyle name="注释 2 3 2 2" xfId="43917"/>
    <cellStyle name="注释 2 3 2 2 2" xfId="43918"/>
    <cellStyle name="注释 2 3 2 2 2 2" xfId="43919"/>
    <cellStyle name="注释 2 3 2 3" xfId="43920"/>
    <cellStyle name="注释 2 3 2 4" xfId="43921"/>
    <cellStyle name="注释 2 3 3" xfId="43922"/>
    <cellStyle name="注释 2 3 3 2" xfId="43923"/>
    <cellStyle name="注释 2 3 3 2 2" xfId="43924"/>
    <cellStyle name="注释 2 3 4" xfId="43925"/>
    <cellStyle name="注释 2 40" xfId="43926"/>
    <cellStyle name="注释 2 35" xfId="43927"/>
    <cellStyle name="注释 2 40 2" xfId="43928"/>
    <cellStyle name="注释 2 35 2" xfId="43929"/>
    <cellStyle name="注释 2 35 2 2" xfId="43930"/>
    <cellStyle name="注释 2 41" xfId="43931"/>
    <cellStyle name="注释 2 36" xfId="43932"/>
    <cellStyle name="注释 2 42" xfId="43933"/>
    <cellStyle name="注释 2 37" xfId="43934"/>
    <cellStyle name="注释 2 37 10" xfId="43935"/>
    <cellStyle name="注释 2 37 11" xfId="43936"/>
    <cellStyle name="注释 2 37 12" xfId="43937"/>
    <cellStyle name="注释 2 37 13" xfId="43938"/>
    <cellStyle name="注释 2 37 14" xfId="43939"/>
    <cellStyle name="注释 2 37 20" xfId="43940"/>
    <cellStyle name="注释 2 37 15" xfId="43941"/>
    <cellStyle name="注释 2 37 21" xfId="43942"/>
    <cellStyle name="注释 2 37 16" xfId="43943"/>
    <cellStyle name="注释 2 42 2" xfId="43944"/>
    <cellStyle name="注释 2 37 2" xfId="43945"/>
    <cellStyle name="注释 2 37 2 10" xfId="43946"/>
    <cellStyle name="注释 2 37 2 11" xfId="43947"/>
    <cellStyle name="注释 2 37 2 12" xfId="43948"/>
    <cellStyle name="注释 2 37 2 13" xfId="43949"/>
    <cellStyle name="注释 2 37 2 14" xfId="43950"/>
    <cellStyle name="注释 2 37 2 20" xfId="43951"/>
    <cellStyle name="注释 2 37 2 15" xfId="43952"/>
    <cellStyle name="注释 2 37 2 17" xfId="43953"/>
    <cellStyle name="注释 2 37 2 18" xfId="43954"/>
    <cellStyle name="注释 2 37 2 19" xfId="43955"/>
    <cellStyle name="注释 2 37 2 2 10" xfId="43956"/>
    <cellStyle name="注释 2 37 2 2 11" xfId="43957"/>
    <cellStyle name="注释 2 37 2 2 12" xfId="43958"/>
    <cellStyle name="注释 2 37 2 2 13" xfId="43959"/>
    <cellStyle name="注释 2 37 2 2 14" xfId="43960"/>
    <cellStyle name="注释 2 37 2 2 15" xfId="43961"/>
    <cellStyle name="注释 2 37 2 2 17" xfId="43962"/>
    <cellStyle name="注释 2 37 2 2 18" xfId="43963"/>
    <cellStyle name="注释 2 37 2 2 19" xfId="43964"/>
    <cellStyle name="注释 2 37 2 2 3" xfId="43965"/>
    <cellStyle name="注释 2 37 2 2 4" xfId="43966"/>
    <cellStyle name="注释 2 37 2 2 6" xfId="43967"/>
    <cellStyle name="注释 2 37 2 2 7" xfId="43968"/>
    <cellStyle name="注释 2 37 2 2 8" xfId="43969"/>
    <cellStyle name="注释 2 37 2 2 9" xfId="43970"/>
    <cellStyle name="注释 2 37 2 7" xfId="43971"/>
    <cellStyle name="注释 2 37 2 8" xfId="43972"/>
    <cellStyle name="注释 2 37 2 9" xfId="43973"/>
    <cellStyle name="注释 2 37 3" xfId="43974"/>
    <cellStyle name="注释 2 37 3 10" xfId="43975"/>
    <cellStyle name="注释 2 37 3 11" xfId="43976"/>
    <cellStyle name="注释 2 37 3 12" xfId="43977"/>
    <cellStyle name="注释 2 37 3 13" xfId="43978"/>
    <cellStyle name="注释 2 37 3 14" xfId="43979"/>
    <cellStyle name="注释 2 37 3 20" xfId="43980"/>
    <cellStyle name="注释 2 37 3 15" xfId="43981"/>
    <cellStyle name="注释 2 37 3 16" xfId="43982"/>
    <cellStyle name="注释 2 37 3 17" xfId="43983"/>
    <cellStyle name="注释 2 37 3 18" xfId="43984"/>
    <cellStyle name="注释 2 37 3 19" xfId="43985"/>
    <cellStyle name="注释 2 37 3 2" xfId="43986"/>
    <cellStyle name="注释 2 37 3 2 10" xfId="43987"/>
    <cellStyle name="注释 2 37 3 2 11" xfId="43988"/>
    <cellStyle name="注释 2 37 3 2 12" xfId="43989"/>
    <cellStyle name="注释 2 37 3 2 13" xfId="43990"/>
    <cellStyle name="注释 2 37 3 2 2" xfId="43991"/>
    <cellStyle name="注释 2 37 3 2 3" xfId="43992"/>
    <cellStyle name="注释 2 37 3 2 4" xfId="43993"/>
    <cellStyle name="注释 2 37 3 2 5" xfId="43994"/>
    <cellStyle name="注释 2 37 3 2 6" xfId="43995"/>
    <cellStyle name="注释 2 37 3 2 7" xfId="43996"/>
    <cellStyle name="注释 2 37 3 2 8" xfId="43997"/>
    <cellStyle name="注释 2 37 3 3" xfId="43998"/>
    <cellStyle name="注释 2 37 3 4" xfId="43999"/>
    <cellStyle name="注释 2 37 3 5" xfId="44000"/>
    <cellStyle name="注释 2 37 3 6" xfId="44001"/>
    <cellStyle name="注释 2 37 3 7" xfId="44002"/>
    <cellStyle name="注释 2 37 3 8" xfId="44003"/>
    <cellStyle name="注释 2 37 3 9" xfId="44004"/>
    <cellStyle name="注释 2 37 4" xfId="44005"/>
    <cellStyle name="注释 2 37 4 10" xfId="44006"/>
    <cellStyle name="注释 2 37 4 11" xfId="44007"/>
    <cellStyle name="注释 2 37 4 12" xfId="44008"/>
    <cellStyle name="注释 2 37 4 15" xfId="44009"/>
    <cellStyle name="注释 2 37 4 16" xfId="44010"/>
    <cellStyle name="注释 2 37 4 17" xfId="44011"/>
    <cellStyle name="注释 2 37 4 18" xfId="44012"/>
    <cellStyle name="注释 2 37 4 19" xfId="44013"/>
    <cellStyle name="注释 2 37 4 2" xfId="44014"/>
    <cellStyle name="注释 2 37 4 3" xfId="44015"/>
    <cellStyle name="注释 2 37 4 4" xfId="44016"/>
    <cellStyle name="注释 2 37 4 5" xfId="44017"/>
    <cellStyle name="注释 2 37 4 6" xfId="44018"/>
    <cellStyle name="注释 2 37 4 7" xfId="44019"/>
    <cellStyle name="注释 2 37 4 8" xfId="44020"/>
    <cellStyle name="注释 2 37 4 9" xfId="44021"/>
    <cellStyle name="注释 2 37 5" xfId="44022"/>
    <cellStyle name="注释 2 37 6" xfId="44023"/>
    <cellStyle name="注释 2 37 7" xfId="44024"/>
    <cellStyle name="注释 2 43" xfId="44025"/>
    <cellStyle name="注释 2 38" xfId="44026"/>
    <cellStyle name="注释 2 43 2" xfId="44027"/>
    <cellStyle name="注释 2 38 2" xfId="44028"/>
    <cellStyle name="注释 2 39" xfId="44029"/>
    <cellStyle name="注释 2 39 2" xfId="44030"/>
    <cellStyle name="注释 2 4 2" xfId="44031"/>
    <cellStyle name="注释 2 4 2 2" xfId="44032"/>
    <cellStyle name="注释 2 4 2 2 2" xfId="44033"/>
    <cellStyle name="注释 2 4 2 2 2 2" xfId="44034"/>
    <cellStyle name="注释 2 4 2 3" xfId="44035"/>
    <cellStyle name="注释 2 4 2 4" xfId="44036"/>
    <cellStyle name="注释 2 4 3" xfId="44037"/>
    <cellStyle name="注释 2 4 3 2" xfId="44038"/>
    <cellStyle name="注释 2 4 3 2 2" xfId="44039"/>
    <cellStyle name="注释 2 4 4" xfId="44040"/>
    <cellStyle name="注释 2 41 2" xfId="44041"/>
    <cellStyle name="注释 2 5" xfId="44042"/>
    <cellStyle name="注释 2 5 2" xfId="44043"/>
    <cellStyle name="注释 2 5 2 2" xfId="44044"/>
    <cellStyle name="注释 2 5 2 2 2" xfId="44045"/>
    <cellStyle name="注释 2 5 3" xfId="44046"/>
    <cellStyle name="注释 2 5 4" xfId="44047"/>
    <cellStyle name="注释 2 6" xfId="44048"/>
    <cellStyle name="注释 2 6 2" xfId="44049"/>
    <cellStyle name="注释 2 6 2 2" xfId="44050"/>
    <cellStyle name="注释 2 6 2 2 2" xfId="44051"/>
    <cellStyle name="注释 2 6 3" xfId="44052"/>
    <cellStyle name="注释 2 6 4" xfId="44053"/>
    <cellStyle name="注释 2 7" xfId="44054"/>
    <cellStyle name="注释 2 8" xfId="44055"/>
    <cellStyle name="注释 2 9" xfId="44056"/>
    <cellStyle name="注释 30" xfId="44057"/>
    <cellStyle name="注释 25" xfId="44058"/>
    <cellStyle name="注释 31" xfId="44059"/>
    <cellStyle name="注释 26" xfId="44060"/>
    <cellStyle name="注释 32" xfId="44061"/>
    <cellStyle name="注释 27" xfId="44062"/>
    <cellStyle name="注释 33" xfId="44063"/>
    <cellStyle name="注释 28" xfId="44064"/>
    <cellStyle name="注释 34" xfId="44065"/>
    <cellStyle name="注释 29" xfId="44066"/>
    <cellStyle name="注释 3 10" xfId="44067"/>
    <cellStyle name="注释 3 10 2" xfId="44068"/>
    <cellStyle name="注释 3 11" xfId="44069"/>
    <cellStyle name="注释 3 11 2" xfId="44070"/>
    <cellStyle name="注释 3 12" xfId="44071"/>
    <cellStyle name="注释 3 12 2" xfId="44072"/>
    <cellStyle name="注释 3 13" xfId="44073"/>
    <cellStyle name="注释 3 13 2" xfId="44074"/>
    <cellStyle name="注释 3 14" xfId="44075"/>
    <cellStyle name="注释 3 14 2" xfId="44076"/>
    <cellStyle name="注释 3 3 2" xfId="44077"/>
    <cellStyle name="注释 3 3 2 2" xfId="44078"/>
    <cellStyle name="注释 3 3 2 2 2" xfId="44079"/>
    <cellStyle name="注释 3 3 2 2 2 2" xfId="44080"/>
    <cellStyle name="注释 3 3 2 3" xfId="44081"/>
    <cellStyle name="注释 3 3 2 4" xfId="44082"/>
    <cellStyle name="注释 3 3 3" xfId="44083"/>
    <cellStyle name="注释 3 3 3 2" xfId="44084"/>
    <cellStyle name="注释 3 3 3 2 2" xfId="44085"/>
    <cellStyle name="注释 3 3 4" xfId="44086"/>
    <cellStyle name="注释 3 6" xfId="44087"/>
    <cellStyle name="注释 3 7" xfId="44088"/>
    <cellStyle name="注释 3 8" xfId="44089"/>
    <cellStyle name="注释 3 9" xfId="44090"/>
    <cellStyle name="注释 40" xfId="44091"/>
    <cellStyle name="注释 35" xfId="44092"/>
    <cellStyle name="注释 41" xfId="44093"/>
    <cellStyle name="注释 36" xfId="44094"/>
    <cellStyle name="注释 42" xfId="44095"/>
    <cellStyle name="注释 37" xfId="44096"/>
    <cellStyle name="注释 43" xfId="44097"/>
    <cellStyle name="注释 38" xfId="44098"/>
    <cellStyle name="注释 44" xfId="44099"/>
    <cellStyle name="注释 39" xfId="44100"/>
    <cellStyle name="注释 4 10" xfId="44101"/>
    <cellStyle name="注释 4 10 2" xfId="44102"/>
    <cellStyle name="注释 4 11" xfId="44103"/>
    <cellStyle name="注释 4 11 2" xfId="44104"/>
    <cellStyle name="注释 4 12" xfId="44105"/>
    <cellStyle name="注释 4 12 2" xfId="44106"/>
    <cellStyle name="注释 4 13 2" xfId="44107"/>
    <cellStyle name="注释 4 14" xfId="44108"/>
    <cellStyle name="注释 4 14 2" xfId="44109"/>
    <cellStyle name="注释 4 2 3" xfId="44110"/>
    <cellStyle name="注释 4 2 4" xfId="44111"/>
    <cellStyle name="注释 4 2 5" xfId="44112"/>
    <cellStyle name="注释 4 2 6" xfId="44113"/>
    <cellStyle name="注释 4 2 7" xfId="44114"/>
    <cellStyle name="注释 4 3" xfId="44115"/>
    <cellStyle name="注释 4 4" xfId="44116"/>
    <cellStyle name="注释 4 5" xfId="44117"/>
    <cellStyle name="注释 4 6" xfId="44118"/>
    <cellStyle name="注释 4 7" xfId="44119"/>
    <cellStyle name="注释 4 8" xfId="44120"/>
    <cellStyle name="注释 4 9" xfId="44121"/>
    <cellStyle name="注释 4 9 2" xfId="44122"/>
    <cellStyle name="注释 50" xfId="44123"/>
    <cellStyle name="注释 45" xfId="44124"/>
    <cellStyle name="注释 51" xfId="44125"/>
    <cellStyle name="注释 46" xfId="44126"/>
    <cellStyle name="注释 52" xfId="44127"/>
    <cellStyle name="注释 47" xfId="44128"/>
    <cellStyle name="注释 53" xfId="44129"/>
    <cellStyle name="注释 48" xfId="44130"/>
    <cellStyle name="注释 54" xfId="44131"/>
    <cellStyle name="注释 49" xfId="44132"/>
    <cellStyle name="注释 5 13 2" xfId="44133"/>
    <cellStyle name="注释 5 14" xfId="44134"/>
    <cellStyle name="注释 5 14 2" xfId="44135"/>
    <cellStyle name="注释 5 2" xfId="44136"/>
    <cellStyle name="注释 5 2 2" xfId="44137"/>
    <cellStyle name="注释 5 2 3" xfId="44138"/>
    <cellStyle name="注释 5 2 4" xfId="44139"/>
    <cellStyle name="注释 5 2 5" xfId="44140"/>
    <cellStyle name="注释 5 2 6" xfId="44141"/>
    <cellStyle name="注释 5 2 7" xfId="44142"/>
    <cellStyle name="注释 5 3" xfId="44143"/>
    <cellStyle name="注释 5 4" xfId="44144"/>
    <cellStyle name="注释 5 5" xfId="44145"/>
    <cellStyle name="注释 5 6" xfId="44146"/>
    <cellStyle name="注释 5 7" xfId="44147"/>
    <cellStyle name="注释 5 8" xfId="44148"/>
    <cellStyle name="注释 5 9" xfId="44149"/>
    <cellStyle name="注释 5 9 2" xfId="44150"/>
    <cellStyle name="注释 51 10" xfId="44151"/>
    <cellStyle name="注释 51 11" xfId="44152"/>
    <cellStyle name="注释 51 12" xfId="44153"/>
    <cellStyle name="注释 51 13" xfId="44154"/>
    <cellStyle name="注释 51 14" xfId="44155"/>
    <cellStyle name="注释 51 20" xfId="44156"/>
    <cellStyle name="注释 51 15" xfId="44157"/>
    <cellStyle name="注释 51 21" xfId="44158"/>
    <cellStyle name="注释 51 16" xfId="44159"/>
    <cellStyle name="注释 51 22" xfId="44160"/>
    <cellStyle name="注释 51 17" xfId="44161"/>
    <cellStyle name="注释 51 18" xfId="44162"/>
    <cellStyle name="注释 51 19" xfId="44163"/>
    <cellStyle name="注释 51 2" xfId="44164"/>
    <cellStyle name="注释 51 2 10" xfId="44165"/>
    <cellStyle name="注释 51 2 11" xfId="44166"/>
    <cellStyle name="注释 51 2 12" xfId="44167"/>
    <cellStyle name="注释 51 2 13" xfId="44168"/>
    <cellStyle name="注释 51 2 14" xfId="44169"/>
    <cellStyle name="注释 51 2 20" xfId="44170"/>
    <cellStyle name="注释 51 2 15" xfId="44171"/>
    <cellStyle name="注释 51 2 16" xfId="44172"/>
    <cellStyle name="注释 51 2 18" xfId="44173"/>
    <cellStyle name="注释 51 2 19" xfId="44174"/>
    <cellStyle name="注释 51 2 2" xfId="44175"/>
    <cellStyle name="注释 51 2 2 10" xfId="44176"/>
    <cellStyle name="注释 51 2 2 11" xfId="44177"/>
    <cellStyle name="注释 51 2 2 12" xfId="44178"/>
    <cellStyle name="注释 51 2 2 13" xfId="44179"/>
    <cellStyle name="注释 51 2 2 14" xfId="44180"/>
    <cellStyle name="注释 51 2 2 15" xfId="44181"/>
    <cellStyle name="注释 51 2 2 16" xfId="44182"/>
    <cellStyle name="注释 51 2 2 17" xfId="44183"/>
    <cellStyle name="注释 51 2 2 18" xfId="44184"/>
    <cellStyle name="注释 51 2 2 19" xfId="44185"/>
    <cellStyle name="注释 51 2 2 2" xfId="44186"/>
    <cellStyle name="注释 51 2 2 3" xfId="44187"/>
    <cellStyle name="注释 51 2 2 4" xfId="44188"/>
    <cellStyle name="注释 51 2 2 6" xfId="44189"/>
    <cellStyle name="注释 51 2 2 7" xfId="44190"/>
    <cellStyle name="注释 51 2 2 8" xfId="44191"/>
    <cellStyle name="注释 51 2 2 9" xfId="44192"/>
    <cellStyle name="注释 51 2 7" xfId="44193"/>
    <cellStyle name="注释 51 2 8" xfId="44194"/>
    <cellStyle name="注释 51 2 9" xfId="44195"/>
    <cellStyle name="注释 51 3" xfId="44196"/>
    <cellStyle name="注释 51 3 10" xfId="44197"/>
    <cellStyle name="注释 51 3 11" xfId="44198"/>
    <cellStyle name="注释 51 3 16" xfId="44199"/>
    <cellStyle name="注释 51 3 17" xfId="44200"/>
    <cellStyle name="注释 51 3 18" xfId="44201"/>
    <cellStyle name="注释 51 3 19" xfId="44202"/>
    <cellStyle name="注释 51 3 2" xfId="44203"/>
    <cellStyle name="注释 51 3 2 10" xfId="44204"/>
    <cellStyle name="注释 51 3 2 11" xfId="44205"/>
    <cellStyle name="注释 51 3 2 12" xfId="44206"/>
    <cellStyle name="注释 51 3 2 13" xfId="44207"/>
    <cellStyle name="注释 51 3 2 14" xfId="44208"/>
    <cellStyle name="注释 51 3 2 15" xfId="44209"/>
    <cellStyle name="注释 51 3 2 16" xfId="44210"/>
    <cellStyle name="注释 51 3 2 17" xfId="44211"/>
    <cellStyle name="注释 51 3 2 18" xfId="44212"/>
    <cellStyle name="注释 51 3 2 19" xfId="44213"/>
    <cellStyle name="注释 51 3 2 2" xfId="44214"/>
    <cellStyle name="注释 51 3 2 3" xfId="44215"/>
    <cellStyle name="注释 51 3 2 4" xfId="44216"/>
    <cellStyle name="注释 51 3 2 6" xfId="44217"/>
    <cellStyle name="注释 51 3 2 7" xfId="44218"/>
    <cellStyle name="注释 51 3 2 8" xfId="44219"/>
    <cellStyle name="注释 51 3 2 9" xfId="44220"/>
    <cellStyle name="注释 51 3 7" xfId="44221"/>
    <cellStyle name="注释 51 3 8" xfId="44222"/>
    <cellStyle name="注释 51 3 9" xfId="44223"/>
    <cellStyle name="注释 51 4" xfId="44224"/>
    <cellStyle name="注释 51 4 10" xfId="44225"/>
    <cellStyle name="注释 51 4 11" xfId="44226"/>
    <cellStyle name="注释 51 4 12" xfId="44227"/>
    <cellStyle name="注释 51 4 13" xfId="44228"/>
    <cellStyle name="注释 51 4 14" xfId="44229"/>
    <cellStyle name="注释 51 4 15" xfId="44230"/>
    <cellStyle name="注释 51 4 16" xfId="44231"/>
    <cellStyle name="注释 51 4 17" xfId="44232"/>
    <cellStyle name="注释 51 4 18" xfId="44233"/>
    <cellStyle name="注释 51 4 19" xfId="44234"/>
    <cellStyle name="注释 51 4 2" xfId="44235"/>
    <cellStyle name="注释 51 4 7" xfId="44236"/>
    <cellStyle name="注释 51 4 8" xfId="44237"/>
    <cellStyle name="注释 51 4 9" xfId="44238"/>
    <cellStyle name="注释 51 5" xfId="44239"/>
    <cellStyle name="注释 51 6" xfId="44240"/>
    <cellStyle name="注释 51 8" xfId="44241"/>
    <cellStyle name="注释 51 9" xfId="44242"/>
    <cellStyle name="注释 52 2" xfId="44243"/>
    <cellStyle name="注释 53 2" xfId="44244"/>
    <cellStyle name="注释 54 2" xfId="44245"/>
    <cellStyle name="注释 55" xfId="44246"/>
    <cellStyle name="注释 55 2" xfId="44247"/>
    <cellStyle name="注释 56" xfId="44248"/>
    <cellStyle name="注释 56 2" xfId="44249"/>
    <cellStyle name="注释 57" xfId="44250"/>
    <cellStyle name="注释 57 2" xfId="44251"/>
    <cellStyle name="注释 58" xfId="44252"/>
    <cellStyle name="注释 59" xfId="44253"/>
    <cellStyle name="注释 6 10" xfId="44254"/>
    <cellStyle name="注释 6 11" xfId="44255"/>
    <cellStyle name="注释 6 12" xfId="44256"/>
    <cellStyle name="注释 6 13" xfId="44257"/>
    <cellStyle name="注释 6 14" xfId="44258"/>
    <cellStyle name="注释 6 20" xfId="44259"/>
    <cellStyle name="注释 6 15" xfId="44260"/>
    <cellStyle name="注释 6 21" xfId="44261"/>
    <cellStyle name="注释 6 16" xfId="44262"/>
    <cellStyle name="注释 6 22" xfId="44263"/>
    <cellStyle name="注释 6 17" xfId="44264"/>
    <cellStyle name="注释 6 23" xfId="44265"/>
    <cellStyle name="注释 6 18" xfId="44266"/>
    <cellStyle name="注释 6 24" xfId="44267"/>
    <cellStyle name="注释 6 19" xfId="44268"/>
    <cellStyle name="注释 6 2" xfId="44269"/>
    <cellStyle name="注释 6 2 2" xfId="44270"/>
    <cellStyle name="注释 6 2 3" xfId="44271"/>
    <cellStyle name="注释 6 2 3 2" xfId="44272"/>
    <cellStyle name="注释 6 2 3 2 2" xfId="44273"/>
    <cellStyle name="注释 6 2 4" xfId="44274"/>
    <cellStyle name="注释 6 2 5" xfId="44275"/>
    <cellStyle name="注释 6 30" xfId="44276"/>
    <cellStyle name="注释 6 25" xfId="44277"/>
    <cellStyle name="注释 6 31" xfId="44278"/>
    <cellStyle name="注释 6 26" xfId="44279"/>
    <cellStyle name="注释 6 32" xfId="44280"/>
    <cellStyle name="注释 6 27" xfId="44281"/>
    <cellStyle name="注释 6 33" xfId="44282"/>
    <cellStyle name="注释 6 28" xfId="44283"/>
    <cellStyle name="注释 6 34" xfId="44284"/>
    <cellStyle name="注释 6 29" xfId="44285"/>
    <cellStyle name="注释 6 3" xfId="44286"/>
    <cellStyle name="注释 6 3 2" xfId="44287"/>
    <cellStyle name="注释 6 3 2 2" xfId="44288"/>
    <cellStyle name="注释 6 3 2 2 2" xfId="44289"/>
    <cellStyle name="注释 6 3 3" xfId="44290"/>
    <cellStyle name="注释 6 3 4" xfId="44291"/>
    <cellStyle name="注释 6 34 2" xfId="44292"/>
    <cellStyle name="注释 6 34 2 2" xfId="44293"/>
    <cellStyle name="注释 6 35" xfId="44294"/>
    <cellStyle name="注释 6 4" xfId="44295"/>
    <cellStyle name="注释 6 5" xfId="44296"/>
    <cellStyle name="注释 6 6" xfId="44297"/>
    <cellStyle name="注释 6 7" xfId="44298"/>
    <cellStyle name="注释 6 8" xfId="44299"/>
    <cellStyle name="注释 6 9" xfId="44300"/>
    <cellStyle name="注释 7 10" xfId="44301"/>
    <cellStyle name="注释 7 11" xfId="44302"/>
    <cellStyle name="注释 7 12" xfId="44303"/>
    <cellStyle name="注释 7 13" xfId="44304"/>
    <cellStyle name="注释 7 22" xfId="44305"/>
    <cellStyle name="注释 7 17" xfId="44306"/>
    <cellStyle name="注释 7 2" xfId="44307"/>
    <cellStyle name="注释 7 2 2" xfId="44308"/>
    <cellStyle name="注释 7 2 3" xfId="44309"/>
    <cellStyle name="注释 7 2 4" xfId="44310"/>
    <cellStyle name="注释 7 2 5" xfId="44311"/>
    <cellStyle name="注释 7 31" xfId="44312"/>
    <cellStyle name="注释 7 26" xfId="44313"/>
    <cellStyle name="注释 7 32" xfId="44314"/>
    <cellStyle name="注释 7 27" xfId="44315"/>
    <cellStyle name="注释 7 33" xfId="44316"/>
    <cellStyle name="注释 7 28" xfId="44317"/>
    <cellStyle name="注释 7 34" xfId="44318"/>
    <cellStyle name="注释 7 29" xfId="44319"/>
    <cellStyle name="注释 7 3" xfId="44320"/>
    <cellStyle name="注释 7 3 2" xfId="44321"/>
    <cellStyle name="注释 7 3 2 2" xfId="44322"/>
    <cellStyle name="注释 7 3 2 2 2" xfId="44323"/>
    <cellStyle name="注释 7 3 3" xfId="44324"/>
    <cellStyle name="注释 7 3 4" xfId="44325"/>
    <cellStyle name="注释 7 34 2" xfId="44326"/>
    <cellStyle name="注释 7 34 2 2" xfId="44327"/>
    <cellStyle name="注释 7 35" xfId="44328"/>
    <cellStyle name="注释 7 4" xfId="44329"/>
    <cellStyle name="注释 7 5" xfId="44330"/>
    <cellStyle name="注释 7 6" xfId="44331"/>
    <cellStyle name="注释 7 7" xfId="44332"/>
    <cellStyle name="注释 7 8" xfId="44333"/>
    <cellStyle name="注释 7 9" xfId="44334"/>
    <cellStyle name="注释 8 10" xfId="44335"/>
    <cellStyle name="注释 8 11" xfId="44336"/>
    <cellStyle name="注释 8 12" xfId="44337"/>
    <cellStyle name="注释 8 13" xfId="44338"/>
    <cellStyle name="注释 8 14" xfId="44339"/>
    <cellStyle name="注释 8 20" xfId="44340"/>
    <cellStyle name="注释 8 15" xfId="44341"/>
    <cellStyle name="注释 8 21" xfId="44342"/>
    <cellStyle name="注释 8 16" xfId="44343"/>
    <cellStyle name="注释 8 22" xfId="44344"/>
    <cellStyle name="注释 8 17" xfId="44345"/>
    <cellStyle name="注释 8 23" xfId="44346"/>
    <cellStyle name="注释 8 18" xfId="44347"/>
    <cellStyle name="注释 8 24" xfId="44348"/>
    <cellStyle name="注释 8 19" xfId="44349"/>
    <cellStyle name="注释 8 30" xfId="44350"/>
    <cellStyle name="注释 8 25" xfId="44351"/>
    <cellStyle name="注释 8 31" xfId="44352"/>
    <cellStyle name="注释 8 26" xfId="44353"/>
    <cellStyle name="注释 8 32" xfId="44354"/>
    <cellStyle name="注释 8 27" xfId="44355"/>
    <cellStyle name="注释 8 33" xfId="44356"/>
    <cellStyle name="注释 8 28" xfId="44357"/>
    <cellStyle name="注释 8 34" xfId="44358"/>
    <cellStyle name="注释 8 29" xfId="44359"/>
    <cellStyle name="注释 8 3" xfId="44360"/>
    <cellStyle name="注释 8 4" xfId="44361"/>
    <cellStyle name="注释 8 5" xfId="44362"/>
    <cellStyle name="注释 8 6" xfId="44363"/>
    <cellStyle name="注释 8 7" xfId="44364"/>
    <cellStyle name="注释 8 8" xfId="44365"/>
    <cellStyle name="注释 8 9" xfId="44366"/>
    <cellStyle name="注释 9 10" xfId="44367"/>
    <cellStyle name="注释 9 11" xfId="44368"/>
    <cellStyle name="注释 9 12" xfId="44369"/>
    <cellStyle name="注释 9 13" xfId="44370"/>
    <cellStyle name="注释 9 14" xfId="44371"/>
    <cellStyle name="注释 9 20" xfId="44372"/>
    <cellStyle name="注释 9 15" xfId="44373"/>
    <cellStyle name="注释 9 21" xfId="44374"/>
    <cellStyle name="注释 9 16" xfId="44375"/>
    <cellStyle name="注释 9 22" xfId="44376"/>
    <cellStyle name="注释 9 17" xfId="44377"/>
    <cellStyle name="注释 9 23" xfId="44378"/>
    <cellStyle name="注释 9 18" xfId="44379"/>
    <cellStyle name="注释 9 24" xfId="44380"/>
    <cellStyle name="注释 9 19" xfId="44381"/>
    <cellStyle name="注释 9 2" xfId="44382"/>
    <cellStyle name="注释 9 30" xfId="44383"/>
    <cellStyle name="注释 9 25" xfId="44384"/>
    <cellStyle name="注释 9 31" xfId="44385"/>
    <cellStyle name="注释 9 26" xfId="44386"/>
    <cellStyle name="注释 9 32" xfId="44387"/>
    <cellStyle name="注释 9 27" xfId="44388"/>
    <cellStyle name="注释 9 33" xfId="44389"/>
    <cellStyle name="注释 9 28" xfId="44390"/>
    <cellStyle name="注释 9 34" xfId="44391"/>
    <cellStyle name="注释 9 29" xfId="44392"/>
    <cellStyle name="注释 9 3" xfId="44393"/>
    <cellStyle name="注释 9 4" xfId="44394"/>
    <cellStyle name="注释 9 5" xfId="44395"/>
    <cellStyle name="注释 9 6" xfId="44396"/>
    <cellStyle name="注释 9 8" xfId="44397"/>
    <cellStyle name="注释 9 9" xfId="44398"/>
  </cellStyles>
  <dxfs count="20">
    <dxf>
      <numFmt numFmtId="187" formatCode="0.0_ "/>
    </dxf>
    <dxf>
      <numFmt numFmtId="188" formatCode="0.0_ "/>
    </dxf>
    <dxf>
      <numFmt numFmtId="179" formatCode="0_ "/>
    </dxf>
    <dxf>
      <numFmt numFmtId="179" formatCode="0_ "/>
    </dxf>
    <dxf>
      <numFmt numFmtId="180" formatCode="#,##0_ "/>
    </dxf>
    <dxf>
      <numFmt numFmtId="180" formatCode="#,##0_ "/>
    </dxf>
    <dxf>
      <numFmt numFmtId="180" formatCode="#,##0_ "/>
    </dxf>
    <dxf>
      <numFmt numFmtId="177" formatCode="0_);[Red]\(0\)"/>
    </dxf>
    <dxf>
      <numFmt numFmtId="182" formatCode="0.00_);[Red]\(0.00\)"/>
    </dxf>
    <dxf>
      <numFmt numFmtId="182" formatCode="0.00_);[Red]\(0.00\)"/>
    </dxf>
    <dxf>
      <fill>
        <patternFill patternType="solid">
          <bgColor rgb="FFFF0000"/>
        </patternFill>
      </fill>
    </dxf>
    <dxf>
      <font>
        <color rgb="FF9C0006"/>
      </font>
      <fill>
        <patternFill patternType="solid">
          <bgColor rgb="FFFFC7CE"/>
        </patternFill>
      </fill>
    </dxf>
    <dxf>
      <fill>
        <patternFill patternType="solid">
          <bgColor rgb="FFFFFF00"/>
        </patternFill>
      </fill>
    </dxf>
    <dxf>
      <font>
        <color theme="9" tint="0.398663289284951"/>
      </font>
    </dxf>
    <dxf>
      <font>
        <color theme="5" tint="0.599963377788629"/>
      </font>
    </dxf>
    <dxf>
      <font>
        <color theme="0"/>
      </font>
    </dxf>
    <dxf>
      <font>
        <color rgb="FF9C6500"/>
      </font>
      <fill>
        <patternFill patternType="solid">
          <bgColor rgb="FFFFEB9C"/>
        </patternFill>
      </fill>
    </dxf>
    <dxf>
      <font>
        <color theme="3" tint="0.398663289284951"/>
      </font>
    </dxf>
    <dxf>
      <font>
        <color theme="4" tint="-0.249946592608417"/>
      </font>
    </dxf>
    <dxf>
      <fill>
        <patternFill patternType="solid">
          <bgColor rgb="FFFF9900"/>
        </patternFill>
      </fill>
    </dxf>
  </dxfs>
  <tableStyles count="0" defaultTableStyle="TableStyleMedium9" defaultPivotStyle="PivotStyleLight16"/>
  <colors>
    <mruColors>
      <color rgb="00EA14DD"/>
      <color rgb="00347BCA"/>
      <color rgb="00FB9E13"/>
      <color rgb="007CDB05"/>
      <color rgb="0027EF44"/>
      <color rgb="00FF0066"/>
      <color rgb="00000000"/>
      <color rgb="00FFFF00"/>
      <color rgb="0000B0F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externalLink" Target="externalLinks/externalLink2.xml"/><Relationship Id="rId27" Type="http://schemas.openxmlformats.org/officeDocument/2006/relationships/externalLink" Target="externalLinks/externalLink1.xml"/><Relationship Id="rId26" Type="http://schemas.openxmlformats.org/officeDocument/2006/relationships/pivotCacheDefinition" Target="pivotCache/pivotCacheDefinition6.xml"/><Relationship Id="rId25" Type="http://schemas.openxmlformats.org/officeDocument/2006/relationships/pivotCacheDefinition" Target="pivotCache/pivotCacheDefinition5.xml"/><Relationship Id="rId24" Type="http://schemas.openxmlformats.org/officeDocument/2006/relationships/pivotCacheDefinition" Target="pivotCache/pivotCacheDefinition4.xml"/><Relationship Id="rId23" Type="http://schemas.openxmlformats.org/officeDocument/2006/relationships/pivotCacheDefinition" Target="pivotCache/pivotCacheDefinition3.xml"/><Relationship Id="rId22" Type="http://schemas.openxmlformats.org/officeDocument/2006/relationships/pivotCacheDefinition" Target="pivotCache/pivotCacheDefinition2.xml"/><Relationship Id="rId21" Type="http://schemas.openxmlformats.org/officeDocument/2006/relationships/pivotCacheDefinition" Target="pivotCache/pivotCacheDefinition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66675</xdr:rowOff>
    </xdr:from>
    <xdr:to>
      <xdr:col>14</xdr:col>
      <xdr:colOff>457835</xdr:colOff>
      <xdr:row>27</xdr:row>
      <xdr:rowOff>59690</xdr:rowOff>
    </xdr:to>
    <xdr:pic>
      <xdr:nvPicPr>
        <xdr:cNvPr id="2" name="图片 1" descr="2NQ7{`OBV8@RO9%RZ`RIY1N"/>
        <xdr:cNvPicPr>
          <a:picLocks noChangeAspect="1"/>
        </xdr:cNvPicPr>
      </xdr:nvPicPr>
      <xdr:blipFill>
        <a:blip r:embed="rId1"/>
        <a:stretch>
          <a:fillRect/>
        </a:stretch>
      </xdr:blipFill>
      <xdr:spPr>
        <a:xfrm>
          <a:off x="635" y="238125"/>
          <a:ext cx="10058400" cy="4488815"/>
        </a:xfrm>
        <a:prstGeom prst="rect">
          <a:avLst/>
        </a:prstGeom>
      </xdr:spPr>
    </xdr:pic>
    <xdr:clientData/>
  </xdr:twoCellAnchor>
  <xdr:twoCellAnchor editAs="oneCell">
    <xdr:from>
      <xdr:col>0</xdr:col>
      <xdr:colOff>66675</xdr:colOff>
      <xdr:row>28</xdr:row>
      <xdr:rowOff>28575</xdr:rowOff>
    </xdr:from>
    <xdr:to>
      <xdr:col>14</xdr:col>
      <xdr:colOff>523875</xdr:colOff>
      <xdr:row>40</xdr:row>
      <xdr:rowOff>167640</xdr:rowOff>
    </xdr:to>
    <xdr:pic>
      <xdr:nvPicPr>
        <xdr:cNvPr id="3" name="图片 2" descr="98PUHPCK$E`]5[QKK(J0%6J"/>
        <xdr:cNvPicPr>
          <a:picLocks noChangeAspect="1"/>
        </xdr:cNvPicPr>
      </xdr:nvPicPr>
      <xdr:blipFill>
        <a:blip r:embed="rId2"/>
        <a:stretch>
          <a:fillRect/>
        </a:stretch>
      </xdr:blipFill>
      <xdr:spPr>
        <a:xfrm>
          <a:off x="66675" y="4867275"/>
          <a:ext cx="10058400" cy="2196465"/>
        </a:xfrm>
        <a:prstGeom prst="rect">
          <a:avLst/>
        </a:prstGeom>
      </xdr:spPr>
    </xdr:pic>
    <xdr:clientData/>
  </xdr:twoCellAnchor>
  <xdr:twoCellAnchor editAs="oneCell">
    <xdr:from>
      <xdr:col>0</xdr:col>
      <xdr:colOff>247650</xdr:colOff>
      <xdr:row>40</xdr:row>
      <xdr:rowOff>38100</xdr:rowOff>
    </xdr:from>
    <xdr:to>
      <xdr:col>9</xdr:col>
      <xdr:colOff>523875</xdr:colOff>
      <xdr:row>59</xdr:row>
      <xdr:rowOff>66675</xdr:rowOff>
    </xdr:to>
    <xdr:pic>
      <xdr:nvPicPr>
        <xdr:cNvPr id="4" name="图片 3" descr="AOA4QQ93Q8DNVKDWI5[3WNS"/>
        <xdr:cNvPicPr>
          <a:picLocks noChangeAspect="1"/>
        </xdr:cNvPicPr>
      </xdr:nvPicPr>
      <xdr:blipFill>
        <a:blip r:embed="rId3"/>
        <a:stretch>
          <a:fillRect/>
        </a:stretch>
      </xdr:blipFill>
      <xdr:spPr>
        <a:xfrm>
          <a:off x="247650" y="6934200"/>
          <a:ext cx="6448425" cy="32861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0.66\Users\mingli.fu\Documents\tencent%20files\1879970519\filerecv\&#24211;&#23384;&#32479;&#35745;2.2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mingli.fu\Documents\tencent%20files\1879970519\filerecv\9&#26376;&#21830;&#21153;&#20013;&#24515;&#27604;&#20363;&#24322;&#24120;&#22797;&#26680;--&#23478;&#23621;&#23478;&#30005;&#19994;&#21153;&#37096;-&#22810;&#21916;&#29233;&#21453;&#39304;-10.1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库存统计"/>
      <sheetName val="多喜爱库存分析"/>
      <sheetName val="MMK库存分析"/>
      <sheetName val="总库存分析"/>
      <sheetName val="专柜清仓统计"/>
      <sheetName val="同款不同名产品"/>
      <sheetName val="备料明细表 "/>
    </sheetNames>
    <sheetDataSet>
      <sheetData sheetId="0">
        <row r="2">
          <cell r="P2" t="str">
            <v>13位条形码</v>
          </cell>
          <cell r="Q2" t="str">
            <v>产品货号</v>
          </cell>
          <cell r="R2" t="str">
            <v>产品名称</v>
          </cell>
        </row>
        <row r="3">
          <cell r="P3" t="str">
            <v>6924236700630</v>
          </cell>
          <cell r="Q3" t="str">
            <v>0000541</v>
          </cell>
          <cell r="R3" t="str">
            <v>541抱枕芯</v>
          </cell>
        </row>
        <row r="4">
          <cell r="P4" t="str">
            <v>6924236700234</v>
          </cell>
          <cell r="Q4" t="str">
            <v>0000542</v>
          </cell>
          <cell r="R4" t="str">
            <v>542抱枕芯</v>
          </cell>
        </row>
        <row r="5">
          <cell r="P5" t="str">
            <v>6924236716846</v>
          </cell>
          <cell r="Q5" t="str">
            <v>0354882-1</v>
          </cell>
          <cell r="R5" t="str">
            <v>幸运七星</v>
          </cell>
        </row>
        <row r="6">
          <cell r="P6" t="str">
            <v>6924236716853</v>
          </cell>
          <cell r="Q6" t="str">
            <v>0354882-2</v>
          </cell>
          <cell r="R6" t="str">
            <v>幸运七星</v>
          </cell>
        </row>
        <row r="7">
          <cell r="Q7" t="str">
            <v>0354883-1</v>
          </cell>
          <cell r="R7" t="str">
            <v>幸运七星</v>
          </cell>
        </row>
        <row r="8">
          <cell r="Q8" t="str">
            <v>0354883-2</v>
          </cell>
          <cell r="R8" t="str">
            <v>幸运七星</v>
          </cell>
        </row>
        <row r="9">
          <cell r="P9" t="str">
            <v>6924236714255</v>
          </cell>
          <cell r="Q9" t="str">
            <v>0354875-1</v>
          </cell>
          <cell r="R9" t="str">
            <v>幸运七星</v>
          </cell>
        </row>
        <row r="10">
          <cell r="P10" t="str">
            <v>6924236714262</v>
          </cell>
          <cell r="Q10" t="str">
            <v>0354875-2</v>
          </cell>
          <cell r="R10" t="str">
            <v>幸运七星</v>
          </cell>
        </row>
        <row r="11">
          <cell r="P11" t="str">
            <v>6924236729310</v>
          </cell>
          <cell r="Q11" t="str">
            <v>07049912-3</v>
          </cell>
          <cell r="R11" t="str">
            <v>龙凤呈祥</v>
          </cell>
        </row>
        <row r="12">
          <cell r="P12" t="str">
            <v>6924236730088</v>
          </cell>
          <cell r="Q12" t="str">
            <v>07058882-1</v>
          </cell>
          <cell r="R12" t="str">
            <v>爱尔兰情怀</v>
          </cell>
        </row>
        <row r="13">
          <cell r="P13" t="str">
            <v>6924236730095</v>
          </cell>
          <cell r="Q13" t="str">
            <v>07058882-2</v>
          </cell>
          <cell r="R13" t="str">
            <v>爱尔兰情怀</v>
          </cell>
        </row>
        <row r="14">
          <cell r="P14" t="str">
            <v>6924236730101</v>
          </cell>
          <cell r="Q14" t="str">
            <v>07058883-1</v>
          </cell>
          <cell r="R14" t="str">
            <v>爱尔兰情怀</v>
          </cell>
        </row>
        <row r="15">
          <cell r="P15" t="str">
            <v>6924236730118</v>
          </cell>
          <cell r="Q15" t="str">
            <v>07058883-2</v>
          </cell>
          <cell r="R15" t="str">
            <v>爱尔兰情怀</v>
          </cell>
        </row>
        <row r="16">
          <cell r="P16" t="str">
            <v>6924236761303</v>
          </cell>
          <cell r="Q16" t="str">
            <v>07060882-1-M</v>
          </cell>
          <cell r="R16" t="str">
            <v>甜蜜假期Ⅱ</v>
          </cell>
        </row>
        <row r="17">
          <cell r="P17" t="str">
            <v>6924236761310</v>
          </cell>
          <cell r="Q17" t="str">
            <v>07060882-2-M</v>
          </cell>
          <cell r="R17" t="str">
            <v>甜蜜假期Ⅱ</v>
          </cell>
        </row>
        <row r="18">
          <cell r="P18" t="str">
            <v>6924236761327</v>
          </cell>
          <cell r="Q18" t="str">
            <v>07060883-1-M</v>
          </cell>
          <cell r="R18" t="str">
            <v>甜蜜假期Ⅱ</v>
          </cell>
        </row>
        <row r="19">
          <cell r="P19" t="str">
            <v>6924236761334</v>
          </cell>
          <cell r="Q19" t="str">
            <v>07060883-2-M</v>
          </cell>
          <cell r="R19" t="str">
            <v>甜蜜假期Ⅱ</v>
          </cell>
        </row>
        <row r="20">
          <cell r="P20" t="str">
            <v>6924236730019</v>
          </cell>
          <cell r="Q20" t="str">
            <v>07069882-1</v>
          </cell>
          <cell r="R20" t="str">
            <v>幸福猪猪</v>
          </cell>
        </row>
        <row r="21">
          <cell r="P21" t="str">
            <v>6924236730026</v>
          </cell>
          <cell r="Q21" t="str">
            <v>07069882-2</v>
          </cell>
          <cell r="R21" t="str">
            <v>幸福猪猪</v>
          </cell>
        </row>
        <row r="22">
          <cell r="P22" t="str">
            <v>6924236730033</v>
          </cell>
          <cell r="Q22" t="str">
            <v>07069883-1</v>
          </cell>
          <cell r="R22" t="str">
            <v>幸福猪猪</v>
          </cell>
        </row>
        <row r="23">
          <cell r="P23" t="str">
            <v>6924236730040</v>
          </cell>
          <cell r="Q23" t="str">
            <v>07069883-2</v>
          </cell>
          <cell r="R23" t="str">
            <v>幸福猪猪</v>
          </cell>
        </row>
        <row r="24">
          <cell r="P24" t="str">
            <v>6924236731030</v>
          </cell>
          <cell r="Q24" t="str">
            <v>07079882-1</v>
          </cell>
          <cell r="R24" t="str">
            <v>飞扬的青春</v>
          </cell>
        </row>
        <row r="25">
          <cell r="P25" t="str">
            <v>6924236731047</v>
          </cell>
          <cell r="Q25" t="str">
            <v>07079882-2</v>
          </cell>
          <cell r="R25" t="str">
            <v>飞扬的青春</v>
          </cell>
        </row>
        <row r="26">
          <cell r="P26" t="str">
            <v>6924236731054</v>
          </cell>
          <cell r="Q26" t="str">
            <v>07079883-1</v>
          </cell>
          <cell r="R26" t="str">
            <v>飞扬的青春</v>
          </cell>
        </row>
        <row r="27">
          <cell r="P27" t="str">
            <v>6924236731061</v>
          </cell>
          <cell r="Q27" t="str">
            <v>07079883-2</v>
          </cell>
          <cell r="R27" t="str">
            <v>飞扬的青春</v>
          </cell>
        </row>
        <row r="28">
          <cell r="P28" t="str">
            <v>6924236731221</v>
          </cell>
          <cell r="Q28" t="str">
            <v>07111903-2</v>
          </cell>
          <cell r="R28" t="str">
            <v>似水流年</v>
          </cell>
        </row>
        <row r="29">
          <cell r="P29" t="str">
            <v>6924236731979</v>
          </cell>
          <cell r="Q29" t="str">
            <v>08006882-1</v>
          </cell>
          <cell r="R29" t="str">
            <v>糖果盒子</v>
          </cell>
        </row>
        <row r="30">
          <cell r="P30" t="str">
            <v>6924236731986</v>
          </cell>
          <cell r="Q30" t="str">
            <v>08006882-2</v>
          </cell>
          <cell r="R30" t="str">
            <v>糖果盒子</v>
          </cell>
        </row>
        <row r="31">
          <cell r="P31" t="str">
            <v>6924236731993</v>
          </cell>
          <cell r="Q31" t="str">
            <v>08006883-1</v>
          </cell>
          <cell r="R31" t="str">
            <v>糖果盒子</v>
          </cell>
        </row>
        <row r="32">
          <cell r="P32" t="str">
            <v>6924236732006</v>
          </cell>
          <cell r="Q32" t="str">
            <v>08006883-2</v>
          </cell>
          <cell r="R32" t="str">
            <v>糖果盒子</v>
          </cell>
        </row>
        <row r="33">
          <cell r="Q33" t="str">
            <v>08009882-1-M</v>
          </cell>
          <cell r="R33" t="str">
            <v>夏天的微笑Ⅱ</v>
          </cell>
        </row>
        <row r="34">
          <cell r="P34" t="str">
            <v>6924236759379</v>
          </cell>
          <cell r="Q34" t="str">
            <v>08009882-2-M</v>
          </cell>
          <cell r="R34" t="str">
            <v>夏天的微笑Ⅱ</v>
          </cell>
        </row>
        <row r="35">
          <cell r="Q35" t="str">
            <v>08009883-1-M</v>
          </cell>
          <cell r="R35" t="str">
            <v>夏天的微笑Ⅱ</v>
          </cell>
        </row>
        <row r="36">
          <cell r="Q36" t="str">
            <v>08009883-2-M</v>
          </cell>
          <cell r="R36" t="str">
            <v>夏天的微笑Ⅱ</v>
          </cell>
        </row>
        <row r="37">
          <cell r="P37" t="str">
            <v>6924236734949</v>
          </cell>
          <cell r="Q37" t="str">
            <v>08105081</v>
          </cell>
          <cell r="R37" t="str">
            <v>爱情宣言（红）</v>
          </cell>
        </row>
        <row r="38">
          <cell r="P38" t="str">
            <v>6924236734956</v>
          </cell>
          <cell r="Q38" t="str">
            <v>08105882-1</v>
          </cell>
          <cell r="R38" t="str">
            <v>爱情宣言（红）</v>
          </cell>
        </row>
        <row r="39">
          <cell r="P39" t="str">
            <v>6924236734970</v>
          </cell>
          <cell r="Q39" t="str">
            <v>08105883-1</v>
          </cell>
          <cell r="R39" t="str">
            <v>爱情宣言（红）</v>
          </cell>
        </row>
        <row r="40">
          <cell r="P40" t="str">
            <v>6924236734987</v>
          </cell>
          <cell r="Q40" t="str">
            <v>08105883-2</v>
          </cell>
          <cell r="R40" t="str">
            <v>爱情宣言（红）</v>
          </cell>
        </row>
        <row r="41">
          <cell r="Q41" t="str">
            <v>08306625</v>
          </cell>
          <cell r="R41" t="str">
            <v>LILI牛夏薄被</v>
          </cell>
        </row>
        <row r="42">
          <cell r="Q42" t="str">
            <v>08307625</v>
          </cell>
          <cell r="R42" t="str">
            <v>舒适凉被（幸运七星）</v>
          </cell>
        </row>
        <row r="43">
          <cell r="P43" t="str">
            <v>6924236734451</v>
          </cell>
          <cell r="Q43" t="str">
            <v>08901081</v>
          </cell>
          <cell r="R43" t="str">
            <v>魔法世界</v>
          </cell>
        </row>
        <row r="44">
          <cell r="P44" t="str">
            <v>6924236735267</v>
          </cell>
          <cell r="Q44" t="str">
            <v>09006882-1</v>
          </cell>
          <cell r="R44" t="str">
            <v>清凉一夏</v>
          </cell>
        </row>
        <row r="45">
          <cell r="P45" t="str">
            <v>6924236735274</v>
          </cell>
          <cell r="Q45" t="str">
            <v>09006882-2</v>
          </cell>
          <cell r="R45" t="str">
            <v>清凉一夏</v>
          </cell>
        </row>
        <row r="46">
          <cell r="P46" t="str">
            <v>6924236735281</v>
          </cell>
          <cell r="Q46" t="str">
            <v>09006883-1</v>
          </cell>
          <cell r="R46" t="str">
            <v>清凉一夏</v>
          </cell>
        </row>
        <row r="47">
          <cell r="P47" t="str">
            <v>6924236735298</v>
          </cell>
          <cell r="Q47" t="str">
            <v>09006883-2</v>
          </cell>
          <cell r="R47" t="str">
            <v>清凉一夏</v>
          </cell>
        </row>
        <row r="48">
          <cell r="P48" t="str">
            <v>6924236735588</v>
          </cell>
          <cell r="Q48" t="str">
            <v>09014882-1</v>
          </cell>
          <cell r="R48" t="str">
            <v>伊人花香</v>
          </cell>
        </row>
        <row r="49">
          <cell r="P49" t="str">
            <v>6924236735595</v>
          </cell>
          <cell r="Q49" t="str">
            <v>09014882-2</v>
          </cell>
          <cell r="R49" t="str">
            <v>伊人花香</v>
          </cell>
        </row>
        <row r="50">
          <cell r="P50" t="str">
            <v>6924236735601</v>
          </cell>
          <cell r="Q50" t="str">
            <v>09014883-1</v>
          </cell>
          <cell r="R50" t="str">
            <v>伊人花香</v>
          </cell>
        </row>
        <row r="51">
          <cell r="P51" t="str">
            <v>6924236735618</v>
          </cell>
          <cell r="Q51" t="str">
            <v>09014883-2</v>
          </cell>
          <cell r="R51" t="str">
            <v>伊人花香</v>
          </cell>
        </row>
        <row r="52">
          <cell r="P52" t="str">
            <v>6924236735915</v>
          </cell>
          <cell r="Q52" t="str">
            <v>09015902-2</v>
          </cell>
          <cell r="R52" t="str">
            <v>相亲相爱</v>
          </cell>
        </row>
        <row r="53">
          <cell r="P53" t="str">
            <v>6924236735922</v>
          </cell>
          <cell r="Q53" t="str">
            <v>09015903-2</v>
          </cell>
          <cell r="R53" t="str">
            <v>相亲相爱</v>
          </cell>
        </row>
        <row r="54">
          <cell r="P54" t="str">
            <v>6924236736493</v>
          </cell>
          <cell r="Q54" t="str">
            <v>09061081</v>
          </cell>
          <cell r="R54" t="str">
            <v>风雅</v>
          </cell>
        </row>
        <row r="55">
          <cell r="P55" t="str">
            <v>6924236736509</v>
          </cell>
          <cell r="Q55" t="str">
            <v>09061882-1</v>
          </cell>
          <cell r="R55" t="str">
            <v>风雅</v>
          </cell>
        </row>
        <row r="56">
          <cell r="P56" t="str">
            <v>6924236736516</v>
          </cell>
          <cell r="Q56" t="str">
            <v>09061882-2</v>
          </cell>
          <cell r="R56" t="str">
            <v>风雅</v>
          </cell>
        </row>
        <row r="57">
          <cell r="P57" t="str">
            <v>6924236736523</v>
          </cell>
          <cell r="Q57" t="str">
            <v>09061883-1</v>
          </cell>
          <cell r="R57" t="str">
            <v>风雅</v>
          </cell>
        </row>
        <row r="58">
          <cell r="P58" t="str">
            <v>6924236736530</v>
          </cell>
          <cell r="Q58" t="str">
            <v>09061883-2</v>
          </cell>
          <cell r="R58" t="str">
            <v>风雅</v>
          </cell>
        </row>
        <row r="59">
          <cell r="P59" t="str">
            <v>6924236738480</v>
          </cell>
          <cell r="Q59" t="str">
            <v>09078882-1</v>
          </cell>
          <cell r="R59" t="str">
            <v>圣诞对对熊</v>
          </cell>
        </row>
        <row r="60">
          <cell r="P60" t="str">
            <v>6924236738497</v>
          </cell>
          <cell r="Q60" t="str">
            <v>09078882-2</v>
          </cell>
          <cell r="R60" t="str">
            <v>圣诞对对熊</v>
          </cell>
        </row>
        <row r="61">
          <cell r="P61" t="str">
            <v>6924236738503</v>
          </cell>
          <cell r="Q61" t="str">
            <v>09078883-1</v>
          </cell>
          <cell r="R61" t="str">
            <v>圣诞对对熊</v>
          </cell>
        </row>
        <row r="62">
          <cell r="P62" t="str">
            <v>6924236738510</v>
          </cell>
          <cell r="Q62" t="str">
            <v>09078883-2</v>
          </cell>
          <cell r="R62" t="str">
            <v>圣诞对对熊</v>
          </cell>
        </row>
        <row r="63">
          <cell r="P63" t="str">
            <v>6924236738527</v>
          </cell>
          <cell r="Q63" t="str">
            <v>09078875-1</v>
          </cell>
          <cell r="R63" t="str">
            <v>圣诞对对熊</v>
          </cell>
        </row>
        <row r="64">
          <cell r="P64" t="str">
            <v>6924236738534</v>
          </cell>
          <cell r="Q64" t="str">
            <v>09078875-2</v>
          </cell>
          <cell r="R64" t="str">
            <v>圣诞对对熊</v>
          </cell>
        </row>
        <row r="65">
          <cell r="Q65" t="str">
            <v>09087882-2-M</v>
          </cell>
          <cell r="R65" t="str">
            <v>情歌诗人Ⅱ</v>
          </cell>
        </row>
        <row r="66">
          <cell r="Q66" t="str">
            <v>09087883-1-M</v>
          </cell>
          <cell r="R66" t="str">
            <v>情歌诗人Ⅱ</v>
          </cell>
        </row>
        <row r="67">
          <cell r="Q67" t="str">
            <v>09087883-2-M</v>
          </cell>
          <cell r="R67" t="str">
            <v>情歌诗人Ⅱ</v>
          </cell>
        </row>
        <row r="68">
          <cell r="P68" t="str">
            <v>6924236780038</v>
          </cell>
          <cell r="Q68" t="str">
            <v>09112882-1</v>
          </cell>
          <cell r="R68" t="str">
            <v>苏格兰湖畔(灰)</v>
          </cell>
        </row>
        <row r="69">
          <cell r="P69" t="str">
            <v>6924236755746</v>
          </cell>
          <cell r="Q69" t="str">
            <v>09112882-2</v>
          </cell>
          <cell r="R69" t="str">
            <v>苏格兰湖畔(灰)</v>
          </cell>
        </row>
        <row r="70">
          <cell r="P70" t="str">
            <v>6924236780045</v>
          </cell>
          <cell r="Q70" t="str">
            <v>09112883-1</v>
          </cell>
          <cell r="R70" t="str">
            <v>苏格兰湖畔(灰)</v>
          </cell>
        </row>
        <row r="71">
          <cell r="P71" t="str">
            <v>6924236755753</v>
          </cell>
          <cell r="Q71" t="str">
            <v>09112883-2</v>
          </cell>
          <cell r="R71" t="str">
            <v>苏格兰湖畔(灰)</v>
          </cell>
        </row>
        <row r="72">
          <cell r="P72" t="str">
            <v>6924236736455</v>
          </cell>
          <cell r="Q72" t="str">
            <v>09125882-1</v>
          </cell>
          <cell r="R72" t="str">
            <v>冬日对话</v>
          </cell>
        </row>
        <row r="73">
          <cell r="P73" t="str">
            <v>6924236736462</v>
          </cell>
          <cell r="Q73" t="str">
            <v>09125882-2</v>
          </cell>
          <cell r="R73" t="str">
            <v>冬日对话</v>
          </cell>
        </row>
        <row r="74">
          <cell r="P74" t="str">
            <v>6924236736479</v>
          </cell>
          <cell r="Q74" t="str">
            <v>09125883-1</v>
          </cell>
          <cell r="R74" t="str">
            <v>冬日对话</v>
          </cell>
        </row>
        <row r="75">
          <cell r="P75" t="str">
            <v>6924236736486</v>
          </cell>
          <cell r="Q75" t="str">
            <v>09125883-2</v>
          </cell>
          <cell r="R75" t="str">
            <v>冬日对话</v>
          </cell>
        </row>
        <row r="76">
          <cell r="P76" t="str">
            <v>6924236737391</v>
          </cell>
          <cell r="Q76" t="str">
            <v>09126922-3</v>
          </cell>
          <cell r="R76" t="str">
            <v>凤穿牡丹</v>
          </cell>
        </row>
        <row r="77">
          <cell r="P77" t="str">
            <v>6924236737407</v>
          </cell>
          <cell r="Q77" t="str">
            <v>09126922-4</v>
          </cell>
          <cell r="R77" t="str">
            <v>凤穿牡丹</v>
          </cell>
        </row>
        <row r="78">
          <cell r="Q78" t="str">
            <v>09318652-M</v>
          </cell>
          <cell r="R78" t="str">
            <v>和煦暖冬被（蓝）</v>
          </cell>
        </row>
        <row r="79">
          <cell r="P79" t="str">
            <v>6924236757320</v>
          </cell>
          <cell r="Q79" t="str">
            <v>09318653-M</v>
          </cell>
          <cell r="R79" t="str">
            <v>和煦暖冬被（蓝）</v>
          </cell>
        </row>
        <row r="80">
          <cell r="P80" t="str">
            <v>6924236757337</v>
          </cell>
          <cell r="Q80" t="str">
            <v>09318655-M</v>
          </cell>
          <cell r="R80" t="str">
            <v>和煦暖冬被（蓝）</v>
          </cell>
        </row>
        <row r="81">
          <cell r="Q81" t="str">
            <v>09320652</v>
          </cell>
          <cell r="R81" t="str">
            <v>和煦子母被</v>
          </cell>
        </row>
        <row r="82">
          <cell r="Q82" t="str">
            <v>09320653</v>
          </cell>
          <cell r="R82" t="str">
            <v>和煦子母被</v>
          </cell>
        </row>
        <row r="83">
          <cell r="P83" t="str">
            <v>6924236746904</v>
          </cell>
          <cell r="Q83" t="str">
            <v>09326400</v>
          </cell>
          <cell r="R83" t="str">
            <v>舒逸珍珠枕</v>
          </cell>
        </row>
        <row r="84">
          <cell r="P84" t="str">
            <v>6924236750352</v>
          </cell>
          <cell r="Q84" t="str">
            <v>09343653</v>
          </cell>
          <cell r="R84" t="str">
            <v>丝丽雅复合蚕丝子母被</v>
          </cell>
        </row>
        <row r="85">
          <cell r="P85" t="str">
            <v>6924236746911</v>
          </cell>
          <cell r="Q85" t="str">
            <v>09352400B</v>
          </cell>
          <cell r="R85" t="str">
            <v>富丽舒适薄枕</v>
          </cell>
        </row>
        <row r="86">
          <cell r="P86" t="str">
            <v>6924236746546</v>
          </cell>
          <cell r="Q86" t="str">
            <v>09709700</v>
          </cell>
          <cell r="R86" t="str">
            <v>休闲绒毯（好朋友）</v>
          </cell>
        </row>
        <row r="87">
          <cell r="P87" t="str">
            <v>6924236746560</v>
          </cell>
          <cell r="Q87" t="str">
            <v>09712700</v>
          </cell>
          <cell r="R87" t="str">
            <v>休闲绒毯（快乐歌手）</v>
          </cell>
        </row>
        <row r="88">
          <cell r="P88" t="str">
            <v>6924236737339</v>
          </cell>
          <cell r="Q88" t="str">
            <v>09902882-1</v>
          </cell>
          <cell r="R88" t="str">
            <v>小小画家</v>
          </cell>
        </row>
        <row r="89">
          <cell r="P89" t="str">
            <v>6924236737346</v>
          </cell>
          <cell r="Q89" t="str">
            <v>09902882-2</v>
          </cell>
          <cell r="R89" t="str">
            <v>小小画家</v>
          </cell>
        </row>
        <row r="90">
          <cell r="P90" t="str">
            <v>6924236737353</v>
          </cell>
          <cell r="Q90" t="str">
            <v>09902883-1</v>
          </cell>
          <cell r="R90" t="str">
            <v>小小画家</v>
          </cell>
        </row>
        <row r="91">
          <cell r="P91" t="str">
            <v>6924236737360</v>
          </cell>
          <cell r="Q91" t="str">
            <v>09902883-2</v>
          </cell>
          <cell r="R91" t="str">
            <v>小小画家</v>
          </cell>
        </row>
        <row r="92">
          <cell r="P92" t="str">
            <v>6924236748038</v>
          </cell>
          <cell r="Q92" t="str">
            <v>10001902-2</v>
          </cell>
          <cell r="R92" t="str">
            <v>幸福时光</v>
          </cell>
        </row>
        <row r="93">
          <cell r="P93" t="str">
            <v>6924236748045</v>
          </cell>
          <cell r="Q93" t="str">
            <v>10001903-2</v>
          </cell>
          <cell r="R93" t="str">
            <v>幸福时光</v>
          </cell>
        </row>
        <row r="94">
          <cell r="P94" t="str">
            <v>6924236747956</v>
          </cell>
          <cell r="Q94" t="str">
            <v>10002902-2</v>
          </cell>
          <cell r="R94" t="str">
            <v>哈妮的告白</v>
          </cell>
        </row>
        <row r="95">
          <cell r="P95" t="str">
            <v>6924236747963</v>
          </cell>
          <cell r="Q95" t="str">
            <v>10002903-2</v>
          </cell>
          <cell r="R95" t="str">
            <v>哈妮的告白</v>
          </cell>
        </row>
        <row r="96">
          <cell r="P96" t="str">
            <v>6924236739029</v>
          </cell>
          <cell r="Q96" t="str">
            <v>10005882-1</v>
          </cell>
          <cell r="R96" t="str">
            <v>月圆花开</v>
          </cell>
        </row>
        <row r="97">
          <cell r="P97" t="str">
            <v>6924236739036</v>
          </cell>
          <cell r="Q97" t="str">
            <v>10005882-2</v>
          </cell>
          <cell r="R97" t="str">
            <v>月圆花开</v>
          </cell>
        </row>
        <row r="98">
          <cell r="P98" t="str">
            <v>6924236739043</v>
          </cell>
          <cell r="Q98" t="str">
            <v>10005883-1</v>
          </cell>
          <cell r="R98" t="str">
            <v>月圆花开</v>
          </cell>
        </row>
        <row r="99">
          <cell r="P99" t="str">
            <v>6924236739050</v>
          </cell>
          <cell r="Q99" t="str">
            <v>10005883-2</v>
          </cell>
          <cell r="R99" t="str">
            <v>月圆花开</v>
          </cell>
        </row>
        <row r="100">
          <cell r="P100" t="str">
            <v>6924236739074</v>
          </cell>
          <cell r="Q100" t="str">
            <v>10006882-1</v>
          </cell>
          <cell r="R100" t="str">
            <v>乖乖虎</v>
          </cell>
        </row>
        <row r="101">
          <cell r="P101" t="str">
            <v>6924236739081</v>
          </cell>
          <cell r="Q101" t="str">
            <v>10006882-2</v>
          </cell>
          <cell r="R101" t="str">
            <v>乖乖虎</v>
          </cell>
        </row>
        <row r="102">
          <cell r="P102" t="str">
            <v>6924236739098</v>
          </cell>
          <cell r="Q102" t="str">
            <v>10006883-1</v>
          </cell>
          <cell r="R102" t="str">
            <v>乖乖虎</v>
          </cell>
        </row>
        <row r="103">
          <cell r="P103" t="str">
            <v>6924236739104</v>
          </cell>
          <cell r="Q103" t="str">
            <v>10006883-2</v>
          </cell>
          <cell r="R103" t="str">
            <v>乖乖虎</v>
          </cell>
        </row>
        <row r="104">
          <cell r="P104" t="str">
            <v>6924236739111</v>
          </cell>
          <cell r="Q104" t="str">
            <v>10006875-1</v>
          </cell>
          <cell r="R104" t="str">
            <v>乖乖虎</v>
          </cell>
        </row>
        <row r="105">
          <cell r="P105" t="str">
            <v>6924236739128</v>
          </cell>
          <cell r="Q105" t="str">
            <v>10006875-2</v>
          </cell>
          <cell r="R105" t="str">
            <v>乖乖虎</v>
          </cell>
        </row>
        <row r="106">
          <cell r="P106" t="str">
            <v>6924236748014</v>
          </cell>
          <cell r="Q106" t="str">
            <v>10008902-2</v>
          </cell>
          <cell r="R106" t="str">
            <v>干杯爱情</v>
          </cell>
        </row>
        <row r="107">
          <cell r="P107" t="str">
            <v>6924236748021</v>
          </cell>
          <cell r="Q107" t="str">
            <v>10008903-2</v>
          </cell>
          <cell r="R107" t="str">
            <v>干杯爱情</v>
          </cell>
        </row>
        <row r="108">
          <cell r="P108" t="str">
            <v>6924236753520</v>
          </cell>
          <cell r="Q108" t="str">
            <v>10018882-1</v>
          </cell>
          <cell r="R108" t="str">
            <v>畅想曲</v>
          </cell>
        </row>
        <row r="109">
          <cell r="P109" t="str">
            <v>6924236750451</v>
          </cell>
          <cell r="Q109" t="str">
            <v>10018882-2</v>
          </cell>
          <cell r="R109" t="str">
            <v>畅想曲</v>
          </cell>
        </row>
        <row r="110">
          <cell r="Q110" t="str">
            <v>10018883-1</v>
          </cell>
          <cell r="R110" t="str">
            <v>畅想曲</v>
          </cell>
        </row>
        <row r="111">
          <cell r="P111" t="str">
            <v>6924236750468</v>
          </cell>
          <cell r="Q111" t="str">
            <v>10018883-2</v>
          </cell>
          <cell r="R111" t="str">
            <v>畅想曲</v>
          </cell>
        </row>
        <row r="112">
          <cell r="P112" t="str">
            <v>6924236748069</v>
          </cell>
          <cell r="Q112" t="str">
            <v>10023912-4</v>
          </cell>
          <cell r="R112" t="str">
            <v>完美爱情</v>
          </cell>
        </row>
        <row r="113">
          <cell r="P113" t="str">
            <v>6924236747987</v>
          </cell>
          <cell r="Q113" t="str">
            <v>10028903-2</v>
          </cell>
          <cell r="R113" t="str">
            <v>天使爱人</v>
          </cell>
        </row>
        <row r="114">
          <cell r="P114" t="str">
            <v>6924236752752</v>
          </cell>
          <cell r="Q114" t="str">
            <v>10033903-2</v>
          </cell>
          <cell r="R114" t="str">
            <v>温柔主张</v>
          </cell>
        </row>
        <row r="115">
          <cell r="P115" t="str">
            <v>6924236739548</v>
          </cell>
          <cell r="Q115" t="str">
            <v>10040882-1</v>
          </cell>
          <cell r="R115" t="str">
            <v>花树下</v>
          </cell>
        </row>
        <row r="116">
          <cell r="P116" t="str">
            <v>6924236739555</v>
          </cell>
          <cell r="Q116" t="str">
            <v>10040882-2</v>
          </cell>
          <cell r="R116" t="str">
            <v>花树下</v>
          </cell>
        </row>
        <row r="117">
          <cell r="P117" t="str">
            <v>6924236739562</v>
          </cell>
          <cell r="Q117" t="str">
            <v>10040883-1</v>
          </cell>
          <cell r="R117" t="str">
            <v>花树下</v>
          </cell>
        </row>
        <row r="118">
          <cell r="P118" t="str">
            <v>6924236739579</v>
          </cell>
          <cell r="Q118" t="str">
            <v>10040883-2</v>
          </cell>
          <cell r="R118" t="str">
            <v>花树下</v>
          </cell>
        </row>
        <row r="119">
          <cell r="Q119" t="str">
            <v>10047882-1-M</v>
          </cell>
          <cell r="R119" t="str">
            <v>骑士宣言Ⅱ</v>
          </cell>
        </row>
        <row r="120">
          <cell r="Q120" t="str">
            <v>10047882-2-M</v>
          </cell>
          <cell r="R120" t="str">
            <v>骑士宣言Ⅱ</v>
          </cell>
        </row>
        <row r="121">
          <cell r="Q121" t="str">
            <v>10047883-1-M</v>
          </cell>
          <cell r="R121" t="str">
            <v>骑士宣言Ⅱ</v>
          </cell>
        </row>
        <row r="122">
          <cell r="P122" t="str">
            <v>6924236761297</v>
          </cell>
          <cell r="Q122" t="str">
            <v>10047883-2-M</v>
          </cell>
          <cell r="R122" t="str">
            <v>骑士宣言Ⅱ</v>
          </cell>
        </row>
        <row r="123">
          <cell r="P123" t="str">
            <v>6924236739692</v>
          </cell>
          <cell r="Q123" t="str">
            <v>10048882-1</v>
          </cell>
          <cell r="R123" t="str">
            <v>彩虹糖</v>
          </cell>
        </row>
        <row r="124">
          <cell r="P124" t="str">
            <v>6924236739708</v>
          </cell>
          <cell r="Q124" t="str">
            <v>10048882-2</v>
          </cell>
          <cell r="R124" t="str">
            <v>彩虹糖</v>
          </cell>
        </row>
        <row r="125">
          <cell r="P125" t="str">
            <v>6924236739715</v>
          </cell>
          <cell r="Q125" t="str">
            <v>10048883-1</v>
          </cell>
          <cell r="R125" t="str">
            <v>彩虹糖</v>
          </cell>
        </row>
        <row r="126">
          <cell r="P126" t="str">
            <v>6924236739722</v>
          </cell>
          <cell r="Q126" t="str">
            <v>10048883-2</v>
          </cell>
          <cell r="R126" t="str">
            <v>彩虹糖</v>
          </cell>
        </row>
        <row r="127">
          <cell r="P127" t="str">
            <v>6924236772811</v>
          </cell>
          <cell r="Q127" t="str">
            <v>10048875-1</v>
          </cell>
          <cell r="R127" t="str">
            <v>彩虹糖</v>
          </cell>
        </row>
        <row r="128">
          <cell r="P128" t="str">
            <v>6924236764830</v>
          </cell>
          <cell r="Q128" t="str">
            <v>10048875-2</v>
          </cell>
          <cell r="R128" t="str">
            <v>彩虹糖</v>
          </cell>
        </row>
        <row r="129">
          <cell r="P129" t="str">
            <v>6924236739852</v>
          </cell>
          <cell r="Q129" t="str">
            <v>10049875-1</v>
          </cell>
          <cell r="R129" t="str">
            <v>草原牧歌</v>
          </cell>
        </row>
        <row r="130">
          <cell r="Q130" t="str">
            <v>10049882-1-M</v>
          </cell>
          <cell r="R130" t="str">
            <v>草原牧歌Ⅱ</v>
          </cell>
        </row>
        <row r="131">
          <cell r="Q131" t="str">
            <v>10049882-2-M</v>
          </cell>
          <cell r="R131" t="str">
            <v>草原牧歌Ⅱ</v>
          </cell>
        </row>
        <row r="132">
          <cell r="P132" t="str">
            <v>6924236759348</v>
          </cell>
          <cell r="Q132" t="str">
            <v>10049883-1-M</v>
          </cell>
          <cell r="R132" t="str">
            <v>草原牧歌Ⅱ</v>
          </cell>
        </row>
        <row r="133">
          <cell r="Q133" t="str">
            <v>10049883-2-M</v>
          </cell>
          <cell r="R133" t="str">
            <v>草原牧歌Ⅱ</v>
          </cell>
        </row>
        <row r="134">
          <cell r="Q134" t="str">
            <v>10061882-1</v>
          </cell>
          <cell r="R134" t="str">
            <v>英格兰情怀</v>
          </cell>
        </row>
        <row r="135">
          <cell r="P135" t="str">
            <v>6924236750963</v>
          </cell>
          <cell r="Q135" t="str">
            <v>10061882-2</v>
          </cell>
          <cell r="R135" t="str">
            <v>英格兰情怀</v>
          </cell>
        </row>
        <row r="136">
          <cell r="Q136" t="str">
            <v>10061883-1</v>
          </cell>
          <cell r="R136" t="str">
            <v>英格兰情怀</v>
          </cell>
        </row>
        <row r="137">
          <cell r="P137" t="str">
            <v>6924236750987</v>
          </cell>
          <cell r="Q137" t="str">
            <v>10061883-2</v>
          </cell>
          <cell r="R137" t="str">
            <v>英格兰情怀</v>
          </cell>
        </row>
        <row r="138">
          <cell r="P138" t="str">
            <v>6924236750918</v>
          </cell>
          <cell r="Q138" t="str">
            <v>10065882-1</v>
          </cell>
          <cell r="R138" t="str">
            <v>台北午后</v>
          </cell>
        </row>
        <row r="139">
          <cell r="P139" t="str">
            <v>6924236750925</v>
          </cell>
          <cell r="Q139" t="str">
            <v>10065882-2</v>
          </cell>
          <cell r="R139" t="str">
            <v>台北午后</v>
          </cell>
        </row>
        <row r="140">
          <cell r="Q140" t="str">
            <v>10065883-1</v>
          </cell>
          <cell r="R140" t="str">
            <v>台北午后</v>
          </cell>
        </row>
        <row r="141">
          <cell r="P141" t="str">
            <v>6924236750949</v>
          </cell>
          <cell r="Q141" t="str">
            <v>10065883-2</v>
          </cell>
          <cell r="R141" t="str">
            <v>台北午后</v>
          </cell>
        </row>
        <row r="142">
          <cell r="P142" t="str">
            <v>6924236752059</v>
          </cell>
          <cell r="Q142" t="str">
            <v>10066883-1</v>
          </cell>
          <cell r="R142" t="str">
            <v>桑朵花园</v>
          </cell>
        </row>
        <row r="143">
          <cell r="P143" t="str">
            <v>6924236758693</v>
          </cell>
          <cell r="Q143" t="str">
            <v>10070882-1-M</v>
          </cell>
          <cell r="R143" t="str">
            <v>多彩季节Ⅱ</v>
          </cell>
        </row>
        <row r="144">
          <cell r="Q144" t="str">
            <v>10070882-2-M</v>
          </cell>
          <cell r="R144" t="str">
            <v>多彩季节Ⅱ</v>
          </cell>
        </row>
        <row r="145">
          <cell r="Q145" t="str">
            <v>10070883-1-M</v>
          </cell>
          <cell r="R145" t="str">
            <v>多彩季节Ⅱ</v>
          </cell>
        </row>
        <row r="146">
          <cell r="Q146" t="str">
            <v>10070883-2-M</v>
          </cell>
          <cell r="R146" t="str">
            <v>多彩季节Ⅱ</v>
          </cell>
        </row>
        <row r="147">
          <cell r="P147" t="str">
            <v>6924236780052</v>
          </cell>
          <cell r="Q147" t="str">
            <v>10075882-1</v>
          </cell>
          <cell r="R147" t="str">
            <v>糖果布拉格</v>
          </cell>
        </row>
        <row r="148">
          <cell r="P148" t="str">
            <v>6924236780069</v>
          </cell>
          <cell r="Q148" t="str">
            <v>10075882-2</v>
          </cell>
          <cell r="R148" t="str">
            <v>糖果布拉格</v>
          </cell>
        </row>
        <row r="149">
          <cell r="Q149" t="str">
            <v>10075883-1</v>
          </cell>
          <cell r="R149" t="str">
            <v>糖果布拉格</v>
          </cell>
        </row>
        <row r="150">
          <cell r="P150" t="str">
            <v>6924236751342</v>
          </cell>
          <cell r="Q150" t="str">
            <v>10075883-2</v>
          </cell>
          <cell r="R150" t="str">
            <v>糖果布拉格</v>
          </cell>
        </row>
        <row r="151">
          <cell r="P151" t="str">
            <v>6924236751359</v>
          </cell>
          <cell r="Q151" t="str">
            <v>10075875-1</v>
          </cell>
          <cell r="R151" t="str">
            <v>糖果布拉格</v>
          </cell>
        </row>
        <row r="152">
          <cell r="P152" t="str">
            <v>6924236751366</v>
          </cell>
          <cell r="Q152" t="str">
            <v>10075875-2</v>
          </cell>
          <cell r="R152" t="str">
            <v>糖果布拉格</v>
          </cell>
        </row>
        <row r="153">
          <cell r="P153" t="str">
            <v>6924236752189</v>
          </cell>
          <cell r="Q153" t="str">
            <v>10079882-1</v>
          </cell>
          <cell r="R153" t="str">
            <v>自由行（灰）</v>
          </cell>
        </row>
        <row r="154">
          <cell r="P154" t="str">
            <v>6924236752196</v>
          </cell>
          <cell r="Q154" t="str">
            <v>10079882-2</v>
          </cell>
          <cell r="R154" t="str">
            <v>自由行（灰）</v>
          </cell>
        </row>
        <row r="155">
          <cell r="P155" t="str">
            <v>6924236752202</v>
          </cell>
          <cell r="Q155" t="str">
            <v>10079883-1</v>
          </cell>
          <cell r="R155" t="str">
            <v>自由行（灰）</v>
          </cell>
        </row>
        <row r="156">
          <cell r="P156" t="str">
            <v>6924236752219</v>
          </cell>
          <cell r="Q156" t="str">
            <v>10079883-2</v>
          </cell>
          <cell r="R156" t="str">
            <v>自由行（灰）</v>
          </cell>
        </row>
        <row r="157">
          <cell r="P157" t="str">
            <v>6924236751533</v>
          </cell>
          <cell r="Q157" t="str">
            <v>10083882-1</v>
          </cell>
          <cell r="R157" t="str">
            <v>纯真年代</v>
          </cell>
        </row>
        <row r="158">
          <cell r="P158" t="str">
            <v>6924236751540</v>
          </cell>
          <cell r="Q158" t="str">
            <v>10083882-2</v>
          </cell>
          <cell r="R158" t="str">
            <v>纯真年代</v>
          </cell>
        </row>
        <row r="159">
          <cell r="P159" t="str">
            <v>6924236751557</v>
          </cell>
          <cell r="Q159" t="str">
            <v>10083883-1</v>
          </cell>
          <cell r="R159" t="str">
            <v>纯真年代</v>
          </cell>
        </row>
        <row r="160">
          <cell r="P160" t="str">
            <v>6924236751564</v>
          </cell>
          <cell r="Q160" t="str">
            <v>10083883-2</v>
          </cell>
          <cell r="R160" t="str">
            <v>纯真年代</v>
          </cell>
        </row>
        <row r="161">
          <cell r="P161" t="str">
            <v>6934347522199</v>
          </cell>
          <cell r="Q161" t="str">
            <v>10087095</v>
          </cell>
          <cell r="R161" t="str">
            <v>运动风潮单版床单</v>
          </cell>
        </row>
        <row r="162">
          <cell r="P162" t="str">
            <v>6924236764922</v>
          </cell>
          <cell r="Q162" t="str">
            <v>10087882-1-M</v>
          </cell>
          <cell r="R162" t="str">
            <v>运动风潮Ⅱ</v>
          </cell>
        </row>
        <row r="163">
          <cell r="P163" t="str">
            <v>6924236764939</v>
          </cell>
          <cell r="Q163" t="str">
            <v>10087882-2-M</v>
          </cell>
          <cell r="R163" t="str">
            <v>运动风潮Ⅱ</v>
          </cell>
        </row>
        <row r="164">
          <cell r="P164" t="str">
            <v>6924236764946</v>
          </cell>
          <cell r="Q164" t="str">
            <v>10087883-1-M</v>
          </cell>
          <cell r="R164" t="str">
            <v>运动风潮Ⅱ</v>
          </cell>
        </row>
        <row r="165">
          <cell r="P165" t="str">
            <v>6924236764953</v>
          </cell>
          <cell r="Q165" t="str">
            <v>10087883-2-M</v>
          </cell>
          <cell r="R165" t="str">
            <v>运动风潮Ⅱ</v>
          </cell>
        </row>
        <row r="166">
          <cell r="P166" t="str">
            <v>6924236772804</v>
          </cell>
          <cell r="Q166" t="str">
            <v>10087875-1-M</v>
          </cell>
          <cell r="R166" t="str">
            <v>运动风潮Ⅱ</v>
          </cell>
        </row>
        <row r="167">
          <cell r="P167" t="str">
            <v>6924236764960</v>
          </cell>
          <cell r="Q167" t="str">
            <v>10087875-2-M</v>
          </cell>
          <cell r="R167" t="str">
            <v>运动风潮Ⅱ</v>
          </cell>
        </row>
        <row r="168">
          <cell r="P168" t="str">
            <v>6924236758655</v>
          </cell>
          <cell r="Q168" t="str">
            <v>10091882-1-M</v>
          </cell>
          <cell r="R168" t="str">
            <v>裙角飞扬Ⅱ</v>
          </cell>
        </row>
        <row r="169">
          <cell r="P169" t="str">
            <v>6924236758662</v>
          </cell>
          <cell r="Q169" t="str">
            <v>10091882-2-M</v>
          </cell>
          <cell r="R169" t="str">
            <v>裙角飞扬Ⅱ</v>
          </cell>
        </row>
        <row r="170">
          <cell r="P170" t="str">
            <v>6924236758679</v>
          </cell>
          <cell r="Q170" t="str">
            <v>10091883-1-M</v>
          </cell>
          <cell r="R170" t="str">
            <v>裙角飞扬Ⅱ</v>
          </cell>
        </row>
        <row r="171">
          <cell r="P171" t="str">
            <v>6924236758686</v>
          </cell>
          <cell r="Q171" t="str">
            <v>10091883-2-M</v>
          </cell>
          <cell r="R171" t="str">
            <v>裙角飞扬Ⅱ</v>
          </cell>
        </row>
        <row r="172">
          <cell r="P172" t="str">
            <v>6924236772828</v>
          </cell>
          <cell r="Q172" t="str">
            <v>10091875-1-M</v>
          </cell>
          <cell r="R172" t="str">
            <v>裙角飞扬Ⅱ</v>
          </cell>
        </row>
        <row r="173">
          <cell r="Q173" t="str">
            <v>10091875-2-M</v>
          </cell>
          <cell r="R173" t="str">
            <v>裙角飞扬Ⅱ</v>
          </cell>
        </row>
        <row r="174">
          <cell r="Q174" t="str">
            <v>10094882-1-M</v>
          </cell>
          <cell r="R174" t="str">
            <v>女生梦想Ⅱ</v>
          </cell>
        </row>
        <row r="175">
          <cell r="P175" t="str">
            <v>6924236761860</v>
          </cell>
          <cell r="Q175" t="str">
            <v>10094882-2-M</v>
          </cell>
          <cell r="R175" t="str">
            <v>女生梦想Ⅱ</v>
          </cell>
        </row>
        <row r="176">
          <cell r="Q176" t="str">
            <v>10094883-1-M</v>
          </cell>
          <cell r="R176" t="str">
            <v>女生梦想Ⅱ</v>
          </cell>
        </row>
        <row r="177">
          <cell r="P177" t="str">
            <v>6924236761884</v>
          </cell>
          <cell r="Q177" t="str">
            <v>10094883-2-M</v>
          </cell>
          <cell r="R177" t="str">
            <v>女生梦想Ⅱ</v>
          </cell>
        </row>
        <row r="178">
          <cell r="P178" t="str">
            <v>6924236772835</v>
          </cell>
          <cell r="Q178" t="str">
            <v>10094875-1-M</v>
          </cell>
          <cell r="R178" t="str">
            <v>女生梦想Ⅱ</v>
          </cell>
        </row>
        <row r="179">
          <cell r="Q179" t="str">
            <v>10094875-2-M</v>
          </cell>
          <cell r="R179" t="str">
            <v>女生梦想Ⅱ</v>
          </cell>
        </row>
        <row r="180">
          <cell r="P180" t="str">
            <v>6924236775423</v>
          </cell>
          <cell r="Q180" t="str">
            <v>10095882-1-B</v>
          </cell>
          <cell r="R180" t="str">
            <v>音乐驿站II</v>
          </cell>
        </row>
        <row r="181">
          <cell r="P181" t="str">
            <v>6924236775430</v>
          </cell>
          <cell r="Q181" t="str">
            <v>10095882-2-B</v>
          </cell>
          <cell r="R181" t="str">
            <v>音乐驿站II</v>
          </cell>
        </row>
        <row r="182">
          <cell r="P182" t="str">
            <v>6924236775447</v>
          </cell>
          <cell r="Q182" t="str">
            <v>10095883-1-B</v>
          </cell>
          <cell r="R182" t="str">
            <v>音乐驿站II</v>
          </cell>
        </row>
        <row r="183">
          <cell r="P183" t="str">
            <v>6924236775454</v>
          </cell>
          <cell r="Q183" t="str">
            <v>10095883-2-B</v>
          </cell>
          <cell r="R183" t="str">
            <v>音乐驿站II</v>
          </cell>
        </row>
        <row r="184">
          <cell r="P184" t="str">
            <v>6924236775461</v>
          </cell>
          <cell r="Q184" t="str">
            <v>10095875-1-B</v>
          </cell>
          <cell r="R184" t="str">
            <v>音乐驿站II</v>
          </cell>
        </row>
        <row r="185">
          <cell r="P185" t="str">
            <v>6924236775478</v>
          </cell>
          <cell r="Q185" t="str">
            <v>10095875-2-B</v>
          </cell>
          <cell r="R185" t="str">
            <v>音乐驿站II</v>
          </cell>
        </row>
        <row r="186">
          <cell r="P186" t="str">
            <v>6924236752400</v>
          </cell>
          <cell r="Q186" t="str">
            <v>10097882-1</v>
          </cell>
          <cell r="R186" t="str">
            <v>欢乐圣诞（红）</v>
          </cell>
        </row>
        <row r="187">
          <cell r="Q187" t="str">
            <v>10097882-2</v>
          </cell>
          <cell r="R187" t="str">
            <v>欢乐圣诞（红）</v>
          </cell>
        </row>
        <row r="188">
          <cell r="P188" t="str">
            <v>6924236752424</v>
          </cell>
          <cell r="Q188" t="str">
            <v>10097883-1</v>
          </cell>
          <cell r="R188" t="str">
            <v>欢乐圣诞（红）</v>
          </cell>
        </row>
        <row r="189">
          <cell r="Q189" t="str">
            <v>10097883-2</v>
          </cell>
          <cell r="R189" t="str">
            <v>欢乐圣诞（红）</v>
          </cell>
        </row>
        <row r="190">
          <cell r="P190" t="str">
            <v>6924236752448</v>
          </cell>
          <cell r="Q190" t="str">
            <v>10097875-1</v>
          </cell>
          <cell r="R190" t="str">
            <v>欢乐圣诞（红）</v>
          </cell>
        </row>
        <row r="191">
          <cell r="Q191" t="str">
            <v>10097875-2</v>
          </cell>
          <cell r="R191" t="str">
            <v>欢乐圣诞（红）</v>
          </cell>
        </row>
        <row r="192">
          <cell r="P192" t="str">
            <v>6924236765868</v>
          </cell>
          <cell r="Q192" t="str">
            <v>10099882-1-A</v>
          </cell>
          <cell r="R192" t="str">
            <v>快乐shoppingⅢ</v>
          </cell>
        </row>
        <row r="193">
          <cell r="Q193" t="str">
            <v>10099882-2-A</v>
          </cell>
          <cell r="R193" t="str">
            <v>快乐shoppingⅢ</v>
          </cell>
        </row>
        <row r="194">
          <cell r="Q194" t="str">
            <v>10099883-1-A</v>
          </cell>
          <cell r="R194" t="str">
            <v>快乐shoppingⅢ</v>
          </cell>
        </row>
        <row r="195">
          <cell r="P195" t="str">
            <v>6924236758426</v>
          </cell>
          <cell r="Q195" t="str">
            <v>10099883-2-A</v>
          </cell>
          <cell r="R195" t="str">
            <v>快乐shoppingⅢ</v>
          </cell>
        </row>
        <row r="196">
          <cell r="P196" t="str">
            <v>6924236751489</v>
          </cell>
          <cell r="Q196" t="str">
            <v>10105882-1</v>
          </cell>
          <cell r="R196" t="str">
            <v>凡尔赛之夜</v>
          </cell>
        </row>
        <row r="197">
          <cell r="P197" t="str">
            <v>6924236751496</v>
          </cell>
          <cell r="Q197" t="str">
            <v>10105882-2</v>
          </cell>
          <cell r="R197" t="str">
            <v>凡尔赛之夜</v>
          </cell>
        </row>
        <row r="198">
          <cell r="P198" t="str">
            <v>6924236751502</v>
          </cell>
          <cell r="Q198" t="str">
            <v>10105883-1</v>
          </cell>
          <cell r="R198" t="str">
            <v>凡尔赛之夜</v>
          </cell>
        </row>
        <row r="199">
          <cell r="P199" t="str">
            <v>6924236751519</v>
          </cell>
          <cell r="Q199" t="str">
            <v>10105883-2</v>
          </cell>
          <cell r="R199" t="str">
            <v>凡尔赛之夜</v>
          </cell>
        </row>
        <row r="200">
          <cell r="P200" t="str">
            <v>6924236752134</v>
          </cell>
          <cell r="Q200" t="str">
            <v>10110882-1</v>
          </cell>
          <cell r="R200" t="str">
            <v>花域</v>
          </cell>
        </row>
        <row r="201">
          <cell r="P201" t="str">
            <v>6924236752141</v>
          </cell>
          <cell r="Q201" t="str">
            <v>10110882-2</v>
          </cell>
          <cell r="R201" t="str">
            <v>花域</v>
          </cell>
        </row>
        <row r="202">
          <cell r="P202" t="str">
            <v>6924236752158</v>
          </cell>
          <cell r="Q202" t="str">
            <v>10110883-1</v>
          </cell>
          <cell r="R202" t="str">
            <v>花域</v>
          </cell>
        </row>
        <row r="203">
          <cell r="P203" t="str">
            <v>6924236752165</v>
          </cell>
          <cell r="Q203" t="str">
            <v>10110883-2</v>
          </cell>
          <cell r="R203" t="str">
            <v>花域</v>
          </cell>
        </row>
        <row r="204">
          <cell r="P204" t="str">
            <v>6924236761341</v>
          </cell>
          <cell r="Q204" t="str">
            <v>10111882-1-M</v>
          </cell>
          <cell r="R204" t="str">
            <v>涂鸦日记Ⅱ</v>
          </cell>
        </row>
        <row r="205">
          <cell r="P205" t="str">
            <v>6924236761358</v>
          </cell>
          <cell r="Q205" t="str">
            <v>10111882-2-M</v>
          </cell>
          <cell r="R205" t="str">
            <v>涂鸦日记Ⅱ</v>
          </cell>
        </row>
        <row r="206">
          <cell r="P206" t="str">
            <v>6924236761365</v>
          </cell>
          <cell r="Q206" t="str">
            <v>10111883-1-M</v>
          </cell>
          <cell r="R206" t="str">
            <v>涂鸦日记Ⅱ</v>
          </cell>
        </row>
        <row r="207">
          <cell r="P207" t="str">
            <v>6924236761372</v>
          </cell>
          <cell r="Q207" t="str">
            <v>10111883-2-M</v>
          </cell>
          <cell r="R207" t="str">
            <v>涂鸦日记Ⅱ</v>
          </cell>
        </row>
        <row r="208">
          <cell r="P208" t="str">
            <v>6924236772842</v>
          </cell>
          <cell r="Q208" t="str">
            <v>10111875-1-M</v>
          </cell>
          <cell r="R208" t="str">
            <v>涂鸦日记Ⅱ</v>
          </cell>
        </row>
        <row r="209">
          <cell r="P209" t="str">
            <v>6924236765172</v>
          </cell>
          <cell r="Q209" t="str">
            <v>10111875-2-M</v>
          </cell>
          <cell r="R209" t="str">
            <v>涂鸦日记Ⅱ</v>
          </cell>
        </row>
        <row r="210">
          <cell r="P210" t="str">
            <v>6924236752479</v>
          </cell>
          <cell r="Q210" t="str">
            <v>10122882-1</v>
          </cell>
          <cell r="R210" t="str">
            <v>欢乐圣诞（蓝）</v>
          </cell>
        </row>
        <row r="211">
          <cell r="Q211" t="str">
            <v>10122882-2</v>
          </cell>
          <cell r="R211" t="str">
            <v>欢乐圣诞（蓝）</v>
          </cell>
        </row>
        <row r="212">
          <cell r="P212" t="str">
            <v>6924236752493</v>
          </cell>
          <cell r="Q212" t="str">
            <v>10122883-1</v>
          </cell>
          <cell r="R212" t="str">
            <v>欢乐圣诞（蓝）</v>
          </cell>
        </row>
        <row r="213">
          <cell r="P213" t="str">
            <v>6924236752509</v>
          </cell>
          <cell r="Q213" t="str">
            <v>10122883-2</v>
          </cell>
          <cell r="R213" t="str">
            <v>欢乐圣诞（蓝）</v>
          </cell>
        </row>
        <row r="214">
          <cell r="Q214" t="str">
            <v>10122875-1</v>
          </cell>
          <cell r="R214" t="str">
            <v>欢乐圣诞（蓝）</v>
          </cell>
        </row>
        <row r="215">
          <cell r="P215" t="str">
            <v>6924236752523</v>
          </cell>
          <cell r="Q215" t="str">
            <v>10122875-2</v>
          </cell>
          <cell r="R215" t="str">
            <v>欢乐圣诞（蓝）</v>
          </cell>
        </row>
        <row r="216">
          <cell r="P216" t="str">
            <v>6924236752653</v>
          </cell>
          <cell r="Q216" t="str">
            <v>10149882-2</v>
          </cell>
          <cell r="R216" t="str">
            <v>可雅庄园</v>
          </cell>
        </row>
        <row r="217">
          <cell r="P217" t="str">
            <v>6924236752660</v>
          </cell>
          <cell r="Q217" t="str">
            <v>10149883-2</v>
          </cell>
          <cell r="R217" t="str">
            <v>可雅庄园</v>
          </cell>
        </row>
        <row r="218">
          <cell r="P218" t="str">
            <v>6924236747413</v>
          </cell>
          <cell r="Q218" t="str">
            <v>10313622</v>
          </cell>
          <cell r="R218" t="str">
            <v>典雅夏薄蚕丝被</v>
          </cell>
        </row>
        <row r="219">
          <cell r="P219" t="str">
            <v>6924236753186</v>
          </cell>
          <cell r="Q219" t="str">
            <v>10330662</v>
          </cell>
          <cell r="R219" t="str">
            <v>1+1生态cotton被</v>
          </cell>
        </row>
        <row r="220">
          <cell r="P220" t="str">
            <v>6924236753193</v>
          </cell>
          <cell r="Q220" t="str">
            <v>10330663</v>
          </cell>
          <cell r="R220" t="str">
            <v>1+1生态cotton被</v>
          </cell>
        </row>
        <row r="221">
          <cell r="P221" t="str">
            <v>6924236753070</v>
          </cell>
          <cell r="Q221" t="str">
            <v>10342653</v>
          </cell>
          <cell r="R221" t="str">
            <v>摩卡暖绒被(咖)</v>
          </cell>
        </row>
        <row r="222">
          <cell r="P222" t="str">
            <v>6924236752769</v>
          </cell>
          <cell r="Q222" t="str">
            <v>10345400</v>
          </cell>
          <cell r="R222" t="str">
            <v>摩卡舒柔枕</v>
          </cell>
        </row>
        <row r="223">
          <cell r="P223" t="str">
            <v>6924236752776</v>
          </cell>
          <cell r="Q223" t="str">
            <v>10346400</v>
          </cell>
          <cell r="R223" t="str">
            <v>雪绒棉花枕</v>
          </cell>
        </row>
        <row r="224">
          <cell r="P224" t="str">
            <v>6924236752837</v>
          </cell>
          <cell r="Q224" t="str">
            <v>10351523</v>
          </cell>
          <cell r="R224" t="str">
            <v>经典条格系列中抱枕</v>
          </cell>
        </row>
        <row r="225">
          <cell r="Q225" t="str">
            <v>10352522</v>
          </cell>
          <cell r="R225" t="str">
            <v>激情运动系列大方抱</v>
          </cell>
        </row>
        <row r="226">
          <cell r="P226" t="str">
            <v>6924236752868</v>
          </cell>
          <cell r="Q226" t="str">
            <v>10354522</v>
          </cell>
          <cell r="R226" t="str">
            <v>恋时尚系列大方抱</v>
          </cell>
        </row>
        <row r="227">
          <cell r="Q227" t="str">
            <v>10603312</v>
          </cell>
          <cell r="R227" t="str">
            <v>猫鼠拖鞋（白色）</v>
          </cell>
        </row>
        <row r="228">
          <cell r="P228" t="str">
            <v>6924236747260</v>
          </cell>
          <cell r="Q228" t="str">
            <v>10704703</v>
          </cell>
          <cell r="R228" t="str">
            <v>珊瑚绒毯(米色)</v>
          </cell>
        </row>
        <row r="229">
          <cell r="P229" t="str">
            <v>6924236750734</v>
          </cell>
          <cell r="Q229" t="str">
            <v>10707700</v>
          </cell>
          <cell r="R229" t="str">
            <v>休闲抱枕毯(Tom)</v>
          </cell>
        </row>
        <row r="230">
          <cell r="P230" t="str">
            <v>6924236750741</v>
          </cell>
          <cell r="Q230" t="str">
            <v>10708700</v>
          </cell>
          <cell r="R230" t="str">
            <v>休闲抱枕毯(TomandJerry)</v>
          </cell>
        </row>
        <row r="231">
          <cell r="P231" t="str">
            <v>6924236753407</v>
          </cell>
          <cell r="Q231" t="str">
            <v>10715722</v>
          </cell>
          <cell r="R231" t="str">
            <v>贝尔提花毛毯(圆圈)</v>
          </cell>
        </row>
        <row r="232">
          <cell r="P232" t="str">
            <v>6924236748977</v>
          </cell>
          <cell r="Q232" t="str">
            <v>10802392</v>
          </cell>
          <cell r="R232" t="str">
            <v>舒雅凉席（竹片席）</v>
          </cell>
        </row>
        <row r="233">
          <cell r="P233" t="str">
            <v>6924236749066</v>
          </cell>
          <cell r="Q233" t="str">
            <v>10808393</v>
          </cell>
          <cell r="R233" t="str">
            <v>赛藤凉席(三角形)</v>
          </cell>
        </row>
        <row r="234">
          <cell r="P234" t="str">
            <v>6924236749080</v>
          </cell>
          <cell r="Q234" t="str">
            <v>10809393</v>
          </cell>
          <cell r="R234" t="str">
            <v>赛藤凉席(正方格)</v>
          </cell>
        </row>
        <row r="235">
          <cell r="P235" t="str">
            <v>6924236756385</v>
          </cell>
          <cell r="Q235" t="str">
            <v>11004883-2</v>
          </cell>
          <cell r="R235" t="str">
            <v>霓潮</v>
          </cell>
        </row>
        <row r="236">
          <cell r="P236" t="str">
            <v>6924236758754</v>
          </cell>
          <cell r="Q236" t="str">
            <v>11018882-1</v>
          </cell>
          <cell r="R236" t="str">
            <v>甜甜圈</v>
          </cell>
        </row>
        <row r="237">
          <cell r="P237" t="str">
            <v>6924236758761</v>
          </cell>
          <cell r="Q237" t="str">
            <v>11018882-2</v>
          </cell>
          <cell r="R237" t="str">
            <v>甜甜圈</v>
          </cell>
        </row>
        <row r="238">
          <cell r="P238" t="str">
            <v>6924236758778</v>
          </cell>
          <cell r="Q238" t="str">
            <v>11018883-1</v>
          </cell>
          <cell r="R238" t="str">
            <v>甜甜圈</v>
          </cell>
        </row>
        <row r="239">
          <cell r="P239" t="str">
            <v>6924236758785</v>
          </cell>
          <cell r="Q239" t="str">
            <v>11018883-2</v>
          </cell>
          <cell r="R239" t="str">
            <v>甜甜圈</v>
          </cell>
        </row>
        <row r="240">
          <cell r="P240" t="str">
            <v>6924236758877</v>
          </cell>
          <cell r="Q240" t="str">
            <v>11019882-1</v>
          </cell>
          <cell r="R240" t="str">
            <v>梦幻花园</v>
          </cell>
        </row>
        <row r="241">
          <cell r="P241" t="str">
            <v>6924236758884</v>
          </cell>
          <cell r="Q241" t="str">
            <v>11019882-2</v>
          </cell>
          <cell r="R241" t="str">
            <v>梦幻花园</v>
          </cell>
        </row>
        <row r="242">
          <cell r="P242" t="str">
            <v>6924236758891</v>
          </cell>
          <cell r="Q242" t="str">
            <v>11019883-1</v>
          </cell>
          <cell r="R242" t="str">
            <v>梦幻花园</v>
          </cell>
        </row>
        <row r="243">
          <cell r="P243" t="str">
            <v>6924236758907</v>
          </cell>
          <cell r="Q243" t="str">
            <v>11019883-2</v>
          </cell>
          <cell r="R243" t="str">
            <v>梦幻花园</v>
          </cell>
        </row>
        <row r="244">
          <cell r="P244" t="str">
            <v>6924236756682</v>
          </cell>
          <cell r="Q244" t="str">
            <v>11026882-1</v>
          </cell>
          <cell r="R244" t="str">
            <v>乔恩小镇</v>
          </cell>
        </row>
        <row r="245">
          <cell r="P245" t="str">
            <v>6924236756699</v>
          </cell>
          <cell r="Q245" t="str">
            <v>11026882-2</v>
          </cell>
          <cell r="R245" t="str">
            <v>乔恩小镇</v>
          </cell>
        </row>
        <row r="246">
          <cell r="P246" t="str">
            <v>6924236756705</v>
          </cell>
          <cell r="Q246" t="str">
            <v>11026883-1</v>
          </cell>
          <cell r="R246" t="str">
            <v>乔恩小镇</v>
          </cell>
        </row>
        <row r="247">
          <cell r="P247" t="str">
            <v>6924236756712</v>
          </cell>
          <cell r="Q247" t="str">
            <v>11026883-2</v>
          </cell>
          <cell r="R247" t="str">
            <v>乔恩小镇</v>
          </cell>
        </row>
        <row r="248">
          <cell r="P248" t="str">
            <v>6924236756569</v>
          </cell>
          <cell r="Q248" t="str">
            <v>11028882-1</v>
          </cell>
          <cell r="R248" t="str">
            <v>遇见你</v>
          </cell>
        </row>
        <row r="249">
          <cell r="P249" t="str">
            <v>6924236756576</v>
          </cell>
          <cell r="Q249" t="str">
            <v>11028882-2</v>
          </cell>
          <cell r="R249" t="str">
            <v>遇见你</v>
          </cell>
        </row>
        <row r="250">
          <cell r="Q250" t="str">
            <v>11028883-1</v>
          </cell>
          <cell r="R250" t="str">
            <v>遇见你</v>
          </cell>
        </row>
        <row r="251">
          <cell r="P251" t="str">
            <v>6924236756590</v>
          </cell>
          <cell r="Q251" t="str">
            <v>11028883-2</v>
          </cell>
          <cell r="R251" t="str">
            <v>遇见你</v>
          </cell>
        </row>
        <row r="252">
          <cell r="P252" t="str">
            <v>6924236755784</v>
          </cell>
          <cell r="Q252" t="str">
            <v>11045882-2</v>
          </cell>
          <cell r="R252" t="str">
            <v>波普女郎</v>
          </cell>
        </row>
        <row r="253">
          <cell r="P253" t="str">
            <v>6924236755791</v>
          </cell>
          <cell r="Q253" t="str">
            <v>11045883-2</v>
          </cell>
          <cell r="R253" t="str">
            <v>波普女郎</v>
          </cell>
        </row>
        <row r="254">
          <cell r="P254" t="str">
            <v>6924236756453</v>
          </cell>
          <cell r="Q254" t="str">
            <v>11047882-1</v>
          </cell>
          <cell r="R254" t="str">
            <v>自由跨度</v>
          </cell>
        </row>
        <row r="255">
          <cell r="P255" t="str">
            <v>6924236756477</v>
          </cell>
          <cell r="Q255" t="str">
            <v>11047883-1</v>
          </cell>
          <cell r="R255" t="str">
            <v>自由跨度</v>
          </cell>
        </row>
        <row r="256">
          <cell r="P256" t="str">
            <v>6924236756484</v>
          </cell>
          <cell r="Q256" t="str">
            <v>11047883-2</v>
          </cell>
          <cell r="R256" t="str">
            <v>自由跨度</v>
          </cell>
        </row>
        <row r="257">
          <cell r="P257" t="str">
            <v>6924236758914</v>
          </cell>
          <cell r="Q257" t="str">
            <v>11054882-1</v>
          </cell>
          <cell r="R257" t="str">
            <v>尚东阳光</v>
          </cell>
        </row>
        <row r="258">
          <cell r="P258" t="str">
            <v>6924236758921</v>
          </cell>
          <cell r="Q258" t="str">
            <v>11054882-2</v>
          </cell>
          <cell r="R258" t="str">
            <v>尚东阳光</v>
          </cell>
        </row>
        <row r="259">
          <cell r="P259" t="str">
            <v>6924236758938</v>
          </cell>
          <cell r="Q259" t="str">
            <v>11054883-1</v>
          </cell>
          <cell r="R259" t="str">
            <v>尚东阳光</v>
          </cell>
        </row>
        <row r="260">
          <cell r="P260" t="str">
            <v>6924236758945</v>
          </cell>
          <cell r="Q260" t="str">
            <v>11054883-2</v>
          </cell>
          <cell r="R260" t="str">
            <v>尚东阳光</v>
          </cell>
        </row>
        <row r="261">
          <cell r="P261" t="str">
            <v>6924236756781</v>
          </cell>
          <cell r="Q261" t="str">
            <v>11060882-1</v>
          </cell>
          <cell r="R261" t="str">
            <v>蓝尚安然</v>
          </cell>
        </row>
        <row r="262">
          <cell r="P262" t="str">
            <v>6924236756798</v>
          </cell>
          <cell r="Q262" t="str">
            <v>11060882-2</v>
          </cell>
          <cell r="R262" t="str">
            <v>蓝尚安然</v>
          </cell>
        </row>
        <row r="263">
          <cell r="P263" t="str">
            <v>6924236756811</v>
          </cell>
          <cell r="Q263" t="str">
            <v>11060883-2</v>
          </cell>
          <cell r="R263" t="str">
            <v>蓝尚安然</v>
          </cell>
        </row>
        <row r="264">
          <cell r="P264" t="str">
            <v>6924236756859</v>
          </cell>
          <cell r="Q264" t="str">
            <v>11062883-1</v>
          </cell>
          <cell r="R264" t="str">
            <v>小夜曲</v>
          </cell>
        </row>
        <row r="265">
          <cell r="Q265" t="str">
            <v>11067882-1</v>
          </cell>
          <cell r="R265" t="str">
            <v>町香十里</v>
          </cell>
        </row>
        <row r="266">
          <cell r="P266" t="str">
            <v>6924236756316</v>
          </cell>
          <cell r="Q266" t="str">
            <v>11067882-2</v>
          </cell>
          <cell r="R266" t="str">
            <v>町香十里</v>
          </cell>
        </row>
        <row r="267">
          <cell r="Q267" t="str">
            <v>11067883-1</v>
          </cell>
          <cell r="R267" t="str">
            <v>町香十里</v>
          </cell>
        </row>
        <row r="268">
          <cell r="P268" t="str">
            <v>6924236756330</v>
          </cell>
          <cell r="Q268" t="str">
            <v>11067883-2</v>
          </cell>
          <cell r="R268" t="str">
            <v>町香十里</v>
          </cell>
        </row>
        <row r="269">
          <cell r="P269" t="str">
            <v>6924236756248</v>
          </cell>
          <cell r="Q269" t="str">
            <v>11073081</v>
          </cell>
          <cell r="R269" t="str">
            <v>甜心</v>
          </cell>
        </row>
        <row r="270">
          <cell r="P270" t="str">
            <v>6924236756255</v>
          </cell>
          <cell r="Q270" t="str">
            <v>11073882-1</v>
          </cell>
          <cell r="R270" t="str">
            <v>甜心</v>
          </cell>
        </row>
        <row r="271">
          <cell r="P271" t="str">
            <v>6924236756262</v>
          </cell>
          <cell r="Q271" t="str">
            <v>11073882-2</v>
          </cell>
          <cell r="R271" t="str">
            <v>甜心</v>
          </cell>
        </row>
        <row r="272">
          <cell r="P272" t="str">
            <v>6924236757214</v>
          </cell>
          <cell r="Q272" t="str">
            <v>11074902-2</v>
          </cell>
          <cell r="R272" t="str">
            <v>幸福乐章</v>
          </cell>
        </row>
        <row r="273">
          <cell r="P273" t="str">
            <v>6924236757221</v>
          </cell>
          <cell r="Q273" t="str">
            <v>11074903-2</v>
          </cell>
          <cell r="R273" t="str">
            <v>幸福乐章</v>
          </cell>
        </row>
        <row r="274">
          <cell r="P274" t="str">
            <v>6924236762508</v>
          </cell>
          <cell r="Q274" t="str">
            <v>11078883-2</v>
          </cell>
          <cell r="R274" t="str">
            <v>涟漪</v>
          </cell>
        </row>
        <row r="275">
          <cell r="P275" t="str">
            <v>6924236764793</v>
          </cell>
          <cell r="Q275" t="str">
            <v>11086882-1</v>
          </cell>
          <cell r="R275" t="str">
            <v>纯翠</v>
          </cell>
        </row>
        <row r="276">
          <cell r="P276" t="str">
            <v>6924236764809</v>
          </cell>
          <cell r="Q276" t="str">
            <v>11086882-2</v>
          </cell>
          <cell r="R276" t="str">
            <v>纯翠</v>
          </cell>
        </row>
        <row r="277">
          <cell r="P277" t="str">
            <v>6924236764816</v>
          </cell>
          <cell r="Q277" t="str">
            <v>11086883-1</v>
          </cell>
          <cell r="R277" t="str">
            <v>纯翠</v>
          </cell>
        </row>
        <row r="278">
          <cell r="P278" t="str">
            <v>6924236764823</v>
          </cell>
          <cell r="Q278" t="str">
            <v>11086883-2</v>
          </cell>
          <cell r="R278" t="str">
            <v>纯翠</v>
          </cell>
        </row>
        <row r="279">
          <cell r="P279" t="str">
            <v>6924236755296</v>
          </cell>
          <cell r="Q279" t="str">
            <v>11095882-2</v>
          </cell>
          <cell r="R279" t="str">
            <v>粉紫记忆</v>
          </cell>
        </row>
        <row r="280">
          <cell r="P280" t="str">
            <v>6924236755302</v>
          </cell>
          <cell r="Q280" t="str">
            <v>11095883-2</v>
          </cell>
          <cell r="R280" t="str">
            <v>粉紫记忆</v>
          </cell>
        </row>
        <row r="281">
          <cell r="P281" t="str">
            <v>6924236755340</v>
          </cell>
          <cell r="Q281" t="str">
            <v>11097883-2</v>
          </cell>
          <cell r="R281" t="str">
            <v>米色情愫</v>
          </cell>
        </row>
        <row r="282">
          <cell r="P282" t="str">
            <v>6924236755357</v>
          </cell>
          <cell r="Q282" t="str">
            <v>11098882-2</v>
          </cell>
          <cell r="R282" t="str">
            <v>红粉</v>
          </cell>
        </row>
        <row r="283">
          <cell r="Q283" t="str">
            <v>11098883-2</v>
          </cell>
          <cell r="R283" t="str">
            <v>红粉</v>
          </cell>
        </row>
        <row r="284">
          <cell r="P284" t="str">
            <v>6924236755968</v>
          </cell>
          <cell r="Q284" t="str">
            <v>11103882-2</v>
          </cell>
          <cell r="R284" t="str">
            <v>香榭丽舍</v>
          </cell>
        </row>
        <row r="285">
          <cell r="P285" t="str">
            <v>6924236755982</v>
          </cell>
          <cell r="Q285" t="str">
            <v>11103883-2</v>
          </cell>
          <cell r="R285" t="str">
            <v>香榭丽舍</v>
          </cell>
        </row>
        <row r="286">
          <cell r="P286" t="str">
            <v>6924236755616</v>
          </cell>
          <cell r="Q286" t="str">
            <v>11104932-4</v>
          </cell>
          <cell r="R286" t="str">
            <v>情牵百子</v>
          </cell>
        </row>
        <row r="287">
          <cell r="P287" t="str">
            <v>6924236755623</v>
          </cell>
          <cell r="Q287" t="str">
            <v>11105942-3</v>
          </cell>
          <cell r="R287" t="str">
            <v>凤来仪</v>
          </cell>
        </row>
        <row r="288">
          <cell r="P288" t="str">
            <v>6924236755630</v>
          </cell>
          <cell r="Q288" t="str">
            <v>11105942-4</v>
          </cell>
          <cell r="R288" t="str">
            <v>凤来仪</v>
          </cell>
        </row>
        <row r="289">
          <cell r="P289" t="str">
            <v>6924236755661</v>
          </cell>
          <cell r="Q289" t="str">
            <v>11107902-2</v>
          </cell>
          <cell r="R289" t="str">
            <v>真爱如思</v>
          </cell>
        </row>
        <row r="290">
          <cell r="P290" t="str">
            <v>6924236755548</v>
          </cell>
          <cell r="Q290" t="str">
            <v>11108942-3</v>
          </cell>
          <cell r="R290" t="str">
            <v>盛世良缘</v>
          </cell>
        </row>
        <row r="291">
          <cell r="P291" t="str">
            <v>6924236755555</v>
          </cell>
          <cell r="Q291" t="str">
            <v>11108942-4</v>
          </cell>
          <cell r="R291" t="str">
            <v>盛世良缘</v>
          </cell>
        </row>
        <row r="292">
          <cell r="P292" t="str">
            <v>6924236755562</v>
          </cell>
          <cell r="Q292" t="str">
            <v>11109922-3</v>
          </cell>
          <cell r="R292" t="str">
            <v>幸福纽带</v>
          </cell>
        </row>
        <row r="293">
          <cell r="P293" t="str">
            <v>6924236755579</v>
          </cell>
          <cell r="Q293" t="str">
            <v>11110902-2</v>
          </cell>
          <cell r="R293" t="str">
            <v>红色魅惑</v>
          </cell>
        </row>
        <row r="294">
          <cell r="P294" t="str">
            <v>6924236755777</v>
          </cell>
          <cell r="Q294" t="str">
            <v>11124883-2</v>
          </cell>
          <cell r="R294" t="str">
            <v>馨园</v>
          </cell>
        </row>
        <row r="295">
          <cell r="P295" t="str">
            <v>6924236762386</v>
          </cell>
          <cell r="Q295" t="str">
            <v>11126882-2</v>
          </cell>
          <cell r="R295" t="str">
            <v>美丽心情</v>
          </cell>
        </row>
        <row r="296">
          <cell r="P296" t="str">
            <v>6924236770084</v>
          </cell>
          <cell r="Q296" t="str">
            <v>11130882-1</v>
          </cell>
          <cell r="R296" t="str">
            <v>英伦恋</v>
          </cell>
        </row>
        <row r="297">
          <cell r="P297" t="str">
            <v>6924236770091</v>
          </cell>
          <cell r="Q297" t="str">
            <v>11130882-2</v>
          </cell>
          <cell r="R297" t="str">
            <v>英伦恋</v>
          </cell>
        </row>
        <row r="298">
          <cell r="P298" t="str">
            <v>6924236770107</v>
          </cell>
          <cell r="Q298" t="str">
            <v>11130883-1</v>
          </cell>
          <cell r="R298" t="str">
            <v>英伦恋</v>
          </cell>
        </row>
        <row r="299">
          <cell r="P299" t="str">
            <v>6924236770114</v>
          </cell>
          <cell r="Q299" t="str">
            <v>11130883-2</v>
          </cell>
          <cell r="R299" t="str">
            <v>英伦恋</v>
          </cell>
        </row>
        <row r="300">
          <cell r="P300" t="str">
            <v>6924236758990</v>
          </cell>
          <cell r="Q300" t="str">
            <v>11137883-1</v>
          </cell>
          <cell r="R300" t="str">
            <v>子夜歌（蓝）</v>
          </cell>
        </row>
        <row r="301">
          <cell r="P301" t="str">
            <v>6924236770121</v>
          </cell>
          <cell r="Q301" t="str">
            <v>11143882-2</v>
          </cell>
          <cell r="R301" t="str">
            <v>卡门记忆</v>
          </cell>
        </row>
        <row r="302">
          <cell r="P302" t="str">
            <v>6924236770138</v>
          </cell>
          <cell r="Q302" t="str">
            <v>11143883-2</v>
          </cell>
          <cell r="R302" t="str">
            <v>卡门记忆</v>
          </cell>
        </row>
        <row r="303">
          <cell r="P303" t="str">
            <v>6924236764885</v>
          </cell>
          <cell r="Q303" t="str">
            <v>11146882-1</v>
          </cell>
          <cell r="R303" t="str">
            <v>织梦</v>
          </cell>
        </row>
        <row r="304">
          <cell r="P304" t="str">
            <v>6924236764892</v>
          </cell>
          <cell r="Q304" t="str">
            <v>11146882-2</v>
          </cell>
          <cell r="R304" t="str">
            <v>织梦</v>
          </cell>
        </row>
        <row r="305">
          <cell r="P305" t="str">
            <v>6924236764908</v>
          </cell>
          <cell r="Q305" t="str">
            <v>11146883-1</v>
          </cell>
          <cell r="R305" t="str">
            <v>织梦</v>
          </cell>
        </row>
        <row r="306">
          <cell r="P306" t="str">
            <v>6924236764915</v>
          </cell>
          <cell r="Q306" t="str">
            <v>11146883-2</v>
          </cell>
          <cell r="R306" t="str">
            <v>织梦</v>
          </cell>
        </row>
        <row r="307">
          <cell r="P307" t="str">
            <v>6924236758839</v>
          </cell>
          <cell r="Q307" t="str">
            <v>11160882-1</v>
          </cell>
          <cell r="R307" t="str">
            <v>童年故事</v>
          </cell>
        </row>
        <row r="308">
          <cell r="P308" t="str">
            <v>6924236758846</v>
          </cell>
          <cell r="Q308" t="str">
            <v>11160882-2</v>
          </cell>
          <cell r="R308" t="str">
            <v>童年故事</v>
          </cell>
        </row>
        <row r="309">
          <cell r="P309" t="str">
            <v>6924236758853</v>
          </cell>
          <cell r="Q309" t="str">
            <v>11160883-1</v>
          </cell>
          <cell r="R309" t="str">
            <v>童年故事</v>
          </cell>
        </row>
        <row r="310">
          <cell r="P310" t="str">
            <v>6924236758860</v>
          </cell>
          <cell r="Q310" t="str">
            <v>11160883-2</v>
          </cell>
          <cell r="R310" t="str">
            <v>童年故事</v>
          </cell>
        </row>
        <row r="311">
          <cell r="P311" t="str">
            <v>6924236758815</v>
          </cell>
          <cell r="Q311" t="str">
            <v>11161883-1</v>
          </cell>
          <cell r="R311" t="str">
            <v>天使之梦</v>
          </cell>
        </row>
        <row r="312">
          <cell r="P312" t="str">
            <v>6924236759010</v>
          </cell>
          <cell r="Q312" t="str">
            <v>11167882-1</v>
          </cell>
          <cell r="R312" t="str">
            <v>缤纷摩卡</v>
          </cell>
        </row>
        <row r="313">
          <cell r="P313" t="str">
            <v>6924236759027</v>
          </cell>
          <cell r="Q313" t="str">
            <v>11167882-2</v>
          </cell>
          <cell r="R313" t="str">
            <v>缤纷摩卡</v>
          </cell>
        </row>
        <row r="314">
          <cell r="P314" t="str">
            <v>6924236759034</v>
          </cell>
          <cell r="Q314" t="str">
            <v>11167883-1</v>
          </cell>
          <cell r="R314" t="str">
            <v>缤纷摩卡</v>
          </cell>
        </row>
        <row r="315">
          <cell r="P315" t="str">
            <v>6924236759041</v>
          </cell>
          <cell r="Q315" t="str">
            <v>11167883-2</v>
          </cell>
          <cell r="R315" t="str">
            <v>缤纷摩卡</v>
          </cell>
        </row>
        <row r="316">
          <cell r="Q316" t="str">
            <v>11169882-2</v>
          </cell>
          <cell r="R316" t="str">
            <v>花漾假日</v>
          </cell>
        </row>
        <row r="317">
          <cell r="Q317" t="str">
            <v>11169883-1</v>
          </cell>
          <cell r="R317" t="str">
            <v>花漾假日</v>
          </cell>
        </row>
        <row r="318">
          <cell r="P318" t="str">
            <v>6924236759171</v>
          </cell>
          <cell r="Q318" t="str">
            <v>11170922-2</v>
          </cell>
          <cell r="R318" t="str">
            <v>缤纷爱恋</v>
          </cell>
        </row>
        <row r="319">
          <cell r="Q319" t="str">
            <v>11175902-2</v>
          </cell>
          <cell r="R319" t="str">
            <v>伊甸花园</v>
          </cell>
        </row>
        <row r="320">
          <cell r="Q320" t="str">
            <v>11175903-2</v>
          </cell>
          <cell r="R320" t="str">
            <v>伊甸花园</v>
          </cell>
        </row>
        <row r="321">
          <cell r="P321" t="str">
            <v>6924236770145</v>
          </cell>
          <cell r="Q321" t="str">
            <v>11182882-2</v>
          </cell>
          <cell r="R321" t="str">
            <v>时尚节奏</v>
          </cell>
        </row>
        <row r="322">
          <cell r="P322" t="str">
            <v>6924236764847</v>
          </cell>
          <cell r="Q322" t="str">
            <v>11186882-1</v>
          </cell>
          <cell r="R322" t="str">
            <v>梦魅</v>
          </cell>
        </row>
        <row r="323">
          <cell r="P323" t="str">
            <v>6924236764854</v>
          </cell>
          <cell r="Q323" t="str">
            <v>11186882-2</v>
          </cell>
          <cell r="R323" t="str">
            <v>梦魅</v>
          </cell>
        </row>
        <row r="324">
          <cell r="P324" t="str">
            <v>6924236764861</v>
          </cell>
          <cell r="Q324" t="str">
            <v>11186883-1</v>
          </cell>
          <cell r="R324" t="str">
            <v>梦魅</v>
          </cell>
        </row>
        <row r="325">
          <cell r="P325" t="str">
            <v>6924236764878</v>
          </cell>
          <cell r="Q325" t="str">
            <v>11186883-2</v>
          </cell>
          <cell r="R325" t="str">
            <v>梦魅</v>
          </cell>
        </row>
        <row r="326">
          <cell r="P326" t="str">
            <v>6924236758952</v>
          </cell>
          <cell r="Q326" t="str">
            <v>11187882-2</v>
          </cell>
          <cell r="R326" t="str">
            <v>花雨Ⅲ</v>
          </cell>
        </row>
        <row r="327">
          <cell r="P327" t="str">
            <v>6924236758969</v>
          </cell>
          <cell r="Q327" t="str">
            <v>11187883-2</v>
          </cell>
          <cell r="R327" t="str">
            <v>花雨Ⅲ</v>
          </cell>
        </row>
        <row r="328">
          <cell r="P328" t="str">
            <v>6924236770046</v>
          </cell>
          <cell r="Q328" t="str">
            <v>11231882-1</v>
          </cell>
          <cell r="R328" t="str">
            <v>爱格</v>
          </cell>
        </row>
        <row r="329">
          <cell r="P329" t="str">
            <v>6924236770053</v>
          </cell>
          <cell r="Q329" t="str">
            <v>11231882-2</v>
          </cell>
          <cell r="R329" t="str">
            <v>爱格</v>
          </cell>
        </row>
        <row r="330">
          <cell r="P330" t="str">
            <v>6924236770060</v>
          </cell>
          <cell r="Q330" t="str">
            <v>11231883-1</v>
          </cell>
          <cell r="R330" t="str">
            <v>爱格</v>
          </cell>
        </row>
        <row r="331">
          <cell r="P331" t="str">
            <v>6924236770077</v>
          </cell>
          <cell r="Q331" t="str">
            <v>11231883-2</v>
          </cell>
          <cell r="R331" t="str">
            <v>爱格</v>
          </cell>
        </row>
        <row r="332">
          <cell r="P332" t="str">
            <v>6924236770022</v>
          </cell>
          <cell r="Q332" t="str">
            <v>11232882-2</v>
          </cell>
          <cell r="R332" t="str">
            <v>格林尼致</v>
          </cell>
        </row>
        <row r="333">
          <cell r="Q333" t="str">
            <v>11252882-1</v>
          </cell>
          <cell r="R333" t="str">
            <v>爱娜缤纷</v>
          </cell>
        </row>
        <row r="334">
          <cell r="Q334" t="str">
            <v>11252875-2</v>
          </cell>
          <cell r="R334" t="str">
            <v>爱娜缤纷</v>
          </cell>
        </row>
        <row r="335">
          <cell r="P335" t="str">
            <v>6924236762430</v>
          </cell>
          <cell r="Q335" t="str">
            <v>11258882-2</v>
          </cell>
          <cell r="R335" t="str">
            <v>彩虹微笑</v>
          </cell>
        </row>
        <row r="336">
          <cell r="P336" t="str">
            <v>6924236764410</v>
          </cell>
          <cell r="Q336" t="str">
            <v>11262882-2</v>
          </cell>
          <cell r="R336" t="str">
            <v>致爱丽丝</v>
          </cell>
        </row>
        <row r="337">
          <cell r="P337" t="str">
            <v>6924236763215</v>
          </cell>
          <cell r="Q337" t="str">
            <v>11270882-1</v>
          </cell>
          <cell r="R337" t="str">
            <v>城市丛林</v>
          </cell>
        </row>
        <row r="338">
          <cell r="P338" t="str">
            <v>6924236763222</v>
          </cell>
          <cell r="Q338" t="str">
            <v>11270882-2</v>
          </cell>
          <cell r="R338" t="str">
            <v>城市丛林</v>
          </cell>
        </row>
        <row r="339">
          <cell r="P339" t="str">
            <v>6924236764519</v>
          </cell>
          <cell r="Q339" t="str">
            <v>11292882-2</v>
          </cell>
          <cell r="R339" t="str">
            <v>醉花姿</v>
          </cell>
        </row>
        <row r="340">
          <cell r="P340" t="str">
            <v>6924236757641</v>
          </cell>
          <cell r="Q340" t="str">
            <v>11316612</v>
          </cell>
          <cell r="R340" t="str">
            <v>清怡夏薄被（遇见你）</v>
          </cell>
        </row>
        <row r="341">
          <cell r="P341" t="str">
            <v>6924236757658</v>
          </cell>
          <cell r="Q341" t="str">
            <v>11316613</v>
          </cell>
          <cell r="R341" t="str">
            <v>清怡夏薄被（遇见你）</v>
          </cell>
        </row>
        <row r="342">
          <cell r="P342" t="str">
            <v>6924236757665</v>
          </cell>
          <cell r="Q342" t="str">
            <v>11316615</v>
          </cell>
          <cell r="R342" t="str">
            <v>清怡夏薄被（遇见你）</v>
          </cell>
        </row>
        <row r="343">
          <cell r="P343" t="str">
            <v>6924236757672</v>
          </cell>
          <cell r="Q343" t="str">
            <v>11317612</v>
          </cell>
          <cell r="R343" t="str">
            <v>清怡夏薄被（纳桑旋律）</v>
          </cell>
        </row>
        <row r="344">
          <cell r="P344" t="str">
            <v>6924236757689</v>
          </cell>
          <cell r="Q344" t="str">
            <v>11317613</v>
          </cell>
          <cell r="R344" t="str">
            <v>清怡夏薄被（纳桑旋律）</v>
          </cell>
        </row>
        <row r="345">
          <cell r="P345" t="str">
            <v>6924236757696</v>
          </cell>
          <cell r="Q345" t="str">
            <v>11317615</v>
          </cell>
          <cell r="R345" t="str">
            <v>清怡夏薄被（纳桑旋律）</v>
          </cell>
        </row>
        <row r="346">
          <cell r="P346" t="str">
            <v>6924236757344</v>
          </cell>
          <cell r="Q346" t="str">
            <v>11335420</v>
          </cell>
          <cell r="R346" t="str">
            <v>玉石枕</v>
          </cell>
        </row>
        <row r="347">
          <cell r="Q347" t="str">
            <v>11336420</v>
          </cell>
          <cell r="R347" t="str">
            <v>麦饭石枕</v>
          </cell>
        </row>
        <row r="348">
          <cell r="P348" t="str">
            <v>6924236757405</v>
          </cell>
          <cell r="Q348" t="str">
            <v>11341420</v>
          </cell>
          <cell r="R348" t="str">
            <v>茶叶枕</v>
          </cell>
        </row>
        <row r="349">
          <cell r="P349" t="str">
            <v>6924236757481</v>
          </cell>
          <cell r="Q349" t="str">
            <v>11357522</v>
          </cell>
          <cell r="R349" t="str">
            <v>情迷蕾丝大方抱</v>
          </cell>
        </row>
        <row r="350">
          <cell r="P350" t="str">
            <v>6924236757498</v>
          </cell>
          <cell r="Q350" t="str">
            <v>11357523</v>
          </cell>
          <cell r="R350" t="str">
            <v>情迷蕾丝中抱枕</v>
          </cell>
        </row>
        <row r="351">
          <cell r="P351" t="str">
            <v>6924236757504</v>
          </cell>
          <cell r="Q351" t="str">
            <v>11358522</v>
          </cell>
          <cell r="R351" t="str">
            <v>漫步系列大方抱</v>
          </cell>
        </row>
        <row r="352">
          <cell r="P352" t="str">
            <v>6924236759720</v>
          </cell>
          <cell r="Q352" t="str">
            <v>11374622</v>
          </cell>
          <cell r="R352" t="str">
            <v>维丝纯蚕丝夏薄被</v>
          </cell>
        </row>
        <row r="353">
          <cell r="P353" t="str">
            <v>6924236759737</v>
          </cell>
          <cell r="Q353" t="str">
            <v>11374623</v>
          </cell>
          <cell r="R353" t="str">
            <v>维丝纯蚕丝夏薄被</v>
          </cell>
        </row>
        <row r="354">
          <cell r="P354" t="str">
            <v>6924236759645</v>
          </cell>
          <cell r="Q354" t="str">
            <v>11376642</v>
          </cell>
          <cell r="R354" t="str">
            <v>赛贝轻适被</v>
          </cell>
        </row>
        <row r="355">
          <cell r="P355" t="str">
            <v>6924236759652</v>
          </cell>
          <cell r="Q355" t="str">
            <v>11376643</v>
          </cell>
          <cell r="R355" t="str">
            <v>赛贝轻适被</v>
          </cell>
        </row>
        <row r="356">
          <cell r="P356" t="str">
            <v>6924236759669</v>
          </cell>
          <cell r="Q356" t="str">
            <v>11376645</v>
          </cell>
          <cell r="R356" t="str">
            <v>赛贝轻适被</v>
          </cell>
        </row>
        <row r="357">
          <cell r="P357" t="str">
            <v>6924236759607</v>
          </cell>
          <cell r="Q357" t="str">
            <v>11377410</v>
          </cell>
          <cell r="R357" t="str">
            <v>暖意羊毛枕</v>
          </cell>
        </row>
        <row r="358">
          <cell r="P358" t="str">
            <v>6924236759591</v>
          </cell>
          <cell r="Q358" t="str">
            <v>11378400</v>
          </cell>
          <cell r="R358" t="str">
            <v>云梦舒枕</v>
          </cell>
        </row>
        <row r="359">
          <cell r="P359" t="str">
            <v>6924236759676</v>
          </cell>
          <cell r="Q359" t="str">
            <v>11384642</v>
          </cell>
          <cell r="R359" t="str">
            <v>赛贝轻柔被</v>
          </cell>
        </row>
        <row r="360">
          <cell r="P360" t="str">
            <v>6924236759683</v>
          </cell>
          <cell r="Q360" t="str">
            <v>11384643</v>
          </cell>
          <cell r="R360" t="str">
            <v>赛贝轻柔被</v>
          </cell>
        </row>
        <row r="361">
          <cell r="P361" t="str">
            <v>6924236759614</v>
          </cell>
          <cell r="Q361" t="str">
            <v>11392410</v>
          </cell>
          <cell r="R361" t="str">
            <v>赛贝决明子保健枕</v>
          </cell>
        </row>
        <row r="362">
          <cell r="P362" t="str">
            <v>6924236775300</v>
          </cell>
          <cell r="Q362" t="str">
            <v>114020810610520</v>
          </cell>
          <cell r="R362" t="str">
            <v>我的梦花园</v>
          </cell>
        </row>
        <row r="363">
          <cell r="P363" t="str">
            <v>6924236775317</v>
          </cell>
          <cell r="Q363" t="str">
            <v>114020810610530</v>
          </cell>
          <cell r="R363" t="str">
            <v>我的梦花园</v>
          </cell>
        </row>
        <row r="364">
          <cell r="Q364" t="str">
            <v>114021010100420</v>
          </cell>
          <cell r="R364" t="str">
            <v>欢乐夏天</v>
          </cell>
        </row>
        <row r="365">
          <cell r="P365" t="str">
            <v>6924236772095</v>
          </cell>
          <cell r="Q365" t="str">
            <v>114021010100320</v>
          </cell>
          <cell r="R365" t="str">
            <v>欢乐夏天</v>
          </cell>
        </row>
        <row r="366">
          <cell r="P366" t="str">
            <v>6924236772101</v>
          </cell>
          <cell r="Q366" t="str">
            <v>114021010100430</v>
          </cell>
          <cell r="R366" t="str">
            <v>欢乐夏天</v>
          </cell>
        </row>
        <row r="367">
          <cell r="P367" t="str">
            <v>6924236772118</v>
          </cell>
          <cell r="Q367" t="str">
            <v>114021010100330</v>
          </cell>
          <cell r="R367" t="str">
            <v>欢乐夏天</v>
          </cell>
        </row>
        <row r="368">
          <cell r="P368" t="str">
            <v>6924236774112</v>
          </cell>
          <cell r="Q368" t="str">
            <v>114021011280420</v>
          </cell>
          <cell r="R368" t="str">
            <v>牛仔酷</v>
          </cell>
        </row>
        <row r="369">
          <cell r="P369" t="str">
            <v>6924236774129</v>
          </cell>
          <cell r="Q369" t="str">
            <v>114021011280320</v>
          </cell>
          <cell r="R369" t="str">
            <v>牛仔酷</v>
          </cell>
        </row>
        <row r="370">
          <cell r="P370" t="str">
            <v>6924236774136</v>
          </cell>
          <cell r="Q370" t="str">
            <v>114021011280430</v>
          </cell>
          <cell r="R370" t="str">
            <v>牛仔酷</v>
          </cell>
        </row>
        <row r="371">
          <cell r="P371" t="str">
            <v>6924236774143</v>
          </cell>
          <cell r="Q371" t="str">
            <v>114021011280330</v>
          </cell>
          <cell r="R371" t="str">
            <v>牛仔酷</v>
          </cell>
        </row>
        <row r="372">
          <cell r="P372" t="str">
            <v>6924236774150</v>
          </cell>
          <cell r="Q372" t="str">
            <v>114021011280250</v>
          </cell>
          <cell r="R372" t="str">
            <v>牛仔酷</v>
          </cell>
        </row>
        <row r="373">
          <cell r="P373" t="str">
            <v>6924236774167</v>
          </cell>
          <cell r="Q373" t="str">
            <v>114021011280150</v>
          </cell>
          <cell r="R373" t="str">
            <v>牛仔酷</v>
          </cell>
        </row>
        <row r="374">
          <cell r="P374" t="str">
            <v>6924236771425</v>
          </cell>
          <cell r="Q374" t="str">
            <v>114021112340420</v>
          </cell>
          <cell r="R374" t="str">
            <v>暮光</v>
          </cell>
        </row>
        <row r="375">
          <cell r="P375" t="str">
            <v>6924236771432</v>
          </cell>
          <cell r="Q375" t="str">
            <v>114021112340320</v>
          </cell>
          <cell r="R375" t="str">
            <v>暮光</v>
          </cell>
        </row>
        <row r="376">
          <cell r="P376" t="str">
            <v>6924236771449</v>
          </cell>
          <cell r="Q376" t="str">
            <v>114021112340430</v>
          </cell>
          <cell r="R376" t="str">
            <v>暮光</v>
          </cell>
        </row>
        <row r="377">
          <cell r="P377" t="str">
            <v>6924236771456</v>
          </cell>
          <cell r="Q377" t="str">
            <v>114021112340330</v>
          </cell>
          <cell r="R377" t="str">
            <v>暮光</v>
          </cell>
        </row>
        <row r="378">
          <cell r="Q378" t="str">
            <v>114021112710420</v>
          </cell>
          <cell r="R378" t="str">
            <v>丛林</v>
          </cell>
        </row>
        <row r="379">
          <cell r="P379" t="str">
            <v>6924236771555</v>
          </cell>
          <cell r="Q379" t="str">
            <v>114021112710320</v>
          </cell>
          <cell r="R379" t="str">
            <v>丛林</v>
          </cell>
        </row>
        <row r="380">
          <cell r="Q380" t="str">
            <v>114021112710430</v>
          </cell>
          <cell r="R380" t="str">
            <v>丛林</v>
          </cell>
        </row>
        <row r="381">
          <cell r="Q381" t="str">
            <v>114021112710330</v>
          </cell>
          <cell r="R381" t="str">
            <v>丛林</v>
          </cell>
        </row>
        <row r="382">
          <cell r="P382" t="str">
            <v>6924236771586</v>
          </cell>
          <cell r="Q382" t="str">
            <v>114021119180420</v>
          </cell>
          <cell r="R382" t="str">
            <v>欢喜小冤家</v>
          </cell>
        </row>
        <row r="383">
          <cell r="Q383" t="str">
            <v>114021119180320</v>
          </cell>
          <cell r="R383" t="str">
            <v>欢喜小冤家</v>
          </cell>
        </row>
        <row r="384">
          <cell r="Q384" t="str">
            <v>114021119180430</v>
          </cell>
          <cell r="R384" t="str">
            <v>欢喜小冤家</v>
          </cell>
        </row>
        <row r="385">
          <cell r="P385" t="str">
            <v>6924236771616</v>
          </cell>
          <cell r="Q385" t="str">
            <v>114021119180330</v>
          </cell>
          <cell r="R385" t="str">
            <v>欢喜小冤家</v>
          </cell>
        </row>
        <row r="386">
          <cell r="P386" t="str">
            <v>6924236771623</v>
          </cell>
          <cell r="Q386" t="str">
            <v>114021119180250</v>
          </cell>
          <cell r="R386" t="str">
            <v>欢喜小冤家</v>
          </cell>
        </row>
        <row r="387">
          <cell r="Q387" t="str">
            <v>114021119180150</v>
          </cell>
          <cell r="R387" t="str">
            <v>欢喜小冤家</v>
          </cell>
        </row>
        <row r="388">
          <cell r="P388" t="str">
            <v>6924236768579</v>
          </cell>
          <cell r="Q388" t="str">
            <v>114021210080420</v>
          </cell>
          <cell r="R388" t="str">
            <v>奇幻之旅</v>
          </cell>
        </row>
        <row r="389">
          <cell r="P389" t="str">
            <v>6924236768586</v>
          </cell>
          <cell r="Q389" t="str">
            <v>114021210080320</v>
          </cell>
          <cell r="R389" t="str">
            <v>奇幻之旅</v>
          </cell>
        </row>
        <row r="390">
          <cell r="P390" t="str">
            <v>6924236768593</v>
          </cell>
          <cell r="Q390" t="str">
            <v>114021210080430</v>
          </cell>
          <cell r="R390" t="str">
            <v>奇幻之旅</v>
          </cell>
        </row>
        <row r="391">
          <cell r="P391" t="str">
            <v>6924236768609</v>
          </cell>
          <cell r="Q391" t="str">
            <v>114021210080330</v>
          </cell>
          <cell r="R391" t="str">
            <v>奇幻之旅</v>
          </cell>
        </row>
        <row r="392">
          <cell r="P392" t="str">
            <v>6924236768647</v>
          </cell>
          <cell r="Q392" t="str">
            <v>114021210100420</v>
          </cell>
          <cell r="R392" t="str">
            <v>空谷幽兰</v>
          </cell>
        </row>
        <row r="393">
          <cell r="P393" t="str">
            <v>6924236768654</v>
          </cell>
          <cell r="Q393" t="str">
            <v>114021210100320</v>
          </cell>
          <cell r="R393" t="str">
            <v>空谷幽兰</v>
          </cell>
        </row>
        <row r="394">
          <cell r="P394" t="str">
            <v>6924236768661</v>
          </cell>
          <cell r="Q394" t="str">
            <v>114021210100430</v>
          </cell>
          <cell r="R394" t="str">
            <v>空谷幽兰</v>
          </cell>
        </row>
        <row r="395">
          <cell r="P395" t="str">
            <v>6924236768678</v>
          </cell>
          <cell r="Q395" t="str">
            <v>114021210100330</v>
          </cell>
          <cell r="R395" t="str">
            <v>空谷幽兰</v>
          </cell>
        </row>
        <row r="396">
          <cell r="P396" t="str">
            <v>6924236774174</v>
          </cell>
          <cell r="Q396" t="str">
            <v>114021210150420</v>
          </cell>
          <cell r="R396" t="str">
            <v>简单爱</v>
          </cell>
        </row>
        <row r="397">
          <cell r="P397" t="str">
            <v>6924236774181</v>
          </cell>
          <cell r="Q397" t="str">
            <v>114021210150320</v>
          </cell>
          <cell r="R397" t="str">
            <v>简单爱</v>
          </cell>
        </row>
        <row r="398">
          <cell r="P398" t="str">
            <v>6924236774198</v>
          </cell>
          <cell r="Q398" t="str">
            <v>114021210150430</v>
          </cell>
          <cell r="R398" t="str">
            <v>简单爱</v>
          </cell>
        </row>
        <row r="399">
          <cell r="P399" t="str">
            <v>6924236774204</v>
          </cell>
          <cell r="Q399" t="str">
            <v>114021210150330</v>
          </cell>
          <cell r="R399" t="str">
            <v>简单爱</v>
          </cell>
        </row>
        <row r="400">
          <cell r="P400" t="str">
            <v>6924236770176</v>
          </cell>
          <cell r="Q400" t="str">
            <v>114021210180420</v>
          </cell>
          <cell r="R400" t="str">
            <v>叶子蓝</v>
          </cell>
        </row>
        <row r="401">
          <cell r="P401" t="str">
            <v>6924236770183</v>
          </cell>
          <cell r="Q401" t="str">
            <v>114021210180320</v>
          </cell>
          <cell r="R401" t="str">
            <v>叶子蓝</v>
          </cell>
        </row>
        <row r="402">
          <cell r="P402" t="str">
            <v>6924236770190</v>
          </cell>
          <cell r="Q402" t="str">
            <v>114021210180430</v>
          </cell>
          <cell r="R402" t="str">
            <v>叶子蓝</v>
          </cell>
        </row>
        <row r="403">
          <cell r="P403" t="str">
            <v>6924236770206</v>
          </cell>
          <cell r="Q403" t="str">
            <v>114021210180330</v>
          </cell>
          <cell r="R403" t="str">
            <v>叶子蓝</v>
          </cell>
        </row>
        <row r="404">
          <cell r="P404" t="str">
            <v>6924236771142</v>
          </cell>
          <cell r="Q404" t="str">
            <v>114021210190420</v>
          </cell>
          <cell r="R404" t="str">
            <v>空山新雨</v>
          </cell>
        </row>
        <row r="405">
          <cell r="P405" t="str">
            <v>6924236771159</v>
          </cell>
          <cell r="Q405" t="str">
            <v>114021210190320</v>
          </cell>
          <cell r="R405" t="str">
            <v>空山新雨</v>
          </cell>
        </row>
        <row r="406">
          <cell r="P406" t="str">
            <v>6924236771166</v>
          </cell>
          <cell r="Q406" t="str">
            <v>114021210190430</v>
          </cell>
          <cell r="R406" t="str">
            <v>空山新雨</v>
          </cell>
        </row>
        <row r="407">
          <cell r="P407" t="str">
            <v>6924236771173</v>
          </cell>
          <cell r="Q407" t="str">
            <v>114021210190330</v>
          </cell>
          <cell r="R407" t="str">
            <v>空山新雨</v>
          </cell>
        </row>
        <row r="408">
          <cell r="P408" t="str">
            <v>6924236768470</v>
          </cell>
          <cell r="Q408" t="str">
            <v>114021210200420</v>
          </cell>
          <cell r="R408" t="str">
            <v>色彩狂想</v>
          </cell>
        </row>
        <row r="409">
          <cell r="P409" t="str">
            <v>6924236768487</v>
          </cell>
          <cell r="Q409" t="str">
            <v>114021210200320</v>
          </cell>
          <cell r="R409" t="str">
            <v>色彩狂想</v>
          </cell>
        </row>
        <row r="410">
          <cell r="P410" t="str">
            <v>6924236768494</v>
          </cell>
          <cell r="Q410" t="str">
            <v>114021210200430</v>
          </cell>
          <cell r="R410" t="str">
            <v>色彩狂想</v>
          </cell>
        </row>
        <row r="411">
          <cell r="P411" t="str">
            <v>6924236768500</v>
          </cell>
          <cell r="Q411" t="str">
            <v>114021210200330</v>
          </cell>
          <cell r="R411" t="str">
            <v>色彩狂想</v>
          </cell>
        </row>
        <row r="412">
          <cell r="P412" t="str">
            <v>6924236769163</v>
          </cell>
          <cell r="Q412" t="str">
            <v>114021210240320</v>
          </cell>
          <cell r="R412" t="str">
            <v>城市之光（红）</v>
          </cell>
        </row>
        <row r="413">
          <cell r="P413" t="str">
            <v>6924236769187</v>
          </cell>
          <cell r="Q413" t="str">
            <v>114021210240330</v>
          </cell>
          <cell r="R413" t="str">
            <v>城市之光（红）</v>
          </cell>
        </row>
        <row r="414">
          <cell r="Q414" t="str">
            <v>114021210260420</v>
          </cell>
          <cell r="R414" t="str">
            <v>絮花香</v>
          </cell>
        </row>
        <row r="415">
          <cell r="Q415" t="str">
            <v>114021210260320</v>
          </cell>
          <cell r="R415" t="str">
            <v>絮花香</v>
          </cell>
        </row>
        <row r="416">
          <cell r="Q416" t="str">
            <v>114021210260430</v>
          </cell>
          <cell r="R416" t="str">
            <v>絮花香</v>
          </cell>
        </row>
        <row r="417">
          <cell r="Q417" t="str">
            <v>114021210260330</v>
          </cell>
          <cell r="R417" t="str">
            <v>絮花香</v>
          </cell>
        </row>
        <row r="418">
          <cell r="P418" t="str">
            <v>6924236768692</v>
          </cell>
          <cell r="Q418" t="str">
            <v>114021210270420</v>
          </cell>
          <cell r="R418" t="str">
            <v>安格薇</v>
          </cell>
        </row>
        <row r="419">
          <cell r="P419" t="str">
            <v>6924236768708</v>
          </cell>
          <cell r="Q419" t="str">
            <v>114021210270320</v>
          </cell>
          <cell r="R419" t="str">
            <v>安格薇</v>
          </cell>
        </row>
        <row r="420">
          <cell r="P420" t="str">
            <v>6924236768715</v>
          </cell>
          <cell r="Q420" t="str">
            <v>114021210270430</v>
          </cell>
          <cell r="R420" t="str">
            <v>安格薇</v>
          </cell>
        </row>
        <row r="421">
          <cell r="P421" t="str">
            <v>6924236768722</v>
          </cell>
          <cell r="Q421" t="str">
            <v>114021210270330</v>
          </cell>
          <cell r="R421" t="str">
            <v>安格薇</v>
          </cell>
        </row>
        <row r="422">
          <cell r="P422" t="str">
            <v>6924236771340</v>
          </cell>
          <cell r="Q422" t="str">
            <v>114021210280420</v>
          </cell>
          <cell r="R422" t="str">
            <v>蔷薇晨曲</v>
          </cell>
        </row>
        <row r="423">
          <cell r="P423" t="str">
            <v>6924236771357</v>
          </cell>
          <cell r="Q423" t="str">
            <v>114021210280320</v>
          </cell>
          <cell r="R423" t="str">
            <v>蔷薇晨曲</v>
          </cell>
        </row>
        <row r="424">
          <cell r="P424" t="str">
            <v>6924236771364</v>
          </cell>
          <cell r="Q424" t="str">
            <v>114021210280430</v>
          </cell>
          <cell r="R424" t="str">
            <v>蔷薇晨曲</v>
          </cell>
        </row>
        <row r="425">
          <cell r="P425" t="str">
            <v>6924236771371</v>
          </cell>
          <cell r="Q425" t="str">
            <v>114021210280330</v>
          </cell>
          <cell r="R425" t="str">
            <v>蔷薇晨曲</v>
          </cell>
        </row>
        <row r="426">
          <cell r="P426" t="str">
            <v>6924236768869</v>
          </cell>
          <cell r="Q426" t="str">
            <v>114021210300420</v>
          </cell>
          <cell r="R426" t="str">
            <v>初夏渲染（粉紫）</v>
          </cell>
        </row>
        <row r="427">
          <cell r="P427" t="str">
            <v>6924236768876</v>
          </cell>
          <cell r="Q427" t="str">
            <v>114021210300320</v>
          </cell>
          <cell r="R427" t="str">
            <v>初夏渲染（粉紫）</v>
          </cell>
        </row>
        <row r="428">
          <cell r="P428" t="str">
            <v>6924236768883</v>
          </cell>
          <cell r="Q428" t="str">
            <v>114021210300430</v>
          </cell>
          <cell r="R428" t="str">
            <v>初夏渲染（粉紫）</v>
          </cell>
        </row>
        <row r="429">
          <cell r="P429" t="str">
            <v>6924236768890</v>
          </cell>
          <cell r="Q429" t="str">
            <v>114021210300330</v>
          </cell>
          <cell r="R429" t="str">
            <v>初夏渲染（粉紫）</v>
          </cell>
        </row>
        <row r="430">
          <cell r="P430" t="str">
            <v>6924236772286</v>
          </cell>
          <cell r="Q430" t="str">
            <v>114021210310420</v>
          </cell>
          <cell r="R430" t="str">
            <v>温莎花语</v>
          </cell>
        </row>
        <row r="431">
          <cell r="P431" t="str">
            <v>6924236772293</v>
          </cell>
          <cell r="Q431" t="str">
            <v>114021210310320</v>
          </cell>
          <cell r="R431" t="str">
            <v>温莎花语</v>
          </cell>
        </row>
        <row r="432">
          <cell r="P432" t="str">
            <v>6924236772309</v>
          </cell>
          <cell r="Q432" t="str">
            <v>114021210310430</v>
          </cell>
          <cell r="R432" t="str">
            <v>温莎花语</v>
          </cell>
        </row>
        <row r="433">
          <cell r="P433" t="str">
            <v>6924236772316</v>
          </cell>
          <cell r="Q433" t="str">
            <v>114021210310330</v>
          </cell>
          <cell r="R433" t="str">
            <v>温莎花语</v>
          </cell>
        </row>
        <row r="434">
          <cell r="P434" t="str">
            <v>6924236768791</v>
          </cell>
          <cell r="Q434" t="str">
            <v>114021210320420</v>
          </cell>
          <cell r="R434" t="str">
            <v>赛特的主题</v>
          </cell>
        </row>
        <row r="435">
          <cell r="P435" t="str">
            <v>6924236768807</v>
          </cell>
          <cell r="Q435" t="str">
            <v>114021210320320</v>
          </cell>
          <cell r="R435" t="str">
            <v>赛特的主题</v>
          </cell>
        </row>
        <row r="436">
          <cell r="P436" t="str">
            <v>6924236768814</v>
          </cell>
          <cell r="Q436" t="str">
            <v>114021210320430</v>
          </cell>
          <cell r="R436" t="str">
            <v>赛特的主题</v>
          </cell>
        </row>
        <row r="437">
          <cell r="P437" t="str">
            <v>6924236768821</v>
          </cell>
          <cell r="Q437" t="str">
            <v>114021210320330</v>
          </cell>
          <cell r="R437" t="str">
            <v>赛特的主题</v>
          </cell>
        </row>
        <row r="438">
          <cell r="P438" t="str">
            <v>6924236768234</v>
          </cell>
          <cell r="Q438" t="str">
            <v>114021210360420</v>
          </cell>
          <cell r="R438" t="str">
            <v>漂亮女孩</v>
          </cell>
        </row>
        <row r="439">
          <cell r="P439" t="str">
            <v>6924236768241</v>
          </cell>
          <cell r="Q439" t="str">
            <v>114021210360320</v>
          </cell>
          <cell r="R439" t="str">
            <v>漂亮女孩</v>
          </cell>
        </row>
        <row r="440">
          <cell r="P440" t="str">
            <v>6924236768258</v>
          </cell>
          <cell r="Q440" t="str">
            <v>114021210360430</v>
          </cell>
          <cell r="R440" t="str">
            <v>漂亮女孩</v>
          </cell>
        </row>
        <row r="441">
          <cell r="P441" t="str">
            <v>6924236768265</v>
          </cell>
          <cell r="Q441" t="str">
            <v>114021210360330</v>
          </cell>
          <cell r="R441" t="str">
            <v>漂亮女孩</v>
          </cell>
        </row>
        <row r="442">
          <cell r="P442" t="str">
            <v>6924236769200</v>
          </cell>
          <cell r="Q442" t="str">
            <v>114021210390420</v>
          </cell>
          <cell r="R442" t="str">
            <v>京都之夏</v>
          </cell>
        </row>
        <row r="443">
          <cell r="P443" t="str">
            <v>6924236769217</v>
          </cell>
          <cell r="Q443" t="str">
            <v>114021210390320</v>
          </cell>
          <cell r="R443" t="str">
            <v>京都之夏</v>
          </cell>
        </row>
        <row r="444">
          <cell r="P444" t="str">
            <v>6924236769224</v>
          </cell>
          <cell r="Q444" t="str">
            <v>114021210390430</v>
          </cell>
          <cell r="R444" t="str">
            <v>京都之夏</v>
          </cell>
        </row>
        <row r="445">
          <cell r="P445" t="str">
            <v>6924236769231</v>
          </cell>
          <cell r="Q445" t="str">
            <v>114021210390330</v>
          </cell>
          <cell r="R445" t="str">
            <v>京都之夏</v>
          </cell>
        </row>
        <row r="446">
          <cell r="P446" t="str">
            <v>6924236768425</v>
          </cell>
          <cell r="Q446" t="str">
            <v>114021210600420</v>
          </cell>
          <cell r="R446" t="str">
            <v>最爱圆点</v>
          </cell>
        </row>
        <row r="447">
          <cell r="P447" t="str">
            <v>6924236768432</v>
          </cell>
          <cell r="Q447" t="str">
            <v>114021210600320</v>
          </cell>
          <cell r="R447" t="str">
            <v>最爱圆点</v>
          </cell>
        </row>
        <row r="448">
          <cell r="P448" t="str">
            <v>6924236768449</v>
          </cell>
          <cell r="Q448" t="str">
            <v>114021210600430</v>
          </cell>
          <cell r="R448" t="str">
            <v>最爱圆点</v>
          </cell>
        </row>
        <row r="449">
          <cell r="P449" t="str">
            <v>6924236768456</v>
          </cell>
          <cell r="Q449" t="str">
            <v>114021210600330</v>
          </cell>
          <cell r="R449" t="str">
            <v>最爱圆点</v>
          </cell>
        </row>
        <row r="450">
          <cell r="P450" t="str">
            <v>6924236768913</v>
          </cell>
          <cell r="Q450" t="str">
            <v>114021210610420</v>
          </cell>
          <cell r="R450" t="str">
            <v>清扬假日</v>
          </cell>
        </row>
        <row r="451">
          <cell r="P451" t="str">
            <v>6924236768920</v>
          </cell>
          <cell r="Q451" t="str">
            <v>114021210610320</v>
          </cell>
          <cell r="R451" t="str">
            <v>清扬假日</v>
          </cell>
        </row>
        <row r="452">
          <cell r="P452" t="str">
            <v>6924236768937</v>
          </cell>
          <cell r="Q452" t="str">
            <v>114021210610430</v>
          </cell>
          <cell r="R452" t="str">
            <v>清扬假日</v>
          </cell>
        </row>
        <row r="453">
          <cell r="P453" t="str">
            <v>6924236768944</v>
          </cell>
          <cell r="Q453" t="str">
            <v>114021210610330</v>
          </cell>
          <cell r="R453" t="str">
            <v>清扬假日</v>
          </cell>
        </row>
        <row r="454">
          <cell r="P454" t="str">
            <v>6924236768982</v>
          </cell>
          <cell r="Q454" t="str">
            <v>114021210620420</v>
          </cell>
          <cell r="R454" t="str">
            <v>半夏微光</v>
          </cell>
        </row>
        <row r="455">
          <cell r="P455" t="str">
            <v>6924236768999</v>
          </cell>
          <cell r="Q455" t="str">
            <v>114021210620320</v>
          </cell>
          <cell r="R455" t="str">
            <v>半夏微光</v>
          </cell>
        </row>
        <row r="456">
          <cell r="P456" t="str">
            <v>6924236769002</v>
          </cell>
          <cell r="Q456" t="str">
            <v>114021210620430</v>
          </cell>
          <cell r="R456" t="str">
            <v>半夏微光</v>
          </cell>
        </row>
        <row r="457">
          <cell r="P457" t="str">
            <v>6924236769019</v>
          </cell>
          <cell r="Q457" t="str">
            <v>114021210620330</v>
          </cell>
          <cell r="R457" t="str">
            <v>半夏微光</v>
          </cell>
        </row>
        <row r="458">
          <cell r="P458" t="str">
            <v>6924236769026</v>
          </cell>
          <cell r="Q458" t="str">
            <v>114021210620250</v>
          </cell>
          <cell r="R458" t="str">
            <v>半夏微光</v>
          </cell>
        </row>
        <row r="459">
          <cell r="P459" t="str">
            <v>6924236769033</v>
          </cell>
          <cell r="Q459" t="str">
            <v>114021210620150</v>
          </cell>
          <cell r="R459" t="str">
            <v>半夏微光</v>
          </cell>
        </row>
        <row r="460">
          <cell r="P460" t="str">
            <v>6924236769101</v>
          </cell>
          <cell r="Q460" t="str">
            <v>114021210640420</v>
          </cell>
          <cell r="R460" t="str">
            <v>樱花猜想</v>
          </cell>
        </row>
        <row r="461">
          <cell r="P461" t="str">
            <v>6924236769118</v>
          </cell>
          <cell r="Q461" t="str">
            <v>114021210640320</v>
          </cell>
          <cell r="R461" t="str">
            <v>樱花猜想</v>
          </cell>
        </row>
        <row r="462">
          <cell r="P462" t="str">
            <v>6924236769125</v>
          </cell>
          <cell r="Q462" t="str">
            <v>114021210640430</v>
          </cell>
          <cell r="R462" t="str">
            <v>樱花猜想</v>
          </cell>
        </row>
        <row r="463">
          <cell r="P463" t="str">
            <v>6924236769132</v>
          </cell>
          <cell r="Q463" t="str">
            <v>114021210640330</v>
          </cell>
          <cell r="R463" t="str">
            <v>樱花猜想</v>
          </cell>
        </row>
        <row r="464">
          <cell r="P464" t="str">
            <v>6924236768357</v>
          </cell>
          <cell r="Q464" t="str">
            <v>114021210650420</v>
          </cell>
          <cell r="R464" t="str">
            <v>欢乐多喜爱</v>
          </cell>
        </row>
        <row r="465">
          <cell r="P465" t="str">
            <v>6924236768364</v>
          </cell>
          <cell r="Q465" t="str">
            <v>114021210650320</v>
          </cell>
          <cell r="R465" t="str">
            <v>欢乐多喜爱</v>
          </cell>
        </row>
        <row r="466">
          <cell r="P466" t="str">
            <v>6924236768371</v>
          </cell>
          <cell r="Q466" t="str">
            <v>114021210650430</v>
          </cell>
          <cell r="R466" t="str">
            <v>欢乐多喜爱</v>
          </cell>
        </row>
        <row r="467">
          <cell r="P467" t="str">
            <v>6924236768388</v>
          </cell>
          <cell r="Q467" t="str">
            <v>114021210650330</v>
          </cell>
          <cell r="R467" t="str">
            <v>欢乐多喜爱</v>
          </cell>
        </row>
        <row r="468">
          <cell r="P468" t="str">
            <v>6924236768395</v>
          </cell>
          <cell r="Q468" t="str">
            <v>114021210650250</v>
          </cell>
          <cell r="R468" t="str">
            <v>欢乐多喜爱</v>
          </cell>
        </row>
        <row r="469">
          <cell r="P469" t="str">
            <v>6924236768401</v>
          </cell>
          <cell r="Q469" t="str">
            <v>114021210650150</v>
          </cell>
          <cell r="R469" t="str">
            <v>欢乐多喜爱</v>
          </cell>
        </row>
        <row r="470">
          <cell r="P470" t="str">
            <v>6924236768081</v>
          </cell>
          <cell r="Q470" t="str">
            <v>114021210670420</v>
          </cell>
          <cell r="R470" t="str">
            <v>我爱你</v>
          </cell>
        </row>
        <row r="471">
          <cell r="P471" t="str">
            <v>6924236768098</v>
          </cell>
          <cell r="Q471" t="str">
            <v>114021210670320</v>
          </cell>
          <cell r="R471" t="str">
            <v>我爱你</v>
          </cell>
        </row>
        <row r="472">
          <cell r="P472" t="str">
            <v>6924236768104</v>
          </cell>
          <cell r="Q472" t="str">
            <v>114021210670430</v>
          </cell>
          <cell r="R472" t="str">
            <v>我爱你</v>
          </cell>
        </row>
        <row r="473">
          <cell r="P473" t="str">
            <v>6924236768111</v>
          </cell>
          <cell r="Q473" t="str">
            <v>114021210670330</v>
          </cell>
          <cell r="R473" t="str">
            <v>我爱你</v>
          </cell>
        </row>
        <row r="474">
          <cell r="Q474" t="str">
            <v>114021210680420</v>
          </cell>
          <cell r="R474" t="str">
            <v>你的微笑</v>
          </cell>
        </row>
        <row r="475">
          <cell r="Q475" t="str">
            <v>114021210680320</v>
          </cell>
          <cell r="R475" t="str">
            <v>你的微笑</v>
          </cell>
        </row>
        <row r="476">
          <cell r="Q476" t="str">
            <v>114021210680430</v>
          </cell>
          <cell r="R476" t="str">
            <v>你的微笑</v>
          </cell>
        </row>
        <row r="477">
          <cell r="Q477" t="str">
            <v>114021210680330</v>
          </cell>
          <cell r="R477" t="str">
            <v>你的微笑</v>
          </cell>
        </row>
        <row r="478">
          <cell r="P478" t="str">
            <v>6924236771746</v>
          </cell>
          <cell r="Q478" t="str">
            <v>114021210690420</v>
          </cell>
          <cell r="R478" t="str">
            <v>清逸</v>
          </cell>
        </row>
        <row r="479">
          <cell r="P479" t="str">
            <v>6924236771753</v>
          </cell>
          <cell r="Q479" t="str">
            <v>114021210690320</v>
          </cell>
          <cell r="R479" t="str">
            <v>清逸</v>
          </cell>
        </row>
        <row r="480">
          <cell r="P480" t="str">
            <v>6924236771760</v>
          </cell>
          <cell r="Q480" t="str">
            <v>114021210690430</v>
          </cell>
          <cell r="R480" t="str">
            <v>清逸</v>
          </cell>
        </row>
        <row r="481">
          <cell r="P481" t="str">
            <v>6924236771777</v>
          </cell>
          <cell r="Q481" t="str">
            <v>114021210690330</v>
          </cell>
          <cell r="R481" t="str">
            <v>清逸</v>
          </cell>
        </row>
        <row r="482">
          <cell r="P482" t="str">
            <v>6924236768012</v>
          </cell>
          <cell r="Q482" t="str">
            <v>114021210700520</v>
          </cell>
          <cell r="R482" t="str">
            <v>幸福启航</v>
          </cell>
        </row>
        <row r="483">
          <cell r="P483" t="str">
            <v>6924236768029</v>
          </cell>
          <cell r="Q483" t="str">
            <v>114021210700530</v>
          </cell>
          <cell r="R483" t="str">
            <v>幸福启航</v>
          </cell>
        </row>
        <row r="484">
          <cell r="P484" t="str">
            <v>6924236768746</v>
          </cell>
          <cell r="Q484" t="str">
            <v>114021210710420</v>
          </cell>
          <cell r="R484" t="str">
            <v>快乐糖果</v>
          </cell>
        </row>
        <row r="485">
          <cell r="P485" t="str">
            <v>6924236768753</v>
          </cell>
          <cell r="Q485" t="str">
            <v>114021210710320</v>
          </cell>
          <cell r="R485" t="str">
            <v>快乐糖果</v>
          </cell>
        </row>
        <row r="486">
          <cell r="P486" t="str">
            <v>6924236768760</v>
          </cell>
          <cell r="Q486" t="str">
            <v>114021210710430</v>
          </cell>
          <cell r="R486" t="str">
            <v>快乐糖果</v>
          </cell>
        </row>
        <row r="487">
          <cell r="P487" t="str">
            <v>6924236768777</v>
          </cell>
          <cell r="Q487" t="str">
            <v>114021210710330</v>
          </cell>
          <cell r="R487" t="str">
            <v>快乐糖果</v>
          </cell>
        </row>
        <row r="488">
          <cell r="P488" t="str">
            <v>6941668883564</v>
          </cell>
          <cell r="Q488" t="str">
            <v>114021416780250</v>
          </cell>
          <cell r="R488" t="str">
            <v>快乐糖果</v>
          </cell>
        </row>
        <row r="489">
          <cell r="P489" t="str">
            <v>6941668883540</v>
          </cell>
          <cell r="Q489" t="str">
            <v>114021421530150</v>
          </cell>
          <cell r="R489" t="str">
            <v>快乐糖果</v>
          </cell>
        </row>
        <row r="490">
          <cell r="Q490" t="str">
            <v>114021210730420</v>
          </cell>
          <cell r="R490" t="str">
            <v>奢华恋</v>
          </cell>
        </row>
        <row r="491">
          <cell r="Q491" t="str">
            <v>114021210730320</v>
          </cell>
          <cell r="R491" t="str">
            <v>奢华恋</v>
          </cell>
        </row>
        <row r="492">
          <cell r="P492" t="str">
            <v>6924236771241</v>
          </cell>
          <cell r="Q492" t="str">
            <v>114021210730430</v>
          </cell>
          <cell r="R492" t="str">
            <v>奢华恋</v>
          </cell>
        </row>
        <row r="493">
          <cell r="P493" t="str">
            <v>6924236771258</v>
          </cell>
          <cell r="Q493" t="str">
            <v>114021210730330</v>
          </cell>
          <cell r="R493" t="str">
            <v>奢华恋</v>
          </cell>
        </row>
        <row r="494">
          <cell r="P494" t="str">
            <v>6924236772125</v>
          </cell>
          <cell r="Q494" t="str">
            <v>114021210840420</v>
          </cell>
          <cell r="R494" t="str">
            <v>花之色</v>
          </cell>
        </row>
        <row r="495">
          <cell r="P495" t="str">
            <v>6924236772132</v>
          </cell>
          <cell r="Q495" t="str">
            <v>114021210840320</v>
          </cell>
          <cell r="R495" t="str">
            <v>花之色</v>
          </cell>
        </row>
        <row r="496">
          <cell r="P496" t="str">
            <v>6924236772149</v>
          </cell>
          <cell r="Q496" t="str">
            <v>114021210840430</v>
          </cell>
          <cell r="R496" t="str">
            <v>花之色</v>
          </cell>
        </row>
        <row r="497">
          <cell r="P497" t="str">
            <v>6924236772156</v>
          </cell>
          <cell r="Q497" t="str">
            <v>114021210840330</v>
          </cell>
          <cell r="R497" t="str">
            <v>花之色</v>
          </cell>
        </row>
        <row r="498">
          <cell r="Q498" t="str">
            <v>114021210850420</v>
          </cell>
          <cell r="R498" t="str">
            <v>甜心梦</v>
          </cell>
        </row>
        <row r="499">
          <cell r="P499" t="str">
            <v>6924236772057</v>
          </cell>
          <cell r="Q499" t="str">
            <v>114021210850320</v>
          </cell>
          <cell r="R499" t="str">
            <v>甜心梦</v>
          </cell>
        </row>
        <row r="500">
          <cell r="Q500" t="str">
            <v>114021210850430</v>
          </cell>
          <cell r="R500" t="str">
            <v>甜心梦</v>
          </cell>
        </row>
        <row r="501">
          <cell r="P501" t="str">
            <v>6924236772071</v>
          </cell>
          <cell r="Q501" t="str">
            <v>114021210850330</v>
          </cell>
          <cell r="R501" t="str">
            <v>甜心梦</v>
          </cell>
        </row>
        <row r="502">
          <cell r="Q502" t="str">
            <v>114021210860420</v>
          </cell>
          <cell r="R502" t="str">
            <v>甜品生活</v>
          </cell>
        </row>
        <row r="503">
          <cell r="P503" t="str">
            <v>6924236771715</v>
          </cell>
          <cell r="Q503" t="str">
            <v>114021210860320</v>
          </cell>
          <cell r="R503" t="str">
            <v>甜品生活</v>
          </cell>
        </row>
        <row r="504">
          <cell r="P504" t="str">
            <v>6924236771722</v>
          </cell>
          <cell r="Q504" t="str">
            <v>114021210860430</v>
          </cell>
          <cell r="R504" t="str">
            <v>甜品生活</v>
          </cell>
        </row>
        <row r="505">
          <cell r="P505" t="str">
            <v>6924236771739</v>
          </cell>
          <cell r="Q505" t="str">
            <v>114021210860330</v>
          </cell>
          <cell r="R505" t="str">
            <v>甜品生活</v>
          </cell>
        </row>
        <row r="506">
          <cell r="P506" t="str">
            <v>6924236783091</v>
          </cell>
          <cell r="Q506" t="str">
            <v>114021210860250</v>
          </cell>
          <cell r="R506" t="str">
            <v>甜品生活</v>
          </cell>
        </row>
        <row r="507">
          <cell r="P507" t="str">
            <v>6924236783107</v>
          </cell>
          <cell r="Q507" t="str">
            <v>114021210860150</v>
          </cell>
          <cell r="R507" t="str">
            <v>甜品生活</v>
          </cell>
        </row>
        <row r="508">
          <cell r="Q508" t="str">
            <v>114021210870420</v>
          </cell>
          <cell r="R508" t="str">
            <v>胭脂物语</v>
          </cell>
        </row>
        <row r="509">
          <cell r="Q509" t="str">
            <v>114021210870320</v>
          </cell>
          <cell r="R509" t="str">
            <v>胭脂物语</v>
          </cell>
        </row>
        <row r="510">
          <cell r="Q510" t="str">
            <v>114021210870430</v>
          </cell>
          <cell r="R510" t="str">
            <v>胭脂物语</v>
          </cell>
        </row>
        <row r="511">
          <cell r="Q511" t="str">
            <v>114021210870330</v>
          </cell>
          <cell r="R511" t="str">
            <v>胭脂物语</v>
          </cell>
        </row>
        <row r="512">
          <cell r="P512" t="str">
            <v>6924236771784</v>
          </cell>
          <cell r="Q512" t="str">
            <v>114021210880420</v>
          </cell>
          <cell r="R512" t="str">
            <v>魔法时刻</v>
          </cell>
        </row>
        <row r="513">
          <cell r="P513" t="str">
            <v>6924236771791</v>
          </cell>
          <cell r="Q513" t="str">
            <v>114021210880320</v>
          </cell>
          <cell r="R513" t="str">
            <v>魔法时刻</v>
          </cell>
        </row>
        <row r="514">
          <cell r="P514" t="str">
            <v>6924236771807</v>
          </cell>
          <cell r="Q514" t="str">
            <v>114021210880430</v>
          </cell>
          <cell r="R514" t="str">
            <v>魔法时刻</v>
          </cell>
        </row>
        <row r="515">
          <cell r="P515" t="str">
            <v>6924236771814</v>
          </cell>
          <cell r="Q515" t="str">
            <v>114021210880330</v>
          </cell>
          <cell r="R515" t="str">
            <v>魔法时刻</v>
          </cell>
        </row>
        <row r="516">
          <cell r="P516" t="str">
            <v>6924236771067</v>
          </cell>
          <cell r="Q516" t="str">
            <v>114021210920420</v>
          </cell>
          <cell r="R516" t="str">
            <v>莱卡风尚</v>
          </cell>
        </row>
        <row r="517">
          <cell r="P517" t="str">
            <v>6924236771074</v>
          </cell>
          <cell r="Q517" t="str">
            <v>114021210920320</v>
          </cell>
          <cell r="R517" t="str">
            <v>莱卡风尚</v>
          </cell>
        </row>
        <row r="518">
          <cell r="P518" t="str">
            <v>6924236771081</v>
          </cell>
          <cell r="Q518" t="str">
            <v>114021210920430</v>
          </cell>
          <cell r="R518" t="str">
            <v>莱卡风尚</v>
          </cell>
        </row>
        <row r="519">
          <cell r="P519" t="str">
            <v>6924236771098</v>
          </cell>
          <cell r="Q519" t="str">
            <v>114021210920330</v>
          </cell>
          <cell r="R519" t="str">
            <v>莱卡风尚</v>
          </cell>
        </row>
        <row r="520">
          <cell r="Q520" t="str">
            <v>114021210930420</v>
          </cell>
          <cell r="R520" t="str">
            <v>花影如风</v>
          </cell>
        </row>
        <row r="521">
          <cell r="Q521" t="str">
            <v>114021210930320</v>
          </cell>
          <cell r="R521" t="str">
            <v>花影如风</v>
          </cell>
        </row>
        <row r="522">
          <cell r="Q522" t="str">
            <v>114021210930430</v>
          </cell>
          <cell r="R522" t="str">
            <v>花影如风</v>
          </cell>
        </row>
        <row r="523">
          <cell r="Q523" t="str">
            <v>114021210930330</v>
          </cell>
          <cell r="R523" t="str">
            <v>花影如风</v>
          </cell>
        </row>
        <row r="524">
          <cell r="Q524" t="str">
            <v>114021210950420</v>
          </cell>
          <cell r="R524" t="str">
            <v>盛夏色彩</v>
          </cell>
        </row>
        <row r="525">
          <cell r="Q525" t="str">
            <v>114021210950320</v>
          </cell>
          <cell r="R525" t="str">
            <v>盛夏色彩</v>
          </cell>
        </row>
        <row r="526">
          <cell r="Q526" t="str">
            <v>114021210950430</v>
          </cell>
          <cell r="R526" t="str">
            <v>盛夏色彩</v>
          </cell>
        </row>
        <row r="527">
          <cell r="Q527" t="str">
            <v>114021210950330</v>
          </cell>
          <cell r="R527" t="str">
            <v>盛夏色彩</v>
          </cell>
        </row>
        <row r="528">
          <cell r="P528" t="str">
            <v>6924236771265</v>
          </cell>
          <cell r="Q528" t="str">
            <v>114021210960420</v>
          </cell>
          <cell r="R528" t="str">
            <v>双重奏</v>
          </cell>
        </row>
        <row r="529">
          <cell r="P529" t="str">
            <v>6924236771272</v>
          </cell>
          <cell r="Q529" t="str">
            <v>114021210960320</v>
          </cell>
          <cell r="R529" t="str">
            <v>双重奏</v>
          </cell>
        </row>
        <row r="530">
          <cell r="P530" t="str">
            <v>6924236771289</v>
          </cell>
          <cell r="Q530" t="str">
            <v>114021210960430</v>
          </cell>
          <cell r="R530" t="str">
            <v>双重奏</v>
          </cell>
        </row>
        <row r="531">
          <cell r="P531" t="str">
            <v>6924236771296</v>
          </cell>
          <cell r="Q531" t="str">
            <v>114021210960330</v>
          </cell>
          <cell r="R531" t="str">
            <v>双重奏</v>
          </cell>
        </row>
        <row r="532">
          <cell r="P532" t="str">
            <v>6924236771302</v>
          </cell>
          <cell r="Q532" t="str">
            <v>114021210970420</v>
          </cell>
          <cell r="R532" t="str">
            <v>蝶翩翩</v>
          </cell>
        </row>
        <row r="533">
          <cell r="P533" t="str">
            <v>6924236771319</v>
          </cell>
          <cell r="Q533" t="str">
            <v>114021210970320</v>
          </cell>
          <cell r="R533" t="str">
            <v>蝶翩翩</v>
          </cell>
        </row>
        <row r="534">
          <cell r="P534" t="str">
            <v>6924236771326</v>
          </cell>
          <cell r="Q534" t="str">
            <v>114021210970430</v>
          </cell>
          <cell r="R534" t="str">
            <v>蝶翩翩</v>
          </cell>
        </row>
        <row r="535">
          <cell r="P535" t="str">
            <v>6924236771333</v>
          </cell>
          <cell r="Q535" t="str">
            <v>114021210970330</v>
          </cell>
          <cell r="R535" t="str">
            <v>蝶翩翩</v>
          </cell>
        </row>
        <row r="536">
          <cell r="P536" t="str">
            <v>6924236771869</v>
          </cell>
          <cell r="Q536" t="str">
            <v>114021210990420</v>
          </cell>
          <cell r="R536" t="str">
            <v>玩味生活</v>
          </cell>
        </row>
        <row r="537">
          <cell r="P537" t="str">
            <v>6924236771876</v>
          </cell>
          <cell r="Q537" t="str">
            <v>114021210990320</v>
          </cell>
          <cell r="R537" t="str">
            <v>玩味生活</v>
          </cell>
        </row>
        <row r="538">
          <cell r="P538" t="str">
            <v>6924236771883</v>
          </cell>
          <cell r="Q538" t="str">
            <v>114021210990430</v>
          </cell>
          <cell r="R538" t="str">
            <v>玩味生活</v>
          </cell>
        </row>
        <row r="539">
          <cell r="P539" t="str">
            <v>6924236771890</v>
          </cell>
          <cell r="Q539" t="str">
            <v>114021210990330</v>
          </cell>
          <cell r="R539" t="str">
            <v>玩味生活</v>
          </cell>
        </row>
        <row r="540">
          <cell r="P540" t="str">
            <v>6924236772163</v>
          </cell>
          <cell r="Q540" t="str">
            <v>114021211000420</v>
          </cell>
          <cell r="R540" t="str">
            <v>激情色彩</v>
          </cell>
        </row>
        <row r="541">
          <cell r="P541" t="str">
            <v>6924236772170</v>
          </cell>
          <cell r="Q541" t="str">
            <v>114021211000320</v>
          </cell>
          <cell r="R541" t="str">
            <v>激情色彩</v>
          </cell>
        </row>
        <row r="542">
          <cell r="P542" t="str">
            <v>6924236772187</v>
          </cell>
          <cell r="Q542" t="str">
            <v>114021211000430</v>
          </cell>
          <cell r="R542" t="str">
            <v>激情色彩</v>
          </cell>
        </row>
        <row r="543">
          <cell r="P543" t="str">
            <v>6924236772194</v>
          </cell>
          <cell r="Q543" t="str">
            <v>114021211000330</v>
          </cell>
          <cell r="R543" t="str">
            <v>激情色彩</v>
          </cell>
        </row>
        <row r="544">
          <cell r="P544" t="str">
            <v>6924236772248</v>
          </cell>
          <cell r="Q544" t="str">
            <v>114021211010420</v>
          </cell>
          <cell r="R544" t="str">
            <v>塞丽娅风情</v>
          </cell>
        </row>
        <row r="545">
          <cell r="P545" t="str">
            <v>6924236772255</v>
          </cell>
          <cell r="Q545" t="str">
            <v>114021211010320</v>
          </cell>
          <cell r="R545" t="str">
            <v>塞丽娅风情</v>
          </cell>
        </row>
        <row r="546">
          <cell r="P546" t="str">
            <v>6924236772262</v>
          </cell>
          <cell r="Q546" t="str">
            <v>114021211010430</v>
          </cell>
          <cell r="R546" t="str">
            <v>塞丽娅风情</v>
          </cell>
        </row>
        <row r="547">
          <cell r="P547" t="str">
            <v>6924236772279</v>
          </cell>
          <cell r="Q547" t="str">
            <v>114021211010330</v>
          </cell>
          <cell r="R547" t="str">
            <v>塞丽娅风情</v>
          </cell>
        </row>
        <row r="548">
          <cell r="P548" t="str">
            <v>6924236771906</v>
          </cell>
          <cell r="Q548" t="str">
            <v>114021211020420</v>
          </cell>
          <cell r="R548" t="str">
            <v>米拉之城</v>
          </cell>
        </row>
        <row r="549">
          <cell r="P549" t="str">
            <v>6924236771913</v>
          </cell>
          <cell r="Q549" t="str">
            <v>114021211020320</v>
          </cell>
          <cell r="R549" t="str">
            <v>米拉之城</v>
          </cell>
        </row>
        <row r="550">
          <cell r="Q550" t="str">
            <v>114021211020430</v>
          </cell>
          <cell r="R550" t="str">
            <v>米拉之城</v>
          </cell>
        </row>
        <row r="551">
          <cell r="P551" t="str">
            <v>6924236771937</v>
          </cell>
          <cell r="Q551" t="str">
            <v>114021211020330</v>
          </cell>
          <cell r="R551" t="str">
            <v>米拉之城</v>
          </cell>
        </row>
        <row r="552">
          <cell r="P552" t="str">
            <v>6924236771944</v>
          </cell>
          <cell r="Q552" t="str">
            <v>114021211020250</v>
          </cell>
          <cell r="R552" t="str">
            <v>米拉之城</v>
          </cell>
        </row>
        <row r="553">
          <cell r="Q553" t="str">
            <v>114021211020150</v>
          </cell>
          <cell r="R553" t="str">
            <v>米拉之城</v>
          </cell>
        </row>
        <row r="554">
          <cell r="P554" t="str">
            <v>6924236771104</v>
          </cell>
          <cell r="Q554" t="str">
            <v>114021211030420</v>
          </cell>
          <cell r="R554" t="str">
            <v>洛城时光</v>
          </cell>
        </row>
        <row r="555">
          <cell r="P555" t="str">
            <v>6924236771111</v>
          </cell>
          <cell r="Q555" t="str">
            <v>114021211030320</v>
          </cell>
          <cell r="R555" t="str">
            <v>洛城时光</v>
          </cell>
        </row>
        <row r="556">
          <cell r="P556" t="str">
            <v>6924236771128</v>
          </cell>
          <cell r="Q556" t="str">
            <v>114021211030430</v>
          </cell>
          <cell r="R556" t="str">
            <v>洛城时光</v>
          </cell>
        </row>
        <row r="557">
          <cell r="P557" t="str">
            <v>6924236771135</v>
          </cell>
          <cell r="Q557" t="str">
            <v>114021211030330</v>
          </cell>
          <cell r="R557" t="str">
            <v>洛城时光</v>
          </cell>
        </row>
        <row r="558">
          <cell r="P558" t="str">
            <v>6924236771029</v>
          </cell>
          <cell r="Q558" t="str">
            <v>114021211040420</v>
          </cell>
          <cell r="R558" t="str">
            <v>雅士阁</v>
          </cell>
        </row>
        <row r="559">
          <cell r="Q559" t="str">
            <v>114021211040320</v>
          </cell>
          <cell r="R559" t="str">
            <v>雅士阁</v>
          </cell>
        </row>
        <row r="560">
          <cell r="P560" t="str">
            <v>6924236771043</v>
          </cell>
          <cell r="Q560" t="str">
            <v>114021211040430</v>
          </cell>
          <cell r="R560" t="str">
            <v>雅士阁</v>
          </cell>
        </row>
        <row r="561">
          <cell r="P561" t="str">
            <v>6924236771050</v>
          </cell>
          <cell r="Q561" t="str">
            <v>114021211040330</v>
          </cell>
          <cell r="R561" t="str">
            <v>雅士阁</v>
          </cell>
        </row>
        <row r="562">
          <cell r="P562" t="str">
            <v>6924236771821</v>
          </cell>
          <cell r="Q562" t="str">
            <v>114021211050420</v>
          </cell>
          <cell r="R562" t="str">
            <v>悠然假日（蓝）</v>
          </cell>
        </row>
        <row r="563">
          <cell r="P563" t="str">
            <v>6924236771838</v>
          </cell>
          <cell r="Q563" t="str">
            <v>114021211050320</v>
          </cell>
          <cell r="R563" t="str">
            <v>悠然假日（蓝）</v>
          </cell>
        </row>
        <row r="564">
          <cell r="P564" t="str">
            <v>6924236771845</v>
          </cell>
          <cell r="Q564" t="str">
            <v>114021211050430</v>
          </cell>
          <cell r="R564" t="str">
            <v>悠然假日（蓝）</v>
          </cell>
        </row>
        <row r="565">
          <cell r="P565" t="str">
            <v>6924236771852</v>
          </cell>
          <cell r="Q565" t="str">
            <v>114021211050330</v>
          </cell>
          <cell r="R565" t="str">
            <v>悠然假日（蓝）</v>
          </cell>
        </row>
        <row r="566">
          <cell r="P566" t="str">
            <v>6924236772200</v>
          </cell>
          <cell r="Q566" t="str">
            <v>114021211060420</v>
          </cell>
          <cell r="R566" t="str">
            <v>美丽彩虹</v>
          </cell>
        </row>
        <row r="567">
          <cell r="P567" t="str">
            <v>6924236772217</v>
          </cell>
          <cell r="Q567" t="str">
            <v>114021211060320</v>
          </cell>
          <cell r="R567" t="str">
            <v>美丽彩虹</v>
          </cell>
        </row>
        <row r="568">
          <cell r="P568" t="str">
            <v>6924236772224</v>
          </cell>
          <cell r="Q568" t="str">
            <v>114021211060430</v>
          </cell>
          <cell r="R568" t="str">
            <v>美丽彩虹</v>
          </cell>
        </row>
        <row r="569">
          <cell r="P569" t="str">
            <v>6924236772231</v>
          </cell>
          <cell r="Q569" t="str">
            <v>114021211060330</v>
          </cell>
          <cell r="R569" t="str">
            <v>美丽彩虹</v>
          </cell>
        </row>
        <row r="570">
          <cell r="P570" t="str">
            <v>6924236782063</v>
          </cell>
          <cell r="Q570" t="str">
            <v>114021211130420</v>
          </cell>
          <cell r="R570" t="str">
            <v>卡赛特（粉）</v>
          </cell>
        </row>
        <row r="571">
          <cell r="P571" t="str">
            <v>6924236782070</v>
          </cell>
          <cell r="Q571" t="str">
            <v>114021211130320</v>
          </cell>
          <cell r="R571" t="str">
            <v>卡赛特（粉）</v>
          </cell>
        </row>
        <row r="572">
          <cell r="P572" t="str">
            <v>6924236782087</v>
          </cell>
          <cell r="Q572" t="str">
            <v>114021211130430</v>
          </cell>
          <cell r="R572" t="str">
            <v>卡赛特（粉）</v>
          </cell>
        </row>
        <row r="573">
          <cell r="P573" t="str">
            <v>6924236782094</v>
          </cell>
          <cell r="Q573" t="str">
            <v>114021211130330</v>
          </cell>
          <cell r="R573" t="str">
            <v>卡赛特（粉）</v>
          </cell>
        </row>
        <row r="574">
          <cell r="P574" t="str">
            <v>6924236777014</v>
          </cell>
          <cell r="Q574" t="str">
            <v>114021211260420</v>
          </cell>
          <cell r="R574" t="str">
            <v>溯源</v>
          </cell>
        </row>
        <row r="575">
          <cell r="P575" t="str">
            <v>6924236777021</v>
          </cell>
          <cell r="Q575" t="str">
            <v>114021211260320</v>
          </cell>
          <cell r="R575" t="str">
            <v>溯源</v>
          </cell>
        </row>
        <row r="576">
          <cell r="P576" t="str">
            <v>6924236777038</v>
          </cell>
          <cell r="Q576" t="str">
            <v>114021211260430</v>
          </cell>
          <cell r="R576" t="str">
            <v>溯源</v>
          </cell>
        </row>
        <row r="577">
          <cell r="P577" t="str">
            <v>6924236777045</v>
          </cell>
          <cell r="Q577" t="str">
            <v>114021211260330</v>
          </cell>
          <cell r="R577" t="str">
            <v>溯源</v>
          </cell>
        </row>
        <row r="578">
          <cell r="P578" t="str">
            <v>6924236776697</v>
          </cell>
          <cell r="Q578" t="str">
            <v>114021211270420</v>
          </cell>
          <cell r="R578" t="str">
            <v>为你痴狂</v>
          </cell>
        </row>
        <row r="579">
          <cell r="P579" t="str">
            <v>6924236776703</v>
          </cell>
          <cell r="Q579" t="str">
            <v>114021211270320</v>
          </cell>
          <cell r="R579" t="str">
            <v>为你痴狂</v>
          </cell>
        </row>
        <row r="580">
          <cell r="P580" t="str">
            <v>6924236776710</v>
          </cell>
          <cell r="Q580" t="str">
            <v>114021211270430</v>
          </cell>
          <cell r="R580" t="str">
            <v>为你痴狂</v>
          </cell>
        </row>
        <row r="581">
          <cell r="P581" t="str">
            <v>6924236776727</v>
          </cell>
          <cell r="Q581" t="str">
            <v>114021211270330</v>
          </cell>
          <cell r="R581" t="str">
            <v>为你痴狂</v>
          </cell>
        </row>
        <row r="582">
          <cell r="P582" t="str">
            <v>6924236773108</v>
          </cell>
          <cell r="Q582" t="str">
            <v>114021211400520</v>
          </cell>
          <cell r="R582" t="str">
            <v>花样浓情</v>
          </cell>
        </row>
        <row r="583">
          <cell r="P583" t="str">
            <v>6924236773115</v>
          </cell>
          <cell r="Q583" t="str">
            <v>114021211400530</v>
          </cell>
          <cell r="R583" t="str">
            <v>花样浓情</v>
          </cell>
        </row>
        <row r="584">
          <cell r="P584" t="str">
            <v>6924236773146</v>
          </cell>
          <cell r="Q584" t="str">
            <v>114021211420520</v>
          </cell>
          <cell r="R584" t="str">
            <v>幸福有约</v>
          </cell>
        </row>
        <row r="585">
          <cell r="P585" t="str">
            <v>6924236773153</v>
          </cell>
          <cell r="Q585" t="str">
            <v>114021211420530</v>
          </cell>
          <cell r="R585" t="str">
            <v>幸福有约</v>
          </cell>
        </row>
        <row r="586">
          <cell r="P586" t="str">
            <v>6924236780151</v>
          </cell>
          <cell r="Q586" t="str">
            <v>114021211430420</v>
          </cell>
          <cell r="R586" t="str">
            <v>蓝玫之夜</v>
          </cell>
        </row>
        <row r="587">
          <cell r="P587" t="str">
            <v>6924236780168</v>
          </cell>
          <cell r="Q587" t="str">
            <v>114021211430320</v>
          </cell>
          <cell r="R587" t="str">
            <v>蓝玫之夜</v>
          </cell>
        </row>
        <row r="588">
          <cell r="P588" t="str">
            <v>6924236780175</v>
          </cell>
          <cell r="Q588" t="str">
            <v>114021211430430</v>
          </cell>
          <cell r="R588" t="str">
            <v>蓝玫之夜</v>
          </cell>
        </row>
        <row r="589">
          <cell r="P589" t="str">
            <v>6924236780182</v>
          </cell>
          <cell r="Q589" t="str">
            <v>114021211430330</v>
          </cell>
          <cell r="R589" t="str">
            <v>蓝玫之夜</v>
          </cell>
        </row>
        <row r="590">
          <cell r="P590" t="str">
            <v>6924236790891</v>
          </cell>
          <cell r="Q590" t="str">
            <v>114021211470420</v>
          </cell>
          <cell r="R590" t="str">
            <v>加州阳光</v>
          </cell>
        </row>
        <row r="591">
          <cell r="P591" t="str">
            <v>6924236790907</v>
          </cell>
          <cell r="Q591" t="str">
            <v>114021211470320</v>
          </cell>
          <cell r="R591" t="str">
            <v>加州阳光</v>
          </cell>
        </row>
        <row r="592">
          <cell r="P592" t="str">
            <v>6924236790914</v>
          </cell>
          <cell r="Q592" t="str">
            <v>114021211470430</v>
          </cell>
          <cell r="R592" t="str">
            <v>加州阳光</v>
          </cell>
        </row>
        <row r="593">
          <cell r="P593" t="str">
            <v>6924236790921</v>
          </cell>
          <cell r="Q593" t="str">
            <v>114021211470330</v>
          </cell>
          <cell r="R593" t="str">
            <v>加州阳光</v>
          </cell>
        </row>
        <row r="594">
          <cell r="P594" t="str">
            <v>6924236772323</v>
          </cell>
          <cell r="Q594" t="str">
            <v>114021211490520</v>
          </cell>
          <cell r="R594" t="str">
            <v>诺言</v>
          </cell>
        </row>
        <row r="595">
          <cell r="P595" t="str">
            <v>6924236772330</v>
          </cell>
          <cell r="Q595" t="str">
            <v>114021211490530</v>
          </cell>
          <cell r="R595" t="str">
            <v>诺言</v>
          </cell>
        </row>
        <row r="596">
          <cell r="P596" t="str">
            <v>6924236772941</v>
          </cell>
          <cell r="Q596" t="str">
            <v>114021211560420</v>
          </cell>
          <cell r="R596" t="str">
            <v>小步舞曲</v>
          </cell>
        </row>
        <row r="597">
          <cell r="P597" t="str">
            <v>6924236772958</v>
          </cell>
          <cell r="Q597" t="str">
            <v>114021211560320</v>
          </cell>
          <cell r="R597" t="str">
            <v>小步舞曲</v>
          </cell>
        </row>
        <row r="598">
          <cell r="P598" t="str">
            <v>6924236772965</v>
          </cell>
          <cell r="Q598" t="str">
            <v>114021211560430</v>
          </cell>
          <cell r="R598" t="str">
            <v>小步舞曲</v>
          </cell>
        </row>
        <row r="599">
          <cell r="P599" t="str">
            <v>6924236772972</v>
          </cell>
          <cell r="Q599" t="str">
            <v>114021211560330</v>
          </cell>
          <cell r="R599" t="str">
            <v>小步舞曲</v>
          </cell>
        </row>
        <row r="600">
          <cell r="P600" t="str">
            <v>6924236780786</v>
          </cell>
          <cell r="Q600" t="str">
            <v>114021211600420</v>
          </cell>
          <cell r="R600" t="str">
            <v>曼萨尼约（咖）</v>
          </cell>
        </row>
        <row r="601">
          <cell r="P601" t="str">
            <v>6924236780793</v>
          </cell>
          <cell r="Q601" t="str">
            <v>114021211600320</v>
          </cell>
          <cell r="R601" t="str">
            <v>曼萨尼约（咖）</v>
          </cell>
        </row>
        <row r="602">
          <cell r="P602" t="str">
            <v>6924236780809</v>
          </cell>
          <cell r="Q602" t="str">
            <v>114021211600430</v>
          </cell>
          <cell r="R602" t="str">
            <v>曼萨尼约（咖）</v>
          </cell>
        </row>
        <row r="603">
          <cell r="P603" t="str">
            <v>6924236780816</v>
          </cell>
          <cell r="Q603" t="str">
            <v>114021211600330</v>
          </cell>
          <cell r="R603" t="str">
            <v>曼萨尼约（咖）</v>
          </cell>
        </row>
        <row r="604">
          <cell r="P604" t="str">
            <v>6924236784807</v>
          </cell>
          <cell r="Q604" t="str">
            <v>114021211710320</v>
          </cell>
          <cell r="R604" t="str">
            <v>欢乐之夜</v>
          </cell>
        </row>
        <row r="605">
          <cell r="P605" t="str">
            <v>6924236784814</v>
          </cell>
          <cell r="Q605" t="str">
            <v>114021211710430</v>
          </cell>
          <cell r="R605" t="str">
            <v>欢乐之夜</v>
          </cell>
        </row>
        <row r="606">
          <cell r="P606" t="str">
            <v>6924236784821</v>
          </cell>
          <cell r="Q606" t="str">
            <v>114021211710330</v>
          </cell>
          <cell r="R606" t="str">
            <v>欢乐之夜</v>
          </cell>
        </row>
        <row r="607">
          <cell r="P607" t="str">
            <v>6924236784838</v>
          </cell>
          <cell r="Q607" t="str">
            <v>114021211710250</v>
          </cell>
          <cell r="R607" t="str">
            <v>欢乐之夜</v>
          </cell>
        </row>
        <row r="608">
          <cell r="P608" t="str">
            <v>6924236784845</v>
          </cell>
          <cell r="Q608" t="str">
            <v>114021211710150</v>
          </cell>
          <cell r="R608" t="str">
            <v>欢乐之夜</v>
          </cell>
        </row>
        <row r="609">
          <cell r="P609" t="str">
            <v>6924236776451</v>
          </cell>
          <cell r="Q609" t="str">
            <v>114021211730420</v>
          </cell>
          <cell r="R609" t="str">
            <v>卡迪斯城</v>
          </cell>
        </row>
        <row r="610">
          <cell r="P610" t="str">
            <v>6924236776468</v>
          </cell>
          <cell r="Q610" t="str">
            <v>114021211730320</v>
          </cell>
          <cell r="R610" t="str">
            <v>卡迪斯城</v>
          </cell>
        </row>
        <row r="611">
          <cell r="P611" t="str">
            <v>6924236776482</v>
          </cell>
          <cell r="Q611" t="str">
            <v>114021211730330</v>
          </cell>
          <cell r="R611" t="str">
            <v>卡迪斯城</v>
          </cell>
        </row>
        <row r="612">
          <cell r="P612" t="str">
            <v>6924236776642</v>
          </cell>
          <cell r="Q612" t="str">
            <v>114021211750420</v>
          </cell>
          <cell r="R612" t="str">
            <v>狂野甜心</v>
          </cell>
        </row>
        <row r="613">
          <cell r="P613" t="str">
            <v>6924236776659</v>
          </cell>
          <cell r="Q613" t="str">
            <v>114021211750320</v>
          </cell>
          <cell r="R613" t="str">
            <v>狂野甜心</v>
          </cell>
        </row>
        <row r="614">
          <cell r="P614" t="str">
            <v>6924236776666</v>
          </cell>
          <cell r="Q614" t="str">
            <v>114021211750430</v>
          </cell>
          <cell r="R614" t="str">
            <v>狂野甜心</v>
          </cell>
        </row>
        <row r="615">
          <cell r="P615" t="str">
            <v>6924236776673</v>
          </cell>
          <cell r="Q615" t="str">
            <v>114021211750330</v>
          </cell>
          <cell r="R615" t="str">
            <v>狂野甜心</v>
          </cell>
        </row>
        <row r="616">
          <cell r="P616" t="str">
            <v>6924236776529</v>
          </cell>
          <cell r="Q616" t="str">
            <v>114021211760420</v>
          </cell>
          <cell r="R616" t="str">
            <v>天空之城</v>
          </cell>
        </row>
        <row r="617">
          <cell r="P617" t="str">
            <v>6924236776536</v>
          </cell>
          <cell r="Q617" t="str">
            <v>114021211760320</v>
          </cell>
          <cell r="R617" t="str">
            <v>天空之城</v>
          </cell>
        </row>
        <row r="618">
          <cell r="P618" t="str">
            <v>6924236776543</v>
          </cell>
          <cell r="Q618" t="str">
            <v>114021211760430</v>
          </cell>
          <cell r="R618" t="str">
            <v>天空之城</v>
          </cell>
        </row>
        <row r="619">
          <cell r="P619" t="str">
            <v>6924236776550</v>
          </cell>
          <cell r="Q619" t="str">
            <v>114021211760330</v>
          </cell>
          <cell r="R619" t="str">
            <v>天空之城</v>
          </cell>
        </row>
        <row r="620">
          <cell r="P620" t="str">
            <v>6924236776383</v>
          </cell>
          <cell r="Q620" t="str">
            <v>114021211770420</v>
          </cell>
          <cell r="R620" t="str">
            <v>英伦恋曲</v>
          </cell>
        </row>
        <row r="621">
          <cell r="P621" t="str">
            <v>6924236776390</v>
          </cell>
          <cell r="Q621" t="str">
            <v>114021211770320</v>
          </cell>
          <cell r="R621" t="str">
            <v>英伦恋曲</v>
          </cell>
        </row>
        <row r="622">
          <cell r="P622" t="str">
            <v>6924236776406</v>
          </cell>
          <cell r="Q622" t="str">
            <v>114021211770430</v>
          </cell>
          <cell r="R622" t="str">
            <v>英伦恋曲</v>
          </cell>
        </row>
        <row r="623">
          <cell r="P623" t="str">
            <v>6924236776413</v>
          </cell>
          <cell r="Q623" t="str">
            <v>114021211770330</v>
          </cell>
          <cell r="R623" t="str">
            <v>英伦恋曲</v>
          </cell>
        </row>
        <row r="624">
          <cell r="P624" t="str">
            <v>6924236776420</v>
          </cell>
          <cell r="Q624" t="str">
            <v>114021211770250</v>
          </cell>
          <cell r="R624" t="str">
            <v>英伦恋曲</v>
          </cell>
        </row>
        <row r="625">
          <cell r="P625" t="str">
            <v>6924236776437</v>
          </cell>
          <cell r="Q625" t="str">
            <v>114021211770150</v>
          </cell>
          <cell r="R625" t="str">
            <v>英伦恋曲</v>
          </cell>
        </row>
        <row r="626">
          <cell r="P626" t="str">
            <v>6924236773238</v>
          </cell>
          <cell r="Q626" t="str">
            <v>114021211880720</v>
          </cell>
          <cell r="R626" t="str">
            <v>丽莎</v>
          </cell>
        </row>
        <row r="627">
          <cell r="P627" t="str">
            <v>6924236776819</v>
          </cell>
          <cell r="Q627" t="str">
            <v>114021211970420</v>
          </cell>
          <cell r="R627" t="str">
            <v>玛丁森</v>
          </cell>
        </row>
        <row r="628">
          <cell r="P628" t="str">
            <v>6924236776826</v>
          </cell>
          <cell r="Q628" t="str">
            <v>114021211970320</v>
          </cell>
          <cell r="R628" t="str">
            <v>玛丁森</v>
          </cell>
        </row>
        <row r="629">
          <cell r="P629" t="str">
            <v>6924236776833</v>
          </cell>
          <cell r="Q629" t="str">
            <v>114021211970430</v>
          </cell>
          <cell r="R629" t="str">
            <v>玛丁森</v>
          </cell>
        </row>
        <row r="630">
          <cell r="P630" t="str">
            <v>6924236776840</v>
          </cell>
          <cell r="Q630" t="str">
            <v>114021211970330</v>
          </cell>
          <cell r="R630" t="str">
            <v>玛丁森</v>
          </cell>
        </row>
        <row r="631">
          <cell r="P631" t="str">
            <v>6924236774075</v>
          </cell>
          <cell r="Q631" t="str">
            <v>114021212240420</v>
          </cell>
          <cell r="R631" t="str">
            <v>暮蓝</v>
          </cell>
        </row>
        <row r="632">
          <cell r="P632" t="str">
            <v>6924236774082</v>
          </cell>
          <cell r="Q632" t="str">
            <v>114021212240320</v>
          </cell>
          <cell r="R632" t="str">
            <v>暮蓝</v>
          </cell>
        </row>
        <row r="633">
          <cell r="P633" t="str">
            <v>6924236774099</v>
          </cell>
          <cell r="Q633" t="str">
            <v>114021212240430</v>
          </cell>
          <cell r="R633" t="str">
            <v>暮蓝</v>
          </cell>
        </row>
        <row r="634">
          <cell r="P634" t="str">
            <v>6924236774105</v>
          </cell>
          <cell r="Q634" t="str">
            <v>114021212240330</v>
          </cell>
          <cell r="R634" t="str">
            <v>暮蓝</v>
          </cell>
        </row>
        <row r="635">
          <cell r="P635" t="str">
            <v>6924236783053</v>
          </cell>
          <cell r="Q635" t="str">
            <v>114021212250420</v>
          </cell>
          <cell r="R635" t="str">
            <v>美妙时刻</v>
          </cell>
        </row>
        <row r="636">
          <cell r="P636" t="str">
            <v>6924236783060</v>
          </cell>
          <cell r="Q636" t="str">
            <v>114021212250320</v>
          </cell>
          <cell r="R636" t="str">
            <v>美妙时刻</v>
          </cell>
        </row>
        <row r="637">
          <cell r="P637" t="str">
            <v>6924236783077</v>
          </cell>
          <cell r="Q637" t="str">
            <v>114021212250430</v>
          </cell>
          <cell r="R637" t="str">
            <v>美妙时刻</v>
          </cell>
        </row>
        <row r="638">
          <cell r="P638" t="str">
            <v>6924236783084</v>
          </cell>
          <cell r="Q638" t="str">
            <v>114021212250330</v>
          </cell>
          <cell r="R638" t="str">
            <v>美妙时刻</v>
          </cell>
        </row>
        <row r="639">
          <cell r="P639" t="str">
            <v>6924236781882</v>
          </cell>
          <cell r="Q639" t="str">
            <v>114021212270320</v>
          </cell>
          <cell r="R639" t="str">
            <v>绚烂季节</v>
          </cell>
        </row>
        <row r="640">
          <cell r="P640" t="str">
            <v>6924236781899</v>
          </cell>
          <cell r="Q640" t="str">
            <v>114021212270330</v>
          </cell>
          <cell r="R640" t="str">
            <v>绚烂季节</v>
          </cell>
        </row>
        <row r="641">
          <cell r="P641" t="str">
            <v>6924236774341</v>
          </cell>
          <cell r="Q641" t="str">
            <v>114021212300720</v>
          </cell>
          <cell r="R641" t="str">
            <v>百分百的爱</v>
          </cell>
        </row>
        <row r="642">
          <cell r="P642" t="str">
            <v>6924236774037</v>
          </cell>
          <cell r="Q642" t="str">
            <v>114021212310420</v>
          </cell>
          <cell r="R642" t="str">
            <v>茵美</v>
          </cell>
        </row>
        <row r="643">
          <cell r="P643" t="str">
            <v>6924236774044</v>
          </cell>
          <cell r="Q643" t="str">
            <v>114021212310320</v>
          </cell>
          <cell r="R643" t="str">
            <v>茵美</v>
          </cell>
        </row>
        <row r="644">
          <cell r="P644" t="str">
            <v>6924236774051</v>
          </cell>
          <cell r="Q644" t="str">
            <v>114021212310430</v>
          </cell>
          <cell r="R644" t="str">
            <v>茵美</v>
          </cell>
        </row>
        <row r="645">
          <cell r="P645" t="str">
            <v>6924236774068</v>
          </cell>
          <cell r="Q645" t="str">
            <v>114021212310330</v>
          </cell>
          <cell r="R645" t="str">
            <v>茵美</v>
          </cell>
        </row>
        <row r="646">
          <cell r="Q646" t="str">
            <v>114021212320420</v>
          </cell>
          <cell r="R646" t="str">
            <v>绿野风情Ⅱ</v>
          </cell>
        </row>
        <row r="647">
          <cell r="P647" t="str">
            <v>6924236773924</v>
          </cell>
          <cell r="Q647" t="str">
            <v>114021212320320</v>
          </cell>
          <cell r="R647" t="str">
            <v>绿野风情Ⅱ</v>
          </cell>
        </row>
        <row r="648">
          <cell r="Q648" t="str">
            <v>114021212320430</v>
          </cell>
          <cell r="R648" t="str">
            <v>绿野风情Ⅱ</v>
          </cell>
        </row>
        <row r="649">
          <cell r="P649" t="str">
            <v>6924236773948</v>
          </cell>
          <cell r="Q649" t="str">
            <v>114021212320330</v>
          </cell>
          <cell r="R649" t="str">
            <v>绿野风情Ⅱ</v>
          </cell>
        </row>
        <row r="650">
          <cell r="Q650" t="str">
            <v>114021212330420</v>
          </cell>
          <cell r="R650" t="str">
            <v>香蕉达人Ⅱ</v>
          </cell>
        </row>
        <row r="651">
          <cell r="P651" t="str">
            <v>6924236773962</v>
          </cell>
          <cell r="Q651" t="str">
            <v>114021212330320</v>
          </cell>
          <cell r="R651" t="str">
            <v>香蕉达人Ⅱ</v>
          </cell>
        </row>
        <row r="652">
          <cell r="Q652" t="str">
            <v>114021212330430</v>
          </cell>
          <cell r="R652" t="str">
            <v>香蕉达人Ⅱ</v>
          </cell>
        </row>
        <row r="653">
          <cell r="P653" t="str">
            <v>6924236773986</v>
          </cell>
          <cell r="Q653" t="str">
            <v>114021212330330</v>
          </cell>
          <cell r="R653" t="str">
            <v>香蕉达人Ⅱ</v>
          </cell>
        </row>
        <row r="654">
          <cell r="P654" t="str">
            <v>6924236773993</v>
          </cell>
          <cell r="Q654" t="str">
            <v>114021212340420</v>
          </cell>
          <cell r="R654" t="str">
            <v>漫步香榭里Ⅱ</v>
          </cell>
        </row>
        <row r="655">
          <cell r="P655" t="str">
            <v>6924236774006</v>
          </cell>
          <cell r="Q655" t="str">
            <v>114021212340320</v>
          </cell>
          <cell r="R655" t="str">
            <v>漫步香榭里Ⅱ</v>
          </cell>
        </row>
        <row r="656">
          <cell r="P656" t="str">
            <v>6924236774013</v>
          </cell>
          <cell r="Q656" t="str">
            <v>114021212340430</v>
          </cell>
          <cell r="R656" t="str">
            <v>漫步香榭里Ⅱ</v>
          </cell>
        </row>
        <row r="657">
          <cell r="P657" t="str">
            <v>6924236774020</v>
          </cell>
          <cell r="Q657" t="str">
            <v>114021212340330</v>
          </cell>
          <cell r="R657" t="str">
            <v>漫步香榭里Ⅱ</v>
          </cell>
        </row>
        <row r="658">
          <cell r="P658" t="str">
            <v>6924236774709</v>
          </cell>
          <cell r="Q658" t="str">
            <v>114021212440420</v>
          </cell>
          <cell r="R658" t="str">
            <v>芬芳城堡</v>
          </cell>
        </row>
        <row r="659">
          <cell r="P659" t="str">
            <v>6924236774716</v>
          </cell>
          <cell r="Q659" t="str">
            <v>114021212440320</v>
          </cell>
          <cell r="R659" t="str">
            <v>芬芳城堡</v>
          </cell>
        </row>
        <row r="660">
          <cell r="P660" t="str">
            <v>6924236774723</v>
          </cell>
          <cell r="Q660" t="str">
            <v>114021212440430</v>
          </cell>
          <cell r="R660" t="str">
            <v>芬芳城堡</v>
          </cell>
        </row>
        <row r="661">
          <cell r="P661" t="str">
            <v>6924236774730</v>
          </cell>
          <cell r="Q661" t="str">
            <v>114021212440330</v>
          </cell>
          <cell r="R661" t="str">
            <v>芬芳城堡</v>
          </cell>
        </row>
        <row r="662">
          <cell r="P662" t="str">
            <v>6924236774501</v>
          </cell>
          <cell r="Q662" t="str">
            <v>114021212450420</v>
          </cell>
          <cell r="R662" t="str">
            <v>爱之蜜语</v>
          </cell>
        </row>
        <row r="663">
          <cell r="P663" t="str">
            <v>6924236774518</v>
          </cell>
          <cell r="Q663" t="str">
            <v>114021212450320</v>
          </cell>
          <cell r="R663" t="str">
            <v>爱之蜜语</v>
          </cell>
        </row>
        <row r="664">
          <cell r="P664" t="str">
            <v>6924236774525</v>
          </cell>
          <cell r="Q664" t="str">
            <v>114021212450430</v>
          </cell>
          <cell r="R664" t="str">
            <v>爱之蜜语</v>
          </cell>
        </row>
        <row r="665">
          <cell r="P665" t="str">
            <v>6924236774532</v>
          </cell>
          <cell r="Q665" t="str">
            <v>114021212450330</v>
          </cell>
          <cell r="R665" t="str">
            <v>爱之蜜语</v>
          </cell>
        </row>
        <row r="666">
          <cell r="P666" t="str">
            <v>6924236774549</v>
          </cell>
          <cell r="Q666" t="str">
            <v>114021212460420</v>
          </cell>
          <cell r="R666" t="str">
            <v>木兰花开</v>
          </cell>
        </row>
        <row r="667">
          <cell r="P667" t="str">
            <v>6924236774556</v>
          </cell>
          <cell r="Q667" t="str">
            <v>114021212460320</v>
          </cell>
          <cell r="R667" t="str">
            <v>木兰花开</v>
          </cell>
        </row>
        <row r="668">
          <cell r="P668" t="str">
            <v>6924236774563</v>
          </cell>
          <cell r="Q668" t="str">
            <v>114021212460430</v>
          </cell>
          <cell r="R668" t="str">
            <v>木兰花开</v>
          </cell>
        </row>
        <row r="669">
          <cell r="P669" t="str">
            <v>6924236774570</v>
          </cell>
          <cell r="Q669" t="str">
            <v>114021212460330</v>
          </cell>
          <cell r="R669" t="str">
            <v>木兰花开</v>
          </cell>
        </row>
        <row r="670">
          <cell r="P670" t="str">
            <v>6924236775249</v>
          </cell>
          <cell r="Q670" t="str">
            <v>114021212470420</v>
          </cell>
          <cell r="R670" t="str">
            <v>自由之心</v>
          </cell>
        </row>
        <row r="671">
          <cell r="P671" t="str">
            <v>6924236775263</v>
          </cell>
          <cell r="Q671" t="str">
            <v>114021212470430</v>
          </cell>
          <cell r="R671" t="str">
            <v>自由之心</v>
          </cell>
        </row>
        <row r="672">
          <cell r="P672" t="str">
            <v>6924236775270</v>
          </cell>
          <cell r="Q672" t="str">
            <v>114021212470330</v>
          </cell>
          <cell r="R672" t="str">
            <v>自由之心</v>
          </cell>
        </row>
        <row r="673">
          <cell r="P673" t="str">
            <v>6924236774426</v>
          </cell>
          <cell r="Q673" t="str">
            <v>114021212480420</v>
          </cell>
          <cell r="R673" t="str">
            <v>约翰</v>
          </cell>
        </row>
        <row r="674">
          <cell r="P674" t="str">
            <v>6924236774433</v>
          </cell>
          <cell r="Q674" t="str">
            <v>114021212480320</v>
          </cell>
          <cell r="R674" t="str">
            <v>约翰</v>
          </cell>
        </row>
        <row r="675">
          <cell r="P675" t="str">
            <v>6924236774440</v>
          </cell>
          <cell r="Q675" t="str">
            <v>114021212480430</v>
          </cell>
          <cell r="R675" t="str">
            <v>约翰</v>
          </cell>
        </row>
        <row r="676">
          <cell r="P676" t="str">
            <v>6924236774457</v>
          </cell>
          <cell r="Q676" t="str">
            <v>114021212480330</v>
          </cell>
          <cell r="R676" t="str">
            <v>约翰</v>
          </cell>
        </row>
        <row r="677">
          <cell r="P677" t="str">
            <v>6924236774464</v>
          </cell>
          <cell r="Q677" t="str">
            <v>114021212490420</v>
          </cell>
          <cell r="R677" t="str">
            <v>花叶物语</v>
          </cell>
        </row>
        <row r="678">
          <cell r="P678" t="str">
            <v>6924236774471</v>
          </cell>
          <cell r="Q678" t="str">
            <v>114021212490320</v>
          </cell>
          <cell r="R678" t="str">
            <v>花叶物语</v>
          </cell>
        </row>
        <row r="679">
          <cell r="P679" t="str">
            <v>6924236774488</v>
          </cell>
          <cell r="Q679" t="str">
            <v>114021212490430</v>
          </cell>
          <cell r="R679" t="str">
            <v>花叶物语</v>
          </cell>
        </row>
        <row r="680">
          <cell r="P680" t="str">
            <v>6924236774495</v>
          </cell>
          <cell r="Q680" t="str">
            <v>114021212490330</v>
          </cell>
          <cell r="R680" t="str">
            <v>花叶物语</v>
          </cell>
        </row>
        <row r="681">
          <cell r="P681" t="str">
            <v>6924236774747</v>
          </cell>
          <cell r="Q681" t="str">
            <v>114021212500420</v>
          </cell>
          <cell r="R681" t="str">
            <v>哈尼的信</v>
          </cell>
        </row>
        <row r="682">
          <cell r="P682" t="str">
            <v>6924236774754</v>
          </cell>
          <cell r="Q682" t="str">
            <v>114021212500320</v>
          </cell>
          <cell r="R682" t="str">
            <v>哈尼的信</v>
          </cell>
        </row>
        <row r="683">
          <cell r="P683" t="str">
            <v>6924236774761</v>
          </cell>
          <cell r="Q683" t="str">
            <v>114021212500430</v>
          </cell>
          <cell r="R683" t="str">
            <v>哈尼的信</v>
          </cell>
        </row>
        <row r="684">
          <cell r="P684" t="str">
            <v>6924236774778</v>
          </cell>
          <cell r="Q684" t="str">
            <v>114021212500330</v>
          </cell>
          <cell r="R684" t="str">
            <v>哈尼的信</v>
          </cell>
        </row>
        <row r="685">
          <cell r="P685" t="str">
            <v>6924236774822</v>
          </cell>
          <cell r="Q685" t="str">
            <v>114021212510420</v>
          </cell>
          <cell r="R685" t="str">
            <v>梅里达</v>
          </cell>
        </row>
        <row r="686">
          <cell r="P686" t="str">
            <v>6924236774839</v>
          </cell>
          <cell r="Q686" t="str">
            <v>114021212510320</v>
          </cell>
          <cell r="R686" t="str">
            <v>梅里达</v>
          </cell>
        </row>
        <row r="687">
          <cell r="P687" t="str">
            <v>6924236774846</v>
          </cell>
          <cell r="Q687" t="str">
            <v>114021212510430</v>
          </cell>
          <cell r="R687" t="str">
            <v>梅里达</v>
          </cell>
        </row>
        <row r="688">
          <cell r="P688" t="str">
            <v>6924236774853</v>
          </cell>
          <cell r="Q688" t="str">
            <v>114021212510330</v>
          </cell>
          <cell r="R688" t="str">
            <v>梅里达</v>
          </cell>
        </row>
        <row r="689">
          <cell r="P689" t="str">
            <v>6924236774785</v>
          </cell>
          <cell r="Q689" t="str">
            <v>114021212520420</v>
          </cell>
          <cell r="R689" t="str">
            <v>红莓曲奇</v>
          </cell>
        </row>
        <row r="690">
          <cell r="P690" t="str">
            <v>6924236774792</v>
          </cell>
          <cell r="Q690" t="str">
            <v>114021212520320</v>
          </cell>
          <cell r="R690" t="str">
            <v>红莓曲奇</v>
          </cell>
        </row>
        <row r="691">
          <cell r="P691" t="str">
            <v>6924236774808</v>
          </cell>
          <cell r="Q691" t="str">
            <v>114021212520430</v>
          </cell>
          <cell r="R691" t="str">
            <v>红莓曲奇</v>
          </cell>
        </row>
        <row r="692">
          <cell r="P692" t="str">
            <v>6924236774815</v>
          </cell>
          <cell r="Q692" t="str">
            <v>114021212520330</v>
          </cell>
          <cell r="R692" t="str">
            <v>红莓曲奇</v>
          </cell>
        </row>
        <row r="693">
          <cell r="P693" t="str">
            <v>6924236775164</v>
          </cell>
          <cell r="Q693" t="str">
            <v>114021212530420</v>
          </cell>
          <cell r="R693" t="str">
            <v>蓝晨依梦</v>
          </cell>
        </row>
        <row r="694">
          <cell r="P694" t="str">
            <v>6924236775171</v>
          </cell>
          <cell r="Q694" t="str">
            <v>114021212530320</v>
          </cell>
          <cell r="R694" t="str">
            <v>蓝晨依梦</v>
          </cell>
        </row>
        <row r="695">
          <cell r="P695" t="str">
            <v>6924236775188</v>
          </cell>
          <cell r="Q695" t="str">
            <v>114021212530430</v>
          </cell>
          <cell r="R695" t="str">
            <v>蓝晨依梦</v>
          </cell>
        </row>
        <row r="696">
          <cell r="P696" t="str">
            <v>6924236775195</v>
          </cell>
          <cell r="Q696" t="str">
            <v>114021212530330</v>
          </cell>
          <cell r="R696" t="str">
            <v>蓝晨依梦</v>
          </cell>
        </row>
        <row r="697">
          <cell r="P697" t="str">
            <v>6924236774860</v>
          </cell>
          <cell r="Q697" t="str">
            <v>114021212540420</v>
          </cell>
          <cell r="R697" t="str">
            <v>牛仔风情</v>
          </cell>
        </row>
        <row r="698">
          <cell r="P698" t="str">
            <v>6924236774877</v>
          </cell>
          <cell r="Q698" t="str">
            <v>114021212540320</v>
          </cell>
          <cell r="R698" t="str">
            <v>牛仔风情</v>
          </cell>
        </row>
        <row r="699">
          <cell r="P699" t="str">
            <v>6924236774884</v>
          </cell>
          <cell r="Q699" t="str">
            <v>114021212540430</v>
          </cell>
          <cell r="R699" t="str">
            <v>牛仔风情</v>
          </cell>
        </row>
        <row r="700">
          <cell r="P700" t="str">
            <v>6924236774891</v>
          </cell>
          <cell r="Q700" t="str">
            <v>114021212540330</v>
          </cell>
          <cell r="R700" t="str">
            <v>牛仔风情</v>
          </cell>
        </row>
        <row r="701">
          <cell r="P701" t="str">
            <v>6924236775126</v>
          </cell>
          <cell r="Q701" t="str">
            <v>114021212550420</v>
          </cell>
          <cell r="R701" t="str">
            <v>开到荼靡</v>
          </cell>
        </row>
        <row r="702">
          <cell r="P702" t="str">
            <v>6924236775133</v>
          </cell>
          <cell r="Q702" t="str">
            <v>114021212550320</v>
          </cell>
          <cell r="R702" t="str">
            <v>开到荼靡</v>
          </cell>
        </row>
        <row r="703">
          <cell r="P703" t="str">
            <v>6924236775140</v>
          </cell>
          <cell r="Q703" t="str">
            <v>114021212550430</v>
          </cell>
          <cell r="R703" t="str">
            <v>开到荼靡</v>
          </cell>
        </row>
        <row r="704">
          <cell r="P704" t="str">
            <v>6924236775157</v>
          </cell>
          <cell r="Q704" t="str">
            <v>114021212550330</v>
          </cell>
          <cell r="R704" t="str">
            <v>开到荼靡</v>
          </cell>
        </row>
        <row r="705">
          <cell r="P705" t="str">
            <v>6924236774907</v>
          </cell>
          <cell r="Q705" t="str">
            <v>114021212560420</v>
          </cell>
          <cell r="R705" t="str">
            <v>熊猫达人</v>
          </cell>
        </row>
        <row r="706">
          <cell r="P706" t="str">
            <v>6924236774914</v>
          </cell>
          <cell r="Q706" t="str">
            <v>114021212560320</v>
          </cell>
          <cell r="R706" t="str">
            <v>熊猫达人</v>
          </cell>
        </row>
        <row r="707">
          <cell r="P707" t="str">
            <v>6924236774921</v>
          </cell>
          <cell r="Q707" t="str">
            <v>114021212560430</v>
          </cell>
          <cell r="R707" t="str">
            <v>熊猫达人</v>
          </cell>
        </row>
        <row r="708">
          <cell r="P708" t="str">
            <v>6924236774938</v>
          </cell>
          <cell r="Q708" t="str">
            <v>114021212560330</v>
          </cell>
          <cell r="R708" t="str">
            <v>熊猫达人</v>
          </cell>
        </row>
        <row r="709">
          <cell r="P709" t="str">
            <v>6924236774945</v>
          </cell>
          <cell r="Q709" t="str">
            <v>114021212560250</v>
          </cell>
          <cell r="R709" t="str">
            <v>熊猫达人</v>
          </cell>
        </row>
        <row r="710">
          <cell r="P710" t="str">
            <v>6924236774952</v>
          </cell>
          <cell r="Q710" t="str">
            <v>114021212560150</v>
          </cell>
          <cell r="R710" t="str">
            <v>熊猫达人</v>
          </cell>
        </row>
        <row r="711">
          <cell r="P711" t="str">
            <v>6924236774969</v>
          </cell>
          <cell r="Q711" t="str">
            <v>114021212570420</v>
          </cell>
          <cell r="R711" t="str">
            <v>西关明月</v>
          </cell>
        </row>
        <row r="712">
          <cell r="P712" t="str">
            <v>6924236774976</v>
          </cell>
          <cell r="Q712" t="str">
            <v>114021212570320</v>
          </cell>
          <cell r="R712" t="str">
            <v>西关明月</v>
          </cell>
        </row>
        <row r="713">
          <cell r="P713" t="str">
            <v>6924236774983</v>
          </cell>
          <cell r="Q713" t="str">
            <v>114021212570430</v>
          </cell>
          <cell r="R713" t="str">
            <v>西关明月</v>
          </cell>
        </row>
        <row r="714">
          <cell r="P714" t="str">
            <v>6924236774990</v>
          </cell>
          <cell r="Q714" t="str">
            <v>114021212570330</v>
          </cell>
          <cell r="R714" t="str">
            <v>西关明月</v>
          </cell>
        </row>
        <row r="715">
          <cell r="P715" t="str">
            <v>6924236775003</v>
          </cell>
          <cell r="Q715" t="str">
            <v>114021212580420</v>
          </cell>
          <cell r="R715" t="str">
            <v>夏之岚</v>
          </cell>
        </row>
        <row r="716">
          <cell r="P716" t="str">
            <v>6924236775010</v>
          </cell>
          <cell r="Q716" t="str">
            <v>114021212580320</v>
          </cell>
          <cell r="R716" t="str">
            <v>夏之岚</v>
          </cell>
        </row>
        <row r="717">
          <cell r="P717" t="str">
            <v>6924236775027</v>
          </cell>
          <cell r="Q717" t="str">
            <v>114021212580430</v>
          </cell>
          <cell r="R717" t="str">
            <v>夏之岚</v>
          </cell>
        </row>
        <row r="718">
          <cell r="P718" t="str">
            <v>6924236775034</v>
          </cell>
          <cell r="Q718" t="str">
            <v>114021212580330</v>
          </cell>
          <cell r="R718" t="str">
            <v>夏之岚</v>
          </cell>
        </row>
        <row r="719">
          <cell r="P719" t="str">
            <v>6924236775041</v>
          </cell>
          <cell r="Q719" t="str">
            <v>114021212590420</v>
          </cell>
          <cell r="R719" t="str">
            <v>快乐之城</v>
          </cell>
        </row>
        <row r="720">
          <cell r="P720" t="str">
            <v>6924236775058</v>
          </cell>
          <cell r="Q720" t="str">
            <v>114021212590320</v>
          </cell>
          <cell r="R720" t="str">
            <v>快乐之城</v>
          </cell>
        </row>
        <row r="721">
          <cell r="P721" t="str">
            <v>6924236775065</v>
          </cell>
          <cell r="Q721" t="str">
            <v>114021212590430</v>
          </cell>
          <cell r="R721" t="str">
            <v>快乐之城</v>
          </cell>
        </row>
        <row r="722">
          <cell r="P722" t="str">
            <v>6924236775072</v>
          </cell>
          <cell r="Q722" t="str">
            <v>114021212590330</v>
          </cell>
          <cell r="R722" t="str">
            <v>快乐之城</v>
          </cell>
        </row>
        <row r="723">
          <cell r="P723" t="str">
            <v>6924236775089</v>
          </cell>
          <cell r="Q723" t="str">
            <v>114021212600420</v>
          </cell>
          <cell r="R723" t="str">
            <v>多面伊人</v>
          </cell>
        </row>
        <row r="724">
          <cell r="P724" t="str">
            <v>6924236775096</v>
          </cell>
          <cell r="Q724" t="str">
            <v>114021212600320</v>
          </cell>
          <cell r="R724" t="str">
            <v>多面伊人</v>
          </cell>
        </row>
        <row r="725">
          <cell r="P725" t="str">
            <v>6924236775102</v>
          </cell>
          <cell r="Q725" t="str">
            <v>114021212600430</v>
          </cell>
          <cell r="R725" t="str">
            <v>多面伊人</v>
          </cell>
        </row>
        <row r="726">
          <cell r="P726" t="str">
            <v>6924236775119</v>
          </cell>
          <cell r="Q726" t="str">
            <v>114021212600330</v>
          </cell>
          <cell r="R726" t="str">
            <v>多面伊人</v>
          </cell>
        </row>
        <row r="727">
          <cell r="P727" t="str">
            <v>6924236775201</v>
          </cell>
          <cell r="Q727" t="str">
            <v>114021212610420</v>
          </cell>
          <cell r="R727" t="str">
            <v>木槿花音</v>
          </cell>
        </row>
        <row r="728">
          <cell r="P728" t="str">
            <v>6924236775218</v>
          </cell>
          <cell r="Q728" t="str">
            <v>114021212610320</v>
          </cell>
          <cell r="R728" t="str">
            <v>木槿花音</v>
          </cell>
        </row>
        <row r="729">
          <cell r="P729" t="str">
            <v>6924236775225</v>
          </cell>
          <cell r="Q729" t="str">
            <v>114021212610430</v>
          </cell>
          <cell r="R729" t="str">
            <v>木槿花音</v>
          </cell>
        </row>
        <row r="730">
          <cell r="P730" t="str">
            <v>6924236775232</v>
          </cell>
          <cell r="Q730" t="str">
            <v>114021212610330</v>
          </cell>
          <cell r="R730" t="str">
            <v>木槿花音</v>
          </cell>
        </row>
        <row r="731">
          <cell r="P731" t="str">
            <v>6924236774587</v>
          </cell>
          <cell r="Q731" t="str">
            <v>114021212620420</v>
          </cell>
          <cell r="R731" t="str">
            <v>花逸</v>
          </cell>
        </row>
        <row r="732">
          <cell r="P732" t="str">
            <v>6924236774594</v>
          </cell>
          <cell r="Q732" t="str">
            <v>114021212620320</v>
          </cell>
          <cell r="R732" t="str">
            <v>花逸</v>
          </cell>
        </row>
        <row r="733">
          <cell r="P733" t="str">
            <v>6924236774600</v>
          </cell>
          <cell r="Q733" t="str">
            <v>114021212620430</v>
          </cell>
          <cell r="R733" t="str">
            <v>花逸</v>
          </cell>
        </row>
        <row r="734">
          <cell r="P734" t="str">
            <v>6924236774617</v>
          </cell>
          <cell r="Q734" t="str">
            <v>114021212620330</v>
          </cell>
          <cell r="R734" t="str">
            <v>花逸</v>
          </cell>
        </row>
        <row r="735">
          <cell r="P735" t="str">
            <v>6924236774624</v>
          </cell>
          <cell r="Q735" t="str">
            <v>114021212630430</v>
          </cell>
          <cell r="R735" t="str">
            <v>亚里士</v>
          </cell>
        </row>
        <row r="736">
          <cell r="P736" t="str">
            <v>6924236774631</v>
          </cell>
          <cell r="Q736" t="str">
            <v>114021212630330</v>
          </cell>
          <cell r="R736" t="str">
            <v>亚里士</v>
          </cell>
        </row>
        <row r="737">
          <cell r="P737" t="str">
            <v>6924236774648</v>
          </cell>
          <cell r="Q737" t="str">
            <v>114021212630250</v>
          </cell>
          <cell r="R737" t="str">
            <v>亚里士</v>
          </cell>
        </row>
        <row r="738">
          <cell r="P738" t="str">
            <v>6924236774655</v>
          </cell>
          <cell r="Q738" t="str">
            <v>114021212630150</v>
          </cell>
          <cell r="R738" t="str">
            <v>亚里士</v>
          </cell>
        </row>
        <row r="739">
          <cell r="P739" t="str">
            <v>6924236774662</v>
          </cell>
          <cell r="Q739" t="str">
            <v>114021212640420</v>
          </cell>
          <cell r="R739" t="str">
            <v>恋花影</v>
          </cell>
        </row>
        <row r="740">
          <cell r="P740" t="str">
            <v>6924236774679</v>
          </cell>
          <cell r="Q740" t="str">
            <v>114021212640320</v>
          </cell>
          <cell r="R740" t="str">
            <v>恋花影</v>
          </cell>
        </row>
        <row r="741">
          <cell r="P741" t="str">
            <v>6924236774686</v>
          </cell>
          <cell r="Q741" t="str">
            <v>114021212640430</v>
          </cell>
          <cell r="R741" t="str">
            <v>恋花影</v>
          </cell>
        </row>
        <row r="742">
          <cell r="P742" t="str">
            <v>6924236774693</v>
          </cell>
          <cell r="Q742" t="str">
            <v>114021212640330</v>
          </cell>
          <cell r="R742" t="str">
            <v>恋花影</v>
          </cell>
        </row>
        <row r="743">
          <cell r="P743" t="str">
            <v>6924236775287</v>
          </cell>
          <cell r="Q743" t="str">
            <v>114021212650520</v>
          </cell>
          <cell r="R743" t="str">
            <v>斯嘉丽</v>
          </cell>
        </row>
        <row r="744">
          <cell r="P744" t="str">
            <v>6924236775294</v>
          </cell>
          <cell r="Q744" t="str">
            <v>114021212650530</v>
          </cell>
          <cell r="R744" t="str">
            <v>斯嘉丽</v>
          </cell>
        </row>
        <row r="745">
          <cell r="P745" t="str">
            <v>6924236787334</v>
          </cell>
          <cell r="Q745" t="str">
            <v>114021212710320</v>
          </cell>
          <cell r="R745" t="str">
            <v>扶桑花恋</v>
          </cell>
        </row>
        <row r="746">
          <cell r="P746" t="str">
            <v>6924236787341</v>
          </cell>
          <cell r="Q746" t="str">
            <v>114021212710330</v>
          </cell>
          <cell r="R746" t="str">
            <v>扶桑花恋</v>
          </cell>
        </row>
        <row r="747">
          <cell r="P747" t="str">
            <v>6924236785118</v>
          </cell>
          <cell r="Q747" t="str">
            <v>114021212770420</v>
          </cell>
          <cell r="R747" t="str">
            <v>时尚先生</v>
          </cell>
        </row>
        <row r="748">
          <cell r="P748" t="str">
            <v>6924236785125</v>
          </cell>
          <cell r="Q748" t="str">
            <v>114021212770320</v>
          </cell>
          <cell r="R748" t="str">
            <v>时尚先生</v>
          </cell>
        </row>
        <row r="749">
          <cell r="P749" t="str">
            <v>6924236785132</v>
          </cell>
          <cell r="Q749" t="str">
            <v>114021212770430</v>
          </cell>
          <cell r="R749" t="str">
            <v>时尚先生</v>
          </cell>
        </row>
        <row r="750">
          <cell r="P750" t="str">
            <v>6924236785149</v>
          </cell>
          <cell r="Q750" t="str">
            <v>114021212770330</v>
          </cell>
          <cell r="R750" t="str">
            <v>时尚先生</v>
          </cell>
        </row>
        <row r="751">
          <cell r="P751" t="str">
            <v>6924236783015</v>
          </cell>
          <cell r="Q751" t="str">
            <v>114021212830420</v>
          </cell>
          <cell r="R751" t="str">
            <v>飘然</v>
          </cell>
        </row>
        <row r="752">
          <cell r="P752" t="str">
            <v>6924236783022</v>
          </cell>
          <cell r="Q752" t="str">
            <v>114021212830320</v>
          </cell>
          <cell r="R752" t="str">
            <v>飘然</v>
          </cell>
        </row>
        <row r="753">
          <cell r="P753" t="str">
            <v>6924236783039</v>
          </cell>
          <cell r="Q753" t="str">
            <v>114021212830430</v>
          </cell>
          <cell r="R753" t="str">
            <v>飘然</v>
          </cell>
        </row>
        <row r="754">
          <cell r="P754" t="str">
            <v>6924236783046</v>
          </cell>
          <cell r="Q754" t="str">
            <v>114021212830330</v>
          </cell>
          <cell r="R754" t="str">
            <v>飘然</v>
          </cell>
        </row>
        <row r="755">
          <cell r="P755" t="str">
            <v>6924236782971</v>
          </cell>
          <cell r="Q755" t="str">
            <v>114021212840420</v>
          </cell>
          <cell r="R755" t="str">
            <v>热恋华尔兹</v>
          </cell>
        </row>
        <row r="756">
          <cell r="P756" t="str">
            <v>6924236782988</v>
          </cell>
          <cell r="Q756" t="str">
            <v>114021212840320</v>
          </cell>
          <cell r="R756" t="str">
            <v>热恋华尔兹</v>
          </cell>
        </row>
        <row r="757">
          <cell r="P757" t="str">
            <v>6924236782995</v>
          </cell>
          <cell r="Q757" t="str">
            <v>114021212840430</v>
          </cell>
          <cell r="R757" t="str">
            <v>热恋华尔兹</v>
          </cell>
        </row>
        <row r="758">
          <cell r="P758" t="str">
            <v>6924236783008</v>
          </cell>
          <cell r="Q758" t="str">
            <v>114021212840330</v>
          </cell>
          <cell r="R758" t="str">
            <v>热恋华尔兹</v>
          </cell>
        </row>
        <row r="759">
          <cell r="P759" t="str">
            <v>6959253511778</v>
          </cell>
          <cell r="Q759" t="str">
            <v>114021413310320</v>
          </cell>
          <cell r="R759" t="str">
            <v>热恋华尔兹II</v>
          </cell>
        </row>
        <row r="760">
          <cell r="P760" t="str">
            <v>6959253511785</v>
          </cell>
          <cell r="Q760" t="str">
            <v>114021413310330</v>
          </cell>
          <cell r="R760" t="str">
            <v>热恋华尔兹II</v>
          </cell>
        </row>
        <row r="761">
          <cell r="P761" t="str">
            <v>6924236791577</v>
          </cell>
          <cell r="Q761" t="str">
            <v>114021213420420</v>
          </cell>
          <cell r="R761" t="str">
            <v>雨林水郡</v>
          </cell>
        </row>
        <row r="762">
          <cell r="P762" t="str">
            <v>6924236791560</v>
          </cell>
          <cell r="Q762" t="str">
            <v>114021213420320</v>
          </cell>
          <cell r="R762" t="str">
            <v>雨林水郡</v>
          </cell>
        </row>
        <row r="763">
          <cell r="P763" t="str">
            <v>6924236791591</v>
          </cell>
          <cell r="Q763" t="str">
            <v>114021213420430</v>
          </cell>
          <cell r="R763" t="str">
            <v>雨林水郡</v>
          </cell>
        </row>
        <row r="764">
          <cell r="P764" t="str">
            <v>6924236791584</v>
          </cell>
          <cell r="Q764" t="str">
            <v>114021213420330</v>
          </cell>
          <cell r="R764" t="str">
            <v>雨林水郡</v>
          </cell>
        </row>
        <row r="765">
          <cell r="P765" t="str">
            <v>6924236794967</v>
          </cell>
          <cell r="Q765" t="str">
            <v>114021213460320</v>
          </cell>
          <cell r="R765" t="str">
            <v>馨香玫园</v>
          </cell>
        </row>
        <row r="766">
          <cell r="P766" t="str">
            <v>6924236794974</v>
          </cell>
          <cell r="Q766" t="str">
            <v>114021213460330</v>
          </cell>
          <cell r="R766" t="str">
            <v>馨香玫园</v>
          </cell>
        </row>
        <row r="767">
          <cell r="P767" t="str">
            <v>6924236792574</v>
          </cell>
          <cell r="Q767" t="str">
            <v>114021213510420</v>
          </cell>
          <cell r="R767" t="str">
            <v>唯野之蔓</v>
          </cell>
        </row>
        <row r="768">
          <cell r="P768" t="str">
            <v>6924236792581</v>
          </cell>
          <cell r="Q768" t="str">
            <v>114021213510320</v>
          </cell>
          <cell r="R768" t="str">
            <v>唯野之蔓</v>
          </cell>
        </row>
        <row r="769">
          <cell r="P769" t="str">
            <v>6924236792598</v>
          </cell>
          <cell r="Q769" t="str">
            <v>114021213510430</v>
          </cell>
          <cell r="R769" t="str">
            <v>唯野之蔓</v>
          </cell>
        </row>
        <row r="770">
          <cell r="P770" t="str">
            <v>6924236792604</v>
          </cell>
          <cell r="Q770" t="str">
            <v>114021213510330</v>
          </cell>
          <cell r="R770" t="str">
            <v>唯野之蔓</v>
          </cell>
        </row>
        <row r="771">
          <cell r="P771" t="str">
            <v>6924236768302</v>
          </cell>
          <cell r="Q771" t="str">
            <v>114021218030420</v>
          </cell>
          <cell r="R771" t="str">
            <v>shopping女王</v>
          </cell>
        </row>
        <row r="772">
          <cell r="P772" t="str">
            <v>6924236768319</v>
          </cell>
          <cell r="Q772" t="str">
            <v>114021218030320</v>
          </cell>
          <cell r="R772" t="str">
            <v>shopping女王</v>
          </cell>
        </row>
        <row r="773">
          <cell r="P773" t="str">
            <v>6924236768326</v>
          </cell>
          <cell r="Q773" t="str">
            <v>114021218030430</v>
          </cell>
          <cell r="R773" t="str">
            <v>shopping女王</v>
          </cell>
        </row>
        <row r="774">
          <cell r="P774" t="str">
            <v>6924236768333</v>
          </cell>
          <cell r="Q774" t="str">
            <v>114021218030330</v>
          </cell>
          <cell r="R774" t="str">
            <v>shopping女王</v>
          </cell>
        </row>
        <row r="775">
          <cell r="Q775" t="str">
            <v>114021219010420</v>
          </cell>
          <cell r="R775" t="str">
            <v>玩转夏天</v>
          </cell>
        </row>
        <row r="776">
          <cell r="P776" t="str">
            <v>6924236771654</v>
          </cell>
          <cell r="Q776" t="str">
            <v>114021219010320</v>
          </cell>
          <cell r="R776" t="str">
            <v>玩转夏天</v>
          </cell>
        </row>
        <row r="777">
          <cell r="Q777" t="str">
            <v>114021219010430</v>
          </cell>
          <cell r="R777" t="str">
            <v>玩转夏天</v>
          </cell>
        </row>
        <row r="778">
          <cell r="Q778" t="str">
            <v>114021219010330</v>
          </cell>
          <cell r="R778" t="str">
            <v>玩转夏天</v>
          </cell>
        </row>
        <row r="779">
          <cell r="P779" t="str">
            <v>6924236771685</v>
          </cell>
          <cell r="Q779" t="str">
            <v>114021219010250</v>
          </cell>
          <cell r="R779" t="str">
            <v>玩转夏天</v>
          </cell>
        </row>
        <row r="780">
          <cell r="Q780" t="str">
            <v>114021219010150</v>
          </cell>
          <cell r="R780" t="str">
            <v>玩转夏天</v>
          </cell>
        </row>
        <row r="781">
          <cell r="P781" t="str">
            <v>6924236786023</v>
          </cell>
          <cell r="Q781" t="str">
            <v>114021310010420</v>
          </cell>
          <cell r="R781" t="str">
            <v>琼花颂</v>
          </cell>
        </row>
        <row r="782">
          <cell r="P782" t="str">
            <v>6924236786030</v>
          </cell>
          <cell r="Q782" t="str">
            <v>114021310010320</v>
          </cell>
          <cell r="R782" t="str">
            <v>琼花颂</v>
          </cell>
        </row>
        <row r="783">
          <cell r="P783" t="str">
            <v>6924236786047</v>
          </cell>
          <cell r="Q783" t="str">
            <v>114021310010430</v>
          </cell>
          <cell r="R783" t="str">
            <v>琼花颂</v>
          </cell>
        </row>
        <row r="784">
          <cell r="P784" t="str">
            <v>6924236786054</v>
          </cell>
          <cell r="Q784" t="str">
            <v>114021310010330</v>
          </cell>
          <cell r="R784" t="str">
            <v>琼花颂</v>
          </cell>
        </row>
        <row r="785">
          <cell r="P785" t="str">
            <v>6924236785187</v>
          </cell>
          <cell r="Q785" t="str">
            <v>114021310020420</v>
          </cell>
          <cell r="R785" t="str">
            <v>洛丽丝</v>
          </cell>
        </row>
        <row r="786">
          <cell r="P786" t="str">
            <v>6924236785194</v>
          </cell>
          <cell r="Q786" t="str">
            <v>114021310020320</v>
          </cell>
          <cell r="R786" t="str">
            <v>洛丽丝</v>
          </cell>
        </row>
        <row r="787">
          <cell r="P787" t="str">
            <v>6924236785200</v>
          </cell>
          <cell r="Q787" t="str">
            <v>114021310020430</v>
          </cell>
          <cell r="R787" t="str">
            <v>洛丽丝</v>
          </cell>
        </row>
        <row r="788">
          <cell r="P788" t="str">
            <v>6924236785217</v>
          </cell>
          <cell r="Q788" t="str">
            <v>114021310020330</v>
          </cell>
          <cell r="R788" t="str">
            <v>洛丽丝</v>
          </cell>
        </row>
        <row r="789">
          <cell r="P789" t="str">
            <v>6924236785224</v>
          </cell>
          <cell r="Q789" t="str">
            <v>114021310020250</v>
          </cell>
          <cell r="R789" t="str">
            <v>洛丽丝</v>
          </cell>
        </row>
        <row r="790">
          <cell r="P790" t="str">
            <v>6924236785231</v>
          </cell>
          <cell r="Q790" t="str">
            <v>114021310020150</v>
          </cell>
          <cell r="R790" t="str">
            <v>洛丽丝</v>
          </cell>
        </row>
        <row r="791">
          <cell r="P791" t="str">
            <v>6924236791539</v>
          </cell>
          <cell r="Q791" t="str">
            <v>114021310100420</v>
          </cell>
          <cell r="R791" t="str">
            <v>花逸芳心</v>
          </cell>
        </row>
        <row r="792">
          <cell r="P792" t="str">
            <v>6924236791522</v>
          </cell>
          <cell r="Q792" t="str">
            <v>114021310100320</v>
          </cell>
          <cell r="R792" t="str">
            <v>花逸芳心</v>
          </cell>
        </row>
        <row r="793">
          <cell r="P793" t="str">
            <v>6924236791553</v>
          </cell>
          <cell r="Q793" t="str">
            <v>114021310100430</v>
          </cell>
          <cell r="R793" t="str">
            <v>花逸芳心</v>
          </cell>
        </row>
        <row r="794">
          <cell r="P794" t="str">
            <v>6924236791546</v>
          </cell>
          <cell r="Q794" t="str">
            <v>114021310100330</v>
          </cell>
          <cell r="R794" t="str">
            <v>花逸芳心</v>
          </cell>
        </row>
        <row r="795">
          <cell r="P795" t="str">
            <v>6924236785972</v>
          </cell>
          <cell r="Q795" t="str">
            <v>114021310160420</v>
          </cell>
          <cell r="R795" t="str">
            <v>香江花夜</v>
          </cell>
        </row>
        <row r="796">
          <cell r="P796" t="str">
            <v>6924236785989</v>
          </cell>
          <cell r="Q796" t="str">
            <v>114021310160320</v>
          </cell>
          <cell r="R796" t="str">
            <v>香江花夜</v>
          </cell>
        </row>
        <row r="797">
          <cell r="P797" t="str">
            <v>6924236785996</v>
          </cell>
          <cell r="Q797" t="str">
            <v>114021310160430</v>
          </cell>
          <cell r="R797" t="str">
            <v>香江花夜</v>
          </cell>
        </row>
        <row r="798">
          <cell r="P798" t="str">
            <v>6924236786009</v>
          </cell>
          <cell r="Q798" t="str">
            <v>114021310160330</v>
          </cell>
          <cell r="R798" t="str">
            <v>香江花夜</v>
          </cell>
        </row>
        <row r="799">
          <cell r="P799" t="str">
            <v>6924236787358</v>
          </cell>
          <cell r="Q799" t="str">
            <v>114021310230320</v>
          </cell>
          <cell r="R799" t="str">
            <v>时尚蔓延</v>
          </cell>
        </row>
        <row r="800">
          <cell r="P800" t="str">
            <v>6924236787365</v>
          </cell>
          <cell r="Q800" t="str">
            <v>114021310230330</v>
          </cell>
          <cell r="R800" t="str">
            <v>时尚蔓延</v>
          </cell>
        </row>
        <row r="801">
          <cell r="P801" t="str">
            <v>6924236786337</v>
          </cell>
          <cell r="Q801" t="str">
            <v>114021310310420</v>
          </cell>
          <cell r="R801" t="str">
            <v>花飞蝶舞</v>
          </cell>
        </row>
        <row r="802">
          <cell r="P802" t="str">
            <v>6924236786344</v>
          </cell>
          <cell r="Q802" t="str">
            <v>114021310310320</v>
          </cell>
          <cell r="R802" t="str">
            <v>花飞蝶舞</v>
          </cell>
        </row>
        <row r="803">
          <cell r="P803" t="str">
            <v>6924236786351</v>
          </cell>
          <cell r="Q803" t="str">
            <v>114021310310430</v>
          </cell>
          <cell r="R803" t="str">
            <v>花飞蝶舞</v>
          </cell>
        </row>
        <row r="804">
          <cell r="P804" t="str">
            <v>6924236786368</v>
          </cell>
          <cell r="Q804" t="str">
            <v>114021310310330</v>
          </cell>
          <cell r="R804" t="str">
            <v>花飞蝶舞</v>
          </cell>
        </row>
        <row r="805">
          <cell r="P805" t="str">
            <v>6924236791508</v>
          </cell>
          <cell r="Q805" t="str">
            <v>114021310430320</v>
          </cell>
          <cell r="R805" t="str">
            <v>虞美人</v>
          </cell>
        </row>
        <row r="806">
          <cell r="P806" t="str">
            <v>6924236791515</v>
          </cell>
          <cell r="Q806" t="str">
            <v>114021310430330</v>
          </cell>
          <cell r="R806" t="str">
            <v>虞美人</v>
          </cell>
        </row>
        <row r="807">
          <cell r="P807" t="str">
            <v>6924236786078</v>
          </cell>
          <cell r="Q807" t="str">
            <v>114021310620420</v>
          </cell>
          <cell r="R807" t="str">
            <v>大世界</v>
          </cell>
        </row>
        <row r="808">
          <cell r="P808" t="str">
            <v>6924236786085</v>
          </cell>
          <cell r="Q808" t="str">
            <v>114021310620320</v>
          </cell>
          <cell r="R808" t="str">
            <v>大世界</v>
          </cell>
        </row>
        <row r="809">
          <cell r="P809" t="str">
            <v>6924236786092</v>
          </cell>
          <cell r="Q809" t="str">
            <v>114021310620430</v>
          </cell>
          <cell r="R809" t="str">
            <v>大世界</v>
          </cell>
        </row>
        <row r="810">
          <cell r="P810" t="str">
            <v>6924236786108</v>
          </cell>
          <cell r="Q810" t="str">
            <v>114021310620330</v>
          </cell>
          <cell r="R810" t="str">
            <v>大世界</v>
          </cell>
        </row>
        <row r="811">
          <cell r="P811" t="str">
            <v>6924236790792</v>
          </cell>
          <cell r="Q811" t="str">
            <v>114021310700420</v>
          </cell>
          <cell r="R811" t="str">
            <v>塞德里克</v>
          </cell>
        </row>
        <row r="812">
          <cell r="P812" t="str">
            <v>6924236790808</v>
          </cell>
          <cell r="Q812" t="str">
            <v>114021310700320</v>
          </cell>
          <cell r="R812" t="str">
            <v>塞德里克</v>
          </cell>
        </row>
        <row r="813">
          <cell r="P813" t="str">
            <v>6924236790815</v>
          </cell>
          <cell r="Q813" t="str">
            <v>114021310700430</v>
          </cell>
          <cell r="R813" t="str">
            <v>塞德里克</v>
          </cell>
        </row>
        <row r="814">
          <cell r="P814" t="str">
            <v>6924236790822</v>
          </cell>
          <cell r="Q814" t="str">
            <v>114021310700330</v>
          </cell>
          <cell r="R814" t="str">
            <v>塞德里克</v>
          </cell>
        </row>
        <row r="815">
          <cell r="P815" t="str">
            <v>6924236785521</v>
          </cell>
          <cell r="Q815" t="str">
            <v>114021310860420</v>
          </cell>
          <cell r="R815" t="str">
            <v>你是我的菜</v>
          </cell>
        </row>
        <row r="816">
          <cell r="P816" t="str">
            <v>6924236785538</v>
          </cell>
          <cell r="Q816" t="str">
            <v>114021310860320</v>
          </cell>
          <cell r="R816" t="str">
            <v>你是我的菜</v>
          </cell>
        </row>
        <row r="817">
          <cell r="P817" t="str">
            <v>6924236785545</v>
          </cell>
          <cell r="Q817" t="str">
            <v>114021310860430</v>
          </cell>
          <cell r="R817" t="str">
            <v>你是我的菜</v>
          </cell>
        </row>
        <row r="818">
          <cell r="P818" t="str">
            <v>6924236785552</v>
          </cell>
          <cell r="Q818" t="str">
            <v>114021310860330</v>
          </cell>
          <cell r="R818" t="str">
            <v>你是我的菜</v>
          </cell>
        </row>
        <row r="819">
          <cell r="P819" t="str">
            <v>6924236784302</v>
          </cell>
          <cell r="Q819" t="str">
            <v>114021310991420</v>
          </cell>
          <cell r="R819" t="str">
            <v>十全十美</v>
          </cell>
        </row>
        <row r="820">
          <cell r="P820" t="str">
            <v>6924236784340</v>
          </cell>
          <cell r="Q820" t="str">
            <v>114021311050920</v>
          </cell>
          <cell r="R820" t="str">
            <v>天生一对</v>
          </cell>
        </row>
        <row r="821">
          <cell r="P821" t="str">
            <v>6924236784357</v>
          </cell>
          <cell r="Q821" t="str">
            <v>114021311050930</v>
          </cell>
          <cell r="R821" t="str">
            <v>天生一对</v>
          </cell>
        </row>
        <row r="822">
          <cell r="P822" t="str">
            <v>6924236789901</v>
          </cell>
          <cell r="Q822" t="str">
            <v>114021311310520</v>
          </cell>
          <cell r="R822" t="str">
            <v>恋爱通告</v>
          </cell>
        </row>
        <row r="823">
          <cell r="P823" t="str">
            <v>6924236789918</v>
          </cell>
          <cell r="Q823" t="str">
            <v>114021311310530</v>
          </cell>
          <cell r="R823" t="str">
            <v>恋爱通告</v>
          </cell>
        </row>
        <row r="824">
          <cell r="P824" t="str">
            <v>6924236789925</v>
          </cell>
          <cell r="Q824" t="str">
            <v>114021311320520</v>
          </cell>
          <cell r="R824" t="str">
            <v>倾城</v>
          </cell>
        </row>
        <row r="825">
          <cell r="P825" t="str">
            <v>6924236789932</v>
          </cell>
          <cell r="Q825" t="str">
            <v>114021311320530</v>
          </cell>
          <cell r="R825" t="str">
            <v>倾城</v>
          </cell>
        </row>
        <row r="826">
          <cell r="P826" t="str">
            <v>6924236789949</v>
          </cell>
          <cell r="Q826" t="str">
            <v>114021311330320</v>
          </cell>
          <cell r="R826" t="str">
            <v>醉月金朝</v>
          </cell>
        </row>
        <row r="827">
          <cell r="P827" t="str">
            <v>6924236789956</v>
          </cell>
          <cell r="Q827" t="str">
            <v>114021311330330</v>
          </cell>
          <cell r="R827" t="str">
            <v>醉月金朝</v>
          </cell>
        </row>
        <row r="828">
          <cell r="P828" t="str">
            <v>6924236796633</v>
          </cell>
          <cell r="Q828" t="str">
            <v>114021311740320</v>
          </cell>
          <cell r="R828" t="str">
            <v>时尚诱惑</v>
          </cell>
        </row>
        <row r="829">
          <cell r="P829" t="str">
            <v>6924236796657</v>
          </cell>
          <cell r="Q829" t="str">
            <v>114021311740330</v>
          </cell>
          <cell r="R829" t="str">
            <v>时尚诱惑</v>
          </cell>
        </row>
        <row r="830">
          <cell r="P830" t="str">
            <v>6924236793533</v>
          </cell>
          <cell r="Q830" t="str">
            <v>114021311790420</v>
          </cell>
          <cell r="R830" t="str">
            <v>布兰卡</v>
          </cell>
        </row>
        <row r="831">
          <cell r="P831" t="str">
            <v>6924236793540</v>
          </cell>
          <cell r="Q831" t="str">
            <v>114021311790320</v>
          </cell>
          <cell r="R831" t="str">
            <v>布兰卡</v>
          </cell>
        </row>
        <row r="832">
          <cell r="P832" t="str">
            <v>6924236793557</v>
          </cell>
          <cell r="Q832" t="str">
            <v>114021311790430</v>
          </cell>
          <cell r="R832" t="str">
            <v>布兰卡</v>
          </cell>
        </row>
        <row r="833">
          <cell r="P833" t="str">
            <v>6924236793564</v>
          </cell>
          <cell r="Q833" t="str">
            <v>114021311790330</v>
          </cell>
          <cell r="R833" t="str">
            <v>布兰卡</v>
          </cell>
        </row>
        <row r="834">
          <cell r="P834" t="str">
            <v>6924236795186</v>
          </cell>
          <cell r="Q834" t="str">
            <v>114021311850320</v>
          </cell>
          <cell r="R834" t="str">
            <v>安纳西</v>
          </cell>
        </row>
        <row r="835">
          <cell r="P835" t="str">
            <v>6924236795193</v>
          </cell>
          <cell r="Q835" t="str">
            <v>114021311850330</v>
          </cell>
          <cell r="R835" t="str">
            <v>安纳西</v>
          </cell>
        </row>
        <row r="836">
          <cell r="P836" t="str">
            <v>6924236795162</v>
          </cell>
          <cell r="Q836" t="str">
            <v>114021311910320</v>
          </cell>
          <cell r="R836" t="str">
            <v>魅惑潮流</v>
          </cell>
        </row>
        <row r="837">
          <cell r="P837" t="str">
            <v>6924236795179</v>
          </cell>
          <cell r="Q837" t="str">
            <v>114021311910330</v>
          </cell>
          <cell r="R837" t="str">
            <v>魅惑潮流</v>
          </cell>
        </row>
        <row r="838">
          <cell r="P838" t="str">
            <v>6924236792871</v>
          </cell>
          <cell r="Q838" t="str">
            <v>114021311920420</v>
          </cell>
          <cell r="R838" t="str">
            <v>苏拉特</v>
          </cell>
        </row>
        <row r="839">
          <cell r="P839" t="str">
            <v>6924236792888</v>
          </cell>
          <cell r="Q839" t="str">
            <v>114021311920320</v>
          </cell>
          <cell r="R839" t="str">
            <v>苏拉特</v>
          </cell>
        </row>
        <row r="840">
          <cell r="P840" t="str">
            <v>6924236792895</v>
          </cell>
          <cell r="Q840" t="str">
            <v>114021311920430</v>
          </cell>
          <cell r="R840" t="str">
            <v>苏拉特</v>
          </cell>
        </row>
        <row r="841">
          <cell r="P841" t="str">
            <v>6924236792901</v>
          </cell>
          <cell r="Q841" t="str">
            <v>114021311920330</v>
          </cell>
          <cell r="R841" t="str">
            <v>苏拉特</v>
          </cell>
        </row>
        <row r="842">
          <cell r="P842" t="str">
            <v>6924236795087</v>
          </cell>
          <cell r="Q842" t="str">
            <v>114021311960320</v>
          </cell>
          <cell r="R842" t="str">
            <v>璀璨星夜</v>
          </cell>
        </row>
        <row r="843">
          <cell r="P843" t="str">
            <v>6924236795094</v>
          </cell>
          <cell r="Q843" t="str">
            <v>114021311960330</v>
          </cell>
          <cell r="R843" t="str">
            <v>璀璨星夜</v>
          </cell>
        </row>
        <row r="844">
          <cell r="P844" t="str">
            <v>6924236795100</v>
          </cell>
          <cell r="Q844" t="str">
            <v>114021312110320</v>
          </cell>
          <cell r="R844" t="str">
            <v>时尚圈</v>
          </cell>
        </row>
        <row r="845">
          <cell r="P845" t="str">
            <v>6924236795117</v>
          </cell>
          <cell r="Q845" t="str">
            <v>114021312110330</v>
          </cell>
          <cell r="R845" t="str">
            <v>时尚圈</v>
          </cell>
        </row>
        <row r="846">
          <cell r="P846" t="str">
            <v>6924236792918</v>
          </cell>
          <cell r="Q846" t="str">
            <v>114021312330420</v>
          </cell>
          <cell r="R846" t="str">
            <v>怡人香舍</v>
          </cell>
        </row>
        <row r="847">
          <cell r="P847" t="str">
            <v>6924236792925</v>
          </cell>
          <cell r="Q847" t="str">
            <v>114021312330320</v>
          </cell>
          <cell r="R847" t="str">
            <v>怡人香舍</v>
          </cell>
        </row>
        <row r="848">
          <cell r="P848" t="str">
            <v>6924236792932</v>
          </cell>
          <cell r="Q848" t="str">
            <v>114021312330430</v>
          </cell>
          <cell r="R848" t="str">
            <v>怡人香舍</v>
          </cell>
        </row>
        <row r="849">
          <cell r="P849" t="str">
            <v>6924236792949</v>
          </cell>
          <cell r="Q849" t="str">
            <v>114021312330330</v>
          </cell>
          <cell r="R849" t="str">
            <v>怡人香舍</v>
          </cell>
        </row>
        <row r="850">
          <cell r="P850" t="str">
            <v>6924236792833</v>
          </cell>
          <cell r="Q850" t="str">
            <v>114021312390420</v>
          </cell>
          <cell r="R850" t="str">
            <v>克洛尔斯</v>
          </cell>
        </row>
        <row r="851">
          <cell r="P851" t="str">
            <v>6924236792840</v>
          </cell>
          <cell r="Q851" t="str">
            <v>114021312390320</v>
          </cell>
          <cell r="R851" t="str">
            <v>克洛尔斯</v>
          </cell>
        </row>
        <row r="852">
          <cell r="P852" t="str">
            <v>6924236792857</v>
          </cell>
          <cell r="Q852" t="str">
            <v>114021312390430</v>
          </cell>
          <cell r="R852" t="str">
            <v>克洛尔斯</v>
          </cell>
        </row>
        <row r="853">
          <cell r="P853" t="str">
            <v>6924236792864</v>
          </cell>
          <cell r="Q853" t="str">
            <v>114021312390330</v>
          </cell>
          <cell r="R853" t="str">
            <v>克洛尔斯</v>
          </cell>
        </row>
        <row r="854">
          <cell r="P854" t="str">
            <v>6924236795988</v>
          </cell>
          <cell r="Q854" t="str">
            <v>114021312960420</v>
          </cell>
          <cell r="R854" t="str">
            <v>艾比克</v>
          </cell>
        </row>
        <row r="855">
          <cell r="P855" t="str">
            <v>6924236795995</v>
          </cell>
          <cell r="Q855" t="str">
            <v>114021312960320</v>
          </cell>
          <cell r="R855" t="str">
            <v>艾比克</v>
          </cell>
        </row>
        <row r="856">
          <cell r="P856" t="str">
            <v>6924236796008</v>
          </cell>
          <cell r="Q856" t="str">
            <v>114021312960430</v>
          </cell>
          <cell r="R856" t="str">
            <v>艾比克</v>
          </cell>
        </row>
        <row r="857">
          <cell r="P857" t="str">
            <v>6924236796015</v>
          </cell>
          <cell r="Q857" t="str">
            <v>114021312960330</v>
          </cell>
          <cell r="R857" t="str">
            <v>艾比克</v>
          </cell>
        </row>
        <row r="858">
          <cell r="P858" t="str">
            <v>6924236792956</v>
          </cell>
          <cell r="Q858" t="str">
            <v>114021313260420</v>
          </cell>
          <cell r="R858" t="str">
            <v>炫迷彩（粉灰）</v>
          </cell>
        </row>
        <row r="859">
          <cell r="P859" t="str">
            <v>6924236792963</v>
          </cell>
          <cell r="Q859" t="str">
            <v>114021313260320</v>
          </cell>
          <cell r="R859" t="str">
            <v>炫迷彩（粉灰）</v>
          </cell>
        </row>
        <row r="860">
          <cell r="P860" t="str">
            <v>6924236792970</v>
          </cell>
          <cell r="Q860" t="str">
            <v>114021313260430</v>
          </cell>
          <cell r="R860" t="str">
            <v>炫迷彩（粉灰）</v>
          </cell>
        </row>
        <row r="861">
          <cell r="P861" t="str">
            <v>6924236792987</v>
          </cell>
          <cell r="Q861" t="str">
            <v>114021313260330</v>
          </cell>
          <cell r="R861" t="str">
            <v>炫迷彩（粉灰）</v>
          </cell>
        </row>
        <row r="862">
          <cell r="P862" t="str">
            <v>6924236792994</v>
          </cell>
          <cell r="Q862" t="str">
            <v>114021313270420</v>
          </cell>
          <cell r="R862" t="str">
            <v>炫迷彩（军绿）</v>
          </cell>
        </row>
        <row r="863">
          <cell r="P863" t="str">
            <v>6924236793007</v>
          </cell>
          <cell r="Q863" t="str">
            <v>114021313270320</v>
          </cell>
          <cell r="R863" t="str">
            <v>炫迷彩（军绿）</v>
          </cell>
        </row>
        <row r="864">
          <cell r="P864" t="str">
            <v>6924236793014</v>
          </cell>
          <cell r="Q864" t="str">
            <v>114021313270430</v>
          </cell>
          <cell r="R864" t="str">
            <v>炫迷彩（军绿）</v>
          </cell>
        </row>
        <row r="865">
          <cell r="P865" t="str">
            <v>6924236793021</v>
          </cell>
          <cell r="Q865" t="str">
            <v>114021313270330</v>
          </cell>
          <cell r="R865" t="str">
            <v>炫迷彩（军绿）</v>
          </cell>
        </row>
        <row r="866">
          <cell r="P866" t="str">
            <v>6924236795209</v>
          </cell>
          <cell r="Q866" t="str">
            <v>114021313380520</v>
          </cell>
          <cell r="R866" t="str">
            <v>玫瑰恋人II</v>
          </cell>
        </row>
        <row r="867">
          <cell r="P867" t="str">
            <v>6924236795216</v>
          </cell>
          <cell r="Q867" t="str">
            <v>114021313380530</v>
          </cell>
          <cell r="R867" t="str">
            <v>玫瑰恋人II</v>
          </cell>
        </row>
        <row r="868">
          <cell r="P868" t="str">
            <v>6924236795025</v>
          </cell>
          <cell r="Q868" t="str">
            <v>114021313450420</v>
          </cell>
          <cell r="R868" t="str">
            <v>恋空（红）</v>
          </cell>
        </row>
        <row r="869">
          <cell r="P869" t="str">
            <v>6924236795032</v>
          </cell>
          <cell r="Q869" t="str">
            <v>114021313450320</v>
          </cell>
          <cell r="R869" t="str">
            <v>恋空（红）</v>
          </cell>
        </row>
        <row r="870">
          <cell r="P870" t="str">
            <v>6924236795049</v>
          </cell>
          <cell r="Q870" t="str">
            <v>114021313450430</v>
          </cell>
          <cell r="R870" t="str">
            <v>恋空（红）</v>
          </cell>
        </row>
        <row r="871">
          <cell r="P871" t="str">
            <v>6924236795056</v>
          </cell>
          <cell r="Q871" t="str">
            <v>114021313450330</v>
          </cell>
          <cell r="R871" t="str">
            <v>恋空（红）</v>
          </cell>
        </row>
        <row r="872">
          <cell r="P872" t="str">
            <v>6924236794981</v>
          </cell>
          <cell r="Q872" t="str">
            <v>114021313460420</v>
          </cell>
          <cell r="R872" t="str">
            <v>恋空（蓝）</v>
          </cell>
        </row>
        <row r="873">
          <cell r="P873" t="str">
            <v>6924236794998</v>
          </cell>
          <cell r="Q873" t="str">
            <v>114021313460320</v>
          </cell>
          <cell r="R873" t="str">
            <v>恋空（蓝）</v>
          </cell>
        </row>
        <row r="874">
          <cell r="P874" t="str">
            <v>6924236795001</v>
          </cell>
          <cell r="Q874" t="str">
            <v>114021313460430</v>
          </cell>
          <cell r="R874" t="str">
            <v>恋空（蓝）</v>
          </cell>
        </row>
        <row r="875">
          <cell r="P875" t="str">
            <v>6924236795018</v>
          </cell>
          <cell r="Q875" t="str">
            <v>114021313460330</v>
          </cell>
          <cell r="R875" t="str">
            <v>恋空（蓝）</v>
          </cell>
        </row>
        <row r="876">
          <cell r="P876" t="str">
            <v>6924236796039</v>
          </cell>
          <cell r="Q876" t="str">
            <v>114021313630420</v>
          </cell>
          <cell r="R876" t="str">
            <v>欢乐世界</v>
          </cell>
        </row>
        <row r="877">
          <cell r="P877" t="str">
            <v>6924236796046</v>
          </cell>
          <cell r="Q877" t="str">
            <v>114021313630320</v>
          </cell>
          <cell r="R877" t="str">
            <v>欢乐世界</v>
          </cell>
        </row>
        <row r="878">
          <cell r="P878" t="str">
            <v>6924236796053</v>
          </cell>
          <cell r="Q878" t="str">
            <v>114021313630430</v>
          </cell>
          <cell r="R878" t="str">
            <v>欢乐世界</v>
          </cell>
        </row>
        <row r="879">
          <cell r="P879" t="str">
            <v>6924236796060</v>
          </cell>
          <cell r="Q879" t="str">
            <v>114021313630330</v>
          </cell>
          <cell r="R879" t="str">
            <v>欢乐世界</v>
          </cell>
        </row>
        <row r="880">
          <cell r="P880" t="str">
            <v>6924236796077</v>
          </cell>
          <cell r="Q880" t="str">
            <v>114021313630250</v>
          </cell>
          <cell r="R880" t="str">
            <v>欢乐世界</v>
          </cell>
        </row>
        <row r="881">
          <cell r="P881" t="str">
            <v>6924236796084</v>
          </cell>
          <cell r="Q881" t="str">
            <v>114021313630150</v>
          </cell>
          <cell r="R881" t="str">
            <v>欢乐世界</v>
          </cell>
        </row>
        <row r="882">
          <cell r="P882" t="str">
            <v>6924236796329</v>
          </cell>
          <cell r="Q882" t="str">
            <v>114021313700420</v>
          </cell>
          <cell r="R882" t="str">
            <v>微光角落（蓝）</v>
          </cell>
        </row>
        <row r="883">
          <cell r="P883" t="str">
            <v>6924236796336</v>
          </cell>
          <cell r="Q883" t="str">
            <v>114021313700320</v>
          </cell>
          <cell r="R883" t="str">
            <v>微光角落（蓝）</v>
          </cell>
        </row>
        <row r="884">
          <cell r="P884" t="str">
            <v>6924236796343</v>
          </cell>
          <cell r="Q884" t="str">
            <v>114021313700430</v>
          </cell>
          <cell r="R884" t="str">
            <v>微光角落（蓝）</v>
          </cell>
        </row>
        <row r="885">
          <cell r="P885" t="str">
            <v>6924236796350</v>
          </cell>
          <cell r="Q885" t="str">
            <v>114021313700330</v>
          </cell>
          <cell r="R885" t="str">
            <v>微光角落（蓝）</v>
          </cell>
        </row>
        <row r="886">
          <cell r="P886" t="str">
            <v>6924236794905</v>
          </cell>
          <cell r="Q886" t="str">
            <v>114021314150420</v>
          </cell>
          <cell r="R886" t="str">
            <v>熊之家</v>
          </cell>
        </row>
        <row r="887">
          <cell r="P887" t="str">
            <v>6924236794912</v>
          </cell>
          <cell r="Q887" t="str">
            <v>114021314150320</v>
          </cell>
          <cell r="R887" t="str">
            <v>熊之家</v>
          </cell>
        </row>
        <row r="888">
          <cell r="P888" t="str">
            <v>6924236794929</v>
          </cell>
          <cell r="Q888" t="str">
            <v>114021314150430</v>
          </cell>
          <cell r="R888" t="str">
            <v>熊之家</v>
          </cell>
        </row>
        <row r="889">
          <cell r="P889" t="str">
            <v>6924236794936</v>
          </cell>
          <cell r="Q889" t="str">
            <v>114021314150330</v>
          </cell>
          <cell r="R889" t="str">
            <v>熊之家</v>
          </cell>
        </row>
        <row r="890">
          <cell r="P890" t="str">
            <v>6924236794943</v>
          </cell>
          <cell r="Q890" t="str">
            <v>114021314150250</v>
          </cell>
          <cell r="R890" t="str">
            <v>熊之家</v>
          </cell>
        </row>
        <row r="891">
          <cell r="P891" t="str">
            <v>6924236794950</v>
          </cell>
          <cell r="Q891" t="str">
            <v>114021314150150</v>
          </cell>
          <cell r="R891" t="str">
            <v>熊之家</v>
          </cell>
        </row>
        <row r="892">
          <cell r="P892" t="str">
            <v>6924236795124</v>
          </cell>
          <cell r="Q892" t="str">
            <v>114021314170420</v>
          </cell>
          <cell r="R892" t="str">
            <v>南美风情</v>
          </cell>
        </row>
        <row r="893">
          <cell r="P893" t="str">
            <v>6924236795131</v>
          </cell>
          <cell r="Q893" t="str">
            <v>114021314170320</v>
          </cell>
          <cell r="R893" t="str">
            <v>南美风情</v>
          </cell>
        </row>
        <row r="894">
          <cell r="P894" t="str">
            <v>6924236795148</v>
          </cell>
          <cell r="Q894" t="str">
            <v>114021314170430</v>
          </cell>
          <cell r="R894" t="str">
            <v>南美风情</v>
          </cell>
        </row>
        <row r="895">
          <cell r="P895" t="str">
            <v>6924236795155</v>
          </cell>
          <cell r="Q895" t="str">
            <v>114021314170330</v>
          </cell>
          <cell r="R895" t="str">
            <v>南美风情</v>
          </cell>
        </row>
        <row r="896">
          <cell r="P896" t="str">
            <v>6924236799054</v>
          </cell>
          <cell r="Q896" t="str">
            <v>114021314280420</v>
          </cell>
          <cell r="R896" t="str">
            <v>天使爱美丽</v>
          </cell>
        </row>
        <row r="897">
          <cell r="P897" t="str">
            <v>6924236799061</v>
          </cell>
          <cell r="Q897" t="str">
            <v>114021314280320</v>
          </cell>
          <cell r="R897" t="str">
            <v>天使爱美丽</v>
          </cell>
        </row>
        <row r="898">
          <cell r="P898" t="str">
            <v>6924236799078</v>
          </cell>
          <cell r="Q898" t="str">
            <v>114021314280430</v>
          </cell>
          <cell r="R898" t="str">
            <v>天使爱美丽</v>
          </cell>
        </row>
        <row r="899">
          <cell r="P899" t="str">
            <v>6924236799085</v>
          </cell>
          <cell r="Q899" t="str">
            <v>114021314280330</v>
          </cell>
          <cell r="R899" t="str">
            <v>天使爱美丽</v>
          </cell>
        </row>
        <row r="900">
          <cell r="P900" t="str">
            <v>6924236799092</v>
          </cell>
          <cell r="Q900" t="str">
            <v>114021314280250</v>
          </cell>
          <cell r="R900" t="str">
            <v>天使爱美丽</v>
          </cell>
        </row>
        <row r="901">
          <cell r="P901" t="str">
            <v>6924236799108</v>
          </cell>
          <cell r="Q901" t="str">
            <v>114021314280150</v>
          </cell>
          <cell r="R901" t="str">
            <v>天使爱美丽</v>
          </cell>
        </row>
        <row r="902">
          <cell r="P902" t="str">
            <v>6924236799115</v>
          </cell>
          <cell r="Q902" t="str">
            <v>114021314290420</v>
          </cell>
          <cell r="R902" t="str">
            <v>维多利亚</v>
          </cell>
        </row>
        <row r="903">
          <cell r="P903" t="str">
            <v>6924236799122</v>
          </cell>
          <cell r="Q903" t="str">
            <v>114021314290320</v>
          </cell>
          <cell r="R903" t="str">
            <v>维多利亚</v>
          </cell>
        </row>
        <row r="904">
          <cell r="P904" t="str">
            <v>6924236799139</v>
          </cell>
          <cell r="Q904" t="str">
            <v>114021314290430</v>
          </cell>
          <cell r="R904" t="str">
            <v>维多利亚</v>
          </cell>
        </row>
        <row r="905">
          <cell r="P905" t="str">
            <v>6924236799146</v>
          </cell>
          <cell r="Q905" t="str">
            <v>114021314290330</v>
          </cell>
          <cell r="R905" t="str">
            <v>维多利亚</v>
          </cell>
        </row>
        <row r="906">
          <cell r="P906" t="str">
            <v>6924236799351</v>
          </cell>
          <cell r="Q906" t="str">
            <v>114021314340420</v>
          </cell>
          <cell r="R906" t="str">
            <v>哈利的一天</v>
          </cell>
        </row>
        <row r="907">
          <cell r="P907" t="str">
            <v>6924236799368</v>
          </cell>
          <cell r="Q907" t="str">
            <v>114021314340320</v>
          </cell>
          <cell r="R907" t="str">
            <v>哈利的一天</v>
          </cell>
        </row>
        <row r="908">
          <cell r="P908" t="str">
            <v>6924236799375</v>
          </cell>
          <cell r="Q908" t="str">
            <v>114021314340430</v>
          </cell>
          <cell r="R908" t="str">
            <v>哈利的一天</v>
          </cell>
        </row>
        <row r="909">
          <cell r="P909" t="str">
            <v>6924236799382</v>
          </cell>
          <cell r="Q909" t="str">
            <v>114021314340330</v>
          </cell>
          <cell r="R909" t="str">
            <v>哈利的一天</v>
          </cell>
        </row>
        <row r="910">
          <cell r="P910" t="str">
            <v>6924236799399</v>
          </cell>
          <cell r="Q910" t="str">
            <v>114021314340250</v>
          </cell>
          <cell r="R910" t="str">
            <v>哈利的一天</v>
          </cell>
        </row>
        <row r="911">
          <cell r="P911" t="str">
            <v>6924236799405</v>
          </cell>
          <cell r="Q911" t="str">
            <v>114021314340150</v>
          </cell>
          <cell r="R911" t="str">
            <v>哈利的一天</v>
          </cell>
        </row>
        <row r="912">
          <cell r="P912" t="str">
            <v>6959253523603</v>
          </cell>
          <cell r="Q912" t="str">
            <v>114021413300420</v>
          </cell>
          <cell r="R912" t="str">
            <v>花漾春妆II</v>
          </cell>
        </row>
        <row r="913">
          <cell r="P913" t="str">
            <v>6924236799665</v>
          </cell>
          <cell r="Q913" t="str">
            <v>114021413300320</v>
          </cell>
          <cell r="R913" t="str">
            <v>花漾春妆II</v>
          </cell>
        </row>
        <row r="914">
          <cell r="P914" t="str">
            <v>6959253523610</v>
          </cell>
          <cell r="Q914" t="str">
            <v>114021413300430</v>
          </cell>
          <cell r="R914" t="str">
            <v>花漾春妆II</v>
          </cell>
        </row>
        <row r="915">
          <cell r="P915" t="str">
            <v>6924236799672</v>
          </cell>
          <cell r="Q915" t="str">
            <v>114021413300330</v>
          </cell>
          <cell r="R915" t="str">
            <v>花漾春妆II</v>
          </cell>
        </row>
        <row r="916">
          <cell r="P916" t="str">
            <v>6924236765820</v>
          </cell>
          <cell r="Q916" t="str">
            <v>11414751</v>
          </cell>
          <cell r="R916" t="str">
            <v>优客三维软垫</v>
          </cell>
        </row>
        <row r="917">
          <cell r="P917" t="str">
            <v>6924236765646</v>
          </cell>
          <cell r="Q917" t="str">
            <v>11435652</v>
          </cell>
          <cell r="R917" t="str">
            <v>恋尚舒柔四季被</v>
          </cell>
        </row>
        <row r="918">
          <cell r="P918" t="str">
            <v>6924236765653</v>
          </cell>
          <cell r="Q918" t="str">
            <v>11435653</v>
          </cell>
          <cell r="R918" t="str">
            <v>恋尚舒柔四季被</v>
          </cell>
        </row>
        <row r="919">
          <cell r="P919" t="str">
            <v>6924236765622</v>
          </cell>
          <cell r="Q919" t="str">
            <v>11439652</v>
          </cell>
          <cell r="R919" t="str">
            <v>暖意纤柔被</v>
          </cell>
        </row>
        <row r="920">
          <cell r="P920" t="str">
            <v>6924236765639</v>
          </cell>
          <cell r="Q920" t="str">
            <v>11439653</v>
          </cell>
          <cell r="R920" t="str">
            <v>暖意纤柔被</v>
          </cell>
        </row>
        <row r="921">
          <cell r="P921" t="str">
            <v>6924236765578</v>
          </cell>
          <cell r="Q921" t="str">
            <v>11440652</v>
          </cell>
          <cell r="R921" t="str">
            <v>纤纤冬被(红）</v>
          </cell>
        </row>
        <row r="922">
          <cell r="P922" t="str">
            <v>6924236765585</v>
          </cell>
          <cell r="Q922" t="str">
            <v>11440653</v>
          </cell>
          <cell r="R922" t="str">
            <v>纤纤冬被(红）</v>
          </cell>
        </row>
        <row r="923">
          <cell r="P923" t="str">
            <v>6924236765592</v>
          </cell>
          <cell r="Q923" t="str">
            <v>11440655</v>
          </cell>
          <cell r="R923" t="str">
            <v>纤纤冬被(红）</v>
          </cell>
        </row>
        <row r="924">
          <cell r="P924" t="str">
            <v>6924236765547</v>
          </cell>
          <cell r="Q924" t="str">
            <v>11441652</v>
          </cell>
          <cell r="R924" t="str">
            <v>纤纤冬被(白）</v>
          </cell>
        </row>
        <row r="925">
          <cell r="P925" t="str">
            <v>6924236765554</v>
          </cell>
          <cell r="Q925" t="str">
            <v>11441653</v>
          </cell>
          <cell r="R925" t="str">
            <v>纤纤冬被(白）</v>
          </cell>
        </row>
        <row r="926">
          <cell r="P926" t="str">
            <v>6924236765561</v>
          </cell>
          <cell r="Q926" t="str">
            <v>11441655</v>
          </cell>
          <cell r="R926" t="str">
            <v>纤纤冬被(白）</v>
          </cell>
        </row>
        <row r="927">
          <cell r="P927" t="str">
            <v>6924236765523</v>
          </cell>
          <cell r="Q927" t="str">
            <v>11442652</v>
          </cell>
          <cell r="R927" t="str">
            <v>纤纤四季被</v>
          </cell>
        </row>
        <row r="928">
          <cell r="P928" t="str">
            <v>6924236765530</v>
          </cell>
          <cell r="Q928" t="str">
            <v>11442653</v>
          </cell>
          <cell r="R928" t="str">
            <v>纤纤四季被</v>
          </cell>
        </row>
        <row r="929">
          <cell r="P929" t="str">
            <v>6924236765509</v>
          </cell>
          <cell r="Q929" t="str">
            <v>11443652</v>
          </cell>
          <cell r="R929" t="str">
            <v>羽盈冬被</v>
          </cell>
        </row>
        <row r="930">
          <cell r="P930" t="str">
            <v>6924236765516</v>
          </cell>
          <cell r="Q930" t="str">
            <v>11443653</v>
          </cell>
          <cell r="R930" t="str">
            <v>羽盈冬被</v>
          </cell>
        </row>
        <row r="931">
          <cell r="Q931" t="str">
            <v>11444652</v>
          </cell>
          <cell r="R931" t="str">
            <v>奥康纯羊毛被</v>
          </cell>
        </row>
        <row r="932">
          <cell r="Q932" t="str">
            <v>11444653</v>
          </cell>
          <cell r="R932" t="str">
            <v>奥康纯羊毛被</v>
          </cell>
        </row>
        <row r="933">
          <cell r="P933" t="str">
            <v>6924236763963</v>
          </cell>
          <cell r="Q933" t="str">
            <v>11453060-2</v>
          </cell>
          <cell r="R933" t="str">
            <v>优客枕套</v>
          </cell>
        </row>
        <row r="934">
          <cell r="P934" t="str">
            <v>6924236763857</v>
          </cell>
          <cell r="Q934" t="str">
            <v>11464400-3</v>
          </cell>
          <cell r="R934" t="str">
            <v>纳比儿童枕</v>
          </cell>
        </row>
        <row r="935">
          <cell r="P935" t="str">
            <v>6924236763840</v>
          </cell>
          <cell r="Q935" t="str">
            <v>11464400-5</v>
          </cell>
          <cell r="R935" t="str">
            <v>纳比婴儿枕</v>
          </cell>
        </row>
        <row r="936">
          <cell r="P936" t="str">
            <v>6924236763598</v>
          </cell>
          <cell r="Q936" t="str">
            <v>11465652</v>
          </cell>
          <cell r="R936" t="str">
            <v>爱斯基摩冬被</v>
          </cell>
        </row>
        <row r="937">
          <cell r="P937" t="str">
            <v>6924236763604</v>
          </cell>
          <cell r="Q937" t="str">
            <v>11465653</v>
          </cell>
          <cell r="R937" t="str">
            <v>爱斯基摩冬被</v>
          </cell>
        </row>
        <row r="938">
          <cell r="P938" t="str">
            <v>6924236764724</v>
          </cell>
          <cell r="Q938" t="str">
            <v>11467672</v>
          </cell>
          <cell r="R938" t="str">
            <v>臻品白鹅绒被</v>
          </cell>
        </row>
        <row r="939">
          <cell r="P939" t="str">
            <v>6924236764762</v>
          </cell>
          <cell r="Q939" t="str">
            <v>11468672</v>
          </cell>
          <cell r="R939" t="str">
            <v>臻致羽绒被</v>
          </cell>
        </row>
        <row r="940">
          <cell r="P940" t="str">
            <v>6924236764779</v>
          </cell>
          <cell r="Q940" t="str">
            <v>11468673</v>
          </cell>
          <cell r="R940" t="str">
            <v>臻致羽绒被</v>
          </cell>
        </row>
        <row r="941">
          <cell r="P941" t="str">
            <v>6924236763352</v>
          </cell>
          <cell r="Q941" t="str">
            <v>11483642</v>
          </cell>
          <cell r="R941" t="str">
            <v>维卡冬被</v>
          </cell>
        </row>
        <row r="942">
          <cell r="P942" t="str">
            <v>6924236763369</v>
          </cell>
          <cell r="Q942" t="str">
            <v>11483643</v>
          </cell>
          <cell r="R942" t="str">
            <v>维卡冬被</v>
          </cell>
        </row>
        <row r="943">
          <cell r="P943" t="str">
            <v>6924236759782</v>
          </cell>
          <cell r="Q943" t="str">
            <v>11494612</v>
          </cell>
          <cell r="R943" t="str">
            <v>卡罗琳娜（红）夏薄被</v>
          </cell>
        </row>
        <row r="944">
          <cell r="P944" t="str">
            <v>6924236759768</v>
          </cell>
          <cell r="Q944" t="str">
            <v>11496615</v>
          </cell>
          <cell r="R944" t="str">
            <v>异彩花情（桔）夏薄被</v>
          </cell>
        </row>
        <row r="945">
          <cell r="P945" t="str">
            <v>6924236759751</v>
          </cell>
          <cell r="Q945" t="str">
            <v>11497615</v>
          </cell>
          <cell r="R945" t="str">
            <v>花语绮思夏薄被</v>
          </cell>
        </row>
        <row r="946">
          <cell r="P946" t="str">
            <v>6924236772989</v>
          </cell>
          <cell r="Q946" t="str">
            <v>115011220490120</v>
          </cell>
          <cell r="R946" t="str">
            <v>皇爵暖阳被</v>
          </cell>
        </row>
        <row r="947">
          <cell r="P947" t="str">
            <v>6924236772996</v>
          </cell>
          <cell r="Q947" t="str">
            <v>115011220490130</v>
          </cell>
          <cell r="R947" t="str">
            <v>皇爵暖阳被</v>
          </cell>
        </row>
        <row r="948">
          <cell r="P948" t="str">
            <v>6924236773009</v>
          </cell>
          <cell r="Q948" t="str">
            <v>115011220490150</v>
          </cell>
          <cell r="R948" t="str">
            <v>皇爵暖阳被</v>
          </cell>
        </row>
        <row r="949">
          <cell r="P949" t="str">
            <v>6924236780199</v>
          </cell>
          <cell r="Q949" t="str">
            <v>115011220590120</v>
          </cell>
          <cell r="R949" t="str">
            <v>魔方七孔被</v>
          </cell>
        </row>
        <row r="950">
          <cell r="P950" t="str">
            <v>6924236780205</v>
          </cell>
          <cell r="Q950" t="str">
            <v>115011220590130</v>
          </cell>
          <cell r="R950" t="str">
            <v>魔方七孔被</v>
          </cell>
        </row>
        <row r="951">
          <cell r="P951" t="str">
            <v>6924236780212</v>
          </cell>
          <cell r="Q951" t="str">
            <v>115011220590150</v>
          </cell>
          <cell r="R951" t="str">
            <v>魔方七孔被</v>
          </cell>
        </row>
        <row r="952">
          <cell r="P952" t="str">
            <v>6924236780229</v>
          </cell>
          <cell r="Q952" t="str">
            <v>115011220600120</v>
          </cell>
          <cell r="R952" t="str">
            <v>纤研科技春秋被</v>
          </cell>
        </row>
        <row r="953">
          <cell r="P953" t="str">
            <v>6924236780236</v>
          </cell>
          <cell r="Q953" t="str">
            <v>115011220600130</v>
          </cell>
          <cell r="R953" t="str">
            <v>纤研科技春秋被</v>
          </cell>
        </row>
        <row r="954">
          <cell r="P954" t="str">
            <v>6924236780243</v>
          </cell>
          <cell r="Q954" t="str">
            <v>115011220600150</v>
          </cell>
          <cell r="R954" t="str">
            <v>纤研科技春秋被</v>
          </cell>
        </row>
        <row r="955">
          <cell r="P955" t="str">
            <v>6924236780250</v>
          </cell>
          <cell r="Q955" t="str">
            <v>115011220610220</v>
          </cell>
          <cell r="R955" t="str">
            <v>寐语复合羊毛冬被</v>
          </cell>
        </row>
        <row r="956">
          <cell r="P956" t="str">
            <v>6924236780267</v>
          </cell>
          <cell r="Q956" t="str">
            <v>115011220610230</v>
          </cell>
          <cell r="R956" t="str">
            <v>寐语复合羊毛冬被</v>
          </cell>
        </row>
        <row r="957">
          <cell r="P957" t="str">
            <v>6924236780274</v>
          </cell>
          <cell r="Q957" t="str">
            <v>115011220610250</v>
          </cell>
          <cell r="R957" t="str">
            <v>寐语复合羊毛冬被</v>
          </cell>
        </row>
        <row r="958">
          <cell r="P958" t="str">
            <v>6924236780311</v>
          </cell>
          <cell r="Q958" t="str">
            <v>115011220620120</v>
          </cell>
          <cell r="R958" t="str">
            <v>新雪丽子母被</v>
          </cell>
        </row>
        <row r="959">
          <cell r="P959" t="str">
            <v>6924236780328</v>
          </cell>
          <cell r="Q959" t="str">
            <v>115011220620130</v>
          </cell>
          <cell r="R959" t="str">
            <v>新雪丽子母被</v>
          </cell>
        </row>
        <row r="960">
          <cell r="P960" t="str">
            <v>6924236780335</v>
          </cell>
          <cell r="Q960" t="str">
            <v>115011220630320</v>
          </cell>
          <cell r="R960" t="str">
            <v>格思纯蚕丝被</v>
          </cell>
        </row>
        <row r="961">
          <cell r="P961" t="str">
            <v>6924236780342</v>
          </cell>
          <cell r="Q961" t="str">
            <v>115011220630330</v>
          </cell>
          <cell r="R961" t="str">
            <v>格思纯蚕丝被</v>
          </cell>
        </row>
        <row r="962">
          <cell r="P962" t="str">
            <v>6924236780359</v>
          </cell>
          <cell r="Q962" t="str">
            <v>115011220640320</v>
          </cell>
          <cell r="R962" t="str">
            <v>絮暖羽绒被</v>
          </cell>
        </row>
        <row r="963">
          <cell r="P963" t="str">
            <v>6924236780366</v>
          </cell>
          <cell r="Q963" t="str">
            <v>115011220640330</v>
          </cell>
          <cell r="R963" t="str">
            <v>絮暖羽绒被</v>
          </cell>
        </row>
        <row r="964">
          <cell r="P964" t="str">
            <v>6924236780281</v>
          </cell>
          <cell r="Q964" t="str">
            <v>115011220670220</v>
          </cell>
          <cell r="R964" t="str">
            <v>寐语复合羊毛秋被</v>
          </cell>
        </row>
        <row r="965">
          <cell r="P965" t="str">
            <v>6924236780298</v>
          </cell>
          <cell r="Q965" t="str">
            <v>115011220670230</v>
          </cell>
          <cell r="R965" t="str">
            <v>寐语复合羊毛秋被</v>
          </cell>
        </row>
        <row r="966">
          <cell r="P966" t="str">
            <v>6924236780304</v>
          </cell>
          <cell r="Q966" t="str">
            <v>115011220670250</v>
          </cell>
          <cell r="R966" t="str">
            <v>寐语复合羊毛秋被</v>
          </cell>
        </row>
        <row r="967">
          <cell r="P967" t="str">
            <v>6924236780373</v>
          </cell>
          <cell r="Q967" t="str">
            <v>115011220680120</v>
          </cell>
          <cell r="R967" t="str">
            <v>时光旅日历被</v>
          </cell>
        </row>
        <row r="968">
          <cell r="P968" t="str">
            <v>6924236780380</v>
          </cell>
          <cell r="Q968" t="str">
            <v>115011220680130</v>
          </cell>
          <cell r="R968" t="str">
            <v>时光旅日历被</v>
          </cell>
        </row>
        <row r="969">
          <cell r="P969" t="str">
            <v>6924236780397</v>
          </cell>
          <cell r="Q969" t="str">
            <v>115011220680150</v>
          </cell>
          <cell r="R969" t="str">
            <v>时光旅日历被</v>
          </cell>
        </row>
        <row r="970">
          <cell r="Q970" t="str">
            <v>115011222070320</v>
          </cell>
          <cell r="R970" t="str">
            <v>思酣羽绒被</v>
          </cell>
        </row>
        <row r="971">
          <cell r="P971" t="str">
            <v>6924236770015</v>
          </cell>
          <cell r="Q971" t="str">
            <v>115011222070330</v>
          </cell>
          <cell r="R971" t="str">
            <v>思酣羽绒被</v>
          </cell>
        </row>
        <row r="972">
          <cell r="P972" t="str">
            <v>6924236775409</v>
          </cell>
          <cell r="Q972" t="str">
            <v>115011222610320</v>
          </cell>
          <cell r="R972" t="str">
            <v>暖康羊毛被</v>
          </cell>
        </row>
        <row r="973">
          <cell r="P973" t="str">
            <v>6924236775416</v>
          </cell>
          <cell r="Q973" t="str">
            <v>115011222610330</v>
          </cell>
          <cell r="R973" t="str">
            <v>暖康羊毛被</v>
          </cell>
        </row>
        <row r="974">
          <cell r="P974" t="str">
            <v>6924236784890</v>
          </cell>
          <cell r="Q974" t="str">
            <v>115011222970120</v>
          </cell>
          <cell r="R974" t="str">
            <v>奢华太空被</v>
          </cell>
        </row>
        <row r="975">
          <cell r="P975" t="str">
            <v>6924236784906</v>
          </cell>
          <cell r="Q975" t="str">
            <v>115011222970130</v>
          </cell>
          <cell r="R975" t="str">
            <v>奢华太空被</v>
          </cell>
        </row>
        <row r="976">
          <cell r="P976" t="str">
            <v>6924236788096</v>
          </cell>
          <cell r="Q976" t="str">
            <v>115011322010320</v>
          </cell>
          <cell r="R976" t="str">
            <v>原生态棉花被</v>
          </cell>
        </row>
        <row r="977">
          <cell r="P977" t="str">
            <v>6924236788102</v>
          </cell>
          <cell r="Q977" t="str">
            <v>115011322010330</v>
          </cell>
          <cell r="R977" t="str">
            <v>原生态棉花被</v>
          </cell>
        </row>
        <row r="978">
          <cell r="P978" t="str">
            <v>6924236786627</v>
          </cell>
          <cell r="Q978" t="str">
            <v>115011322060220</v>
          </cell>
          <cell r="R978" t="str">
            <v>舒逸丝柔被</v>
          </cell>
        </row>
        <row r="979">
          <cell r="P979" t="str">
            <v>6924236786634</v>
          </cell>
          <cell r="Q979" t="str">
            <v>115011322060230</v>
          </cell>
          <cell r="R979" t="str">
            <v>舒逸丝柔被</v>
          </cell>
        </row>
        <row r="980">
          <cell r="P980" t="str">
            <v>6924236786573</v>
          </cell>
          <cell r="Q980" t="str">
            <v>115011322070320</v>
          </cell>
          <cell r="R980" t="str">
            <v>雅逸蚕丝春秋被</v>
          </cell>
        </row>
        <row r="981">
          <cell r="P981" t="str">
            <v>6924236786580</v>
          </cell>
          <cell r="Q981" t="str">
            <v>115011322070330</v>
          </cell>
          <cell r="R981" t="str">
            <v>雅逸蚕丝春秋被</v>
          </cell>
        </row>
        <row r="982">
          <cell r="P982" t="str">
            <v>6924236786603</v>
          </cell>
          <cell r="Q982" t="str">
            <v>115011322080320</v>
          </cell>
          <cell r="R982" t="str">
            <v>典逸蚕丝春秋被</v>
          </cell>
        </row>
        <row r="983">
          <cell r="P983" t="str">
            <v>6924236786610</v>
          </cell>
          <cell r="Q983" t="str">
            <v>115011322080330</v>
          </cell>
          <cell r="R983" t="str">
            <v>典逸蚕丝春秋被</v>
          </cell>
        </row>
        <row r="984">
          <cell r="P984" t="str">
            <v>6924236795254</v>
          </cell>
          <cell r="Q984" t="str">
            <v>115011322160120</v>
          </cell>
          <cell r="R984" t="str">
            <v>美妙时刻羽丝绒被（灰）</v>
          </cell>
        </row>
        <row r="985">
          <cell r="P985" t="str">
            <v>6924236795261</v>
          </cell>
          <cell r="Q985" t="str">
            <v>115011322160130</v>
          </cell>
          <cell r="R985" t="str">
            <v>美妙时刻羽丝绒被（灰）</v>
          </cell>
        </row>
        <row r="986">
          <cell r="P986" t="str">
            <v>6924236795278</v>
          </cell>
          <cell r="Q986" t="str">
            <v>115011322160150</v>
          </cell>
          <cell r="R986" t="str">
            <v>美妙时刻羽丝绒被（灰）</v>
          </cell>
        </row>
        <row r="987">
          <cell r="P987" t="str">
            <v>6924236795223</v>
          </cell>
          <cell r="Q987" t="str">
            <v>115011322170120</v>
          </cell>
          <cell r="R987" t="str">
            <v>美妙时刻羽丝绒被（粉）</v>
          </cell>
        </row>
        <row r="988">
          <cell r="P988" t="str">
            <v>6924236795230</v>
          </cell>
          <cell r="Q988" t="str">
            <v>115011322170130</v>
          </cell>
          <cell r="R988" t="str">
            <v>美妙时刻羽丝绒被（粉）</v>
          </cell>
        </row>
        <row r="989">
          <cell r="P989" t="str">
            <v>6924236795247</v>
          </cell>
          <cell r="Q989" t="str">
            <v>115011322170150</v>
          </cell>
          <cell r="R989" t="str">
            <v>美妙时刻羽丝绒被（粉）</v>
          </cell>
        </row>
        <row r="990">
          <cell r="P990" t="str">
            <v>6924236795285</v>
          </cell>
          <cell r="Q990" t="str">
            <v>115011322190120</v>
          </cell>
          <cell r="R990" t="str">
            <v>欢乐圣诞七孔被</v>
          </cell>
        </row>
        <row r="991">
          <cell r="P991" t="str">
            <v>6924236795292</v>
          </cell>
          <cell r="Q991" t="str">
            <v>115011322190130</v>
          </cell>
          <cell r="R991" t="str">
            <v>欢乐圣诞七孔被</v>
          </cell>
        </row>
        <row r="992">
          <cell r="P992" t="str">
            <v>6924236795308</v>
          </cell>
          <cell r="Q992" t="str">
            <v>115011322190150</v>
          </cell>
          <cell r="R992" t="str">
            <v>欢乐圣诞七孔被</v>
          </cell>
        </row>
        <row r="993">
          <cell r="P993" t="str">
            <v>6924236794653</v>
          </cell>
          <cell r="Q993" t="str">
            <v>115011322300220</v>
          </cell>
          <cell r="R993" t="str">
            <v>时光复合羽绒被</v>
          </cell>
        </row>
        <row r="994">
          <cell r="P994" t="str">
            <v>6924236794660</v>
          </cell>
          <cell r="Q994" t="str">
            <v>115011322300230</v>
          </cell>
          <cell r="R994" t="str">
            <v>时光复合羽绒被</v>
          </cell>
        </row>
        <row r="995">
          <cell r="P995" t="str">
            <v>6924236795315</v>
          </cell>
          <cell r="Q995" t="str">
            <v>115011322750220</v>
          </cell>
          <cell r="R995" t="str">
            <v>1+1至尊羊毛被（1+1尊享羊毛被）</v>
          </cell>
        </row>
        <row r="996">
          <cell r="P996" t="str">
            <v>6924236795322</v>
          </cell>
          <cell r="Q996" t="str">
            <v>115011322750230</v>
          </cell>
          <cell r="R996" t="str">
            <v>1+1至尊羊毛被（1+1尊享羊毛被）</v>
          </cell>
        </row>
        <row r="997">
          <cell r="P997" t="str">
            <v>6924236795339</v>
          </cell>
          <cell r="Q997" t="str">
            <v>115011322760220</v>
          </cell>
          <cell r="R997" t="str">
            <v>富丽桑蚕丝七孔子母被</v>
          </cell>
        </row>
        <row r="998">
          <cell r="P998" t="str">
            <v>6924236795346</v>
          </cell>
          <cell r="Q998" t="str">
            <v>115011322760230</v>
          </cell>
          <cell r="R998" t="str">
            <v>富丽桑蚕丝七孔子母被</v>
          </cell>
        </row>
        <row r="999">
          <cell r="P999" t="str">
            <v>6924236772347</v>
          </cell>
          <cell r="Q999" t="str">
            <v>115021230060700</v>
          </cell>
          <cell r="R999" t="str">
            <v>赛贝决明子儿童枕</v>
          </cell>
        </row>
        <row r="1000">
          <cell r="P1000" t="str">
            <v>6924236772354</v>
          </cell>
          <cell r="Q1000" t="str">
            <v>115021230080700</v>
          </cell>
          <cell r="R1000" t="str">
            <v>卡尔生态腰枕</v>
          </cell>
        </row>
        <row r="1001">
          <cell r="Q1001" t="str">
            <v>115021230090100</v>
          </cell>
          <cell r="R1001" t="str">
            <v>多彩方枕</v>
          </cell>
        </row>
        <row r="1002">
          <cell r="Q1002" t="str">
            <v>115021230100100</v>
          </cell>
          <cell r="R1002" t="str">
            <v>多彩腰枕</v>
          </cell>
        </row>
        <row r="1003">
          <cell r="P1003" t="str">
            <v>6924236780441</v>
          </cell>
          <cell r="Q1003" t="str">
            <v>115021230140500</v>
          </cell>
          <cell r="R1003" t="str">
            <v>创意多功能连体枕</v>
          </cell>
        </row>
        <row r="1004">
          <cell r="P1004" t="str">
            <v>6924236778202</v>
          </cell>
          <cell r="Q1004" t="str">
            <v>115021230180600</v>
          </cell>
          <cell r="R1004" t="str">
            <v>纳比成人枕</v>
          </cell>
        </row>
        <row r="1005">
          <cell r="P1005" t="str">
            <v>6924236778318</v>
          </cell>
          <cell r="Q1005" t="str">
            <v>115021230280500</v>
          </cell>
          <cell r="R1005" t="str">
            <v>馨典复合蚕丝枕</v>
          </cell>
        </row>
        <row r="1006">
          <cell r="P1006" t="str">
            <v>6924236778295</v>
          </cell>
          <cell r="Q1006" t="str">
            <v>115021230320400</v>
          </cell>
          <cell r="R1006" t="str">
            <v>心语快干枕</v>
          </cell>
        </row>
        <row r="1007">
          <cell r="P1007" t="str">
            <v>6924236778233</v>
          </cell>
          <cell r="Q1007" t="str">
            <v>115021230340500</v>
          </cell>
          <cell r="R1007" t="str">
            <v>雪丽枕</v>
          </cell>
        </row>
        <row r="1008">
          <cell r="P1008" t="str">
            <v>6924236780434</v>
          </cell>
          <cell r="Q1008" t="str">
            <v>115021230510300</v>
          </cell>
          <cell r="R1008" t="str">
            <v>絮暖羽绒枕</v>
          </cell>
        </row>
        <row r="1009">
          <cell r="P1009" t="str">
            <v>6924236786740</v>
          </cell>
          <cell r="Q1009" t="str">
            <v>115021330020700</v>
          </cell>
          <cell r="R1009" t="str">
            <v>调节型慢回弹枕</v>
          </cell>
        </row>
        <row r="1010">
          <cell r="P1010" t="str">
            <v>6924236788041</v>
          </cell>
          <cell r="Q1010" t="str">
            <v>115021330110700</v>
          </cell>
          <cell r="R1010" t="str">
            <v>舒眠记忆枕</v>
          </cell>
        </row>
        <row r="1011">
          <cell r="P1011" t="str">
            <v>6924236788058</v>
          </cell>
          <cell r="Q1011" t="str">
            <v>115021330120500</v>
          </cell>
          <cell r="R1011" t="str">
            <v>天丝复合蚕丝枕</v>
          </cell>
        </row>
        <row r="1012">
          <cell r="P1012" t="str">
            <v>6924236788065</v>
          </cell>
          <cell r="Q1012" t="str">
            <v>115021330130700</v>
          </cell>
          <cell r="R1012" t="str">
            <v>名爵宜眠枕</v>
          </cell>
        </row>
        <row r="1013">
          <cell r="P1013" t="str">
            <v>6924236788089</v>
          </cell>
          <cell r="Q1013" t="str">
            <v>115021330150700</v>
          </cell>
          <cell r="R1013" t="str">
            <v>典雅竹炭枕</v>
          </cell>
        </row>
        <row r="1014">
          <cell r="P1014" t="str">
            <v>6924236792130</v>
          </cell>
          <cell r="Q1014" t="str">
            <v>115021330180500</v>
          </cell>
          <cell r="R1014" t="str">
            <v>经典决明子枕</v>
          </cell>
        </row>
        <row r="1015">
          <cell r="P1015" t="str">
            <v>6924236798132</v>
          </cell>
          <cell r="Q1015" t="str">
            <v>115021330320500</v>
          </cell>
          <cell r="R1015" t="str">
            <v>舒梦蝶形记忆枕</v>
          </cell>
        </row>
        <row r="1016">
          <cell r="P1016" t="str">
            <v>6924236796923</v>
          </cell>
          <cell r="Q1016" t="str">
            <v>115021330340400</v>
          </cell>
          <cell r="R1016" t="str">
            <v>宜梦舒眠枕</v>
          </cell>
        </row>
        <row r="1017">
          <cell r="P1017" t="str">
            <v>6924236767473</v>
          </cell>
          <cell r="Q1017" t="str">
            <v>116011220060420</v>
          </cell>
          <cell r="R1017" t="str">
            <v>冰洁竹纤维被</v>
          </cell>
        </row>
        <row r="1018">
          <cell r="P1018" t="str">
            <v>6924236767497</v>
          </cell>
          <cell r="Q1018" t="str">
            <v>116011220070420</v>
          </cell>
          <cell r="R1018" t="str">
            <v>亲肤水洗蚕丝被</v>
          </cell>
        </row>
        <row r="1019">
          <cell r="P1019" t="str">
            <v>6924236767503</v>
          </cell>
          <cell r="Q1019" t="str">
            <v>116011220070430</v>
          </cell>
          <cell r="R1019" t="str">
            <v>亲肤水洗蚕丝被</v>
          </cell>
        </row>
        <row r="1020">
          <cell r="P1020" t="str">
            <v>6924236769569</v>
          </cell>
          <cell r="Q1020" t="str">
            <v>116011220080430</v>
          </cell>
          <cell r="R1020" t="str">
            <v>清欣夏薄被（半夏微光）</v>
          </cell>
        </row>
        <row r="1021">
          <cell r="P1021" t="str">
            <v>6924236769491</v>
          </cell>
          <cell r="Q1021" t="str">
            <v>116011220090420</v>
          </cell>
          <cell r="R1021" t="str">
            <v>清欣夏薄被（快乐糖果）</v>
          </cell>
        </row>
        <row r="1022">
          <cell r="P1022" t="str">
            <v>6924236769507</v>
          </cell>
          <cell r="Q1022" t="str">
            <v>116011220090430</v>
          </cell>
          <cell r="R1022" t="str">
            <v>清欣夏薄被（快乐糖果）</v>
          </cell>
        </row>
        <row r="1023">
          <cell r="P1023" t="str">
            <v>6924236769514</v>
          </cell>
          <cell r="Q1023" t="str">
            <v>116011220090450</v>
          </cell>
          <cell r="R1023" t="str">
            <v>清欣夏薄被（快乐糖果）</v>
          </cell>
        </row>
        <row r="1024">
          <cell r="P1024" t="str">
            <v>6924236769460</v>
          </cell>
          <cell r="Q1024" t="str">
            <v>116011220100420</v>
          </cell>
          <cell r="R1024" t="str">
            <v>清欣夏薄被（樱花猜想）</v>
          </cell>
        </row>
        <row r="1025">
          <cell r="P1025" t="str">
            <v>6924236769477</v>
          </cell>
          <cell r="Q1025" t="str">
            <v>116011220100430</v>
          </cell>
          <cell r="R1025" t="str">
            <v>清欣夏薄被（樱花猜想）</v>
          </cell>
        </row>
        <row r="1026">
          <cell r="P1026" t="str">
            <v>6924236769484</v>
          </cell>
          <cell r="Q1026" t="str">
            <v>116011220100450</v>
          </cell>
          <cell r="R1026" t="str">
            <v>清欣夏薄被（樱花猜想）</v>
          </cell>
        </row>
        <row r="1027">
          <cell r="P1027" t="str">
            <v>6924236769620</v>
          </cell>
          <cell r="Q1027" t="str">
            <v>116011220130430</v>
          </cell>
          <cell r="R1027" t="str">
            <v>清怡夏薄被（叶子蓝）</v>
          </cell>
        </row>
        <row r="1028">
          <cell r="Q1028" t="str">
            <v>116011220140420</v>
          </cell>
          <cell r="R1028" t="str">
            <v>清怡夏薄被（清扬假日）</v>
          </cell>
        </row>
        <row r="1029">
          <cell r="Q1029" t="str">
            <v>116011220140430</v>
          </cell>
          <cell r="R1029" t="str">
            <v>清怡夏薄被（清扬假日）</v>
          </cell>
        </row>
        <row r="1030">
          <cell r="P1030" t="str">
            <v>6924236769699</v>
          </cell>
          <cell r="Q1030" t="str">
            <v>116011220140450</v>
          </cell>
          <cell r="R1030" t="str">
            <v>清怡夏薄被（清扬假日）</v>
          </cell>
        </row>
        <row r="1031">
          <cell r="P1031" t="str">
            <v>6924236772613</v>
          </cell>
          <cell r="Q1031" t="str">
            <v>116011220330420</v>
          </cell>
          <cell r="R1031" t="str">
            <v>清香毛巾薄被（白色）</v>
          </cell>
        </row>
        <row r="1032">
          <cell r="Q1032" t="str">
            <v>116011220330430</v>
          </cell>
          <cell r="R1032" t="str">
            <v>清香毛巾薄被（白色）</v>
          </cell>
        </row>
        <row r="1033">
          <cell r="P1033" t="str">
            <v>6924236772637</v>
          </cell>
          <cell r="Q1033" t="str">
            <v>116011220340420</v>
          </cell>
          <cell r="R1033" t="str">
            <v>清莲夏竹被</v>
          </cell>
        </row>
        <row r="1034">
          <cell r="Q1034" t="str">
            <v>116011220340430</v>
          </cell>
          <cell r="R1034" t="str">
            <v>清莲夏竹被</v>
          </cell>
        </row>
        <row r="1035">
          <cell r="Q1035" t="str">
            <v>116011220350420</v>
          </cell>
          <cell r="R1035" t="str">
            <v>清香牛奶夏被</v>
          </cell>
        </row>
        <row r="1036">
          <cell r="Q1036" t="str">
            <v>116011220350430</v>
          </cell>
          <cell r="R1036" t="str">
            <v>清香牛奶夏被</v>
          </cell>
        </row>
        <row r="1037">
          <cell r="P1037" t="str">
            <v>6924236772675</v>
          </cell>
          <cell r="Q1037" t="str">
            <v>116011220360420</v>
          </cell>
          <cell r="R1037" t="str">
            <v>清莲蚕丝夏被</v>
          </cell>
        </row>
        <row r="1038">
          <cell r="P1038" t="str">
            <v>6924236772682</v>
          </cell>
          <cell r="Q1038" t="str">
            <v>116011220360430</v>
          </cell>
          <cell r="R1038" t="str">
            <v>清莲蚕丝夏被</v>
          </cell>
        </row>
        <row r="1039">
          <cell r="Q1039" t="str">
            <v>116011220370420</v>
          </cell>
          <cell r="R1039" t="str">
            <v>清凉夏薄被（魔法时刻）</v>
          </cell>
        </row>
        <row r="1040">
          <cell r="P1040" t="str">
            <v>6924236772538</v>
          </cell>
          <cell r="Q1040" t="str">
            <v>116011220370430</v>
          </cell>
          <cell r="R1040" t="str">
            <v>清凉夏薄被（魔法时刻）</v>
          </cell>
        </row>
        <row r="1041">
          <cell r="P1041" t="str">
            <v>6924236772545</v>
          </cell>
          <cell r="Q1041" t="str">
            <v>116011220370450</v>
          </cell>
          <cell r="R1041" t="str">
            <v>清凉夏薄被（魔法时刻）</v>
          </cell>
        </row>
        <row r="1042">
          <cell r="P1042" t="str">
            <v>6924236772552</v>
          </cell>
          <cell r="Q1042" t="str">
            <v>116011220380420</v>
          </cell>
          <cell r="R1042" t="str">
            <v>清凉夏薄被（温莎花语）</v>
          </cell>
        </row>
        <row r="1043">
          <cell r="P1043" t="str">
            <v>6924236772569</v>
          </cell>
          <cell r="Q1043" t="str">
            <v>116011220380430</v>
          </cell>
          <cell r="R1043" t="str">
            <v>清凉夏薄被（温莎花语）</v>
          </cell>
        </row>
        <row r="1044">
          <cell r="P1044" t="str">
            <v>6924236772576</v>
          </cell>
          <cell r="Q1044" t="str">
            <v>116011220380450</v>
          </cell>
          <cell r="R1044" t="str">
            <v>清凉夏薄被（温莎花语）</v>
          </cell>
        </row>
        <row r="1045">
          <cell r="Q1045" t="str">
            <v>116011220390420</v>
          </cell>
          <cell r="R1045" t="str">
            <v>清凉夏薄被（涂鸦日记）</v>
          </cell>
        </row>
        <row r="1046">
          <cell r="P1046" t="str">
            <v>6924236772590</v>
          </cell>
          <cell r="Q1046" t="str">
            <v>116011220390430</v>
          </cell>
          <cell r="R1046" t="str">
            <v>清凉夏薄被（涂鸦日记）</v>
          </cell>
        </row>
        <row r="1047">
          <cell r="P1047" t="str">
            <v>6924236772606</v>
          </cell>
          <cell r="Q1047" t="str">
            <v>116011220390450</v>
          </cell>
          <cell r="R1047" t="str">
            <v>清凉夏薄被（涂鸦日记）</v>
          </cell>
        </row>
        <row r="1048">
          <cell r="Q1048" t="str">
            <v>116011220410430</v>
          </cell>
          <cell r="R1048" t="str">
            <v>清爽夏薄被（相思豆）</v>
          </cell>
        </row>
        <row r="1049">
          <cell r="P1049" t="str">
            <v>6924236772514</v>
          </cell>
          <cell r="Q1049" t="str">
            <v>116011220410450</v>
          </cell>
          <cell r="R1049" t="str">
            <v>清爽夏薄被（相思豆）</v>
          </cell>
        </row>
        <row r="1050">
          <cell r="P1050" t="str">
            <v>6924236772774</v>
          </cell>
          <cell r="Q1050" t="str">
            <v>116011260100200</v>
          </cell>
          <cell r="R1050" t="str">
            <v>赛萝莉圆顶帐</v>
          </cell>
        </row>
        <row r="1051">
          <cell r="P1051" t="str">
            <v>6924236772781</v>
          </cell>
          <cell r="Q1051" t="str">
            <v>116011260120220</v>
          </cell>
          <cell r="R1051" t="str">
            <v>芬芳雨休闲帐</v>
          </cell>
        </row>
        <row r="1052">
          <cell r="P1052" t="str">
            <v>6924236772798</v>
          </cell>
          <cell r="Q1052" t="str">
            <v>116011260120230</v>
          </cell>
          <cell r="R1052" t="str">
            <v>芬芳雨休闲帐</v>
          </cell>
        </row>
        <row r="1053">
          <cell r="P1053" t="str">
            <v>6924236772699</v>
          </cell>
          <cell r="Q1053" t="str">
            <v>116011280220120</v>
          </cell>
          <cell r="R1053" t="str">
            <v>丝动赛藤席</v>
          </cell>
        </row>
        <row r="1054">
          <cell r="P1054" t="str">
            <v>6924236772705</v>
          </cell>
          <cell r="Q1054" t="str">
            <v>116011280220130</v>
          </cell>
          <cell r="R1054" t="str">
            <v>丝动赛藤席</v>
          </cell>
        </row>
        <row r="1055">
          <cell r="P1055" t="str">
            <v>6924236772712</v>
          </cell>
          <cell r="Q1055" t="str">
            <v>116011280220150</v>
          </cell>
          <cell r="R1055" t="str">
            <v>丝动赛藤席</v>
          </cell>
        </row>
        <row r="1056">
          <cell r="P1056" t="str">
            <v>6924236787716</v>
          </cell>
          <cell r="Q1056" t="str">
            <v>116011320050420</v>
          </cell>
          <cell r="R1056" t="str">
            <v>金满园蚕丝夏被（粉）</v>
          </cell>
        </row>
        <row r="1057">
          <cell r="P1057" t="str">
            <v>6924236787723</v>
          </cell>
          <cell r="Q1057" t="str">
            <v>116011320050430</v>
          </cell>
          <cell r="R1057" t="str">
            <v>金满园蚕丝夏被（粉）</v>
          </cell>
        </row>
        <row r="1058">
          <cell r="P1058" t="str">
            <v>6924236787730</v>
          </cell>
          <cell r="Q1058" t="str">
            <v>116011320060420</v>
          </cell>
          <cell r="R1058" t="str">
            <v>金满园复合蚕丝夏被（蓝）</v>
          </cell>
        </row>
        <row r="1059">
          <cell r="P1059" t="str">
            <v>6924236787747</v>
          </cell>
          <cell r="Q1059" t="str">
            <v>116011320060430</v>
          </cell>
          <cell r="R1059" t="str">
            <v>金满园复合蚕丝夏被（蓝）</v>
          </cell>
        </row>
        <row r="1060">
          <cell r="P1060" t="str">
            <v>6924236787785</v>
          </cell>
          <cell r="Q1060" t="str">
            <v>116011320070420</v>
          </cell>
          <cell r="R1060" t="str">
            <v>清凉夏薄被（漫舞心风）</v>
          </cell>
        </row>
        <row r="1061">
          <cell r="P1061" t="str">
            <v>6924236787792</v>
          </cell>
          <cell r="Q1061" t="str">
            <v>116011320070430</v>
          </cell>
          <cell r="R1061" t="str">
            <v>清凉夏薄被（漫舞心风）</v>
          </cell>
        </row>
        <row r="1062">
          <cell r="P1062" t="str">
            <v>6924236787808</v>
          </cell>
          <cell r="Q1062" t="str">
            <v>116011320070450</v>
          </cell>
          <cell r="R1062" t="str">
            <v>清凉夏薄被（漫舞心风）</v>
          </cell>
        </row>
        <row r="1063">
          <cell r="P1063" t="str">
            <v>6924236787815</v>
          </cell>
          <cell r="Q1063" t="str">
            <v>116011320180420</v>
          </cell>
          <cell r="R1063" t="str">
            <v>清怡夏薄被（贵族派对）</v>
          </cell>
        </row>
        <row r="1064">
          <cell r="P1064" t="str">
            <v>6924236787822</v>
          </cell>
          <cell r="Q1064" t="str">
            <v>116011320180430</v>
          </cell>
          <cell r="R1064" t="str">
            <v>清怡夏薄被（贵族派对）</v>
          </cell>
        </row>
        <row r="1065">
          <cell r="P1065" t="str">
            <v>6924236787839</v>
          </cell>
          <cell r="Q1065" t="str">
            <v>116011320180450</v>
          </cell>
          <cell r="R1065" t="str">
            <v>清怡夏薄被（贵族派对）</v>
          </cell>
        </row>
        <row r="1066">
          <cell r="P1066" t="str">
            <v>6924236787891</v>
          </cell>
          <cell r="Q1066" t="str">
            <v>116011320240420</v>
          </cell>
          <cell r="R1066" t="str">
            <v>清凉夏薄被（欢乐兔）</v>
          </cell>
        </row>
        <row r="1067">
          <cell r="P1067" t="str">
            <v>6924236787907</v>
          </cell>
          <cell r="Q1067" t="str">
            <v>116011320240430</v>
          </cell>
          <cell r="R1067" t="str">
            <v>清凉夏薄被（欢乐兔）</v>
          </cell>
        </row>
        <row r="1068">
          <cell r="P1068" t="str">
            <v>6924236787914</v>
          </cell>
          <cell r="Q1068" t="str">
            <v>116011320240450</v>
          </cell>
          <cell r="R1068" t="str">
            <v>清凉夏薄被（欢乐兔）</v>
          </cell>
        </row>
        <row r="1069">
          <cell r="P1069" t="str">
            <v>6924236787921</v>
          </cell>
          <cell r="Q1069" t="str">
            <v>116011320300420</v>
          </cell>
          <cell r="R1069" t="str">
            <v>清爽夏薄被（幸运草）</v>
          </cell>
        </row>
        <row r="1070">
          <cell r="P1070" t="str">
            <v>6924236787938</v>
          </cell>
          <cell r="Q1070" t="str">
            <v>116011320300430</v>
          </cell>
          <cell r="R1070" t="str">
            <v>清爽夏薄被（幸运草）</v>
          </cell>
        </row>
        <row r="1071">
          <cell r="P1071" t="str">
            <v>6924236787945</v>
          </cell>
          <cell r="Q1071" t="str">
            <v>116011320300450</v>
          </cell>
          <cell r="R1071" t="str">
            <v>清爽夏薄被（幸运草）</v>
          </cell>
        </row>
        <row r="1072">
          <cell r="P1072" t="str">
            <v>6924236786801</v>
          </cell>
          <cell r="Q1072" t="str">
            <v>116011320460420</v>
          </cell>
          <cell r="R1072" t="str">
            <v>清凉蚕丝夏被</v>
          </cell>
        </row>
        <row r="1073">
          <cell r="P1073" t="str">
            <v>6924236786818</v>
          </cell>
          <cell r="Q1073" t="str">
            <v>116011320460430</v>
          </cell>
          <cell r="R1073" t="str">
            <v>清凉蚕丝夏被</v>
          </cell>
        </row>
        <row r="1074">
          <cell r="P1074" t="str">
            <v>6924236787754</v>
          </cell>
          <cell r="Q1074" t="str">
            <v>116011320600420</v>
          </cell>
          <cell r="R1074" t="str">
            <v>清怡夏薄被（烟花的季节）</v>
          </cell>
        </row>
        <row r="1075">
          <cell r="P1075" t="str">
            <v>6924236787761</v>
          </cell>
          <cell r="Q1075" t="str">
            <v>116011320600430</v>
          </cell>
          <cell r="R1075" t="str">
            <v>清怡夏薄被（烟花的季节）</v>
          </cell>
        </row>
        <row r="1076">
          <cell r="P1076" t="str">
            <v>6924236787778</v>
          </cell>
          <cell r="Q1076" t="str">
            <v>116011320600450</v>
          </cell>
          <cell r="R1076" t="str">
            <v>清怡夏薄被（烟花的季节）</v>
          </cell>
        </row>
        <row r="1077">
          <cell r="P1077" t="str">
            <v>6924236787846</v>
          </cell>
          <cell r="Q1077" t="str">
            <v>116011320610420</v>
          </cell>
          <cell r="R1077" t="str">
            <v>清怡夏薄被（情迷蕾丝）</v>
          </cell>
        </row>
        <row r="1078">
          <cell r="P1078" t="str">
            <v>6924236787853</v>
          </cell>
          <cell r="Q1078" t="str">
            <v>116011320610430</v>
          </cell>
          <cell r="R1078" t="str">
            <v>清怡夏薄被（情迷蕾丝）</v>
          </cell>
        </row>
        <row r="1079">
          <cell r="P1079" t="str">
            <v>6924236787860</v>
          </cell>
          <cell r="Q1079" t="str">
            <v>116011320620420</v>
          </cell>
          <cell r="R1079" t="str">
            <v>清怡夏薄被（优雅格调）</v>
          </cell>
        </row>
        <row r="1080">
          <cell r="P1080" t="str">
            <v>6924236787877</v>
          </cell>
          <cell r="Q1080" t="str">
            <v>116011320620430</v>
          </cell>
          <cell r="R1080" t="str">
            <v>清怡夏薄被（优雅格调）</v>
          </cell>
        </row>
        <row r="1081">
          <cell r="P1081" t="str">
            <v>6924236787884</v>
          </cell>
          <cell r="Q1081" t="str">
            <v>116011320620450</v>
          </cell>
          <cell r="R1081" t="str">
            <v>清怡夏薄被（优雅格调）</v>
          </cell>
        </row>
        <row r="1082">
          <cell r="P1082" t="str">
            <v>6924236788980</v>
          </cell>
          <cell r="Q1082" t="str">
            <v>116011360040220</v>
          </cell>
          <cell r="R1082" t="str">
            <v>亲亲屋支架帐</v>
          </cell>
        </row>
        <row r="1083">
          <cell r="P1083" t="str">
            <v>6924236788997</v>
          </cell>
          <cell r="Q1083" t="str">
            <v>116011360040230</v>
          </cell>
          <cell r="R1083" t="str">
            <v>亲亲屋支架帐</v>
          </cell>
        </row>
        <row r="1084">
          <cell r="P1084" t="str">
            <v>6924236787976</v>
          </cell>
          <cell r="Q1084" t="str">
            <v>116011380150120</v>
          </cell>
          <cell r="R1084" t="str">
            <v>富贵金丝凉席</v>
          </cell>
        </row>
        <row r="1085">
          <cell r="P1085" t="str">
            <v>6924236787983</v>
          </cell>
          <cell r="Q1085" t="str">
            <v>116011380150130</v>
          </cell>
          <cell r="R1085" t="str">
            <v>富贵金丝凉席</v>
          </cell>
        </row>
        <row r="1086">
          <cell r="P1086" t="str">
            <v>6924236788034</v>
          </cell>
          <cell r="Q1086" t="str">
            <v>116011380160120</v>
          </cell>
          <cell r="R1086" t="str">
            <v>小熊宝贝凉席二件套</v>
          </cell>
        </row>
        <row r="1087">
          <cell r="P1087" t="str">
            <v>6924236787990</v>
          </cell>
          <cell r="Q1087" t="str">
            <v>116011380170120</v>
          </cell>
          <cell r="R1087" t="str">
            <v>鸟语花香藤席三件套</v>
          </cell>
        </row>
        <row r="1088">
          <cell r="P1088" t="str">
            <v>6924236788003</v>
          </cell>
          <cell r="Q1088" t="str">
            <v>116011380170130</v>
          </cell>
          <cell r="R1088" t="str">
            <v>鸟语花香藤席三件套</v>
          </cell>
        </row>
        <row r="1089">
          <cell r="P1089" t="str">
            <v>6924236787952</v>
          </cell>
          <cell r="Q1089" t="str">
            <v>116011380190300</v>
          </cell>
          <cell r="R1089" t="str">
            <v>竹藤双面枕</v>
          </cell>
        </row>
        <row r="1090">
          <cell r="P1090" t="str">
            <v>6924236787969</v>
          </cell>
          <cell r="Q1090" t="str">
            <v>116011380200300</v>
          </cell>
          <cell r="R1090" t="str">
            <v>藤凉枕</v>
          </cell>
        </row>
        <row r="1091">
          <cell r="P1091" t="str">
            <v>6924236775324</v>
          </cell>
          <cell r="Q1091" t="str">
            <v>116021212650900</v>
          </cell>
          <cell r="R1091" t="str">
            <v>斯嘉丽心形抱枕</v>
          </cell>
        </row>
        <row r="1092">
          <cell r="P1092" t="str">
            <v>6924236778608</v>
          </cell>
          <cell r="Q1092" t="str">
            <v>116021230450200</v>
          </cell>
          <cell r="R1092" t="str">
            <v>狂野甜心大方抱</v>
          </cell>
        </row>
        <row r="1093">
          <cell r="P1093" t="str">
            <v>6924236778615</v>
          </cell>
          <cell r="Q1093" t="str">
            <v>116021230460200</v>
          </cell>
          <cell r="R1093" t="str">
            <v>狂野甜心中抱枕</v>
          </cell>
        </row>
        <row r="1094">
          <cell r="P1094" t="str">
            <v>6924236772422</v>
          </cell>
          <cell r="Q1094" t="str">
            <v>116021240010800</v>
          </cell>
          <cell r="R1094" t="str">
            <v>时尚沙滩垫（幻境）</v>
          </cell>
        </row>
        <row r="1095">
          <cell r="P1095" t="str">
            <v>6924236772439</v>
          </cell>
          <cell r="Q1095" t="str">
            <v>116021240020800</v>
          </cell>
          <cell r="R1095" t="str">
            <v>时尚沙滩垫（自然生活）</v>
          </cell>
        </row>
        <row r="1096">
          <cell r="Q1096" t="str">
            <v>116021240030800</v>
          </cell>
          <cell r="R1096" t="str">
            <v>时尚沙滩垫（你的微笑）</v>
          </cell>
        </row>
        <row r="1097">
          <cell r="P1097" t="str">
            <v>6924236780403</v>
          </cell>
          <cell r="Q1097" t="str">
            <v>116021240250820</v>
          </cell>
          <cell r="R1097" t="str">
            <v>超柔笠围保护垫</v>
          </cell>
        </row>
        <row r="1098">
          <cell r="P1098" t="str">
            <v>6924236780410</v>
          </cell>
          <cell r="Q1098" t="str">
            <v>116021240250830</v>
          </cell>
          <cell r="R1098" t="str">
            <v>超柔笠围保护垫</v>
          </cell>
        </row>
        <row r="1099">
          <cell r="P1099" t="str">
            <v>6924236780427</v>
          </cell>
          <cell r="Q1099" t="str">
            <v>116021240250850</v>
          </cell>
          <cell r="R1099" t="str">
            <v>超柔笠围保护垫</v>
          </cell>
        </row>
        <row r="1100">
          <cell r="P1100" t="str">
            <v>6924236770411</v>
          </cell>
          <cell r="Q1100" t="str">
            <v>116021270200200</v>
          </cell>
          <cell r="R1100" t="str">
            <v>休闲绒毯（清韵丽影）</v>
          </cell>
        </row>
        <row r="1101">
          <cell r="Q1101" t="str">
            <v>116021270210200</v>
          </cell>
          <cell r="R1101" t="str">
            <v>珊瑚绒毯(花语晨曦）</v>
          </cell>
        </row>
        <row r="1102">
          <cell r="Q1102" t="str">
            <v>116021270220200</v>
          </cell>
          <cell r="R1102" t="str">
            <v>休闲绒毯（玫瑰小鼠）</v>
          </cell>
        </row>
        <row r="1103">
          <cell r="Q1103" t="str">
            <v>116021270230200</v>
          </cell>
          <cell r="R1103" t="str">
            <v>休闲绒毯（波普小恋人）</v>
          </cell>
        </row>
        <row r="1104">
          <cell r="P1104" t="str">
            <v>6924236781110</v>
          </cell>
          <cell r="Q1104" t="str">
            <v>116021270270200</v>
          </cell>
          <cell r="R1104" t="str">
            <v>素色珊瑚绒毯（粉色）</v>
          </cell>
        </row>
        <row r="1105">
          <cell r="P1105" t="str">
            <v>6924236781127</v>
          </cell>
          <cell r="Q1105" t="str">
            <v>116021270290200</v>
          </cell>
          <cell r="R1105" t="str">
            <v>素色珊瑚绒毯（驼色）</v>
          </cell>
        </row>
        <row r="1106">
          <cell r="P1106" t="str">
            <v>6924236778523</v>
          </cell>
          <cell r="Q1106" t="str">
            <v>116021270430200</v>
          </cell>
          <cell r="R1106" t="str">
            <v>珊瑚绒毯（豹纹）</v>
          </cell>
        </row>
        <row r="1107">
          <cell r="P1107" t="str">
            <v>6924236778547</v>
          </cell>
          <cell r="Q1107" t="str">
            <v>116021270450200</v>
          </cell>
          <cell r="R1107" t="str">
            <v>珊瑚绒毯（美好时光）</v>
          </cell>
        </row>
        <row r="1108">
          <cell r="P1108" t="str">
            <v>6924236789352</v>
          </cell>
          <cell r="Q1108" t="str">
            <v>116021350070100</v>
          </cell>
          <cell r="R1108" t="str">
            <v>手绘系列方抱枕</v>
          </cell>
        </row>
        <row r="1109">
          <cell r="P1109" t="str">
            <v>6924236789369</v>
          </cell>
          <cell r="Q1109" t="str">
            <v>116021350130100</v>
          </cell>
          <cell r="R1109" t="str">
            <v>手绘系列腰枕</v>
          </cell>
        </row>
        <row r="1110">
          <cell r="P1110" t="str">
            <v>6924236789260</v>
          </cell>
          <cell r="Q1110" t="str">
            <v>116021370230200</v>
          </cell>
          <cell r="R1110" t="str">
            <v>亲肤夏竹毯(粉）</v>
          </cell>
        </row>
        <row r="1111">
          <cell r="P1111" t="str">
            <v>6924236789277</v>
          </cell>
          <cell r="Q1111" t="str">
            <v>116021370240200</v>
          </cell>
          <cell r="R1111" t="str">
            <v>亲肤夏竹毯（蓝）</v>
          </cell>
        </row>
        <row r="1112">
          <cell r="P1112" t="str">
            <v>6924236790105</v>
          </cell>
          <cell r="Q1112" t="str">
            <v>116021370310200</v>
          </cell>
          <cell r="R1112" t="str">
            <v>婴儿棉毯（绿）</v>
          </cell>
        </row>
        <row r="1113">
          <cell r="P1113" t="str">
            <v>6924236790112</v>
          </cell>
          <cell r="Q1113" t="str">
            <v>116021370320200</v>
          </cell>
          <cell r="R1113" t="str">
            <v>婴儿棉毯（粉）</v>
          </cell>
        </row>
        <row r="1114">
          <cell r="P1114" t="str">
            <v>6924236794820</v>
          </cell>
          <cell r="Q1114" t="str">
            <v>116021370410200</v>
          </cell>
          <cell r="R1114" t="str">
            <v>休闲绒毯(雪花飘飘-灰)</v>
          </cell>
        </row>
        <row r="1115">
          <cell r="P1115" t="str">
            <v>6924236794806</v>
          </cell>
          <cell r="Q1115" t="str">
            <v>116021370450200</v>
          </cell>
          <cell r="R1115" t="str">
            <v>休闲绒毯(守望圣诞)</v>
          </cell>
        </row>
        <row r="1116">
          <cell r="P1116" t="str">
            <v>6924236772415</v>
          </cell>
          <cell r="Q1116" t="str">
            <v>116031250200800</v>
          </cell>
          <cell r="R1116" t="str">
            <v>竹纤维毛巾</v>
          </cell>
        </row>
        <row r="1117">
          <cell r="P1117" t="str">
            <v>6924236772866</v>
          </cell>
          <cell r="Q1117" t="str">
            <v>116031250200801</v>
          </cell>
          <cell r="R1117" t="str">
            <v>竹纤维毛巾</v>
          </cell>
        </row>
        <row r="1118">
          <cell r="P1118" t="str">
            <v>6924236781103</v>
          </cell>
          <cell r="Q1118" t="str">
            <v>116031250231500</v>
          </cell>
          <cell r="R1118" t="str">
            <v>布艺拖鞋</v>
          </cell>
        </row>
        <row r="1119">
          <cell r="P1119" t="str">
            <v>6924236781134</v>
          </cell>
          <cell r="Q1119" t="str">
            <v>116031250240800</v>
          </cell>
          <cell r="R1119" t="str">
            <v>素色毛巾三件套（多彩）</v>
          </cell>
        </row>
        <row r="1120">
          <cell r="P1120" t="str">
            <v>6924236781141</v>
          </cell>
          <cell r="Q1120" t="str">
            <v>116031250250800</v>
          </cell>
          <cell r="R1120" t="str">
            <v>素色毛巾三件套（米色）</v>
          </cell>
        </row>
        <row r="1121">
          <cell r="P1121" t="str">
            <v>6924236778622</v>
          </cell>
          <cell r="Q1121" t="str">
            <v>116031250282300</v>
          </cell>
          <cell r="R1121" t="str">
            <v>狂野甜心铅笔伞</v>
          </cell>
        </row>
        <row r="1122">
          <cell r="P1122" t="str">
            <v>6924236779629</v>
          </cell>
          <cell r="Q1122" t="str">
            <v>116031250320000</v>
          </cell>
          <cell r="R1122" t="str">
            <v>蝴蝶结颈枕</v>
          </cell>
        </row>
        <row r="1123">
          <cell r="P1123" t="str">
            <v>6924236779636</v>
          </cell>
          <cell r="Q1123" t="str">
            <v>116031250330000</v>
          </cell>
          <cell r="R1123" t="str">
            <v>飞天猪猪公仔</v>
          </cell>
        </row>
        <row r="1124">
          <cell r="P1124" t="str">
            <v>6924236779643</v>
          </cell>
          <cell r="Q1124" t="str">
            <v>116031250340000</v>
          </cell>
          <cell r="R1124" t="str">
            <v>心形颈枕</v>
          </cell>
        </row>
        <row r="1125">
          <cell r="P1125" t="str">
            <v>6924236781158</v>
          </cell>
          <cell r="Q1125" t="str">
            <v>116031250370700</v>
          </cell>
          <cell r="R1125" t="str">
            <v>趣味杯垫</v>
          </cell>
        </row>
        <row r="1126">
          <cell r="P1126" t="str">
            <v>6924236781165</v>
          </cell>
          <cell r="Q1126" t="str">
            <v>116031250380200</v>
          </cell>
          <cell r="R1126" t="str">
            <v>趣味围裙</v>
          </cell>
        </row>
        <row r="1127">
          <cell r="P1127" t="str">
            <v>6924236775652</v>
          </cell>
          <cell r="Q1127" t="str">
            <v>116040000140120</v>
          </cell>
          <cell r="R1127" t="str">
            <v>多彩被袋</v>
          </cell>
        </row>
        <row r="1128">
          <cell r="P1128" t="str">
            <v>6924236775669</v>
          </cell>
          <cell r="Q1128" t="str">
            <v>116040000140130</v>
          </cell>
          <cell r="R1128" t="str">
            <v>多彩被袋</v>
          </cell>
        </row>
        <row r="1129">
          <cell r="P1129" t="str">
            <v>6924236775676</v>
          </cell>
          <cell r="Q1129" t="str">
            <v>116040000140150</v>
          </cell>
          <cell r="R1129" t="str">
            <v>多彩被袋</v>
          </cell>
        </row>
        <row r="1130">
          <cell r="P1130" t="str">
            <v>6924236775713</v>
          </cell>
          <cell r="Q1130" t="str">
            <v>116040000140320</v>
          </cell>
          <cell r="R1130" t="str">
            <v>多彩床单</v>
          </cell>
        </row>
        <row r="1131">
          <cell r="P1131" t="str">
            <v>6924236775720</v>
          </cell>
          <cell r="Q1131" t="str">
            <v>116040000140330</v>
          </cell>
          <cell r="R1131" t="str">
            <v>多彩床单</v>
          </cell>
        </row>
        <row r="1132">
          <cell r="P1132" t="str">
            <v>6924236775690</v>
          </cell>
          <cell r="Q1132" t="str">
            <v>116040000140430</v>
          </cell>
          <cell r="R1132" t="str">
            <v>多彩床笠</v>
          </cell>
        </row>
        <row r="1133">
          <cell r="P1133" t="str">
            <v>6924236775744</v>
          </cell>
          <cell r="Q1133" t="str">
            <v>116040000140600</v>
          </cell>
          <cell r="R1133" t="str">
            <v>多彩框边枕袋</v>
          </cell>
        </row>
        <row r="1134">
          <cell r="P1134" t="str">
            <v>6924236775829</v>
          </cell>
          <cell r="Q1134" t="str">
            <v>116040000150120</v>
          </cell>
          <cell r="R1134" t="str">
            <v>多彩被袋</v>
          </cell>
        </row>
        <row r="1135">
          <cell r="P1135" t="str">
            <v>6924236775836</v>
          </cell>
          <cell r="Q1135" t="str">
            <v>116040000150130</v>
          </cell>
          <cell r="R1135" t="str">
            <v>多彩被袋</v>
          </cell>
        </row>
        <row r="1136">
          <cell r="P1136" t="str">
            <v>6924236775898</v>
          </cell>
          <cell r="Q1136" t="str">
            <v>116040000150330</v>
          </cell>
          <cell r="R1136" t="str">
            <v>多彩床单</v>
          </cell>
        </row>
        <row r="1137">
          <cell r="P1137" t="str">
            <v>6924236775911</v>
          </cell>
          <cell r="Q1137" t="str">
            <v>116040000150600</v>
          </cell>
          <cell r="R1137" t="str">
            <v>多彩框边枕袋</v>
          </cell>
        </row>
        <row r="1138">
          <cell r="P1138" t="str">
            <v>6924236776055</v>
          </cell>
          <cell r="Q1138" t="str">
            <v>116040000180120</v>
          </cell>
          <cell r="R1138" t="str">
            <v>多彩被袋</v>
          </cell>
        </row>
        <row r="1139">
          <cell r="P1139" t="str">
            <v>6924236776062</v>
          </cell>
          <cell r="Q1139" t="str">
            <v>116040000180130</v>
          </cell>
          <cell r="R1139" t="str">
            <v>多彩被袋</v>
          </cell>
        </row>
        <row r="1140">
          <cell r="P1140" t="str">
            <v>6924236776123</v>
          </cell>
          <cell r="Q1140" t="str">
            <v>116040000180330</v>
          </cell>
          <cell r="R1140" t="str">
            <v>多彩床单</v>
          </cell>
        </row>
        <row r="1141">
          <cell r="P1141" t="str">
            <v>6924236776147</v>
          </cell>
          <cell r="Q1141" t="str">
            <v>116040000180600</v>
          </cell>
          <cell r="R1141" t="str">
            <v>多彩框边枕袋</v>
          </cell>
        </row>
        <row r="1142">
          <cell r="P1142" t="str">
            <v>6924236782926</v>
          </cell>
          <cell r="Q1142" t="str">
            <v>116041110670600</v>
          </cell>
          <cell r="R1142" t="str">
            <v>框边枕袋02</v>
          </cell>
        </row>
        <row r="1143">
          <cell r="P1143" t="str">
            <v>6924236782902</v>
          </cell>
          <cell r="Q1143" t="str">
            <v>116041210730600</v>
          </cell>
          <cell r="R1143" t="str">
            <v>框边枕袋01</v>
          </cell>
        </row>
        <row r="1144">
          <cell r="P1144" t="str">
            <v>6924236783800</v>
          </cell>
          <cell r="Q1144" t="str">
            <v>116041212340600</v>
          </cell>
          <cell r="R1144" t="str">
            <v>框边枕袋03</v>
          </cell>
        </row>
        <row r="1145">
          <cell r="P1145" t="str">
            <v>6924236783114</v>
          </cell>
          <cell r="Q1145" t="str">
            <v>116041230060600</v>
          </cell>
          <cell r="R1145" t="str">
            <v>赛贝决明子儿童枕袋</v>
          </cell>
        </row>
        <row r="1146">
          <cell r="P1146" t="str">
            <v>6934347522205</v>
          </cell>
          <cell r="Q1146" t="str">
            <v>11609811</v>
          </cell>
          <cell r="R1146" t="str">
            <v>20格内衣收纳袋</v>
          </cell>
        </row>
        <row r="1147">
          <cell r="P1147" t="str">
            <v>6924236765684</v>
          </cell>
          <cell r="Q1147" t="str">
            <v>11614656</v>
          </cell>
          <cell r="R1147" t="str">
            <v>特惠多用被芯（紫）</v>
          </cell>
        </row>
        <row r="1148">
          <cell r="P1148" t="str">
            <v>6924236765691</v>
          </cell>
          <cell r="Q1148" t="str">
            <v>11615656</v>
          </cell>
          <cell r="R1148" t="str">
            <v>特惠多用被芯（蓝）</v>
          </cell>
        </row>
        <row r="1149">
          <cell r="P1149" t="str">
            <v>6924236765707</v>
          </cell>
          <cell r="Q1149" t="str">
            <v>11616656</v>
          </cell>
          <cell r="R1149" t="str">
            <v>特惠多用被芯（灰）</v>
          </cell>
        </row>
        <row r="1150">
          <cell r="P1150" t="str">
            <v>6924236757993</v>
          </cell>
          <cell r="Q1150" t="str">
            <v>11710700</v>
          </cell>
          <cell r="R1150" t="str">
            <v>休闲绒毯（绿影花丛）</v>
          </cell>
        </row>
        <row r="1151">
          <cell r="P1151" t="str">
            <v>6924236766124</v>
          </cell>
          <cell r="Q1151" t="str">
            <v>11772882-2</v>
          </cell>
          <cell r="R1151" t="str">
            <v>雅彩1号（琥珀黄）</v>
          </cell>
        </row>
        <row r="1152">
          <cell r="P1152" t="str">
            <v>6924236766131</v>
          </cell>
          <cell r="Q1152" t="str">
            <v>11772883-2</v>
          </cell>
          <cell r="R1152" t="str">
            <v>雅彩1号（琥珀黄）</v>
          </cell>
        </row>
        <row r="1153">
          <cell r="P1153" t="str">
            <v>6924236766162</v>
          </cell>
          <cell r="Q1153" t="str">
            <v>11774882-2</v>
          </cell>
          <cell r="R1153" t="str">
            <v>雅彩3号(金咖)</v>
          </cell>
        </row>
        <row r="1154">
          <cell r="P1154" t="str">
            <v>6924236766179</v>
          </cell>
          <cell r="Q1154" t="str">
            <v>11774883-2</v>
          </cell>
          <cell r="R1154" t="str">
            <v>雅彩3号(金咖)</v>
          </cell>
        </row>
        <row r="1155">
          <cell r="P1155" t="str">
            <v>6924236766186</v>
          </cell>
          <cell r="Q1155" t="str">
            <v>11775882-2</v>
          </cell>
          <cell r="R1155" t="str">
            <v>雅彩4号(白银羽)</v>
          </cell>
        </row>
        <row r="1156">
          <cell r="P1156" t="str">
            <v>6924236766193</v>
          </cell>
          <cell r="Q1156" t="str">
            <v>11775883-2</v>
          </cell>
          <cell r="R1156" t="str">
            <v>雅彩4号(白银羽)</v>
          </cell>
        </row>
        <row r="1157">
          <cell r="P1157" t="str">
            <v>6924236766209</v>
          </cell>
          <cell r="Q1157" t="str">
            <v>11776882-2</v>
          </cell>
          <cell r="R1157" t="str">
            <v>雅彩5号(黛绿)</v>
          </cell>
        </row>
        <row r="1158">
          <cell r="P1158" t="str">
            <v>6924236766216</v>
          </cell>
          <cell r="Q1158" t="str">
            <v>11776883-2</v>
          </cell>
          <cell r="R1158" t="str">
            <v>雅彩5号(黛绿)</v>
          </cell>
        </row>
        <row r="1159">
          <cell r="P1159" t="str">
            <v>6924236766223</v>
          </cell>
          <cell r="Q1159" t="str">
            <v>11777882-2</v>
          </cell>
          <cell r="R1159" t="str">
            <v>雅彩6号(深烟蓝+卡其绿)</v>
          </cell>
        </row>
        <row r="1160">
          <cell r="P1160" t="str">
            <v>6924236766230</v>
          </cell>
          <cell r="Q1160" t="str">
            <v>11777883-2</v>
          </cell>
          <cell r="R1160" t="str">
            <v>雅彩6号(深烟蓝+卡其绿)</v>
          </cell>
        </row>
        <row r="1161">
          <cell r="P1161" t="str">
            <v>6924236766247</v>
          </cell>
          <cell r="Q1161" t="str">
            <v>11778882-2</v>
          </cell>
          <cell r="R1161" t="str">
            <v>致彩1号（月白）</v>
          </cell>
        </row>
        <row r="1162">
          <cell r="P1162" t="str">
            <v>6924236766254</v>
          </cell>
          <cell r="Q1162" t="str">
            <v>11778883-2</v>
          </cell>
          <cell r="R1162" t="str">
            <v>致彩1号（月白）</v>
          </cell>
        </row>
        <row r="1163">
          <cell r="P1163" t="str">
            <v>6924236766278</v>
          </cell>
          <cell r="Q1163" t="str">
            <v>11779883-2</v>
          </cell>
          <cell r="R1163" t="str">
            <v>致彩2号（烟灰+祖母绿）</v>
          </cell>
        </row>
        <row r="1164">
          <cell r="P1164" t="str">
            <v>6924236766292</v>
          </cell>
          <cell r="Q1164" t="str">
            <v>11780012</v>
          </cell>
          <cell r="R1164" t="str">
            <v>粉彩1号（水粉+水碧蓝）</v>
          </cell>
        </row>
        <row r="1165">
          <cell r="Q1165" t="str">
            <v>11780013</v>
          </cell>
          <cell r="R1165" t="str">
            <v>粉彩1号（水粉+水碧蓝）</v>
          </cell>
        </row>
        <row r="1166">
          <cell r="P1166" t="str">
            <v>6924236766285</v>
          </cell>
          <cell r="Q1166" t="str">
            <v>11780060-2</v>
          </cell>
          <cell r="R1166" t="str">
            <v>粉彩1号（水粉+水碧蓝）</v>
          </cell>
        </row>
        <row r="1167">
          <cell r="Q1167" t="str">
            <v>11780092</v>
          </cell>
          <cell r="R1167" t="str">
            <v>粉彩1号（水粉+水碧蓝）</v>
          </cell>
        </row>
        <row r="1168">
          <cell r="Q1168" t="str">
            <v>11780093</v>
          </cell>
          <cell r="R1168" t="str">
            <v>粉彩1号（水粉+水碧蓝）</v>
          </cell>
        </row>
        <row r="1169">
          <cell r="P1169" t="str">
            <v>6924236766346</v>
          </cell>
          <cell r="Q1169" t="str">
            <v>11780095</v>
          </cell>
          <cell r="R1169" t="str">
            <v>粉彩1号（水粉+水碧蓝）</v>
          </cell>
        </row>
        <row r="1170">
          <cell r="Q1170" t="str">
            <v>11781012</v>
          </cell>
          <cell r="R1170" t="str">
            <v>粉彩1号（水粉+茉莉黄）</v>
          </cell>
        </row>
        <row r="1171">
          <cell r="Q1171" t="str">
            <v>11781013</v>
          </cell>
          <cell r="R1171" t="str">
            <v>粉彩1号（水粉+茉莉黄）</v>
          </cell>
        </row>
        <row r="1172">
          <cell r="P1172" t="str">
            <v>6924236766353</v>
          </cell>
          <cell r="Q1172" t="str">
            <v>11781060-2</v>
          </cell>
          <cell r="R1172" t="str">
            <v>粉彩1号（水粉+茉莉黄）</v>
          </cell>
        </row>
        <row r="1173">
          <cell r="Q1173" t="str">
            <v>11781092</v>
          </cell>
          <cell r="R1173" t="str">
            <v>粉彩1号（水粉+茉莉黄）</v>
          </cell>
        </row>
        <row r="1174">
          <cell r="Q1174" t="str">
            <v>11781093</v>
          </cell>
          <cell r="R1174" t="str">
            <v>粉彩1号（水粉+茉莉黄）</v>
          </cell>
        </row>
        <row r="1175">
          <cell r="Q1175" t="str">
            <v>11781095</v>
          </cell>
          <cell r="R1175" t="str">
            <v>粉彩1号（水粉+茉莉黄）</v>
          </cell>
        </row>
        <row r="1176">
          <cell r="Q1176" t="str">
            <v>11782012</v>
          </cell>
          <cell r="R1176" t="str">
            <v>粉彩1号（水碧蓝+茉莉黄）</v>
          </cell>
        </row>
        <row r="1177">
          <cell r="P1177" t="str">
            <v>6924236766452</v>
          </cell>
          <cell r="Q1177" t="str">
            <v>11782013</v>
          </cell>
          <cell r="R1177" t="str">
            <v>粉彩1号（水碧蓝+茉莉黄）</v>
          </cell>
        </row>
        <row r="1178">
          <cell r="Q1178" t="str">
            <v>11782060-2</v>
          </cell>
          <cell r="R1178" t="str">
            <v>粉彩1号（水碧蓝+茉莉黄）</v>
          </cell>
        </row>
        <row r="1179">
          <cell r="Q1179" t="str">
            <v>11782092</v>
          </cell>
          <cell r="R1179" t="str">
            <v>粉彩1号（水碧蓝+茉莉黄）</v>
          </cell>
        </row>
        <row r="1180">
          <cell r="Q1180" t="str">
            <v>11782093</v>
          </cell>
          <cell r="R1180" t="str">
            <v>粉彩1号（水碧蓝+茉莉黄）</v>
          </cell>
        </row>
        <row r="1181">
          <cell r="Q1181" t="str">
            <v>11782095</v>
          </cell>
          <cell r="R1181" t="str">
            <v>粉彩1号（水碧蓝+茉莉黄）</v>
          </cell>
        </row>
        <row r="1182">
          <cell r="Q1182" t="str">
            <v>11783012</v>
          </cell>
          <cell r="R1182" t="str">
            <v>粉彩2号（粉蓝+蜜梨黄）</v>
          </cell>
        </row>
        <row r="1183">
          <cell r="Q1183" t="str">
            <v>11783013</v>
          </cell>
          <cell r="R1183" t="str">
            <v>粉彩2号（粉蓝+蜜梨黄）</v>
          </cell>
        </row>
        <row r="1184">
          <cell r="Q1184" t="str">
            <v>11783060-2</v>
          </cell>
          <cell r="R1184" t="str">
            <v>粉彩2号（粉蓝+蜜梨黄）</v>
          </cell>
        </row>
        <row r="1185">
          <cell r="Q1185" t="str">
            <v>11783092</v>
          </cell>
          <cell r="R1185" t="str">
            <v>粉彩2号（粉蓝+蜜梨黄）</v>
          </cell>
        </row>
        <row r="1186">
          <cell r="Q1186" t="str">
            <v>11783093</v>
          </cell>
          <cell r="R1186" t="str">
            <v>粉彩2号（粉蓝+蜜梨黄）</v>
          </cell>
        </row>
        <row r="1187">
          <cell r="Q1187" t="str">
            <v>11784012</v>
          </cell>
          <cell r="R1187" t="str">
            <v>粉彩2号（嫣粉+蜜梨黄）</v>
          </cell>
        </row>
        <row r="1188">
          <cell r="Q1188" t="str">
            <v>11784013</v>
          </cell>
          <cell r="R1188" t="str">
            <v>粉彩2号（嫣粉+蜜梨黄）</v>
          </cell>
        </row>
        <row r="1189">
          <cell r="Q1189" t="str">
            <v>11784060-2</v>
          </cell>
          <cell r="R1189" t="str">
            <v>粉彩2号（嫣粉+蜜梨黄）</v>
          </cell>
        </row>
        <row r="1190">
          <cell r="Q1190" t="str">
            <v>11784092</v>
          </cell>
          <cell r="R1190" t="str">
            <v>粉彩2号（嫣粉+蜜梨黄）</v>
          </cell>
        </row>
        <row r="1191">
          <cell r="Q1191" t="str">
            <v>11784093</v>
          </cell>
          <cell r="R1191" t="str">
            <v>粉彩2号（嫣粉+蜜梨黄）</v>
          </cell>
        </row>
        <row r="1192">
          <cell r="Q1192" t="str">
            <v>11785012</v>
          </cell>
          <cell r="R1192" t="str">
            <v>粉彩2号（粉蓝+嫣粉）</v>
          </cell>
        </row>
        <row r="1193">
          <cell r="Q1193" t="str">
            <v>11785013</v>
          </cell>
          <cell r="R1193" t="str">
            <v>粉彩2号（粉蓝+嫣粉）</v>
          </cell>
        </row>
        <row r="1194">
          <cell r="Q1194" t="str">
            <v>11785060-2</v>
          </cell>
          <cell r="R1194" t="str">
            <v>粉彩2号（粉蓝+嫣粉）</v>
          </cell>
        </row>
        <row r="1195">
          <cell r="Q1195" t="str">
            <v>11785092</v>
          </cell>
          <cell r="R1195" t="str">
            <v>粉彩2号（粉蓝+嫣粉）</v>
          </cell>
        </row>
        <row r="1196">
          <cell r="Q1196" t="str">
            <v>11785093</v>
          </cell>
          <cell r="R1196" t="str">
            <v>粉彩2号（粉蓝+嫣粉）</v>
          </cell>
        </row>
        <row r="1197">
          <cell r="P1197" t="str">
            <v>6924236766674</v>
          </cell>
          <cell r="Q1197" t="str">
            <v>11786013</v>
          </cell>
          <cell r="R1197" t="str">
            <v>炫彩1号（丁香紫+青莲紫）</v>
          </cell>
        </row>
        <row r="1198">
          <cell r="P1198" t="str">
            <v>6924236766667</v>
          </cell>
          <cell r="Q1198" t="str">
            <v>11786092</v>
          </cell>
          <cell r="R1198" t="str">
            <v>炫彩1号（丁香紫+青莲紫）</v>
          </cell>
        </row>
        <row r="1199">
          <cell r="P1199" t="str">
            <v>6924236766681</v>
          </cell>
          <cell r="Q1199" t="str">
            <v>11786093</v>
          </cell>
          <cell r="R1199" t="str">
            <v>炫彩1号（丁香紫+青莲紫）</v>
          </cell>
        </row>
        <row r="1200">
          <cell r="P1200" t="str">
            <v>6924236766704</v>
          </cell>
          <cell r="Q1200" t="str">
            <v>11787012</v>
          </cell>
          <cell r="R1200" t="str">
            <v>炫彩1号（海棠红+宝石红）</v>
          </cell>
        </row>
        <row r="1201">
          <cell r="P1201" t="str">
            <v>6924236766728</v>
          </cell>
          <cell r="Q1201" t="str">
            <v>11787013</v>
          </cell>
          <cell r="R1201" t="str">
            <v>炫彩1号（海棠红+宝石红）</v>
          </cell>
        </row>
        <row r="1202">
          <cell r="P1202" t="str">
            <v>6924236766698</v>
          </cell>
          <cell r="Q1202" t="str">
            <v>11787060-1</v>
          </cell>
          <cell r="R1202" t="str">
            <v>炫彩1号（海棠红+宝石红）</v>
          </cell>
        </row>
        <row r="1203">
          <cell r="P1203" t="str">
            <v>6924236766711</v>
          </cell>
          <cell r="Q1203" t="str">
            <v>11787092</v>
          </cell>
          <cell r="R1203" t="str">
            <v>炫彩1号（海棠红+宝石红）</v>
          </cell>
        </row>
        <row r="1204">
          <cell r="P1204" t="str">
            <v>6924236766735</v>
          </cell>
          <cell r="Q1204" t="str">
            <v>11787093</v>
          </cell>
          <cell r="R1204" t="str">
            <v>炫彩1号（海棠红+宝石红）</v>
          </cell>
        </row>
        <row r="1205">
          <cell r="P1205" t="str">
            <v>6924236766759</v>
          </cell>
          <cell r="Q1205" t="str">
            <v>11788012</v>
          </cell>
          <cell r="R1205" t="str">
            <v>炫彩2号（湖蓝+海蓝）</v>
          </cell>
        </row>
        <row r="1206">
          <cell r="P1206" t="str">
            <v>6924236766773</v>
          </cell>
          <cell r="Q1206" t="str">
            <v>11788013</v>
          </cell>
          <cell r="R1206" t="str">
            <v>炫彩2号（湖蓝+海蓝）</v>
          </cell>
        </row>
        <row r="1207">
          <cell r="P1207" t="str">
            <v>6924236766766</v>
          </cell>
          <cell r="Q1207" t="str">
            <v>11788092</v>
          </cell>
          <cell r="R1207" t="str">
            <v>炫彩2号（湖蓝+海蓝）</v>
          </cell>
        </row>
        <row r="1208">
          <cell r="P1208" t="str">
            <v>6924236766780</v>
          </cell>
          <cell r="Q1208" t="str">
            <v>11788093</v>
          </cell>
          <cell r="R1208" t="str">
            <v>炫彩2号（湖蓝+海蓝）</v>
          </cell>
        </row>
        <row r="1209">
          <cell r="P1209" t="str">
            <v>6924236766803</v>
          </cell>
          <cell r="Q1209" t="str">
            <v>11789012</v>
          </cell>
          <cell r="R1209" t="str">
            <v>炫彩2号（香橙+杏黄）</v>
          </cell>
        </row>
        <row r="1210">
          <cell r="P1210" t="str">
            <v>6924236766827</v>
          </cell>
          <cell r="Q1210" t="str">
            <v>11789013</v>
          </cell>
          <cell r="R1210" t="str">
            <v>炫彩2号（香橙+杏黄）</v>
          </cell>
        </row>
        <row r="1211">
          <cell r="P1211" t="str">
            <v>6924236766810</v>
          </cell>
          <cell r="Q1211" t="str">
            <v>11789092</v>
          </cell>
          <cell r="R1211" t="str">
            <v>炫彩2号（香橙+杏黄）</v>
          </cell>
        </row>
        <row r="1212">
          <cell r="P1212" t="str">
            <v>6924236766834</v>
          </cell>
          <cell r="Q1212" t="str">
            <v>11789093</v>
          </cell>
          <cell r="R1212" t="str">
            <v>炫彩2号（香橙+杏黄）</v>
          </cell>
        </row>
        <row r="1213">
          <cell r="P1213" t="str">
            <v>6924236766858</v>
          </cell>
          <cell r="Q1213" t="str">
            <v>11790012</v>
          </cell>
          <cell r="R1213" t="str">
            <v>炫彩2号（森林绿+柳绿）</v>
          </cell>
        </row>
        <row r="1214">
          <cell r="P1214" t="str">
            <v>6924236766872</v>
          </cell>
          <cell r="Q1214" t="str">
            <v>11790013</v>
          </cell>
          <cell r="R1214" t="str">
            <v>炫彩2号（森林绿+柳绿）</v>
          </cell>
        </row>
        <row r="1215">
          <cell r="P1215" t="str">
            <v>6924236766841</v>
          </cell>
          <cell r="Q1215" t="str">
            <v>11790060-1</v>
          </cell>
          <cell r="R1215" t="str">
            <v>炫彩2号（森林绿+柳绿）</v>
          </cell>
        </row>
        <row r="1216">
          <cell r="P1216" t="str">
            <v>6924236766865</v>
          </cell>
          <cell r="Q1216" t="str">
            <v>11790092</v>
          </cell>
          <cell r="R1216" t="str">
            <v>炫彩2号（森林绿+柳绿）</v>
          </cell>
        </row>
        <row r="1217">
          <cell r="P1217" t="str">
            <v>6924236766889</v>
          </cell>
          <cell r="Q1217" t="str">
            <v>11790093</v>
          </cell>
          <cell r="R1217" t="str">
            <v>炫彩2号（森林绿+柳绿）</v>
          </cell>
        </row>
        <row r="1218">
          <cell r="P1218" t="str">
            <v>6924236765608</v>
          </cell>
          <cell r="Q1218" t="str">
            <v>11835652</v>
          </cell>
          <cell r="R1218" t="str">
            <v>暖意大豆被</v>
          </cell>
        </row>
        <row r="1219">
          <cell r="P1219" t="str">
            <v>6924236765615</v>
          </cell>
          <cell r="Q1219" t="str">
            <v>11835653</v>
          </cell>
          <cell r="R1219" t="str">
            <v>暖意大豆被</v>
          </cell>
        </row>
        <row r="1220">
          <cell r="P1220" t="str">
            <v>6924236762638</v>
          </cell>
          <cell r="Q1220" t="str">
            <v>11913882-2</v>
          </cell>
          <cell r="R1220" t="str">
            <v>为你倾心</v>
          </cell>
        </row>
        <row r="1221">
          <cell r="P1221" t="str">
            <v>6924236762652</v>
          </cell>
          <cell r="Q1221" t="str">
            <v>11913883-2</v>
          </cell>
          <cell r="R1221" t="str">
            <v>为你倾心</v>
          </cell>
        </row>
        <row r="1222">
          <cell r="P1222" t="str">
            <v>6924236762577</v>
          </cell>
          <cell r="Q1222" t="str">
            <v>11931882-1</v>
          </cell>
          <cell r="R1222" t="str">
            <v>桔谣</v>
          </cell>
        </row>
        <row r="1223">
          <cell r="P1223" t="str">
            <v>6924236762584</v>
          </cell>
          <cell r="Q1223" t="str">
            <v>11931882-2</v>
          </cell>
          <cell r="R1223" t="str">
            <v>桔谣</v>
          </cell>
        </row>
        <row r="1224">
          <cell r="P1224" t="str">
            <v>6924236762591</v>
          </cell>
          <cell r="Q1224" t="str">
            <v>11931883-1</v>
          </cell>
          <cell r="R1224" t="str">
            <v>桔谣</v>
          </cell>
        </row>
        <row r="1225">
          <cell r="P1225" t="str">
            <v>6924236762607</v>
          </cell>
          <cell r="Q1225" t="str">
            <v>11931883-2</v>
          </cell>
          <cell r="R1225" t="str">
            <v>桔谣</v>
          </cell>
        </row>
        <row r="1226">
          <cell r="P1226" t="str">
            <v>6924236766964</v>
          </cell>
          <cell r="Q1226" t="str">
            <v>121054882-2</v>
          </cell>
          <cell r="R1226" t="str">
            <v>纳桑晨曲</v>
          </cell>
        </row>
        <row r="1227">
          <cell r="P1227" t="str">
            <v>6924236766971</v>
          </cell>
          <cell r="Q1227" t="str">
            <v>121054883-1</v>
          </cell>
          <cell r="R1227" t="str">
            <v>纳桑晨曲</v>
          </cell>
        </row>
        <row r="1228">
          <cell r="P1228" t="str">
            <v>6924236767213</v>
          </cell>
          <cell r="Q1228" t="str">
            <v>121059882-2</v>
          </cell>
          <cell r="R1228" t="str">
            <v>塞维利亚</v>
          </cell>
        </row>
        <row r="1229">
          <cell r="P1229" t="str">
            <v>6924236767237</v>
          </cell>
          <cell r="Q1229" t="str">
            <v>121059883-2</v>
          </cell>
          <cell r="R1229" t="str">
            <v>塞维利亚</v>
          </cell>
        </row>
        <row r="1230">
          <cell r="Q1230" t="str">
            <v>A501882-1</v>
          </cell>
          <cell r="R1230" t="str">
            <v>lili牛</v>
          </cell>
        </row>
        <row r="1231">
          <cell r="P1231" t="str">
            <v>6924236721963</v>
          </cell>
          <cell r="Q1231" t="str">
            <v>A501882-2</v>
          </cell>
          <cell r="R1231" t="str">
            <v>lili牛</v>
          </cell>
        </row>
        <row r="1232">
          <cell r="P1232" t="str">
            <v>6924236721970</v>
          </cell>
          <cell r="Q1232" t="str">
            <v>A501883-1</v>
          </cell>
          <cell r="R1232" t="str">
            <v>lili牛</v>
          </cell>
        </row>
        <row r="1233">
          <cell r="P1233" t="str">
            <v>6924236721987</v>
          </cell>
          <cell r="Q1233" t="str">
            <v>A501883-2</v>
          </cell>
          <cell r="R1233" t="str">
            <v>lili牛</v>
          </cell>
        </row>
        <row r="1234">
          <cell r="P1234" t="str">
            <v>6934347522212</v>
          </cell>
          <cell r="Q1234" t="str">
            <v>A501883-2-A</v>
          </cell>
          <cell r="R1234" t="str">
            <v>lili牛</v>
          </cell>
        </row>
        <row r="1235">
          <cell r="Q1235" t="str">
            <v>A501875-1</v>
          </cell>
          <cell r="R1235" t="str">
            <v>lili牛</v>
          </cell>
        </row>
        <row r="1236">
          <cell r="P1236" t="str">
            <v>6924236722007</v>
          </cell>
          <cell r="Q1236" t="str">
            <v>A501875-2</v>
          </cell>
          <cell r="R1236" t="str">
            <v>lili牛</v>
          </cell>
        </row>
        <row r="1237">
          <cell r="P1237" t="str">
            <v>6924236700425</v>
          </cell>
          <cell r="Q1237" t="str">
            <v>B412410-4</v>
          </cell>
          <cell r="R1237" t="str">
            <v>喜丽·二合一多功能枕</v>
          </cell>
        </row>
        <row r="1238">
          <cell r="P1238" t="str">
            <v>6924236752622</v>
          </cell>
          <cell r="Q1238" t="str">
            <v>10148882-2</v>
          </cell>
          <cell r="R1238" t="str">
            <v>桑尼</v>
          </cell>
        </row>
        <row r="1239">
          <cell r="P1239" t="str">
            <v>6924236752639</v>
          </cell>
          <cell r="Q1239" t="str">
            <v>10148883-2</v>
          </cell>
          <cell r="R1239" t="str">
            <v>桑尼</v>
          </cell>
        </row>
        <row r="1240">
          <cell r="P1240" t="str">
            <v>6924236799832</v>
          </cell>
          <cell r="Q1240" t="str">
            <v>114021413710420</v>
          </cell>
          <cell r="R1240" t="str">
            <v>百合香</v>
          </cell>
        </row>
        <row r="1241">
          <cell r="P1241" t="str">
            <v>6924236799849</v>
          </cell>
          <cell r="Q1241" t="str">
            <v>114021413730320</v>
          </cell>
          <cell r="R1241" t="str">
            <v>百合香</v>
          </cell>
        </row>
        <row r="1242">
          <cell r="P1242" t="str">
            <v>6924236799856</v>
          </cell>
          <cell r="Q1242" t="str">
            <v>114021413710430</v>
          </cell>
          <cell r="R1242" t="str">
            <v>百合香</v>
          </cell>
        </row>
        <row r="1243">
          <cell r="P1243" t="str">
            <v>6924236799863</v>
          </cell>
          <cell r="Q1243" t="str">
            <v>114021413730330</v>
          </cell>
          <cell r="R1243" t="str">
            <v>百合香</v>
          </cell>
        </row>
        <row r="1244">
          <cell r="P1244" t="str">
            <v>6924236799870</v>
          </cell>
          <cell r="Q1244" t="str">
            <v>114021413730420</v>
          </cell>
          <cell r="R1244" t="str">
            <v>周末清晨</v>
          </cell>
        </row>
        <row r="1245">
          <cell r="P1245" t="str">
            <v>6924236799887</v>
          </cell>
          <cell r="Q1245" t="str">
            <v>114021413750320</v>
          </cell>
          <cell r="R1245" t="str">
            <v>周末清晨</v>
          </cell>
        </row>
        <row r="1246">
          <cell r="P1246" t="str">
            <v>6924236799894</v>
          </cell>
          <cell r="Q1246" t="str">
            <v>114021413730430</v>
          </cell>
          <cell r="R1246" t="str">
            <v>周末清晨</v>
          </cell>
        </row>
        <row r="1247">
          <cell r="P1247" t="str">
            <v>6924236799900</v>
          </cell>
          <cell r="Q1247" t="str">
            <v>114021413750330</v>
          </cell>
          <cell r="R1247" t="str">
            <v>周末清晨</v>
          </cell>
        </row>
        <row r="1248">
          <cell r="P1248" t="str">
            <v>6924236799917</v>
          </cell>
          <cell r="Q1248" t="str">
            <v>114021413720420</v>
          </cell>
          <cell r="R1248" t="str">
            <v>安妮之歌II</v>
          </cell>
        </row>
        <row r="1249">
          <cell r="P1249" t="str">
            <v>6924236799924</v>
          </cell>
          <cell r="Q1249" t="str">
            <v>114021413740320</v>
          </cell>
          <cell r="R1249" t="str">
            <v>安妮之歌II</v>
          </cell>
        </row>
        <row r="1250">
          <cell r="P1250" t="str">
            <v>6924236799931</v>
          </cell>
          <cell r="Q1250" t="str">
            <v>114021413720430</v>
          </cell>
          <cell r="R1250" t="str">
            <v>安妮之歌II</v>
          </cell>
        </row>
        <row r="1251">
          <cell r="P1251" t="str">
            <v>6924236799948</v>
          </cell>
          <cell r="Q1251" t="str">
            <v>114021413740330</v>
          </cell>
          <cell r="R1251" t="str">
            <v>安妮之歌II</v>
          </cell>
        </row>
        <row r="1252">
          <cell r="P1252" t="str">
            <v>6959253511679</v>
          </cell>
          <cell r="Q1252" t="str">
            <v>114021413740420</v>
          </cell>
          <cell r="R1252" t="str">
            <v>猕猴桃II</v>
          </cell>
        </row>
        <row r="1253">
          <cell r="P1253" t="str">
            <v>6959253511686</v>
          </cell>
          <cell r="Q1253" t="str">
            <v>114021413760320</v>
          </cell>
          <cell r="R1253" t="str">
            <v>猕猴桃II</v>
          </cell>
        </row>
        <row r="1254">
          <cell r="P1254" t="str">
            <v>6959253511693</v>
          </cell>
          <cell r="Q1254" t="str">
            <v>114021413740430</v>
          </cell>
          <cell r="R1254" t="str">
            <v>猕猴桃II</v>
          </cell>
        </row>
        <row r="1255">
          <cell r="P1255" t="str">
            <v>6959253511709</v>
          </cell>
          <cell r="Q1255" t="str">
            <v>114021413760330</v>
          </cell>
          <cell r="R1255" t="str">
            <v>猕猴桃II</v>
          </cell>
        </row>
        <row r="1256">
          <cell r="P1256" t="str">
            <v>6924236780946</v>
          </cell>
          <cell r="Q1256" t="str">
            <v>114021213310420</v>
          </cell>
          <cell r="R1256" t="str">
            <v>风尚花约</v>
          </cell>
        </row>
        <row r="1257">
          <cell r="P1257" t="str">
            <v>6924236780953</v>
          </cell>
          <cell r="Q1257" t="str">
            <v>114021213310320</v>
          </cell>
          <cell r="R1257" t="str">
            <v>风尚花约</v>
          </cell>
        </row>
        <row r="1258">
          <cell r="P1258" t="str">
            <v>6924236780960</v>
          </cell>
          <cell r="Q1258" t="str">
            <v>114021213310430</v>
          </cell>
          <cell r="R1258" t="str">
            <v>风尚花约</v>
          </cell>
        </row>
        <row r="1259">
          <cell r="P1259" t="str">
            <v>6924236780977</v>
          </cell>
          <cell r="Q1259" t="str">
            <v>114021213310330</v>
          </cell>
          <cell r="R1259" t="str">
            <v>风尚花约</v>
          </cell>
        </row>
        <row r="1260">
          <cell r="P1260" t="str">
            <v>6924236786931</v>
          </cell>
          <cell r="Q1260" t="str">
            <v>114021310580420</v>
          </cell>
          <cell r="R1260" t="str">
            <v>米卡萨拉</v>
          </cell>
        </row>
        <row r="1261">
          <cell r="P1261" t="str">
            <v>6924236786948</v>
          </cell>
          <cell r="Q1261" t="str">
            <v>114021310580320</v>
          </cell>
          <cell r="R1261" t="str">
            <v>米卡萨拉</v>
          </cell>
        </row>
        <row r="1262">
          <cell r="P1262" t="str">
            <v>6924236786955</v>
          </cell>
          <cell r="Q1262" t="str">
            <v>114021310580430</v>
          </cell>
          <cell r="R1262" t="str">
            <v>米卡萨拉</v>
          </cell>
        </row>
        <row r="1263">
          <cell r="P1263" t="str">
            <v>6924236786962</v>
          </cell>
          <cell r="Q1263" t="str">
            <v>114021310580330</v>
          </cell>
          <cell r="R1263" t="str">
            <v>米卡萨拉</v>
          </cell>
        </row>
        <row r="1264">
          <cell r="P1264" t="str">
            <v>6924236787228</v>
          </cell>
          <cell r="Q1264" t="str">
            <v>114021310110320</v>
          </cell>
          <cell r="R1264" t="str">
            <v>逸雨涵梦</v>
          </cell>
        </row>
        <row r="1265">
          <cell r="P1265" t="str">
            <v>6924236787242</v>
          </cell>
          <cell r="Q1265" t="str">
            <v>114021310110330</v>
          </cell>
          <cell r="R1265" t="str">
            <v>逸雨涵梦</v>
          </cell>
        </row>
        <row r="1266">
          <cell r="P1266" t="str">
            <v>6924236787259</v>
          </cell>
          <cell r="Q1266" t="str">
            <v>114021310530420</v>
          </cell>
          <cell r="R1266" t="str">
            <v>香草园</v>
          </cell>
        </row>
        <row r="1267">
          <cell r="P1267" t="str">
            <v>6924236787266</v>
          </cell>
          <cell r="Q1267" t="str">
            <v>114021310530320</v>
          </cell>
          <cell r="R1267" t="str">
            <v>香草园</v>
          </cell>
        </row>
        <row r="1268">
          <cell r="P1268" t="str">
            <v>6924236787273</v>
          </cell>
          <cell r="Q1268" t="str">
            <v>114021310530430</v>
          </cell>
          <cell r="R1268" t="str">
            <v>香草园</v>
          </cell>
        </row>
        <row r="1269">
          <cell r="P1269" t="str">
            <v>6924236787280</v>
          </cell>
          <cell r="Q1269" t="str">
            <v>114021310530330</v>
          </cell>
          <cell r="R1269" t="str">
            <v>香草园</v>
          </cell>
        </row>
        <row r="1270">
          <cell r="P1270" t="str">
            <v>6959253513062</v>
          </cell>
          <cell r="Q1270" t="str">
            <v>115011323070120</v>
          </cell>
          <cell r="R1270" t="str">
            <v>甜蜜花语夏薄被</v>
          </cell>
        </row>
        <row r="1271">
          <cell r="P1271" t="str">
            <v>6959253513079</v>
          </cell>
          <cell r="Q1271" t="str">
            <v>115011323080130</v>
          </cell>
          <cell r="R1271" t="str">
            <v>甜蜜花语夏薄被</v>
          </cell>
        </row>
        <row r="1272">
          <cell r="P1272" t="str">
            <v>6959253513086</v>
          </cell>
          <cell r="Q1272" t="str">
            <v>115011323080150</v>
          </cell>
          <cell r="R1272" t="str">
            <v>甜蜜花语夏薄被</v>
          </cell>
        </row>
        <row r="1273">
          <cell r="P1273" t="str">
            <v>6959253513093</v>
          </cell>
          <cell r="Q1273" t="str">
            <v>115011322940120</v>
          </cell>
          <cell r="R1273" t="str">
            <v>海军风情夏薄被</v>
          </cell>
        </row>
        <row r="1274">
          <cell r="P1274" t="str">
            <v>6959253513109</v>
          </cell>
          <cell r="Q1274" t="str">
            <v>115011322950130</v>
          </cell>
          <cell r="R1274" t="str">
            <v>海军风情夏薄被</v>
          </cell>
        </row>
        <row r="1275">
          <cell r="P1275" t="str">
            <v>6959253513116</v>
          </cell>
          <cell r="Q1275" t="str">
            <v>115011322940150</v>
          </cell>
          <cell r="R1275" t="str">
            <v>海军风情夏薄被</v>
          </cell>
        </row>
        <row r="1276">
          <cell r="P1276" t="str">
            <v>6959253513123</v>
          </cell>
          <cell r="Q1276" t="str">
            <v>115011322990120</v>
          </cell>
          <cell r="R1276" t="str">
            <v>穿靴子的猫夏薄被</v>
          </cell>
        </row>
        <row r="1277">
          <cell r="P1277" t="str">
            <v>6959253513130</v>
          </cell>
          <cell r="Q1277" t="str">
            <v>115011323000130</v>
          </cell>
          <cell r="R1277" t="str">
            <v>穿靴子的猫夏薄被</v>
          </cell>
        </row>
        <row r="1278">
          <cell r="P1278" t="str">
            <v>6959253513147</v>
          </cell>
          <cell r="Q1278" t="str">
            <v>115011322990150</v>
          </cell>
          <cell r="R1278" t="str">
            <v>穿靴子的猫夏薄被</v>
          </cell>
        </row>
        <row r="1279">
          <cell r="P1279" t="str">
            <v>6959253514878</v>
          </cell>
          <cell r="Q1279" t="str">
            <v>114021413890320</v>
          </cell>
          <cell r="R1279" t="str">
            <v>甜蜜之约</v>
          </cell>
        </row>
        <row r="1280">
          <cell r="P1280" t="str">
            <v>6959253514885</v>
          </cell>
          <cell r="Q1280" t="str">
            <v>114021413920330</v>
          </cell>
          <cell r="R1280" t="str">
            <v>甜蜜之约</v>
          </cell>
        </row>
        <row r="1281">
          <cell r="P1281" t="str">
            <v>6924236786511</v>
          </cell>
          <cell r="Q1281" t="str">
            <v>114021310870320</v>
          </cell>
          <cell r="R1281" t="str">
            <v>花的嫁衣</v>
          </cell>
        </row>
        <row r="1282">
          <cell r="P1282" t="str">
            <v>6924236786528</v>
          </cell>
          <cell r="Q1282" t="str">
            <v>114021310870330</v>
          </cell>
          <cell r="R1282" t="str">
            <v>花的嫁衣</v>
          </cell>
        </row>
        <row r="1283">
          <cell r="P1283" t="str">
            <v>6959253514915</v>
          </cell>
          <cell r="Q1283" t="str">
            <v>114021413750420</v>
          </cell>
          <cell r="R1283" t="str">
            <v>森林唱游·微笑向暖·岁月静好</v>
          </cell>
        </row>
        <row r="1284">
          <cell r="P1284" t="str">
            <v>6959253514922</v>
          </cell>
          <cell r="Q1284" t="str">
            <v>114021413900320</v>
          </cell>
          <cell r="R1284" t="str">
            <v>森林唱游·微笑向暖·岁月静好</v>
          </cell>
        </row>
        <row r="1285">
          <cell r="P1285" t="str">
            <v>6959253514939</v>
          </cell>
          <cell r="Q1285" t="str">
            <v>114021413750430</v>
          </cell>
          <cell r="R1285" t="str">
            <v>森林唱游·微笑向暖·岁月静好</v>
          </cell>
        </row>
        <row r="1286">
          <cell r="P1286" t="str">
            <v>6959253514946</v>
          </cell>
          <cell r="Q1286" t="str">
            <v>114021413930330</v>
          </cell>
          <cell r="R1286" t="str">
            <v>森林唱游·微笑向暖·岁月静好</v>
          </cell>
        </row>
        <row r="1287">
          <cell r="P1287" t="str">
            <v>6959253514953</v>
          </cell>
          <cell r="Q1287" t="str">
            <v>114021413370250</v>
          </cell>
          <cell r="R1287" t="str">
            <v>森林唱游·微笑向暖·岁月静好</v>
          </cell>
        </row>
        <row r="1288">
          <cell r="P1288" t="str">
            <v>6959253514960</v>
          </cell>
          <cell r="Q1288" t="str">
            <v>114021413390150</v>
          </cell>
          <cell r="R1288" t="str">
            <v>森林唱游·微笑向暖·岁月静好</v>
          </cell>
        </row>
        <row r="1289">
          <cell r="P1289" t="str">
            <v>6959253514984</v>
          </cell>
          <cell r="Q1289" t="str">
            <v>115011323120120</v>
          </cell>
          <cell r="R1289" t="str">
            <v>皇爵暖绒七孔被</v>
          </cell>
        </row>
        <row r="1290">
          <cell r="P1290" t="str">
            <v>6959253514977</v>
          </cell>
          <cell r="Q1290" t="str">
            <v>115011323140130</v>
          </cell>
          <cell r="R1290" t="str">
            <v>皇爵暖绒七孔被</v>
          </cell>
        </row>
        <row r="1291">
          <cell r="P1291" t="str">
            <v>6959253521487</v>
          </cell>
          <cell r="Q1291" t="str">
            <v>115011323240150</v>
          </cell>
          <cell r="R1291" t="str">
            <v>皇爵暖绒七孔被</v>
          </cell>
        </row>
        <row r="1292">
          <cell r="P1292" t="str">
            <v>6924236793731</v>
          </cell>
          <cell r="Q1292" t="str">
            <v>114021310500420</v>
          </cell>
          <cell r="R1292" t="str">
            <v>旅途</v>
          </cell>
        </row>
        <row r="1293">
          <cell r="P1293" t="str">
            <v>6924236793748</v>
          </cell>
          <cell r="Q1293" t="str">
            <v>114021310500320</v>
          </cell>
          <cell r="R1293" t="str">
            <v>旅途</v>
          </cell>
        </row>
        <row r="1294">
          <cell r="P1294" t="str">
            <v>6924236793755</v>
          </cell>
          <cell r="Q1294" t="str">
            <v>114021310500430</v>
          </cell>
          <cell r="R1294" t="str">
            <v>旅途</v>
          </cell>
        </row>
        <row r="1295">
          <cell r="P1295" t="str">
            <v>6924236793762</v>
          </cell>
          <cell r="Q1295" t="str">
            <v>114021310500330</v>
          </cell>
          <cell r="R1295" t="str">
            <v>旅途</v>
          </cell>
        </row>
        <row r="1296">
          <cell r="P1296" t="str">
            <v>6924236793779</v>
          </cell>
          <cell r="Q1296" t="str">
            <v>114021310500250</v>
          </cell>
          <cell r="R1296" t="str">
            <v>旅途</v>
          </cell>
        </row>
        <row r="1297">
          <cell r="P1297" t="str">
            <v>6924236793786</v>
          </cell>
          <cell r="Q1297" t="str">
            <v>114021310500150</v>
          </cell>
          <cell r="R1297" t="str">
            <v>旅途</v>
          </cell>
        </row>
        <row r="1298">
          <cell r="P1298" t="str">
            <v>6924236793977</v>
          </cell>
          <cell r="Q1298" t="str">
            <v>114021312900420</v>
          </cell>
          <cell r="R1298" t="str">
            <v>花未央</v>
          </cell>
        </row>
        <row r="1299">
          <cell r="P1299" t="str">
            <v>6924236793984</v>
          </cell>
          <cell r="Q1299" t="str">
            <v>114021312900320</v>
          </cell>
          <cell r="R1299" t="str">
            <v>花未央</v>
          </cell>
        </row>
        <row r="1300">
          <cell r="P1300" t="str">
            <v>6924236793991</v>
          </cell>
          <cell r="Q1300" t="str">
            <v>114021312900430</v>
          </cell>
          <cell r="R1300" t="str">
            <v>花未央</v>
          </cell>
        </row>
        <row r="1301">
          <cell r="P1301" t="str">
            <v>6924236794004</v>
          </cell>
          <cell r="Q1301" t="str">
            <v>114021312900330</v>
          </cell>
          <cell r="R1301" t="str">
            <v>花未央</v>
          </cell>
        </row>
        <row r="1302">
          <cell r="P1302" t="str">
            <v>6924236794141</v>
          </cell>
          <cell r="Q1302" t="str">
            <v>114021310060420</v>
          </cell>
          <cell r="R1302" t="str">
            <v>夏日狂欢</v>
          </cell>
        </row>
        <row r="1303">
          <cell r="P1303" t="str">
            <v>6924236794158</v>
          </cell>
          <cell r="Q1303" t="str">
            <v>114021310060320</v>
          </cell>
          <cell r="R1303" t="str">
            <v>夏日狂欢</v>
          </cell>
        </row>
        <row r="1304">
          <cell r="P1304" t="str">
            <v>6924236794165</v>
          </cell>
          <cell r="Q1304" t="str">
            <v>114021310060430</v>
          </cell>
          <cell r="R1304" t="str">
            <v>夏日狂欢</v>
          </cell>
        </row>
        <row r="1305">
          <cell r="P1305" t="str">
            <v>6924236794172</v>
          </cell>
          <cell r="Q1305" t="str">
            <v>114021310060330</v>
          </cell>
          <cell r="R1305" t="str">
            <v>夏日狂欢</v>
          </cell>
        </row>
        <row r="1306">
          <cell r="P1306" t="str">
            <v>6924236786832</v>
          </cell>
          <cell r="Q1306" t="str">
            <v>116021340030820</v>
          </cell>
          <cell r="R1306" t="str">
            <v>舒棉保护垫</v>
          </cell>
        </row>
        <row r="1307">
          <cell r="P1307" t="str">
            <v>6924236786849</v>
          </cell>
          <cell r="Q1307" t="str">
            <v>116021340030830</v>
          </cell>
          <cell r="R1307" t="str">
            <v>舒棉保护垫</v>
          </cell>
        </row>
        <row r="1308">
          <cell r="P1308" t="str">
            <v>6924236786856</v>
          </cell>
          <cell r="Q1308" t="str">
            <v>116021340030850</v>
          </cell>
          <cell r="R1308" t="str">
            <v>舒棉保护垫</v>
          </cell>
        </row>
        <row r="1309">
          <cell r="P1309" t="str">
            <v>6924236777243</v>
          </cell>
          <cell r="Q1309" t="str">
            <v>114021211230320</v>
          </cell>
          <cell r="R1309" t="str">
            <v>雨初倾情</v>
          </cell>
        </row>
        <row r="1310">
          <cell r="P1310" t="str">
            <v>6924236777267</v>
          </cell>
          <cell r="Q1310" t="str">
            <v>114021211230330</v>
          </cell>
          <cell r="R1310" t="str">
            <v>雨初倾情</v>
          </cell>
        </row>
        <row r="1311">
          <cell r="P1311" t="str">
            <v>6924236796992</v>
          </cell>
          <cell r="Q1311" t="str">
            <v>114021312360520</v>
          </cell>
          <cell r="R1311" t="str">
            <v>曼妙花颜</v>
          </cell>
        </row>
        <row r="1312">
          <cell r="P1312" t="str">
            <v>6924236797005</v>
          </cell>
          <cell r="Q1312" t="str">
            <v>114021312360530</v>
          </cell>
          <cell r="R1312" t="str">
            <v>曼妙花颜</v>
          </cell>
        </row>
        <row r="1313">
          <cell r="P1313" t="str">
            <v>6924236791294</v>
          </cell>
          <cell r="Q1313" t="str">
            <v>114021311300320</v>
          </cell>
          <cell r="R1313" t="str">
            <v>红舞纤纤</v>
          </cell>
        </row>
        <row r="1314">
          <cell r="P1314" t="str">
            <v>6924236791317</v>
          </cell>
          <cell r="Q1314" t="str">
            <v>114021311300330</v>
          </cell>
          <cell r="R1314" t="str">
            <v>红舞纤纤</v>
          </cell>
        </row>
        <row r="1315">
          <cell r="P1315" t="str">
            <v>6924236792321</v>
          </cell>
          <cell r="Q1315" t="str">
            <v>114021311350420</v>
          </cell>
          <cell r="R1315" t="str">
            <v>彩虹天堂</v>
          </cell>
        </row>
        <row r="1316">
          <cell r="P1316" t="str">
            <v>6924236792338</v>
          </cell>
          <cell r="Q1316" t="str">
            <v>114021311350320</v>
          </cell>
          <cell r="R1316" t="str">
            <v>彩虹天堂</v>
          </cell>
        </row>
        <row r="1317">
          <cell r="P1317" t="str">
            <v>6924236792345</v>
          </cell>
          <cell r="Q1317" t="str">
            <v>114021311350430</v>
          </cell>
          <cell r="R1317" t="str">
            <v>彩虹天堂</v>
          </cell>
        </row>
        <row r="1318">
          <cell r="P1318" t="str">
            <v>6924236792352</v>
          </cell>
          <cell r="Q1318" t="str">
            <v>114021311350330</v>
          </cell>
          <cell r="R1318" t="str">
            <v>彩虹天堂</v>
          </cell>
        </row>
        <row r="1319">
          <cell r="P1319" t="str">
            <v>6924236797012</v>
          </cell>
          <cell r="Q1319" t="str">
            <v>114021312370520</v>
          </cell>
          <cell r="R1319" t="str">
            <v>幸福邂逅</v>
          </cell>
        </row>
        <row r="1320">
          <cell r="P1320" t="str">
            <v>6924236797029</v>
          </cell>
          <cell r="Q1320" t="str">
            <v>114021312370530</v>
          </cell>
          <cell r="R1320" t="str">
            <v>幸福邂逅</v>
          </cell>
        </row>
        <row r="1321">
          <cell r="P1321" t="str">
            <v>6959253515288</v>
          </cell>
          <cell r="Q1321" t="str">
            <v>116011380680120</v>
          </cell>
          <cell r="R1321" t="str">
            <v>国色天香冰丝席（咖）</v>
          </cell>
        </row>
        <row r="1322">
          <cell r="P1322" t="str">
            <v>6959253515271</v>
          </cell>
          <cell r="Q1322" t="str">
            <v>116011380680130</v>
          </cell>
          <cell r="R1322" t="str">
            <v>国色天香冰丝席（咖）</v>
          </cell>
        </row>
        <row r="1323">
          <cell r="P1323" t="str">
            <v>6959253515301</v>
          </cell>
          <cell r="Q1323" t="str">
            <v>116011380690120</v>
          </cell>
          <cell r="R1323" t="str">
            <v>国色天香冰丝席（紫）</v>
          </cell>
        </row>
        <row r="1324">
          <cell r="P1324" t="str">
            <v>6959253515295</v>
          </cell>
          <cell r="Q1324" t="str">
            <v>116011380690130</v>
          </cell>
          <cell r="R1324" t="str">
            <v>国色天香冰丝席（紫）</v>
          </cell>
        </row>
        <row r="1325">
          <cell r="P1325" t="str">
            <v>6959253515325</v>
          </cell>
          <cell r="Q1325" t="str">
            <v>116011380700120</v>
          </cell>
          <cell r="R1325" t="str">
            <v>典雅冰丝席</v>
          </cell>
        </row>
        <row r="1326">
          <cell r="P1326" t="str">
            <v>6959253515318</v>
          </cell>
          <cell r="Q1326" t="str">
            <v>116011380700130</v>
          </cell>
          <cell r="R1326" t="str">
            <v>典雅冰丝席</v>
          </cell>
        </row>
        <row r="1327">
          <cell r="P1327" t="str">
            <v>6959253515349</v>
          </cell>
          <cell r="Q1327" t="str">
            <v>116011380710120</v>
          </cell>
          <cell r="R1327" t="str">
            <v>清幽花香冰丝席</v>
          </cell>
        </row>
        <row r="1328">
          <cell r="P1328" t="str">
            <v>6959253515332</v>
          </cell>
          <cell r="Q1328" t="str">
            <v>116011380710130</v>
          </cell>
          <cell r="R1328" t="str">
            <v>清幽花香冰丝席</v>
          </cell>
        </row>
        <row r="1329">
          <cell r="P1329" t="str">
            <v>6959253515356</v>
          </cell>
          <cell r="Q1329" t="str">
            <v>114021414060420</v>
          </cell>
          <cell r="R1329" t="str">
            <v>街头篮球</v>
          </cell>
        </row>
        <row r="1330">
          <cell r="P1330" t="str">
            <v>6959253515363</v>
          </cell>
          <cell r="Q1330" t="str">
            <v>114021414220320</v>
          </cell>
          <cell r="R1330" t="str">
            <v>街头篮球</v>
          </cell>
        </row>
        <row r="1331">
          <cell r="P1331" t="str">
            <v>6959253515370</v>
          </cell>
          <cell r="Q1331" t="str">
            <v>114021414060430</v>
          </cell>
          <cell r="R1331" t="str">
            <v>街头篮球</v>
          </cell>
        </row>
        <row r="1332">
          <cell r="P1332" t="str">
            <v>6959253515387</v>
          </cell>
          <cell r="Q1332" t="str">
            <v>114021414240330</v>
          </cell>
          <cell r="R1332" t="str">
            <v>街头篮球</v>
          </cell>
        </row>
        <row r="1333">
          <cell r="P1333" t="str">
            <v>6959253515394</v>
          </cell>
          <cell r="Q1333" t="str">
            <v>114021413450250</v>
          </cell>
          <cell r="R1333" t="str">
            <v>街头篮球</v>
          </cell>
        </row>
        <row r="1334">
          <cell r="P1334" t="str">
            <v>6959253515400</v>
          </cell>
          <cell r="Q1334" t="str">
            <v>114021413470150</v>
          </cell>
          <cell r="R1334" t="str">
            <v>街头篮球</v>
          </cell>
        </row>
        <row r="1335">
          <cell r="P1335" t="str">
            <v>6959253517367</v>
          </cell>
          <cell r="Q1335" t="str">
            <v>116021340140820</v>
          </cell>
          <cell r="R1335" t="str">
            <v>皇爵软绒垫</v>
          </cell>
        </row>
        <row r="1336">
          <cell r="P1336" t="str">
            <v>6959253517374</v>
          </cell>
          <cell r="Q1336" t="str">
            <v>116021340140830</v>
          </cell>
          <cell r="R1336" t="str">
            <v>皇爵软绒垫</v>
          </cell>
        </row>
        <row r="1337">
          <cell r="P1337" t="str">
            <v>6959253517381</v>
          </cell>
          <cell r="Q1337" t="str">
            <v>116021340160850</v>
          </cell>
          <cell r="R1337" t="str">
            <v>皇爵软绒垫</v>
          </cell>
        </row>
        <row r="1338">
          <cell r="P1338" t="str">
            <v>6959253557875</v>
          </cell>
          <cell r="Q1338" t="str">
            <v>116020000080860</v>
          </cell>
          <cell r="R1338" t="str">
            <v>皇爵软绒垫</v>
          </cell>
        </row>
        <row r="1339">
          <cell r="P1339" t="str">
            <v>6959253517343</v>
          </cell>
          <cell r="Q1339" t="str">
            <v>114021414230320</v>
          </cell>
          <cell r="R1339" t="str">
            <v>微香</v>
          </cell>
        </row>
        <row r="1340">
          <cell r="P1340" t="str">
            <v>6959253517350</v>
          </cell>
          <cell r="Q1340" t="str">
            <v>114021414250330</v>
          </cell>
          <cell r="R1340" t="str">
            <v>微香</v>
          </cell>
        </row>
        <row r="1341">
          <cell r="P1341" t="str">
            <v>6959253517497</v>
          </cell>
          <cell r="Q1341" t="str">
            <v>115011323170120</v>
          </cell>
          <cell r="R1341" t="str">
            <v>富丽暖绒七孔被</v>
          </cell>
        </row>
        <row r="1342">
          <cell r="P1342" t="str">
            <v>6959253517503</v>
          </cell>
          <cell r="Q1342" t="str">
            <v>115011323190130</v>
          </cell>
          <cell r="R1342" t="str">
            <v>富丽暖绒七孔被</v>
          </cell>
        </row>
        <row r="1343">
          <cell r="P1343" t="str">
            <v>6959253519149</v>
          </cell>
          <cell r="Q1343" t="str">
            <v>115011323170150</v>
          </cell>
          <cell r="R1343" t="str">
            <v>富丽暖绒七孔被</v>
          </cell>
        </row>
        <row r="1344">
          <cell r="P1344" t="str">
            <v>6959253517633</v>
          </cell>
          <cell r="Q1344" t="str">
            <v>114021414270320</v>
          </cell>
          <cell r="R1344" t="str">
            <v>花影香芬</v>
          </cell>
        </row>
        <row r="1345">
          <cell r="P1345" t="str">
            <v>6959253517640</v>
          </cell>
          <cell r="Q1345" t="str">
            <v>114021414330330</v>
          </cell>
          <cell r="R1345" t="str">
            <v>花影香芬</v>
          </cell>
        </row>
        <row r="1346">
          <cell r="P1346" t="str">
            <v>6959253518050</v>
          </cell>
          <cell r="Q1346" t="str">
            <v>115020000020260</v>
          </cell>
          <cell r="R1346" t="str">
            <v>经典荞麦枕</v>
          </cell>
        </row>
        <row r="1347">
          <cell r="P1347" t="str">
            <v>6959253518067</v>
          </cell>
          <cell r="Q1347" t="str">
            <v>116021340160820</v>
          </cell>
          <cell r="R1347" t="str">
            <v>经典四季羊毛垫</v>
          </cell>
        </row>
        <row r="1348">
          <cell r="P1348" t="str">
            <v>6959253518074</v>
          </cell>
          <cell r="Q1348" t="str">
            <v>116021340160830</v>
          </cell>
          <cell r="R1348" t="str">
            <v>经典四季羊毛垫</v>
          </cell>
        </row>
        <row r="1349">
          <cell r="P1349" t="str">
            <v>6959253519132</v>
          </cell>
          <cell r="Q1349" t="str">
            <v>116021340170850</v>
          </cell>
          <cell r="R1349" t="str">
            <v>经典四季羊毛垫</v>
          </cell>
        </row>
        <row r="1350">
          <cell r="P1350" t="str">
            <v>6959253518319</v>
          </cell>
          <cell r="Q1350" t="str">
            <v>114021414080420</v>
          </cell>
          <cell r="R1350" t="str">
            <v>快乐随心</v>
          </cell>
        </row>
        <row r="1351">
          <cell r="P1351" t="str">
            <v>6959253518326</v>
          </cell>
          <cell r="Q1351" t="str">
            <v>114021414490320</v>
          </cell>
          <cell r="R1351" t="str">
            <v>快乐随心</v>
          </cell>
        </row>
        <row r="1352">
          <cell r="P1352" t="str">
            <v>6959253518333</v>
          </cell>
          <cell r="Q1352" t="str">
            <v>114021414080430</v>
          </cell>
          <cell r="R1352" t="str">
            <v>快乐随心</v>
          </cell>
        </row>
        <row r="1353">
          <cell r="P1353" t="str">
            <v>6959253518340</v>
          </cell>
          <cell r="Q1353" t="str">
            <v>114021414480330</v>
          </cell>
          <cell r="R1353" t="str">
            <v>快乐随心</v>
          </cell>
        </row>
        <row r="1354">
          <cell r="P1354" t="str">
            <v>6959253518357</v>
          </cell>
          <cell r="Q1354" t="str">
            <v>114021414100420</v>
          </cell>
          <cell r="R1354" t="str">
            <v>快乐的小鸟</v>
          </cell>
        </row>
        <row r="1355">
          <cell r="P1355" t="str">
            <v>6959253518364</v>
          </cell>
          <cell r="Q1355" t="str">
            <v>114021414510320</v>
          </cell>
          <cell r="R1355" t="str">
            <v>快乐的小鸟</v>
          </cell>
        </row>
        <row r="1356">
          <cell r="P1356" t="str">
            <v>6959253518371</v>
          </cell>
          <cell r="Q1356" t="str">
            <v>114021414100430</v>
          </cell>
          <cell r="R1356" t="str">
            <v>快乐的小鸟</v>
          </cell>
        </row>
        <row r="1357">
          <cell r="P1357" t="str">
            <v>6959253518388</v>
          </cell>
          <cell r="Q1357" t="str">
            <v>114021414500330</v>
          </cell>
          <cell r="R1357" t="str">
            <v>快乐的小鸟</v>
          </cell>
        </row>
        <row r="1358">
          <cell r="P1358" t="str">
            <v>6959253518395</v>
          </cell>
          <cell r="Q1358" t="str">
            <v>114021413470250</v>
          </cell>
          <cell r="R1358" t="str">
            <v>快乐的小鸟</v>
          </cell>
        </row>
        <row r="1359">
          <cell r="P1359" t="str">
            <v>6959253518401</v>
          </cell>
          <cell r="Q1359" t="str">
            <v>114021413510150</v>
          </cell>
          <cell r="R1359" t="str">
            <v>快乐的小鸟</v>
          </cell>
        </row>
        <row r="1360">
          <cell r="P1360" t="str">
            <v>6959253518418</v>
          </cell>
          <cell r="Q1360" t="str">
            <v>114021414090420</v>
          </cell>
          <cell r="R1360" t="str">
            <v>欢乐丛林</v>
          </cell>
        </row>
        <row r="1361">
          <cell r="P1361" t="str">
            <v>6959253518425</v>
          </cell>
          <cell r="Q1361" t="str">
            <v>114021414500320</v>
          </cell>
          <cell r="R1361" t="str">
            <v>欢乐丛林</v>
          </cell>
        </row>
        <row r="1362">
          <cell r="P1362" t="str">
            <v>6959253518432</v>
          </cell>
          <cell r="Q1362" t="str">
            <v>114021414090430</v>
          </cell>
          <cell r="R1362" t="str">
            <v>欢乐丛林</v>
          </cell>
        </row>
        <row r="1363">
          <cell r="P1363" t="str">
            <v>6959253518449</v>
          </cell>
          <cell r="Q1363" t="str">
            <v>114021414490330</v>
          </cell>
          <cell r="R1363" t="str">
            <v>欢乐丛林</v>
          </cell>
        </row>
        <row r="1364">
          <cell r="P1364" t="str">
            <v>6959253518456</v>
          </cell>
          <cell r="Q1364" t="str">
            <v>114021413460250</v>
          </cell>
          <cell r="R1364" t="str">
            <v>欢乐丛林</v>
          </cell>
        </row>
        <row r="1365">
          <cell r="P1365" t="str">
            <v>6959253518463</v>
          </cell>
          <cell r="Q1365" t="str">
            <v>114021413500150</v>
          </cell>
          <cell r="R1365" t="str">
            <v>欢乐丛林</v>
          </cell>
        </row>
        <row r="1366">
          <cell r="P1366" t="str">
            <v>6959253518470</v>
          </cell>
          <cell r="Q1366" t="str">
            <v>114021414110420</v>
          </cell>
          <cell r="R1366" t="str">
            <v>洛丽塔</v>
          </cell>
        </row>
        <row r="1367">
          <cell r="P1367" t="str">
            <v>6959253518487</v>
          </cell>
          <cell r="Q1367" t="str">
            <v>114021414530320</v>
          </cell>
          <cell r="R1367" t="str">
            <v>洛丽塔</v>
          </cell>
        </row>
        <row r="1368">
          <cell r="P1368" t="str">
            <v>6959253518494</v>
          </cell>
          <cell r="Q1368" t="str">
            <v>114021414110430</v>
          </cell>
          <cell r="R1368" t="str">
            <v>洛丽塔</v>
          </cell>
        </row>
        <row r="1369">
          <cell r="P1369" t="str">
            <v>6959253518500</v>
          </cell>
          <cell r="Q1369" t="str">
            <v>114021414510330</v>
          </cell>
          <cell r="R1369" t="str">
            <v>洛丽塔</v>
          </cell>
        </row>
        <row r="1370">
          <cell r="P1370" t="str">
            <v>6959253518517</v>
          </cell>
          <cell r="Q1370" t="str">
            <v>114021414070420</v>
          </cell>
          <cell r="R1370" t="str">
            <v>陌上繁花</v>
          </cell>
        </row>
        <row r="1371">
          <cell r="P1371" t="str">
            <v>6959253518524</v>
          </cell>
          <cell r="Q1371" t="str">
            <v>114021414480320</v>
          </cell>
          <cell r="R1371" t="str">
            <v>陌上繁花</v>
          </cell>
        </row>
        <row r="1372">
          <cell r="P1372" t="str">
            <v>6959253518531</v>
          </cell>
          <cell r="Q1372" t="str">
            <v>114021414070430</v>
          </cell>
          <cell r="R1372" t="str">
            <v>陌上繁花</v>
          </cell>
        </row>
        <row r="1373">
          <cell r="P1373" t="str">
            <v>6959253518548</v>
          </cell>
          <cell r="Q1373" t="str">
            <v>114021414470330</v>
          </cell>
          <cell r="R1373" t="str">
            <v>陌上繁花</v>
          </cell>
        </row>
        <row r="1374">
          <cell r="P1374" t="str">
            <v>6959253518555</v>
          </cell>
          <cell r="Q1374" t="str">
            <v>114021414120420</v>
          </cell>
          <cell r="R1374" t="str">
            <v>香克林庄园</v>
          </cell>
        </row>
        <row r="1375">
          <cell r="P1375" t="str">
            <v>6959253518562</v>
          </cell>
          <cell r="Q1375" t="str">
            <v>114021414540320</v>
          </cell>
          <cell r="R1375" t="str">
            <v>香克林庄园</v>
          </cell>
        </row>
        <row r="1376">
          <cell r="P1376" t="str">
            <v>6959253518579</v>
          </cell>
          <cell r="Q1376" t="str">
            <v>114021414120430</v>
          </cell>
          <cell r="R1376" t="str">
            <v>香克林庄园</v>
          </cell>
        </row>
        <row r="1377">
          <cell r="P1377" t="str">
            <v>6959253518586</v>
          </cell>
          <cell r="Q1377" t="str">
            <v>114021414530330</v>
          </cell>
          <cell r="R1377" t="str">
            <v>香克林庄园</v>
          </cell>
        </row>
        <row r="1378">
          <cell r="P1378" t="str">
            <v>6959253518951</v>
          </cell>
          <cell r="Q1378" t="str">
            <v>115011323060220</v>
          </cell>
          <cell r="R1378" t="str">
            <v>暖意舒柔七孔羊毛被</v>
          </cell>
        </row>
        <row r="1379">
          <cell r="P1379" t="str">
            <v>6959253518968</v>
          </cell>
          <cell r="Q1379" t="str">
            <v>115011323050230</v>
          </cell>
          <cell r="R1379" t="str">
            <v>暖意舒柔七孔羊毛被</v>
          </cell>
        </row>
        <row r="1380">
          <cell r="P1380" t="str">
            <v>6959253519156</v>
          </cell>
          <cell r="Q1380" t="str">
            <v>115011322930250</v>
          </cell>
          <cell r="R1380" t="str">
            <v>暖意舒柔七孔羊毛被</v>
          </cell>
        </row>
        <row r="1381">
          <cell r="P1381" t="str">
            <v>6959253518975</v>
          </cell>
          <cell r="Q1381" t="str">
            <v>115011323050220</v>
          </cell>
          <cell r="R1381" t="str">
            <v>馨雅蚕丝被</v>
          </cell>
        </row>
        <row r="1382">
          <cell r="P1382" t="str">
            <v>6959253518982</v>
          </cell>
          <cell r="Q1382" t="str">
            <v>115011323040230</v>
          </cell>
          <cell r="R1382" t="str">
            <v>馨雅蚕丝被</v>
          </cell>
        </row>
        <row r="1383">
          <cell r="P1383" t="str">
            <v>6959253518999</v>
          </cell>
          <cell r="Q1383" t="str">
            <v>115011323080320</v>
          </cell>
          <cell r="R1383" t="str">
            <v>臻品澳洲羊毛被（暖羊澳洲羊毛被）</v>
          </cell>
        </row>
        <row r="1384">
          <cell r="P1384" t="str">
            <v>6959253519002</v>
          </cell>
          <cell r="Q1384" t="str">
            <v>115011323090330</v>
          </cell>
          <cell r="R1384" t="str">
            <v>臻品澳洲羊毛被（暖羊澳洲羊毛被）</v>
          </cell>
        </row>
        <row r="1385">
          <cell r="P1385" t="str">
            <v>6959253519163</v>
          </cell>
          <cell r="Q1385" t="str">
            <v>115011322950350</v>
          </cell>
          <cell r="R1385" t="str">
            <v>臻品澳洲羊毛被（暖羊澳洲羊毛被）</v>
          </cell>
        </row>
        <row r="1386">
          <cell r="P1386" t="str">
            <v>6959253519019</v>
          </cell>
          <cell r="Q1386" t="str">
            <v>115011323070220</v>
          </cell>
          <cell r="R1386" t="str">
            <v>馨典蚕丝羊毛子母被</v>
          </cell>
        </row>
        <row r="1387">
          <cell r="P1387" t="str">
            <v>6959253519026</v>
          </cell>
          <cell r="Q1387" t="str">
            <v>115011323060230</v>
          </cell>
          <cell r="R1387" t="str">
            <v>馨典蚕丝羊毛子母被</v>
          </cell>
        </row>
        <row r="1388">
          <cell r="P1388" t="str">
            <v>6959253519118</v>
          </cell>
          <cell r="Q1388" t="str">
            <v>115011323090320</v>
          </cell>
          <cell r="R1388" t="str">
            <v>艾尚羽绒被</v>
          </cell>
        </row>
        <row r="1389">
          <cell r="P1389" t="str">
            <v>6959253519125</v>
          </cell>
          <cell r="Q1389" t="str">
            <v>115011323100330</v>
          </cell>
          <cell r="R1389" t="str">
            <v>艾尚羽绒被</v>
          </cell>
        </row>
        <row r="1390">
          <cell r="P1390" t="str">
            <v>6959253519323</v>
          </cell>
          <cell r="Q1390" t="str">
            <v>116021340170820</v>
          </cell>
          <cell r="R1390" t="str">
            <v>舒柔软绒垫</v>
          </cell>
        </row>
        <row r="1391">
          <cell r="P1391" t="str">
            <v>6959253519330</v>
          </cell>
          <cell r="Q1391" t="str">
            <v>116021340170830</v>
          </cell>
          <cell r="R1391" t="str">
            <v>舒柔软绒垫</v>
          </cell>
        </row>
        <row r="1392">
          <cell r="P1392" t="str">
            <v>6959253519347</v>
          </cell>
          <cell r="Q1392" t="str">
            <v>116021340180850</v>
          </cell>
          <cell r="R1392" t="str">
            <v>舒柔软绒垫</v>
          </cell>
        </row>
        <row r="1393">
          <cell r="P1393" t="str">
            <v>6959253519354</v>
          </cell>
          <cell r="Q1393" t="str">
            <v>115011323280120</v>
          </cell>
          <cell r="R1393" t="str">
            <v>超柔暖绒七孔被</v>
          </cell>
        </row>
        <row r="1394">
          <cell r="P1394" t="str">
            <v>6959253519361</v>
          </cell>
          <cell r="Q1394" t="str">
            <v>115011323330130</v>
          </cell>
          <cell r="R1394" t="str">
            <v>超柔暖绒七孔被</v>
          </cell>
        </row>
        <row r="1395">
          <cell r="P1395" t="str">
            <v>6959253519378</v>
          </cell>
          <cell r="Q1395" t="str">
            <v>115011323250150</v>
          </cell>
          <cell r="R1395" t="str">
            <v>超柔暖绒七孔被</v>
          </cell>
        </row>
        <row r="1396">
          <cell r="P1396" t="str">
            <v>6959253519385</v>
          </cell>
          <cell r="Q1396" t="str">
            <v>115011323080220</v>
          </cell>
          <cell r="R1396" t="str">
            <v>暖芯七孔羊毛被</v>
          </cell>
        </row>
        <row r="1397">
          <cell r="P1397" t="str">
            <v>6959253519392</v>
          </cell>
          <cell r="Q1397" t="str">
            <v>115011323070230</v>
          </cell>
          <cell r="R1397" t="str">
            <v>暖芯七孔羊毛被</v>
          </cell>
        </row>
        <row r="1398">
          <cell r="P1398" t="str">
            <v>6959253519408</v>
          </cell>
          <cell r="Q1398" t="str">
            <v>115011322940250</v>
          </cell>
          <cell r="R1398" t="str">
            <v>暖芯七孔羊毛被</v>
          </cell>
        </row>
        <row r="1399">
          <cell r="P1399" t="str">
            <v>6959253519415</v>
          </cell>
          <cell r="Q1399" t="str">
            <v>115020000060160</v>
          </cell>
          <cell r="R1399" t="str">
            <v>安逸荞麦枕</v>
          </cell>
        </row>
        <row r="1400">
          <cell r="P1400" t="str">
            <v>6959253519606</v>
          </cell>
          <cell r="Q1400" t="str">
            <v>116010000010460</v>
          </cell>
          <cell r="R1400" t="str">
            <v>小羊提米盖被</v>
          </cell>
        </row>
        <row r="1401">
          <cell r="P1401" t="str">
            <v>6959253520640</v>
          </cell>
          <cell r="Q1401" t="str">
            <v>116010000020460</v>
          </cell>
          <cell r="R1401" t="str">
            <v>森林守卫者多用被</v>
          </cell>
        </row>
        <row r="1402">
          <cell r="P1402" t="str">
            <v>6959253520657</v>
          </cell>
          <cell r="Q1402" t="str">
            <v>116020000080260</v>
          </cell>
          <cell r="R1402" t="str">
            <v>法兰绒毯（森林唱游）</v>
          </cell>
        </row>
        <row r="1403">
          <cell r="P1403" t="str">
            <v>6959253505463</v>
          </cell>
          <cell r="Q1403" t="str">
            <v>114021414660420</v>
          </cell>
          <cell r="R1403" t="str">
            <v>夏洛克</v>
          </cell>
        </row>
        <row r="1404">
          <cell r="P1404" t="str">
            <v>6959253521463</v>
          </cell>
          <cell r="Q1404" t="str">
            <v>114021414980320</v>
          </cell>
          <cell r="R1404" t="str">
            <v>夏洛克</v>
          </cell>
        </row>
        <row r="1405">
          <cell r="P1405" t="str">
            <v>6959253505470</v>
          </cell>
          <cell r="Q1405" t="str">
            <v>114021414660430</v>
          </cell>
          <cell r="R1405" t="str">
            <v>夏洛克</v>
          </cell>
        </row>
        <row r="1406">
          <cell r="P1406" t="str">
            <v>6959253521470</v>
          </cell>
          <cell r="Q1406" t="str">
            <v>114021415010330</v>
          </cell>
          <cell r="R1406" t="str">
            <v>夏洛克</v>
          </cell>
        </row>
        <row r="1407">
          <cell r="P1407" t="str">
            <v>6959253501601</v>
          </cell>
          <cell r="Q1407" t="str">
            <v>115011323090220</v>
          </cell>
          <cell r="R1407" t="str">
            <v>暖阳七孔羊毛被</v>
          </cell>
        </row>
        <row r="1408">
          <cell r="P1408" t="str">
            <v>6959253501588</v>
          </cell>
          <cell r="Q1408" t="str">
            <v>115011323080230</v>
          </cell>
          <cell r="R1408" t="str">
            <v>暖阳七孔羊毛被</v>
          </cell>
        </row>
        <row r="1409">
          <cell r="P1409" t="str">
            <v>6959253501595</v>
          </cell>
          <cell r="Q1409" t="str">
            <v>115011322950250</v>
          </cell>
          <cell r="R1409" t="str">
            <v>暖阳七孔羊毛被</v>
          </cell>
        </row>
        <row r="1410">
          <cell r="P1410" t="str">
            <v>6959253500017</v>
          </cell>
          <cell r="Q1410" t="str">
            <v>115011323220320</v>
          </cell>
          <cell r="R1410" t="str">
            <v>至暖羽绒被</v>
          </cell>
        </row>
        <row r="1411">
          <cell r="P1411" t="str">
            <v>6959253500024</v>
          </cell>
          <cell r="Q1411" t="str">
            <v>115011323220330</v>
          </cell>
          <cell r="R1411" t="str">
            <v>至暖羽绒被</v>
          </cell>
        </row>
        <row r="1412">
          <cell r="P1412" t="str">
            <v>6959253515264</v>
          </cell>
          <cell r="Q1412" t="str">
            <v>114021313460720</v>
          </cell>
          <cell r="R1412" t="str">
            <v>初见</v>
          </cell>
        </row>
        <row r="1413">
          <cell r="P1413" t="str">
            <v>6959253500185</v>
          </cell>
          <cell r="Q1413" t="str">
            <v>115011323210320</v>
          </cell>
          <cell r="R1413" t="str">
            <v>经典蚕丝羊毛子母被</v>
          </cell>
        </row>
        <row r="1414">
          <cell r="P1414" t="str">
            <v>6959253500178</v>
          </cell>
          <cell r="Q1414" t="str">
            <v>115011323210330</v>
          </cell>
          <cell r="R1414" t="str">
            <v>经典蚕丝羊毛子母被</v>
          </cell>
        </row>
        <row r="1415">
          <cell r="P1415" t="str">
            <v>6959253502219</v>
          </cell>
          <cell r="Q1415" t="str">
            <v>116011322380420</v>
          </cell>
          <cell r="R1415" t="str">
            <v>清凉夏薄被（LILY牛）</v>
          </cell>
        </row>
        <row r="1416">
          <cell r="P1416" t="str">
            <v>6959253502226</v>
          </cell>
          <cell r="Q1416" t="str">
            <v>116011322500430</v>
          </cell>
          <cell r="R1416" t="str">
            <v>清凉夏薄被（LILY牛）</v>
          </cell>
        </row>
        <row r="1417">
          <cell r="P1417" t="str">
            <v>6959253502233</v>
          </cell>
          <cell r="Q1417" t="str">
            <v>116011322390450</v>
          </cell>
          <cell r="R1417" t="str">
            <v>清凉夏薄被（LILY牛）</v>
          </cell>
        </row>
        <row r="1418">
          <cell r="P1418" t="str">
            <v>6959253502240</v>
          </cell>
          <cell r="Q1418" t="str">
            <v>114021414450420</v>
          </cell>
          <cell r="R1418" t="str">
            <v>玫瑰的故事</v>
          </cell>
        </row>
        <row r="1419">
          <cell r="P1419" t="str">
            <v>6959253502257</v>
          </cell>
          <cell r="Q1419" t="str">
            <v>114021415240320</v>
          </cell>
          <cell r="R1419" t="str">
            <v>玫瑰的故事</v>
          </cell>
        </row>
        <row r="1420">
          <cell r="P1420" t="str">
            <v>6959253502264</v>
          </cell>
          <cell r="Q1420" t="str">
            <v>114021414450430</v>
          </cell>
          <cell r="R1420" t="str">
            <v>玫瑰的故事</v>
          </cell>
        </row>
        <row r="1421">
          <cell r="P1421" t="str">
            <v>6959253502271</v>
          </cell>
          <cell r="Q1421" t="str">
            <v>114021415260330</v>
          </cell>
          <cell r="R1421" t="str">
            <v>玫瑰的故事</v>
          </cell>
        </row>
        <row r="1422">
          <cell r="P1422" t="str">
            <v>6959253502318</v>
          </cell>
          <cell r="Q1422" t="str">
            <v>114021414460420</v>
          </cell>
          <cell r="R1422" t="str">
            <v>加勒比海之海贼传说</v>
          </cell>
        </row>
        <row r="1423">
          <cell r="P1423" t="str">
            <v>6959253502288</v>
          </cell>
          <cell r="Q1423" t="str">
            <v>114021415250320</v>
          </cell>
          <cell r="R1423" t="str">
            <v>加勒比海之海贼传说</v>
          </cell>
        </row>
        <row r="1424">
          <cell r="P1424" t="str">
            <v>6959253502332</v>
          </cell>
          <cell r="Q1424" t="str">
            <v>114021414460430</v>
          </cell>
          <cell r="R1424" t="str">
            <v>加勒比海之海贼传说</v>
          </cell>
        </row>
        <row r="1425">
          <cell r="P1425" t="str">
            <v>6959253502356</v>
          </cell>
          <cell r="Q1425" t="str">
            <v>114021415270330</v>
          </cell>
          <cell r="R1425" t="str">
            <v>加勒比海之海贼传说</v>
          </cell>
        </row>
        <row r="1426">
          <cell r="P1426" t="str">
            <v>6959253502363</v>
          </cell>
          <cell r="Q1426" t="str">
            <v>114021413660250</v>
          </cell>
          <cell r="R1426" t="str">
            <v>加勒比海之海贼传说</v>
          </cell>
        </row>
        <row r="1427">
          <cell r="P1427" t="str">
            <v>6959253502387</v>
          </cell>
          <cell r="Q1427" t="str">
            <v>114021413730150</v>
          </cell>
          <cell r="R1427" t="str">
            <v>加勒比海之海贼传说</v>
          </cell>
        </row>
        <row r="1428">
          <cell r="P1428" t="str">
            <v>6959253504336</v>
          </cell>
          <cell r="Q1428" t="str">
            <v>116011322490420</v>
          </cell>
          <cell r="R1428" t="str">
            <v>午后时光多用盖被</v>
          </cell>
        </row>
        <row r="1429">
          <cell r="P1429" t="str">
            <v>6959253504343</v>
          </cell>
          <cell r="Q1429" t="str">
            <v>116011322630430</v>
          </cell>
          <cell r="R1429" t="str">
            <v>午后时光多用盖被</v>
          </cell>
        </row>
        <row r="1430">
          <cell r="P1430" t="str">
            <v>6959253501175</v>
          </cell>
          <cell r="Q1430" t="str">
            <v>114021414410420</v>
          </cell>
          <cell r="R1430" t="str">
            <v>梦想启航</v>
          </cell>
        </row>
        <row r="1431">
          <cell r="P1431" t="str">
            <v>6959253501182</v>
          </cell>
          <cell r="Q1431" t="str">
            <v>114021415200320</v>
          </cell>
          <cell r="R1431" t="str">
            <v>梦想启航</v>
          </cell>
        </row>
        <row r="1432">
          <cell r="P1432" t="str">
            <v>6959253501205</v>
          </cell>
          <cell r="Q1432" t="str">
            <v>114021414410430</v>
          </cell>
          <cell r="R1432" t="str">
            <v>梦想启航</v>
          </cell>
        </row>
        <row r="1433">
          <cell r="P1433" t="str">
            <v>6959253501212</v>
          </cell>
          <cell r="Q1433" t="str">
            <v>114021415220330</v>
          </cell>
          <cell r="R1433" t="str">
            <v>梦想启航</v>
          </cell>
        </row>
        <row r="1434">
          <cell r="P1434" t="str">
            <v>6959253501229</v>
          </cell>
          <cell r="Q1434" t="str">
            <v>114021413610250</v>
          </cell>
          <cell r="R1434" t="str">
            <v>梦想启航</v>
          </cell>
        </row>
        <row r="1435">
          <cell r="P1435" t="str">
            <v>6959253501236</v>
          </cell>
          <cell r="Q1435" t="str">
            <v>114021413660150</v>
          </cell>
          <cell r="R1435" t="str">
            <v>梦想启航</v>
          </cell>
        </row>
        <row r="1436">
          <cell r="P1436" t="str">
            <v>6959253501366</v>
          </cell>
          <cell r="Q1436" t="str">
            <v>114021414440420</v>
          </cell>
          <cell r="R1436" t="str">
            <v>成长树</v>
          </cell>
        </row>
        <row r="1437">
          <cell r="P1437" t="str">
            <v>6959253501373</v>
          </cell>
          <cell r="Q1437" t="str">
            <v>114021415230320</v>
          </cell>
          <cell r="R1437" t="str">
            <v>成长树</v>
          </cell>
        </row>
        <row r="1438">
          <cell r="P1438" t="str">
            <v>6959253501380</v>
          </cell>
          <cell r="Q1438" t="str">
            <v>114021414440430</v>
          </cell>
          <cell r="R1438" t="str">
            <v>成长树</v>
          </cell>
        </row>
        <row r="1439">
          <cell r="P1439" t="str">
            <v>6959253501397</v>
          </cell>
          <cell r="Q1439" t="str">
            <v>114021415250330</v>
          </cell>
          <cell r="R1439" t="str">
            <v>成长树</v>
          </cell>
        </row>
        <row r="1440">
          <cell r="P1440" t="str">
            <v>6959253501403</v>
          </cell>
          <cell r="Q1440" t="str">
            <v>114021413640250</v>
          </cell>
          <cell r="R1440" t="str">
            <v>成长树</v>
          </cell>
        </row>
        <row r="1441">
          <cell r="P1441" t="str">
            <v>6959253501410</v>
          </cell>
          <cell r="Q1441" t="str">
            <v>114021413690150</v>
          </cell>
          <cell r="R1441" t="str">
            <v>成长树</v>
          </cell>
        </row>
        <row r="1442">
          <cell r="P1442" t="str">
            <v>6959253501304</v>
          </cell>
          <cell r="Q1442" t="str">
            <v>114021414430420</v>
          </cell>
          <cell r="R1442" t="str">
            <v>最好的时光</v>
          </cell>
        </row>
        <row r="1443">
          <cell r="P1443" t="str">
            <v>6959253501311</v>
          </cell>
          <cell r="Q1443" t="str">
            <v>114021415220320</v>
          </cell>
          <cell r="R1443" t="str">
            <v>最好的时光</v>
          </cell>
        </row>
        <row r="1444">
          <cell r="P1444" t="str">
            <v>6959253501328</v>
          </cell>
          <cell r="Q1444" t="str">
            <v>114021414430430</v>
          </cell>
          <cell r="R1444" t="str">
            <v>最好的时光</v>
          </cell>
        </row>
        <row r="1445">
          <cell r="P1445" t="str">
            <v>6959253501335</v>
          </cell>
          <cell r="Q1445" t="str">
            <v>114021415240330</v>
          </cell>
          <cell r="R1445" t="str">
            <v>最好的时光</v>
          </cell>
        </row>
        <row r="1446">
          <cell r="P1446" t="str">
            <v>6959253501243</v>
          </cell>
          <cell r="Q1446" t="str">
            <v>114021414420420</v>
          </cell>
          <cell r="R1446" t="str">
            <v>旅行家</v>
          </cell>
        </row>
        <row r="1447">
          <cell r="P1447" t="str">
            <v>6959253501250</v>
          </cell>
          <cell r="Q1447" t="str">
            <v>114021415210320</v>
          </cell>
          <cell r="R1447" t="str">
            <v>旅行家</v>
          </cell>
        </row>
        <row r="1448">
          <cell r="P1448" t="str">
            <v>6959253501267</v>
          </cell>
          <cell r="Q1448" t="str">
            <v>114021414420430</v>
          </cell>
          <cell r="R1448" t="str">
            <v>旅行家</v>
          </cell>
        </row>
        <row r="1449">
          <cell r="P1449" t="str">
            <v>6959253501274</v>
          </cell>
          <cell r="Q1449" t="str">
            <v>114021415230330</v>
          </cell>
          <cell r="R1449" t="str">
            <v>旅行家</v>
          </cell>
        </row>
        <row r="1450">
          <cell r="P1450" t="str">
            <v>6959253501427</v>
          </cell>
          <cell r="Q1450" t="str">
            <v>116011322160420</v>
          </cell>
          <cell r="R1450" t="str">
            <v>梦想启航盖被</v>
          </cell>
        </row>
        <row r="1451">
          <cell r="P1451" t="str">
            <v>6959253501434</v>
          </cell>
          <cell r="Q1451" t="str">
            <v>116011322280430</v>
          </cell>
          <cell r="R1451" t="str">
            <v>梦想启航盖被</v>
          </cell>
        </row>
        <row r="1452">
          <cell r="P1452" t="str">
            <v>6959253501441</v>
          </cell>
          <cell r="Q1452" t="str">
            <v>116011322170450</v>
          </cell>
          <cell r="R1452" t="str">
            <v>梦想启航盖被</v>
          </cell>
        </row>
        <row r="1453">
          <cell r="P1453" t="str">
            <v>6959253501519</v>
          </cell>
          <cell r="Q1453" t="str">
            <v>116011322190420</v>
          </cell>
          <cell r="R1453" t="str">
            <v>成长树盖被</v>
          </cell>
        </row>
        <row r="1454">
          <cell r="P1454" t="str">
            <v>6959253501526</v>
          </cell>
          <cell r="Q1454" t="str">
            <v>116011322310430</v>
          </cell>
          <cell r="R1454" t="str">
            <v>成长树盖被</v>
          </cell>
        </row>
        <row r="1455">
          <cell r="P1455" t="str">
            <v>6959253501533</v>
          </cell>
          <cell r="Q1455" t="str">
            <v>116011322200450</v>
          </cell>
          <cell r="R1455" t="str">
            <v>成长树盖被</v>
          </cell>
        </row>
        <row r="1456">
          <cell r="P1456" t="str">
            <v>6959253501489</v>
          </cell>
          <cell r="Q1456" t="str">
            <v>116011322180420</v>
          </cell>
          <cell r="R1456" t="str">
            <v>最好的时光盖被</v>
          </cell>
        </row>
        <row r="1457">
          <cell r="P1457" t="str">
            <v>6959253501496</v>
          </cell>
          <cell r="Q1457" t="str">
            <v>116011322300430</v>
          </cell>
          <cell r="R1457" t="str">
            <v>最好的时光盖被</v>
          </cell>
        </row>
        <row r="1458">
          <cell r="P1458" t="str">
            <v>6959253501502</v>
          </cell>
          <cell r="Q1458" t="str">
            <v>116011322190450</v>
          </cell>
          <cell r="R1458" t="str">
            <v>最好的时光盖被</v>
          </cell>
        </row>
        <row r="1459">
          <cell r="P1459" t="str">
            <v>6959253501458</v>
          </cell>
          <cell r="Q1459" t="str">
            <v>116011322170420</v>
          </cell>
          <cell r="R1459" t="str">
            <v>旅行家盖被</v>
          </cell>
        </row>
        <row r="1460">
          <cell r="P1460" t="str">
            <v>6959253501465</v>
          </cell>
          <cell r="Q1460" t="str">
            <v>116011322290430</v>
          </cell>
          <cell r="R1460" t="str">
            <v>旅行家盖被</v>
          </cell>
        </row>
        <row r="1461">
          <cell r="P1461" t="str">
            <v>6959253501472</v>
          </cell>
          <cell r="Q1461" t="str">
            <v>116011322180450</v>
          </cell>
          <cell r="R1461" t="str">
            <v>旅行家盖被</v>
          </cell>
        </row>
        <row r="1462">
          <cell r="P1462" t="str">
            <v>6959253505531</v>
          </cell>
          <cell r="Q1462" t="str">
            <v>114021414670420</v>
          </cell>
          <cell r="R1462" t="str">
            <v>芸香花蓉</v>
          </cell>
        </row>
        <row r="1463">
          <cell r="P1463" t="str">
            <v>6959253505548</v>
          </cell>
          <cell r="Q1463" t="str">
            <v>114021415510320</v>
          </cell>
          <cell r="R1463" t="str">
            <v>芸香花蓉</v>
          </cell>
        </row>
        <row r="1464">
          <cell r="P1464" t="str">
            <v>6959253505555</v>
          </cell>
          <cell r="Q1464" t="str">
            <v>114021414670430</v>
          </cell>
          <cell r="R1464" t="str">
            <v>芸香花蓉</v>
          </cell>
        </row>
        <row r="1465">
          <cell r="P1465" t="str">
            <v>6959253505562</v>
          </cell>
          <cell r="Q1465" t="str">
            <v>114021415530330</v>
          </cell>
          <cell r="R1465" t="str">
            <v>芸香花蓉</v>
          </cell>
        </row>
        <row r="1466">
          <cell r="P1466" t="str">
            <v>6959253505487</v>
          </cell>
          <cell r="Q1466" t="str">
            <v>114021314370520</v>
          </cell>
          <cell r="R1466" t="str">
            <v>玫瑰恋曲</v>
          </cell>
        </row>
        <row r="1467">
          <cell r="P1467" t="str">
            <v>6959253505494</v>
          </cell>
          <cell r="Q1467" t="str">
            <v>114021314360530</v>
          </cell>
          <cell r="R1467" t="str">
            <v>玫瑰恋曲</v>
          </cell>
        </row>
        <row r="1468">
          <cell r="P1468" t="str">
            <v>6959253505500</v>
          </cell>
          <cell r="Q1468" t="str">
            <v>114021314380520</v>
          </cell>
          <cell r="R1468" t="str">
            <v>爱的音符</v>
          </cell>
        </row>
        <row r="1469">
          <cell r="P1469" t="str">
            <v>6959253521647</v>
          </cell>
          <cell r="Q1469" t="str">
            <v>114021314370530</v>
          </cell>
          <cell r="R1469" t="str">
            <v>爱的音符</v>
          </cell>
        </row>
        <row r="1470">
          <cell r="P1470" t="str">
            <v>6959253504657</v>
          </cell>
          <cell r="Q1470" t="str">
            <v>116011322500420</v>
          </cell>
          <cell r="R1470" t="str">
            <v>微香天丝夏被</v>
          </cell>
        </row>
        <row r="1471">
          <cell r="P1471" t="str">
            <v>6959253504664</v>
          </cell>
          <cell r="Q1471" t="str">
            <v>116011322640430</v>
          </cell>
          <cell r="R1471" t="str">
            <v>微香天丝夏被</v>
          </cell>
        </row>
        <row r="1472">
          <cell r="P1472" t="str">
            <v>6959253505630</v>
          </cell>
          <cell r="Q1472" t="str">
            <v>116011322510420</v>
          </cell>
          <cell r="R1472" t="str">
            <v>浪漫单车夏薄被</v>
          </cell>
        </row>
        <row r="1473">
          <cell r="P1473" t="str">
            <v>6959253505647</v>
          </cell>
          <cell r="Q1473" t="str">
            <v>116011322650430</v>
          </cell>
          <cell r="R1473" t="str">
            <v>浪漫单车夏薄被</v>
          </cell>
        </row>
        <row r="1474">
          <cell r="P1474" t="str">
            <v>6959253505654</v>
          </cell>
          <cell r="Q1474" t="str">
            <v>116011322520450</v>
          </cell>
          <cell r="R1474" t="str">
            <v>浪漫单车夏薄被</v>
          </cell>
        </row>
        <row r="1475">
          <cell r="P1475" t="str">
            <v>6959253505661</v>
          </cell>
          <cell r="Q1475" t="str">
            <v>115020000120160</v>
          </cell>
          <cell r="R1475" t="str">
            <v>70X70抱枕芯</v>
          </cell>
        </row>
        <row r="1476">
          <cell r="P1476" t="str">
            <v>6959253505678</v>
          </cell>
          <cell r="Q1476" t="str">
            <v>115020000130160</v>
          </cell>
          <cell r="R1476" t="str">
            <v>62X62抱枕芯</v>
          </cell>
        </row>
        <row r="1477">
          <cell r="P1477" t="str">
            <v>6959253505920</v>
          </cell>
          <cell r="Q1477" t="str">
            <v>116011322520420</v>
          </cell>
          <cell r="R1477" t="str">
            <v>金枝玉叶纯桑蚕丝被</v>
          </cell>
        </row>
        <row r="1478">
          <cell r="P1478" t="str">
            <v>6959253505937</v>
          </cell>
          <cell r="Q1478" t="str">
            <v>116011322660430</v>
          </cell>
          <cell r="R1478" t="str">
            <v>金枝玉叶纯桑蚕丝被</v>
          </cell>
        </row>
        <row r="1479">
          <cell r="P1479" t="str">
            <v>6959253505951</v>
          </cell>
          <cell r="Q1479" t="str">
            <v>116011322530420</v>
          </cell>
          <cell r="R1479" t="str">
            <v>香榭丽纯桑蚕丝被</v>
          </cell>
        </row>
        <row r="1480">
          <cell r="P1480" t="str">
            <v>6959253505968</v>
          </cell>
          <cell r="Q1480" t="str">
            <v>116011322670430</v>
          </cell>
          <cell r="R1480" t="str">
            <v>香榭丽纯桑蚕丝被</v>
          </cell>
        </row>
        <row r="1481">
          <cell r="P1481" t="str">
            <v>6959253505784</v>
          </cell>
          <cell r="Q1481" t="str">
            <v>116011381190120</v>
          </cell>
          <cell r="R1481" t="str">
            <v>印花冰丝席三件套（花间魅影）</v>
          </cell>
        </row>
        <row r="1482">
          <cell r="P1482" t="str">
            <v>6959253505791</v>
          </cell>
          <cell r="Q1482" t="str">
            <v>116011381200130</v>
          </cell>
          <cell r="R1482" t="str">
            <v>印花冰丝席三件套（花间魅影）</v>
          </cell>
        </row>
        <row r="1483">
          <cell r="P1483" t="str">
            <v>6959253505807</v>
          </cell>
          <cell r="Q1483" t="str">
            <v>116011381200120</v>
          </cell>
          <cell r="R1483" t="str">
            <v>原生态竹藤双面席II</v>
          </cell>
        </row>
        <row r="1484">
          <cell r="P1484" t="str">
            <v>6959253505814</v>
          </cell>
          <cell r="Q1484" t="str">
            <v>116011381210130</v>
          </cell>
          <cell r="R1484" t="str">
            <v>原生态竹藤双面席II</v>
          </cell>
        </row>
        <row r="1485">
          <cell r="P1485" t="str">
            <v>6959253505838</v>
          </cell>
          <cell r="Q1485" t="str">
            <v>116011381210120</v>
          </cell>
          <cell r="R1485" t="str">
            <v>花样年华冰丝席</v>
          </cell>
        </row>
        <row r="1486">
          <cell r="P1486" t="str">
            <v>6959253505845</v>
          </cell>
          <cell r="Q1486" t="str">
            <v>116011381220130</v>
          </cell>
          <cell r="R1486" t="str">
            <v>花样年华冰丝席</v>
          </cell>
        </row>
        <row r="1487">
          <cell r="P1487" t="str">
            <v>6959253506064</v>
          </cell>
          <cell r="Q1487" t="str">
            <v>116011380310150</v>
          </cell>
          <cell r="R1487" t="str">
            <v>花样年华冰丝席</v>
          </cell>
        </row>
        <row r="1488">
          <cell r="P1488" t="str">
            <v>6959253505869</v>
          </cell>
          <cell r="Q1488" t="str">
            <v>116011381220120</v>
          </cell>
          <cell r="R1488" t="str">
            <v>花开富贵冰丝席</v>
          </cell>
        </row>
        <row r="1489">
          <cell r="P1489" t="str">
            <v>6959253505876</v>
          </cell>
          <cell r="Q1489" t="str">
            <v>116011381230130</v>
          </cell>
          <cell r="R1489" t="str">
            <v>花开富贵冰丝席</v>
          </cell>
        </row>
        <row r="1490">
          <cell r="P1490" t="str">
            <v>6959253505852</v>
          </cell>
          <cell r="Q1490" t="str">
            <v>116011380300150</v>
          </cell>
          <cell r="R1490" t="str">
            <v>花开富贵冰丝席</v>
          </cell>
        </row>
        <row r="1491">
          <cell r="P1491" t="str">
            <v>6959253505883</v>
          </cell>
          <cell r="Q1491" t="str">
            <v>116010000460160</v>
          </cell>
          <cell r="R1491" t="str">
            <v>爽肤儿童冰丝席两件套（熊宝贝）</v>
          </cell>
        </row>
        <row r="1492">
          <cell r="P1492" t="str">
            <v>6959253505890</v>
          </cell>
          <cell r="Q1492" t="str">
            <v>116010000470160</v>
          </cell>
          <cell r="R1492" t="str">
            <v>爽肤儿童亚草席（小乐园）</v>
          </cell>
        </row>
        <row r="1493">
          <cell r="P1493" t="str">
            <v>6959253506194</v>
          </cell>
          <cell r="Q1493" t="str">
            <v>116021340180820</v>
          </cell>
          <cell r="R1493" t="str">
            <v>繁花入梦纯棉笠围保护垫</v>
          </cell>
        </row>
        <row r="1494">
          <cell r="P1494" t="str">
            <v>6959253506200</v>
          </cell>
          <cell r="Q1494" t="str">
            <v>116021340180830</v>
          </cell>
          <cell r="R1494" t="str">
            <v>繁花入梦纯棉笠围保护垫</v>
          </cell>
        </row>
        <row r="1495">
          <cell r="P1495" t="str">
            <v>6959253506217</v>
          </cell>
          <cell r="Q1495" t="str">
            <v>116021340190850</v>
          </cell>
          <cell r="R1495" t="str">
            <v>繁花入梦纯棉笠围保护垫</v>
          </cell>
        </row>
        <row r="1496">
          <cell r="P1496" t="str">
            <v>6959253506224</v>
          </cell>
          <cell r="Q1496" t="str">
            <v>116021340190820</v>
          </cell>
          <cell r="R1496" t="str">
            <v>克里斯汀舒适保护垫</v>
          </cell>
        </row>
        <row r="1497">
          <cell r="P1497" t="str">
            <v>6959253506231</v>
          </cell>
          <cell r="Q1497" t="str">
            <v>116021340190830</v>
          </cell>
          <cell r="R1497" t="str">
            <v>克里斯汀舒适保护垫</v>
          </cell>
        </row>
        <row r="1498">
          <cell r="P1498" t="str">
            <v>6959253506248</v>
          </cell>
          <cell r="Q1498" t="str">
            <v>116021340200850</v>
          </cell>
          <cell r="R1498" t="str">
            <v>克里斯汀舒适保护垫</v>
          </cell>
        </row>
        <row r="1499">
          <cell r="P1499" t="str">
            <v>6959253506736</v>
          </cell>
          <cell r="Q1499" t="str">
            <v>115011323350120</v>
          </cell>
          <cell r="R1499" t="str">
            <v>红粉佳人七孔被</v>
          </cell>
        </row>
        <row r="1500">
          <cell r="P1500" t="str">
            <v>6959253506767</v>
          </cell>
          <cell r="Q1500" t="str">
            <v>115011323440130</v>
          </cell>
          <cell r="R1500" t="str">
            <v>红粉佳人七孔被</v>
          </cell>
        </row>
        <row r="1501">
          <cell r="P1501" t="str">
            <v>6959253506743</v>
          </cell>
          <cell r="Q1501" t="str">
            <v>115011323310150</v>
          </cell>
          <cell r="R1501" t="str">
            <v>红粉佳人七孔被</v>
          </cell>
        </row>
        <row r="1502">
          <cell r="P1502" t="str">
            <v>6959253506750</v>
          </cell>
          <cell r="Q1502" t="str">
            <v>115011323360120</v>
          </cell>
          <cell r="R1502" t="str">
            <v>绝色佳人七孔被</v>
          </cell>
        </row>
        <row r="1503">
          <cell r="P1503" t="str">
            <v>6959253506774</v>
          </cell>
          <cell r="Q1503" t="str">
            <v>115011323450130</v>
          </cell>
          <cell r="R1503" t="str">
            <v>绝色佳人七孔被</v>
          </cell>
        </row>
        <row r="1504">
          <cell r="P1504" t="str">
            <v>6959253506781</v>
          </cell>
          <cell r="Q1504" t="str">
            <v>115011323320150</v>
          </cell>
          <cell r="R1504" t="str">
            <v>绝色佳人七孔被</v>
          </cell>
        </row>
        <row r="1505">
          <cell r="P1505" t="str">
            <v>6959253506651</v>
          </cell>
          <cell r="Q1505" t="str">
            <v>114021415660320</v>
          </cell>
          <cell r="R1505" t="str">
            <v>克里斯汀</v>
          </cell>
        </row>
        <row r="1506">
          <cell r="P1506" t="str">
            <v>6959253506668</v>
          </cell>
          <cell r="Q1506" t="str">
            <v>114021415700330</v>
          </cell>
          <cell r="R1506" t="str">
            <v>克里斯汀</v>
          </cell>
        </row>
        <row r="1507">
          <cell r="P1507" t="str">
            <v>6959253506675</v>
          </cell>
          <cell r="Q1507" t="str">
            <v>114021415670320</v>
          </cell>
          <cell r="R1507" t="str">
            <v>漫天心语</v>
          </cell>
        </row>
        <row r="1508">
          <cell r="P1508" t="str">
            <v>6959253506682</v>
          </cell>
          <cell r="Q1508" t="str">
            <v>114021415710330</v>
          </cell>
          <cell r="R1508" t="str">
            <v>漫天心语</v>
          </cell>
        </row>
        <row r="1509">
          <cell r="P1509" t="str">
            <v>6959253506699</v>
          </cell>
          <cell r="Q1509" t="str">
            <v>114021314410520</v>
          </cell>
          <cell r="R1509" t="str">
            <v>锦绣年华</v>
          </cell>
        </row>
        <row r="1510">
          <cell r="P1510" t="str">
            <v>6959253506705</v>
          </cell>
          <cell r="Q1510" t="str">
            <v>114021314390530</v>
          </cell>
          <cell r="R1510" t="str">
            <v>锦绣年华</v>
          </cell>
        </row>
        <row r="1511">
          <cell r="P1511" t="str">
            <v>6959253506712</v>
          </cell>
          <cell r="Q1511" t="str">
            <v>114021313261220</v>
          </cell>
          <cell r="R1511" t="str">
            <v>深情相拥</v>
          </cell>
        </row>
        <row r="1512">
          <cell r="P1512" t="str">
            <v>6959253506729</v>
          </cell>
          <cell r="Q1512" t="str">
            <v>114021313261230</v>
          </cell>
          <cell r="R1512" t="str">
            <v>深情相拥</v>
          </cell>
        </row>
        <row r="1513">
          <cell r="P1513" t="str">
            <v>6959253506828</v>
          </cell>
          <cell r="Q1513" t="str">
            <v>114021415680320</v>
          </cell>
          <cell r="R1513" t="str">
            <v>奇花争艳</v>
          </cell>
        </row>
        <row r="1514">
          <cell r="P1514" t="str">
            <v>6959253506835</v>
          </cell>
          <cell r="Q1514" t="str">
            <v>114021415720330</v>
          </cell>
          <cell r="R1514" t="str">
            <v>奇花争艳</v>
          </cell>
        </row>
        <row r="1515">
          <cell r="P1515" t="str">
            <v>6959253506842</v>
          </cell>
          <cell r="Q1515" t="str">
            <v>114021415690320</v>
          </cell>
          <cell r="R1515" t="str">
            <v>罗薇轻纱</v>
          </cell>
        </row>
        <row r="1516">
          <cell r="P1516" t="str">
            <v>6959253506859</v>
          </cell>
          <cell r="Q1516" t="str">
            <v>114021415730330</v>
          </cell>
          <cell r="R1516" t="str">
            <v>罗薇轻纱</v>
          </cell>
        </row>
        <row r="1517">
          <cell r="P1517" t="str">
            <v>6959253506866</v>
          </cell>
          <cell r="Q1517" t="str">
            <v>114021415700320</v>
          </cell>
          <cell r="R1517" t="str">
            <v>烟雨江南</v>
          </cell>
        </row>
        <row r="1518">
          <cell r="P1518" t="str">
            <v>6959253506873</v>
          </cell>
          <cell r="Q1518" t="str">
            <v>114021415740330</v>
          </cell>
          <cell r="R1518" t="str">
            <v>烟雨江南</v>
          </cell>
        </row>
        <row r="1519">
          <cell r="P1519" t="str">
            <v>6959253506880</v>
          </cell>
          <cell r="Q1519" t="str">
            <v>114021415710320</v>
          </cell>
          <cell r="R1519" t="str">
            <v>艾诺斯顿</v>
          </cell>
        </row>
        <row r="1520">
          <cell r="P1520" t="str">
            <v>6959253506897</v>
          </cell>
          <cell r="Q1520" t="str">
            <v>114021415750330</v>
          </cell>
          <cell r="R1520" t="str">
            <v>艾诺斯顿</v>
          </cell>
        </row>
        <row r="1521">
          <cell r="P1521" t="str">
            <v>6959253506903</v>
          </cell>
          <cell r="Q1521" t="str">
            <v>114021415720320</v>
          </cell>
          <cell r="R1521" t="str">
            <v>洛卡斯</v>
          </cell>
        </row>
        <row r="1522">
          <cell r="P1522" t="str">
            <v>6959253506910</v>
          </cell>
          <cell r="Q1522" t="str">
            <v>114021415760330</v>
          </cell>
          <cell r="R1522" t="str">
            <v>洛卡斯</v>
          </cell>
        </row>
        <row r="1523">
          <cell r="P1523" t="str">
            <v>6959253506255</v>
          </cell>
          <cell r="Q1523" t="str">
            <v>114021414700420</v>
          </cell>
          <cell r="R1523" t="str">
            <v>花都香梦</v>
          </cell>
        </row>
        <row r="1524">
          <cell r="P1524" t="str">
            <v>6959253506521</v>
          </cell>
          <cell r="Q1524" t="str">
            <v>114021415630320</v>
          </cell>
          <cell r="R1524" t="str">
            <v>花都香梦</v>
          </cell>
        </row>
        <row r="1525">
          <cell r="P1525" t="str">
            <v>6959253506538</v>
          </cell>
          <cell r="Q1525" t="str">
            <v>114021414700430</v>
          </cell>
          <cell r="R1525" t="str">
            <v>花都香梦</v>
          </cell>
        </row>
        <row r="1526">
          <cell r="P1526" t="str">
            <v>6959253506545</v>
          </cell>
          <cell r="Q1526" t="str">
            <v>114021415670330</v>
          </cell>
          <cell r="R1526" t="str">
            <v>花都香梦</v>
          </cell>
        </row>
        <row r="1527">
          <cell r="P1527" t="str">
            <v>6959253506552</v>
          </cell>
          <cell r="Q1527" t="str">
            <v>114021414710420</v>
          </cell>
          <cell r="R1527" t="str">
            <v>蔷薇心情</v>
          </cell>
        </row>
        <row r="1528">
          <cell r="P1528" t="str">
            <v>6959253506569</v>
          </cell>
          <cell r="Q1528" t="str">
            <v>114021415640320</v>
          </cell>
          <cell r="R1528" t="str">
            <v>蔷薇心情</v>
          </cell>
        </row>
        <row r="1529">
          <cell r="P1529" t="str">
            <v>6959253506576</v>
          </cell>
          <cell r="Q1529" t="str">
            <v>114021414710430</v>
          </cell>
          <cell r="R1529" t="str">
            <v>蔷薇心情</v>
          </cell>
        </row>
        <row r="1530">
          <cell r="P1530" t="str">
            <v>6959253506583</v>
          </cell>
          <cell r="Q1530" t="str">
            <v>114021415680330</v>
          </cell>
          <cell r="R1530" t="str">
            <v>蔷薇心情</v>
          </cell>
        </row>
        <row r="1531">
          <cell r="P1531" t="str">
            <v>6959253506590</v>
          </cell>
          <cell r="Q1531" t="str">
            <v>114021414720420</v>
          </cell>
          <cell r="R1531" t="str">
            <v>洛克萨尼</v>
          </cell>
        </row>
        <row r="1532">
          <cell r="P1532" t="str">
            <v>6959253506606</v>
          </cell>
          <cell r="Q1532" t="str">
            <v>114021415650320</v>
          </cell>
          <cell r="R1532" t="str">
            <v>洛克萨尼</v>
          </cell>
        </row>
        <row r="1533">
          <cell r="P1533" t="str">
            <v>6959253506613</v>
          </cell>
          <cell r="Q1533" t="str">
            <v>114021414720430</v>
          </cell>
          <cell r="R1533" t="str">
            <v>洛克萨尼</v>
          </cell>
        </row>
        <row r="1534">
          <cell r="P1534" t="str">
            <v>6959253506620</v>
          </cell>
          <cell r="Q1534" t="str">
            <v>114021415690330</v>
          </cell>
          <cell r="R1534" t="str">
            <v>洛克萨尼</v>
          </cell>
        </row>
        <row r="1535">
          <cell r="P1535" t="str">
            <v>6959253506637</v>
          </cell>
          <cell r="Q1535" t="str">
            <v>114021413740250</v>
          </cell>
          <cell r="R1535" t="str">
            <v>洛克萨尼</v>
          </cell>
        </row>
        <row r="1536">
          <cell r="P1536" t="str">
            <v>6959253506644</v>
          </cell>
          <cell r="Q1536" t="str">
            <v>114021413810150</v>
          </cell>
          <cell r="R1536" t="str">
            <v>洛克萨尼</v>
          </cell>
        </row>
        <row r="1537">
          <cell r="P1537" t="str">
            <v>6959253507733</v>
          </cell>
          <cell r="Q1537" t="str">
            <v>114021414730420</v>
          </cell>
          <cell r="R1537" t="str">
            <v>雅克德罗</v>
          </cell>
        </row>
        <row r="1538">
          <cell r="P1538" t="str">
            <v>6959253507757</v>
          </cell>
          <cell r="Q1538" t="str">
            <v>114021415780320</v>
          </cell>
          <cell r="R1538" t="str">
            <v>雅克德罗</v>
          </cell>
        </row>
        <row r="1539">
          <cell r="P1539" t="str">
            <v>6959253507740</v>
          </cell>
          <cell r="Q1539" t="str">
            <v>114021414730430</v>
          </cell>
          <cell r="R1539" t="str">
            <v>雅克德罗</v>
          </cell>
        </row>
        <row r="1540">
          <cell r="P1540" t="str">
            <v>6959253507764</v>
          </cell>
          <cell r="Q1540" t="str">
            <v>114021415820330</v>
          </cell>
          <cell r="R1540" t="str">
            <v>雅克德罗</v>
          </cell>
        </row>
        <row r="1541">
          <cell r="P1541" t="str">
            <v>6959253507795</v>
          </cell>
          <cell r="Q1541" t="str">
            <v>114021415790320</v>
          </cell>
          <cell r="R1541" t="str">
            <v>恋花</v>
          </cell>
        </row>
        <row r="1542">
          <cell r="P1542" t="str">
            <v>6959253507801</v>
          </cell>
          <cell r="Q1542" t="str">
            <v>114021415830330</v>
          </cell>
          <cell r="R1542" t="str">
            <v>恋花</v>
          </cell>
        </row>
        <row r="1543">
          <cell r="P1543" t="str">
            <v>6959253507832</v>
          </cell>
          <cell r="Q1543" t="str">
            <v>114021415800320</v>
          </cell>
          <cell r="R1543" t="str">
            <v>梦溪花谷</v>
          </cell>
        </row>
        <row r="1544">
          <cell r="P1544" t="str">
            <v>6959253507849</v>
          </cell>
          <cell r="Q1544" t="str">
            <v>114021415840330</v>
          </cell>
          <cell r="R1544" t="str">
            <v>梦溪花谷</v>
          </cell>
        </row>
        <row r="1545">
          <cell r="P1545" t="str">
            <v>6924236777410</v>
          </cell>
          <cell r="Q1545" t="str">
            <v>114021211450320</v>
          </cell>
          <cell r="R1545" t="str">
            <v>花田假日</v>
          </cell>
        </row>
        <row r="1546">
          <cell r="P1546" t="str">
            <v>6924236777434</v>
          </cell>
          <cell r="Q1546" t="str">
            <v>114021211450330</v>
          </cell>
          <cell r="R1546" t="str">
            <v>花田假日</v>
          </cell>
        </row>
        <row r="1547">
          <cell r="P1547" t="str">
            <v>6959253507535</v>
          </cell>
          <cell r="Q1547" t="str">
            <v>116021340210820</v>
          </cell>
          <cell r="R1547" t="str">
            <v>暖香超柔笠围保护垫</v>
          </cell>
        </row>
        <row r="1548">
          <cell r="P1548" t="str">
            <v>6959253507528</v>
          </cell>
          <cell r="Q1548" t="str">
            <v>116021340200830</v>
          </cell>
          <cell r="R1548" t="str">
            <v>暖香超柔笠围保护垫</v>
          </cell>
        </row>
        <row r="1549">
          <cell r="P1549" t="str">
            <v>6959253507542</v>
          </cell>
          <cell r="Q1549" t="str">
            <v>116021340220850</v>
          </cell>
          <cell r="R1549" t="str">
            <v>暖香超柔笠围保护垫</v>
          </cell>
        </row>
        <row r="1550">
          <cell r="P1550" t="str">
            <v>6959253507566</v>
          </cell>
          <cell r="Q1550" t="str">
            <v>116021340220820</v>
          </cell>
          <cell r="R1550" t="str">
            <v>煦暖超柔笠围保护垫</v>
          </cell>
        </row>
        <row r="1551">
          <cell r="P1551" t="str">
            <v>6959253507559</v>
          </cell>
          <cell r="Q1551" t="str">
            <v>116021340210830</v>
          </cell>
          <cell r="R1551" t="str">
            <v>煦暖超柔笠围保护垫</v>
          </cell>
        </row>
        <row r="1552">
          <cell r="P1552" t="str">
            <v>6959253507573</v>
          </cell>
          <cell r="Q1552" t="str">
            <v>116021340230850</v>
          </cell>
          <cell r="R1552" t="str">
            <v>煦暖超柔笠围保护垫</v>
          </cell>
        </row>
        <row r="1553">
          <cell r="P1553" t="str">
            <v>6959253507054</v>
          </cell>
          <cell r="Q1553" t="str">
            <v>116010000060460</v>
          </cell>
          <cell r="R1553" t="str">
            <v>花花小公主</v>
          </cell>
        </row>
        <row r="1554">
          <cell r="P1554" t="str">
            <v>6959253507061</v>
          </cell>
          <cell r="Q1554" t="str">
            <v>116010000070460</v>
          </cell>
          <cell r="R1554" t="str">
            <v>动物们的聚会</v>
          </cell>
        </row>
        <row r="1555">
          <cell r="P1555" t="str">
            <v>6959253504930</v>
          </cell>
          <cell r="Q1555" t="str">
            <v>116041414420710</v>
          </cell>
          <cell r="R1555" t="str">
            <v>花之鹦鹉</v>
          </cell>
        </row>
        <row r="1556">
          <cell r="P1556" t="str">
            <v>6959253504947</v>
          </cell>
          <cell r="Q1556" t="str">
            <v>114021414570420</v>
          </cell>
          <cell r="R1556" t="str">
            <v>花之鹦鹉</v>
          </cell>
        </row>
        <row r="1557">
          <cell r="P1557" t="str">
            <v>6959253504954</v>
          </cell>
          <cell r="Q1557" t="str">
            <v>114021415420320</v>
          </cell>
          <cell r="R1557" t="str">
            <v>花之鹦鹉</v>
          </cell>
        </row>
        <row r="1558">
          <cell r="P1558" t="str">
            <v>6959253504961</v>
          </cell>
          <cell r="Q1558" t="str">
            <v>114021414570430</v>
          </cell>
          <cell r="R1558" t="str">
            <v>花之鹦鹉</v>
          </cell>
        </row>
        <row r="1559">
          <cell r="P1559" t="str">
            <v>6959253504978</v>
          </cell>
          <cell r="Q1559" t="str">
            <v>114021415440330</v>
          </cell>
          <cell r="R1559" t="str">
            <v>花之鹦鹉</v>
          </cell>
        </row>
        <row r="1560">
          <cell r="P1560" t="str">
            <v>6959253505227</v>
          </cell>
          <cell r="Q1560" t="str">
            <v>116041414470710</v>
          </cell>
          <cell r="R1560" t="str">
            <v>呆萌狮</v>
          </cell>
        </row>
        <row r="1561">
          <cell r="P1561" t="str">
            <v>6959253505234</v>
          </cell>
          <cell r="Q1561" t="str">
            <v>114021414620420</v>
          </cell>
          <cell r="R1561" t="str">
            <v>呆萌狮</v>
          </cell>
        </row>
        <row r="1562">
          <cell r="P1562" t="str">
            <v>6959253505241</v>
          </cell>
          <cell r="Q1562" t="str">
            <v>114021415470320</v>
          </cell>
          <cell r="R1562" t="str">
            <v>呆萌狮</v>
          </cell>
        </row>
        <row r="1563">
          <cell r="P1563" t="str">
            <v>6959253505258</v>
          </cell>
          <cell r="Q1563" t="str">
            <v>114021414620430</v>
          </cell>
          <cell r="R1563" t="str">
            <v>呆萌狮</v>
          </cell>
        </row>
        <row r="1564">
          <cell r="P1564" t="str">
            <v>6959253505265</v>
          </cell>
          <cell r="Q1564" t="str">
            <v>114021415490330</v>
          </cell>
          <cell r="R1564" t="str">
            <v>呆萌狮</v>
          </cell>
        </row>
        <row r="1565">
          <cell r="P1565" t="str">
            <v>6959253505272</v>
          </cell>
          <cell r="Q1565" t="str">
            <v>114021413700250</v>
          </cell>
          <cell r="R1565" t="str">
            <v>呆萌狮</v>
          </cell>
        </row>
        <row r="1566">
          <cell r="P1566" t="str">
            <v>6959253505289</v>
          </cell>
          <cell r="Q1566" t="str">
            <v>114021413770150</v>
          </cell>
          <cell r="R1566" t="str">
            <v>呆萌狮</v>
          </cell>
        </row>
        <row r="1567">
          <cell r="P1567" t="str">
            <v>6959253505296</v>
          </cell>
          <cell r="Q1567" t="str">
            <v>116041414480710</v>
          </cell>
          <cell r="R1567" t="str">
            <v>热气球</v>
          </cell>
        </row>
        <row r="1568">
          <cell r="P1568" t="str">
            <v>6959253505302</v>
          </cell>
          <cell r="Q1568" t="str">
            <v>114021414630420</v>
          </cell>
          <cell r="R1568" t="str">
            <v>热气球</v>
          </cell>
        </row>
        <row r="1569">
          <cell r="P1569" t="str">
            <v>6959253505319</v>
          </cell>
          <cell r="Q1569" t="str">
            <v>114021415480320</v>
          </cell>
          <cell r="R1569" t="str">
            <v>热气球</v>
          </cell>
        </row>
        <row r="1570">
          <cell r="P1570" t="str">
            <v>6959253505326</v>
          </cell>
          <cell r="Q1570" t="str">
            <v>114021414630430</v>
          </cell>
          <cell r="R1570" t="str">
            <v>热气球</v>
          </cell>
        </row>
        <row r="1571">
          <cell r="P1571" t="str">
            <v>6959253505333</v>
          </cell>
          <cell r="Q1571" t="str">
            <v>114021415500330</v>
          </cell>
          <cell r="R1571" t="str">
            <v>热气球</v>
          </cell>
        </row>
        <row r="1572">
          <cell r="P1572" t="str">
            <v>6959253505081</v>
          </cell>
          <cell r="Q1572" t="str">
            <v>116041414450710</v>
          </cell>
          <cell r="R1572" t="str">
            <v>北极之家</v>
          </cell>
        </row>
        <row r="1573">
          <cell r="P1573" t="str">
            <v>6959253505098</v>
          </cell>
          <cell r="Q1573" t="str">
            <v>114021414600420</v>
          </cell>
          <cell r="R1573" t="str">
            <v>北极之家</v>
          </cell>
        </row>
        <row r="1574">
          <cell r="P1574" t="str">
            <v>6959253505104</v>
          </cell>
          <cell r="Q1574" t="str">
            <v>114021415450320</v>
          </cell>
          <cell r="R1574" t="str">
            <v>北极之家</v>
          </cell>
        </row>
        <row r="1575">
          <cell r="P1575" t="str">
            <v>6959253505111</v>
          </cell>
          <cell r="Q1575" t="str">
            <v>114021414600430</v>
          </cell>
          <cell r="R1575" t="str">
            <v>北极之家</v>
          </cell>
        </row>
        <row r="1576">
          <cell r="P1576" t="str">
            <v>6959253505128</v>
          </cell>
          <cell r="Q1576" t="str">
            <v>114021415470330</v>
          </cell>
          <cell r="R1576" t="str">
            <v>北极之家</v>
          </cell>
        </row>
        <row r="1577">
          <cell r="P1577" t="str">
            <v>6959253505159</v>
          </cell>
          <cell r="Q1577" t="str">
            <v>116041414460710</v>
          </cell>
          <cell r="R1577" t="str">
            <v>酷狗联盟</v>
          </cell>
        </row>
        <row r="1578">
          <cell r="P1578" t="str">
            <v>6959253505166</v>
          </cell>
          <cell r="Q1578" t="str">
            <v>114021414610420</v>
          </cell>
          <cell r="R1578" t="str">
            <v>酷狗联盟</v>
          </cell>
        </row>
        <row r="1579">
          <cell r="P1579" t="str">
            <v>6959253505173</v>
          </cell>
          <cell r="Q1579" t="str">
            <v>114021415460320</v>
          </cell>
          <cell r="R1579" t="str">
            <v>酷狗联盟</v>
          </cell>
        </row>
        <row r="1580">
          <cell r="P1580" t="str">
            <v>6959253505180</v>
          </cell>
          <cell r="Q1580" t="str">
            <v>114021414610430</v>
          </cell>
          <cell r="R1580" t="str">
            <v>酷狗联盟</v>
          </cell>
        </row>
        <row r="1581">
          <cell r="P1581" t="str">
            <v>6959253505197</v>
          </cell>
          <cell r="Q1581" t="str">
            <v>114021415480330</v>
          </cell>
          <cell r="R1581" t="str">
            <v>酷狗联盟</v>
          </cell>
        </row>
        <row r="1582">
          <cell r="P1582" t="str">
            <v>6959253505364</v>
          </cell>
          <cell r="Q1582" t="str">
            <v>116041414490710</v>
          </cell>
          <cell r="R1582" t="str">
            <v>樱花漫漫</v>
          </cell>
        </row>
        <row r="1583">
          <cell r="P1583" t="str">
            <v>6959253505371</v>
          </cell>
          <cell r="Q1583" t="str">
            <v>114021414640420</v>
          </cell>
          <cell r="R1583" t="str">
            <v>樱花漫漫</v>
          </cell>
        </row>
        <row r="1584">
          <cell r="P1584" t="str">
            <v>6959253505388</v>
          </cell>
          <cell r="Q1584" t="str">
            <v>114021415490320</v>
          </cell>
          <cell r="R1584" t="str">
            <v>樱花漫漫</v>
          </cell>
        </row>
        <row r="1585">
          <cell r="P1585" t="str">
            <v>6959253505395</v>
          </cell>
          <cell r="Q1585" t="str">
            <v>114021414640430</v>
          </cell>
          <cell r="R1585" t="str">
            <v>樱花漫漫</v>
          </cell>
        </row>
        <row r="1586">
          <cell r="P1586" t="str">
            <v>6959253505401</v>
          </cell>
          <cell r="Q1586" t="str">
            <v>114021415510330</v>
          </cell>
          <cell r="R1586" t="str">
            <v>樱花漫漫</v>
          </cell>
        </row>
        <row r="1587">
          <cell r="P1587" t="str">
            <v>6959253505418</v>
          </cell>
          <cell r="Q1587" t="str">
            <v>116041414500710</v>
          </cell>
          <cell r="R1587" t="str">
            <v>郁金香花园</v>
          </cell>
        </row>
        <row r="1588">
          <cell r="P1588" t="str">
            <v>6959253505425</v>
          </cell>
          <cell r="Q1588" t="str">
            <v>114021414650420</v>
          </cell>
          <cell r="R1588" t="str">
            <v>郁金香花园</v>
          </cell>
        </row>
        <row r="1589">
          <cell r="P1589" t="str">
            <v>6959253505432</v>
          </cell>
          <cell r="Q1589" t="str">
            <v>114021415500320</v>
          </cell>
          <cell r="R1589" t="str">
            <v>郁金香花园</v>
          </cell>
        </row>
        <row r="1590">
          <cell r="P1590" t="str">
            <v>6959253505449</v>
          </cell>
          <cell r="Q1590" t="str">
            <v>114021414650430</v>
          </cell>
          <cell r="R1590" t="str">
            <v>郁金香花园</v>
          </cell>
        </row>
        <row r="1591">
          <cell r="P1591" t="str">
            <v>6959253505456</v>
          </cell>
          <cell r="Q1591" t="str">
            <v>114021415520330</v>
          </cell>
          <cell r="R1591" t="str">
            <v>郁金香花园</v>
          </cell>
        </row>
        <row r="1592">
          <cell r="P1592" t="str">
            <v>6959253507689</v>
          </cell>
          <cell r="Q1592" t="str">
            <v>115020000050260</v>
          </cell>
          <cell r="R1592" t="str">
            <v>优格蝶形记忆枕</v>
          </cell>
        </row>
        <row r="1593">
          <cell r="P1593" t="str">
            <v>6959253508068</v>
          </cell>
          <cell r="Q1593" t="str">
            <v>115020000070260</v>
          </cell>
          <cell r="R1593" t="str">
            <v>沉香蝶形记忆枕</v>
          </cell>
        </row>
        <row r="1594">
          <cell r="P1594" t="str">
            <v>6959253507696</v>
          </cell>
          <cell r="Q1594" t="str">
            <v>115020000060260</v>
          </cell>
          <cell r="R1594" t="str">
            <v>竹韵舒心记忆枕</v>
          </cell>
        </row>
        <row r="1595">
          <cell r="P1595" t="str">
            <v>6959253508075</v>
          </cell>
          <cell r="Q1595" t="str">
            <v>115020000080260</v>
          </cell>
          <cell r="R1595" t="str">
            <v>嘉梦健康记忆枕</v>
          </cell>
        </row>
        <row r="1596">
          <cell r="P1596" t="str">
            <v>6959253508082</v>
          </cell>
          <cell r="Q1596" t="str">
            <v>116021340230820</v>
          </cell>
          <cell r="R1596" t="str">
            <v>贝拉舒适保护垫</v>
          </cell>
        </row>
        <row r="1597">
          <cell r="P1597" t="str">
            <v>6959253508099</v>
          </cell>
          <cell r="Q1597" t="str">
            <v>116021340220830</v>
          </cell>
          <cell r="R1597" t="str">
            <v>贝拉舒适保护垫</v>
          </cell>
        </row>
        <row r="1598">
          <cell r="P1598" t="str">
            <v>6959253508105</v>
          </cell>
          <cell r="Q1598" t="str">
            <v>116021340240850</v>
          </cell>
          <cell r="R1598" t="str">
            <v>贝拉舒适保护垫</v>
          </cell>
        </row>
        <row r="1599">
          <cell r="P1599" t="str">
            <v>6924236788270</v>
          </cell>
          <cell r="Q1599" t="str">
            <v>115021330090700</v>
          </cell>
          <cell r="R1599" t="str">
            <v>棉布婴儿枕</v>
          </cell>
        </row>
        <row r="1600">
          <cell r="P1600" t="str">
            <v>6924236788287</v>
          </cell>
          <cell r="Q1600" t="str">
            <v>115021330100700</v>
          </cell>
          <cell r="R1600" t="str">
            <v>棉布儿童枕</v>
          </cell>
        </row>
        <row r="1601">
          <cell r="P1601" t="str">
            <v>6959253505586</v>
          </cell>
          <cell r="Q1601" t="str">
            <v>115020000110160</v>
          </cell>
          <cell r="R1601" t="str">
            <v>羽丝绒护颈枕</v>
          </cell>
        </row>
        <row r="1602">
          <cell r="P1602" t="str">
            <v>6959253515615</v>
          </cell>
          <cell r="Q1602" t="str">
            <v>114021413940320</v>
          </cell>
          <cell r="R1602" t="str">
            <v>格瑞斯</v>
          </cell>
        </row>
        <row r="1603">
          <cell r="P1603" t="str">
            <v>6959253516117</v>
          </cell>
          <cell r="Q1603" t="str">
            <v>114021414060330</v>
          </cell>
          <cell r="R1603" t="str">
            <v>幻翎</v>
          </cell>
        </row>
        <row r="1604">
          <cell r="P1604" t="str">
            <v>6959253516865</v>
          </cell>
          <cell r="Q1604" t="str">
            <v>114021414160320</v>
          </cell>
          <cell r="R1604" t="str">
            <v>香蕴悠然</v>
          </cell>
        </row>
        <row r="1605">
          <cell r="P1605" t="str">
            <v>6959253516889</v>
          </cell>
          <cell r="Q1605" t="str">
            <v>114021414180330</v>
          </cell>
          <cell r="R1605" t="str">
            <v>香蕴悠然</v>
          </cell>
        </row>
        <row r="1606">
          <cell r="P1606" t="str">
            <v>6924236767244</v>
          </cell>
          <cell r="Q1606" t="str">
            <v>121044902-2</v>
          </cell>
          <cell r="R1606" t="str">
            <v>爱丁堡</v>
          </cell>
        </row>
        <row r="1607">
          <cell r="P1607" t="str">
            <v>6924236767251</v>
          </cell>
          <cell r="Q1607" t="str">
            <v>121044903-2</v>
          </cell>
          <cell r="R1607" t="str">
            <v>爱丁堡</v>
          </cell>
        </row>
        <row r="1608">
          <cell r="P1608" t="str">
            <v>6924236746454</v>
          </cell>
          <cell r="Q1608" t="str">
            <v>09325410</v>
          </cell>
          <cell r="R1608" t="str">
            <v>丝柔复合蚕丝枕</v>
          </cell>
        </row>
        <row r="1609">
          <cell r="P1609" t="str">
            <v>6924236789772</v>
          </cell>
          <cell r="Q1609" t="str">
            <v>116011320640430</v>
          </cell>
          <cell r="R1609" t="str">
            <v>花满园蚕丝夏被</v>
          </cell>
        </row>
        <row r="1610">
          <cell r="P1610" t="str">
            <v>6959253508273</v>
          </cell>
          <cell r="Q1610" t="str">
            <v>116011360090220</v>
          </cell>
          <cell r="R1610" t="str">
            <v>一帘幽梦蒙古包蚊帐（绿色）</v>
          </cell>
        </row>
        <row r="1611">
          <cell r="P1611" t="str">
            <v>6959253508280</v>
          </cell>
          <cell r="Q1611" t="str">
            <v>116011360110230</v>
          </cell>
          <cell r="R1611" t="str">
            <v>一帘幽梦蒙古包蚊帐（绿色）</v>
          </cell>
        </row>
        <row r="1612">
          <cell r="P1612" t="str">
            <v>6959253508297</v>
          </cell>
          <cell r="Q1612" t="str">
            <v>116011360100220</v>
          </cell>
          <cell r="R1612" t="str">
            <v>一帘幽梦蒙古包蚊帐（玉色）</v>
          </cell>
        </row>
        <row r="1613">
          <cell r="P1613" t="str">
            <v>6959253508303</v>
          </cell>
          <cell r="Q1613" t="str">
            <v>116011360120230</v>
          </cell>
          <cell r="R1613" t="str">
            <v>一帘幽梦蒙古包蚊帐（玉色）</v>
          </cell>
        </row>
        <row r="1614">
          <cell r="P1614" t="str">
            <v>6959253508334</v>
          </cell>
          <cell r="Q1614" t="str">
            <v>116011360120220</v>
          </cell>
          <cell r="R1614" t="str">
            <v>静待花开落地蚊帐（玉色）</v>
          </cell>
        </row>
        <row r="1615">
          <cell r="P1615" t="str">
            <v>6959253508341</v>
          </cell>
          <cell r="Q1615" t="str">
            <v>116011360140230</v>
          </cell>
          <cell r="R1615" t="str">
            <v>静待花开落地蚊帐（玉色）</v>
          </cell>
        </row>
        <row r="1616">
          <cell r="P1616" t="str">
            <v>6959253519262</v>
          </cell>
          <cell r="Q1616" t="str">
            <v>114021414660320</v>
          </cell>
          <cell r="R1616" t="str">
            <v>卷珠帘</v>
          </cell>
        </row>
        <row r="1617">
          <cell r="P1617" t="str">
            <v>6959253519286</v>
          </cell>
          <cell r="Q1617" t="str">
            <v>114021414690330</v>
          </cell>
          <cell r="R1617" t="str">
            <v>卷珠帘</v>
          </cell>
        </row>
        <row r="1618">
          <cell r="P1618" t="str">
            <v>6959253512119</v>
          </cell>
          <cell r="Q1618" t="str">
            <v>116030000040860</v>
          </cell>
          <cell r="R1618" t="str">
            <v>色织围巾II（欧尼斯特）</v>
          </cell>
        </row>
        <row r="1619">
          <cell r="P1619" t="str">
            <v>6959253511631</v>
          </cell>
          <cell r="Q1619" t="str">
            <v>116020000010360</v>
          </cell>
          <cell r="R1619" t="str">
            <v>大象抱枕</v>
          </cell>
        </row>
        <row r="1620">
          <cell r="P1620" t="str">
            <v>6924236789154</v>
          </cell>
          <cell r="Q1620" t="str">
            <v>116021370210200</v>
          </cell>
          <cell r="R1620" t="str">
            <v>休闲绒毯（轮回）</v>
          </cell>
        </row>
        <row r="1621">
          <cell r="P1621" t="str">
            <v>6924236767381</v>
          </cell>
          <cell r="Q1621" t="str">
            <v>121050902-2</v>
          </cell>
          <cell r="R1621" t="str">
            <v>闲庭花开</v>
          </cell>
        </row>
        <row r="1622">
          <cell r="P1622" t="str">
            <v>6924236767398</v>
          </cell>
          <cell r="Q1622" t="str">
            <v>121050903-2</v>
          </cell>
          <cell r="R1622" t="str">
            <v>闲庭花开</v>
          </cell>
        </row>
        <row r="1623">
          <cell r="P1623" t="str">
            <v>6959253521654</v>
          </cell>
          <cell r="Q1623" t="str">
            <v>114021311011420</v>
          </cell>
          <cell r="R1623" t="str">
            <v>一生挚爱</v>
          </cell>
        </row>
        <row r="1624">
          <cell r="P1624" t="str">
            <v>6924236792819</v>
          </cell>
          <cell r="Q1624" t="str">
            <v>114021313420720</v>
          </cell>
          <cell r="R1624" t="str">
            <v>完美邂逅</v>
          </cell>
        </row>
        <row r="1625">
          <cell r="P1625" t="str">
            <v>6924236792826</v>
          </cell>
          <cell r="Q1625" t="str">
            <v>114021313420730</v>
          </cell>
          <cell r="R1625" t="str">
            <v>完美邂逅</v>
          </cell>
        </row>
        <row r="1626">
          <cell r="P1626" t="str">
            <v>6959253508594</v>
          </cell>
          <cell r="Q1626" t="str">
            <v>115011323400330</v>
          </cell>
          <cell r="R1626" t="str">
            <v>多彩羽绒被</v>
          </cell>
        </row>
        <row r="1627">
          <cell r="P1627" t="str">
            <v>6959253508600</v>
          </cell>
          <cell r="Q1627" t="str">
            <v>115011323040350</v>
          </cell>
          <cell r="R1627" t="str">
            <v>多彩羽绒被</v>
          </cell>
        </row>
        <row r="1628">
          <cell r="P1628" t="str">
            <v>6959253508938</v>
          </cell>
          <cell r="Q1628" t="str">
            <v>115010000030360</v>
          </cell>
          <cell r="R1628" t="str">
            <v>多彩羽绒被</v>
          </cell>
        </row>
        <row r="1629">
          <cell r="P1629" t="str">
            <v>6959253508396</v>
          </cell>
          <cell r="Q1629" t="str">
            <v>115011323340320</v>
          </cell>
          <cell r="R1629" t="str">
            <v>原生态野蚕丝秋被</v>
          </cell>
        </row>
        <row r="1630">
          <cell r="P1630" t="str">
            <v>6959253508402</v>
          </cell>
          <cell r="Q1630" t="str">
            <v>115011323350330</v>
          </cell>
          <cell r="R1630" t="str">
            <v>原生态野蚕丝秋被</v>
          </cell>
        </row>
        <row r="1631">
          <cell r="P1631" t="str">
            <v>6959253508419</v>
          </cell>
          <cell r="Q1631" t="str">
            <v>115011323010350</v>
          </cell>
          <cell r="R1631" t="str">
            <v>原生态野蚕丝秋被</v>
          </cell>
        </row>
        <row r="1632">
          <cell r="P1632" t="str">
            <v>6924236795407</v>
          </cell>
          <cell r="Q1632" t="str">
            <v>115011322650320</v>
          </cell>
          <cell r="R1632" t="str">
            <v>暖羊绣花纯羊毛被</v>
          </cell>
        </row>
        <row r="1633">
          <cell r="P1633" t="str">
            <v>6924236795414</v>
          </cell>
          <cell r="Q1633" t="str">
            <v>115011322650330</v>
          </cell>
          <cell r="R1633" t="str">
            <v>暖羊绣花纯羊毛被</v>
          </cell>
        </row>
        <row r="1634">
          <cell r="P1634" t="str">
            <v>6924236795421</v>
          </cell>
          <cell r="Q1634" t="str">
            <v>115011322650350</v>
          </cell>
          <cell r="R1634" t="str">
            <v>暖羊绣花纯羊毛被</v>
          </cell>
        </row>
        <row r="1635">
          <cell r="P1635" t="str">
            <v>6959253519798</v>
          </cell>
          <cell r="Q1635" t="str">
            <v>114021414210420</v>
          </cell>
          <cell r="R1635" t="str">
            <v>鸡仔运动会</v>
          </cell>
        </row>
        <row r="1636">
          <cell r="P1636" t="str">
            <v>6959253519804</v>
          </cell>
          <cell r="Q1636" t="str">
            <v>114021414730320</v>
          </cell>
          <cell r="R1636" t="str">
            <v>鸡仔运动会</v>
          </cell>
        </row>
        <row r="1637">
          <cell r="P1637" t="str">
            <v>6959253519811</v>
          </cell>
          <cell r="Q1637" t="str">
            <v>114021414210430</v>
          </cell>
          <cell r="R1637" t="str">
            <v>鸡仔运动会</v>
          </cell>
        </row>
        <row r="1638">
          <cell r="P1638" t="str">
            <v>6959253519828</v>
          </cell>
          <cell r="Q1638" t="str">
            <v>114021414760330</v>
          </cell>
          <cell r="R1638" t="str">
            <v>鸡仔运动会</v>
          </cell>
        </row>
        <row r="1639">
          <cell r="P1639" t="str">
            <v>6959253519835</v>
          </cell>
          <cell r="Q1639" t="str">
            <v>114021413500250</v>
          </cell>
          <cell r="R1639" t="str">
            <v>鸡仔运动会</v>
          </cell>
        </row>
        <row r="1640">
          <cell r="P1640" t="str">
            <v>6959253519842</v>
          </cell>
          <cell r="Q1640" t="str">
            <v>114021413540150</v>
          </cell>
          <cell r="R1640" t="str">
            <v>鸡仔运动会</v>
          </cell>
        </row>
        <row r="1641">
          <cell r="P1641" t="str">
            <v>6959253508952</v>
          </cell>
          <cell r="Q1641" t="str">
            <v>114021414760430</v>
          </cell>
          <cell r="R1641" t="str">
            <v>成长日记</v>
          </cell>
        </row>
        <row r="1642">
          <cell r="P1642" t="str">
            <v>6959253508969</v>
          </cell>
          <cell r="Q1642" t="str">
            <v>114021415990330</v>
          </cell>
          <cell r="R1642" t="str">
            <v>成长日记</v>
          </cell>
        </row>
        <row r="1643">
          <cell r="P1643" t="str">
            <v>6959253508976</v>
          </cell>
          <cell r="Q1643" t="str">
            <v>114021413760250</v>
          </cell>
          <cell r="R1643" t="str">
            <v>成长日记</v>
          </cell>
        </row>
        <row r="1644">
          <cell r="P1644" t="str">
            <v>6959253508983</v>
          </cell>
          <cell r="Q1644" t="str">
            <v>114021413830150</v>
          </cell>
          <cell r="R1644" t="str">
            <v>成长日记</v>
          </cell>
        </row>
        <row r="1645">
          <cell r="P1645" t="str">
            <v>6959253519910</v>
          </cell>
          <cell r="Q1645" t="str">
            <v>114021414250420</v>
          </cell>
          <cell r="R1645" t="str">
            <v>疯狂羊派对</v>
          </cell>
        </row>
        <row r="1646">
          <cell r="P1646" t="str">
            <v>6959253519927</v>
          </cell>
          <cell r="Q1646" t="str">
            <v>114021414770320</v>
          </cell>
          <cell r="R1646" t="str">
            <v>疯狂羊派对</v>
          </cell>
        </row>
        <row r="1647">
          <cell r="P1647" t="str">
            <v>6959253519934</v>
          </cell>
          <cell r="Q1647" t="str">
            <v>114021414250430</v>
          </cell>
          <cell r="R1647" t="str">
            <v>疯狂羊派对</v>
          </cell>
        </row>
        <row r="1648">
          <cell r="P1648" t="str">
            <v>6959253519941</v>
          </cell>
          <cell r="Q1648" t="str">
            <v>114021414800330</v>
          </cell>
          <cell r="R1648" t="str">
            <v>疯狂羊派对</v>
          </cell>
        </row>
        <row r="1649">
          <cell r="P1649" t="str">
            <v>6959253519958</v>
          </cell>
          <cell r="Q1649" t="str">
            <v>114021413510250</v>
          </cell>
          <cell r="R1649" t="str">
            <v>疯狂羊派对</v>
          </cell>
        </row>
        <row r="1650">
          <cell r="P1650" t="str">
            <v>6959253519965</v>
          </cell>
          <cell r="Q1650" t="str">
            <v>114021413550150</v>
          </cell>
          <cell r="R1650" t="str">
            <v>疯狂羊派对</v>
          </cell>
        </row>
        <row r="1651">
          <cell r="P1651" t="str">
            <v>6959253509508</v>
          </cell>
          <cell r="Q1651" t="str">
            <v>114021414840420</v>
          </cell>
          <cell r="R1651" t="str">
            <v>飞行梦旅</v>
          </cell>
        </row>
        <row r="1652">
          <cell r="P1652" t="str">
            <v>6959253509515</v>
          </cell>
          <cell r="Q1652" t="str">
            <v>114021416000320</v>
          </cell>
          <cell r="R1652" t="str">
            <v>飞行梦旅</v>
          </cell>
        </row>
        <row r="1653">
          <cell r="P1653" t="str">
            <v>6959253509522</v>
          </cell>
          <cell r="Q1653" t="str">
            <v>114021414850430</v>
          </cell>
          <cell r="R1653" t="str">
            <v>飞行梦旅</v>
          </cell>
        </row>
        <row r="1654">
          <cell r="P1654" t="str">
            <v>6959253509539</v>
          </cell>
          <cell r="Q1654" t="str">
            <v>114021416080330</v>
          </cell>
          <cell r="R1654" t="str">
            <v>飞行梦旅</v>
          </cell>
        </row>
        <row r="1655">
          <cell r="P1655" t="str">
            <v>6959253523672</v>
          </cell>
          <cell r="Q1655" t="str">
            <v>114021210400450</v>
          </cell>
          <cell r="R1655" t="str">
            <v>飞行梦旅</v>
          </cell>
        </row>
        <row r="1656">
          <cell r="P1656" t="str">
            <v>6959253523689</v>
          </cell>
          <cell r="Q1656" t="str">
            <v>114021213170350</v>
          </cell>
          <cell r="R1656" t="str">
            <v>飞行梦旅</v>
          </cell>
        </row>
        <row r="1657">
          <cell r="P1657" t="str">
            <v>6959253505043</v>
          </cell>
          <cell r="Q1657" t="str">
            <v>114021414590420</v>
          </cell>
          <cell r="R1657" t="str">
            <v>挚爱永恒</v>
          </cell>
        </row>
        <row r="1658">
          <cell r="P1658" t="str">
            <v>6959253505050</v>
          </cell>
          <cell r="Q1658" t="str">
            <v>114021415440320</v>
          </cell>
          <cell r="R1658" t="str">
            <v>挚爱永恒</v>
          </cell>
        </row>
        <row r="1659">
          <cell r="P1659" t="str">
            <v>6959253505067</v>
          </cell>
          <cell r="Q1659" t="str">
            <v>114021414590430</v>
          </cell>
          <cell r="R1659" t="str">
            <v>挚爱永恒</v>
          </cell>
        </row>
        <row r="1660">
          <cell r="P1660" t="str">
            <v>6959253505074</v>
          </cell>
          <cell r="Q1660" t="str">
            <v>114021415460330</v>
          </cell>
          <cell r="R1660" t="str">
            <v>挚爱永恒</v>
          </cell>
        </row>
        <row r="1661">
          <cell r="P1661" t="str">
            <v>6959253521814</v>
          </cell>
          <cell r="Q1661" t="str">
            <v>114021414950420</v>
          </cell>
          <cell r="R1661" t="str">
            <v>森林欢唱</v>
          </cell>
        </row>
        <row r="1662">
          <cell r="P1662" t="str">
            <v>6959253521821</v>
          </cell>
          <cell r="Q1662" t="str">
            <v>114021416210320</v>
          </cell>
          <cell r="R1662" t="str">
            <v>森林欢唱</v>
          </cell>
        </row>
        <row r="1663">
          <cell r="P1663" t="str">
            <v>6959253521838</v>
          </cell>
          <cell r="Q1663" t="str">
            <v>114021414960430</v>
          </cell>
          <cell r="R1663" t="str">
            <v>森林欢唱</v>
          </cell>
        </row>
        <row r="1664">
          <cell r="P1664" t="str">
            <v>6959253521845</v>
          </cell>
          <cell r="Q1664" t="str">
            <v>114021416290330</v>
          </cell>
          <cell r="R1664" t="str">
            <v>森林欢唱</v>
          </cell>
        </row>
        <row r="1665">
          <cell r="P1665" t="str">
            <v>6959253509621</v>
          </cell>
          <cell r="Q1665" t="str">
            <v>114021414860420</v>
          </cell>
          <cell r="R1665" t="str">
            <v>豪门豹Ⅱ</v>
          </cell>
        </row>
        <row r="1666">
          <cell r="P1666" t="str">
            <v>6959253509638</v>
          </cell>
          <cell r="Q1666" t="str">
            <v>114021416020320</v>
          </cell>
          <cell r="R1666" t="str">
            <v>豪门豹Ⅱ</v>
          </cell>
        </row>
        <row r="1667">
          <cell r="P1667" t="str">
            <v>6959253509645</v>
          </cell>
          <cell r="Q1667" t="str">
            <v>114021414870430</v>
          </cell>
          <cell r="R1667" t="str">
            <v>豪门豹Ⅱ</v>
          </cell>
        </row>
        <row r="1668">
          <cell r="P1668" t="str">
            <v>6959253509652</v>
          </cell>
          <cell r="Q1668" t="str">
            <v>114021416100330</v>
          </cell>
          <cell r="R1668" t="str">
            <v>豪门豹Ⅱ</v>
          </cell>
        </row>
        <row r="1669">
          <cell r="P1669" t="str">
            <v>6924236762522</v>
          </cell>
          <cell r="Q1669" t="str">
            <v>11203882-1</v>
          </cell>
          <cell r="R1669" t="str">
            <v>爵士坊</v>
          </cell>
        </row>
        <row r="1670">
          <cell r="P1670" t="str">
            <v>6924236762539</v>
          </cell>
          <cell r="Q1670" t="str">
            <v>11203882-2</v>
          </cell>
          <cell r="R1670" t="str">
            <v>爵士坊</v>
          </cell>
        </row>
        <row r="1671">
          <cell r="P1671" t="str">
            <v>6924236762546</v>
          </cell>
          <cell r="Q1671" t="str">
            <v>11203883-1</v>
          </cell>
          <cell r="R1671" t="str">
            <v>爵士坊</v>
          </cell>
        </row>
        <row r="1672">
          <cell r="P1672" t="str">
            <v>6924236762553</v>
          </cell>
          <cell r="Q1672" t="str">
            <v>11203883-2</v>
          </cell>
          <cell r="R1672" t="str">
            <v>爵士坊</v>
          </cell>
        </row>
        <row r="1673">
          <cell r="P1673" t="str">
            <v>6959253523252</v>
          </cell>
          <cell r="Q1673" t="str">
            <v>114021413540250</v>
          </cell>
          <cell r="R1673" t="str">
            <v>爵士坊</v>
          </cell>
        </row>
        <row r="1674">
          <cell r="P1674" t="str">
            <v>6959253520626</v>
          </cell>
          <cell r="Q1674" t="str">
            <v>114021413580150</v>
          </cell>
          <cell r="R1674" t="str">
            <v>爵士坊</v>
          </cell>
        </row>
        <row r="1675">
          <cell r="P1675" t="str">
            <v>6959253516605</v>
          </cell>
          <cell r="Q1675" t="str">
            <v>114021413960420</v>
          </cell>
          <cell r="R1675" t="str">
            <v>芳香舞步</v>
          </cell>
        </row>
        <row r="1676">
          <cell r="P1676" t="str">
            <v>6959253516612</v>
          </cell>
          <cell r="Q1676" t="str">
            <v>114021414120320</v>
          </cell>
          <cell r="R1676" t="str">
            <v>芳香舞步</v>
          </cell>
        </row>
        <row r="1677">
          <cell r="P1677" t="str">
            <v>6959253516629</v>
          </cell>
          <cell r="Q1677" t="str">
            <v>114021413960430</v>
          </cell>
          <cell r="R1677" t="str">
            <v>芳香舞步</v>
          </cell>
        </row>
        <row r="1678">
          <cell r="P1678" t="str">
            <v>6959253516636</v>
          </cell>
          <cell r="Q1678" t="str">
            <v>114021414140330</v>
          </cell>
          <cell r="R1678" t="str">
            <v>芳香舞步</v>
          </cell>
        </row>
        <row r="1679">
          <cell r="P1679" t="str">
            <v>6959253509805</v>
          </cell>
          <cell r="Q1679" t="str">
            <v>114021414880420</v>
          </cell>
          <cell r="R1679" t="str">
            <v>迷鹿桃源(磨毛)</v>
          </cell>
        </row>
        <row r="1680">
          <cell r="P1680" t="str">
            <v>6959253509812</v>
          </cell>
          <cell r="Q1680" t="str">
            <v>114021416050320</v>
          </cell>
          <cell r="R1680" t="str">
            <v>迷鹿桃源(磨毛)</v>
          </cell>
        </row>
        <row r="1681">
          <cell r="P1681" t="str">
            <v>6959253509829</v>
          </cell>
          <cell r="Q1681" t="str">
            <v>114021414890430</v>
          </cell>
          <cell r="R1681" t="str">
            <v>迷鹿桃源(磨毛)</v>
          </cell>
        </row>
        <row r="1682">
          <cell r="P1682" t="str">
            <v>6959253509836</v>
          </cell>
          <cell r="Q1682" t="str">
            <v>114021416130330</v>
          </cell>
          <cell r="R1682" t="str">
            <v>迷鹿桃源(磨毛)</v>
          </cell>
        </row>
        <row r="1683">
          <cell r="P1683" t="str">
            <v>6959253522019</v>
          </cell>
          <cell r="Q1683" t="str">
            <v>114021414990420</v>
          </cell>
          <cell r="R1683" t="str">
            <v>蓝色庄园（磨毛）</v>
          </cell>
        </row>
        <row r="1684">
          <cell r="P1684" t="str">
            <v>6959253522026</v>
          </cell>
          <cell r="Q1684" t="str">
            <v>114021416250320</v>
          </cell>
          <cell r="R1684" t="str">
            <v>蓝色庄园（磨毛）</v>
          </cell>
        </row>
        <row r="1685">
          <cell r="P1685" t="str">
            <v>6959253522033</v>
          </cell>
          <cell r="Q1685" t="str">
            <v>114021415000430</v>
          </cell>
          <cell r="R1685" t="str">
            <v>蓝色庄园（磨毛）</v>
          </cell>
        </row>
        <row r="1686">
          <cell r="P1686" t="str">
            <v>6959253522040</v>
          </cell>
          <cell r="Q1686" t="str">
            <v>114021416330330</v>
          </cell>
          <cell r="R1686" t="str">
            <v>蓝色庄园（磨毛）</v>
          </cell>
        </row>
        <row r="1687">
          <cell r="P1687" t="str">
            <v>6959253523283</v>
          </cell>
          <cell r="Q1687" t="str">
            <v>114021415000420</v>
          </cell>
          <cell r="R1687" t="str">
            <v>萨尔斯堡（磨毛）</v>
          </cell>
        </row>
        <row r="1688">
          <cell r="P1688" t="str">
            <v>6959253522071</v>
          </cell>
          <cell r="Q1688" t="str">
            <v>114021416260320</v>
          </cell>
          <cell r="R1688" t="str">
            <v>萨尔斯堡（磨毛）</v>
          </cell>
        </row>
        <row r="1689">
          <cell r="P1689" t="str">
            <v>6959253523290</v>
          </cell>
          <cell r="Q1689" t="str">
            <v>114021415010430</v>
          </cell>
          <cell r="R1689" t="str">
            <v>萨尔斯堡（磨毛）</v>
          </cell>
        </row>
        <row r="1690">
          <cell r="P1690" t="str">
            <v>6959253522095</v>
          </cell>
          <cell r="Q1690" t="str">
            <v>114021416340330</v>
          </cell>
          <cell r="R1690" t="str">
            <v>萨尔斯堡（磨毛）</v>
          </cell>
        </row>
        <row r="1691">
          <cell r="P1691" t="str">
            <v>6959253521593</v>
          </cell>
          <cell r="Q1691" t="str">
            <v>114021414910420</v>
          </cell>
          <cell r="R1691" t="str">
            <v>迷魅时尚（磨毛）</v>
          </cell>
        </row>
        <row r="1692">
          <cell r="P1692" t="str">
            <v>6959253521616</v>
          </cell>
          <cell r="Q1692" t="str">
            <v>114021416170320</v>
          </cell>
          <cell r="R1692" t="str">
            <v>迷魅时尚（磨毛）</v>
          </cell>
        </row>
        <row r="1693">
          <cell r="P1693" t="str">
            <v>6959253521623</v>
          </cell>
          <cell r="Q1693" t="str">
            <v>114021414920430</v>
          </cell>
          <cell r="R1693" t="str">
            <v>迷魅时尚（磨毛）</v>
          </cell>
        </row>
        <row r="1694">
          <cell r="P1694" t="str">
            <v>6959253521630</v>
          </cell>
          <cell r="Q1694" t="str">
            <v>114021416250330</v>
          </cell>
          <cell r="R1694" t="str">
            <v>迷魅时尚（磨毛）</v>
          </cell>
        </row>
        <row r="1695">
          <cell r="P1695" t="str">
            <v>6959253521661</v>
          </cell>
          <cell r="Q1695" t="str">
            <v>114021414920420</v>
          </cell>
          <cell r="R1695" t="str">
            <v>雪域之灵（磨毛）</v>
          </cell>
        </row>
        <row r="1696">
          <cell r="P1696" t="str">
            <v>6959253521678</v>
          </cell>
          <cell r="Q1696" t="str">
            <v>114021416180320</v>
          </cell>
          <cell r="R1696" t="str">
            <v>雪域之灵（磨毛）</v>
          </cell>
        </row>
        <row r="1697">
          <cell r="P1697" t="str">
            <v>6959253521685</v>
          </cell>
          <cell r="Q1697" t="str">
            <v>114021414930430</v>
          </cell>
          <cell r="R1697" t="str">
            <v>雪域之灵（磨毛）</v>
          </cell>
        </row>
        <row r="1698">
          <cell r="P1698" t="str">
            <v>6959253521692</v>
          </cell>
          <cell r="Q1698" t="str">
            <v>114021416260330</v>
          </cell>
          <cell r="R1698" t="str">
            <v>雪域之灵（磨毛）</v>
          </cell>
        </row>
        <row r="1699">
          <cell r="P1699" t="str">
            <v>6959253506804</v>
          </cell>
          <cell r="Q1699" t="str">
            <v>115011323370120</v>
          </cell>
          <cell r="R1699" t="str">
            <v>玫瑰柔丝莫代尔七孔被</v>
          </cell>
        </row>
        <row r="1700">
          <cell r="P1700" t="str">
            <v>6959253506811</v>
          </cell>
          <cell r="Q1700" t="str">
            <v>115011323460130</v>
          </cell>
          <cell r="R1700" t="str">
            <v>玫瑰柔丝莫代尔七孔被</v>
          </cell>
        </row>
        <row r="1701">
          <cell r="P1701" t="str">
            <v>6959253506798</v>
          </cell>
          <cell r="Q1701" t="str">
            <v>115011323330150</v>
          </cell>
          <cell r="R1701" t="str">
            <v>玫瑰柔丝莫代尔七孔被</v>
          </cell>
        </row>
        <row r="1702">
          <cell r="P1702" t="str">
            <v>6959253523573</v>
          </cell>
          <cell r="Q1702" t="str">
            <v>115011323440120</v>
          </cell>
          <cell r="R1702" t="str">
            <v>安吉拉莫代尔奢华大提花七孔被</v>
          </cell>
        </row>
        <row r="1703">
          <cell r="P1703" t="str">
            <v>6959253523580</v>
          </cell>
          <cell r="Q1703" t="str">
            <v>115011323560130</v>
          </cell>
          <cell r="R1703" t="str">
            <v>安吉拉莫代尔奢华大提花七孔被</v>
          </cell>
        </row>
        <row r="1704">
          <cell r="P1704" t="str">
            <v>6959253523566</v>
          </cell>
          <cell r="Q1704" t="str">
            <v>115011323400150</v>
          </cell>
          <cell r="R1704" t="str">
            <v>安吉拉莫代尔奢华大提花七孔被</v>
          </cell>
        </row>
        <row r="1705">
          <cell r="P1705" t="str">
            <v>6959253523597</v>
          </cell>
          <cell r="Q1705" t="str">
            <v>115020000040560</v>
          </cell>
          <cell r="R1705" t="str">
            <v>爱瑞娜雪花枕</v>
          </cell>
        </row>
        <row r="1706">
          <cell r="P1706" t="str">
            <v>6959253523641</v>
          </cell>
          <cell r="Q1706" t="str">
            <v>116011381370120</v>
          </cell>
          <cell r="R1706" t="str">
            <v>静夏时光冰丝席</v>
          </cell>
        </row>
        <row r="1707">
          <cell r="P1707" t="str">
            <v>6959253523627</v>
          </cell>
          <cell r="Q1707" t="str">
            <v>116011381380130</v>
          </cell>
          <cell r="R1707" t="str">
            <v>静夏时光冰丝席</v>
          </cell>
        </row>
        <row r="1708">
          <cell r="P1708" t="str">
            <v>6959253523634</v>
          </cell>
          <cell r="Q1708" t="str">
            <v>116011380320150</v>
          </cell>
          <cell r="R1708" t="str">
            <v>静夏时光冰丝席</v>
          </cell>
        </row>
        <row r="1709">
          <cell r="P1709" t="str">
            <v>6959253523788</v>
          </cell>
          <cell r="Q1709" t="str">
            <v>116011381380120</v>
          </cell>
          <cell r="R1709" t="str">
            <v>金玉满堂冰丝席</v>
          </cell>
        </row>
        <row r="1710">
          <cell r="P1710" t="str">
            <v>6959253523818</v>
          </cell>
          <cell r="Q1710" t="str">
            <v>116011381390130</v>
          </cell>
          <cell r="R1710" t="str">
            <v>金玉满堂冰丝席</v>
          </cell>
        </row>
        <row r="1711">
          <cell r="P1711" t="str">
            <v>6959253523801</v>
          </cell>
          <cell r="Q1711" t="str">
            <v>116011380330150</v>
          </cell>
          <cell r="R1711" t="str">
            <v>金玉满堂冰丝席</v>
          </cell>
        </row>
        <row r="1712">
          <cell r="P1712" t="str">
            <v>6959253523795</v>
          </cell>
          <cell r="Q1712" t="str">
            <v>115020000260160</v>
          </cell>
          <cell r="R1712" t="str">
            <v>清逸决明子枕</v>
          </cell>
        </row>
        <row r="1713">
          <cell r="P1713" t="str">
            <v>6959253523931</v>
          </cell>
          <cell r="Q1713" t="str">
            <v>114021314480520</v>
          </cell>
          <cell r="R1713" t="str">
            <v>薇丽雅</v>
          </cell>
        </row>
        <row r="1714">
          <cell r="P1714" t="str">
            <v>6959253523948</v>
          </cell>
          <cell r="Q1714" t="str">
            <v>114021314460530</v>
          </cell>
          <cell r="R1714" t="str">
            <v>薇丽雅</v>
          </cell>
        </row>
        <row r="1715">
          <cell r="P1715" t="str">
            <v>6959253524426</v>
          </cell>
          <cell r="Q1715" t="str">
            <v>114021314490520</v>
          </cell>
          <cell r="R1715" t="str">
            <v>佳偶天成</v>
          </cell>
        </row>
        <row r="1716">
          <cell r="P1716" t="str">
            <v>6959253523955</v>
          </cell>
          <cell r="Q1716" t="str">
            <v>114021415060420</v>
          </cell>
          <cell r="R1716" t="str">
            <v>艾莉芬特乐园</v>
          </cell>
        </row>
        <row r="1717">
          <cell r="P1717" t="str">
            <v>6959253524013</v>
          </cell>
          <cell r="Q1717" t="str">
            <v>114021416720320</v>
          </cell>
          <cell r="R1717" t="str">
            <v>艾莉芬特乐园</v>
          </cell>
        </row>
        <row r="1718">
          <cell r="P1718" t="str">
            <v>6959253523962</v>
          </cell>
          <cell r="Q1718" t="str">
            <v>114021415070430</v>
          </cell>
          <cell r="R1718" t="str">
            <v>艾莉芬特乐园</v>
          </cell>
        </row>
        <row r="1719">
          <cell r="P1719" t="str">
            <v>6959253524020</v>
          </cell>
          <cell r="Q1719" t="str">
            <v>114021416820330</v>
          </cell>
          <cell r="R1719" t="str">
            <v>艾莉芬特乐园</v>
          </cell>
        </row>
        <row r="1720">
          <cell r="P1720" t="str">
            <v>6959253523979</v>
          </cell>
          <cell r="Q1720" t="str">
            <v>114021413810250</v>
          </cell>
          <cell r="R1720" t="str">
            <v>艾莉芬特乐园</v>
          </cell>
        </row>
        <row r="1721">
          <cell r="P1721" t="str">
            <v>6959253524037</v>
          </cell>
          <cell r="Q1721" t="str">
            <v>114021413880150</v>
          </cell>
          <cell r="R1721" t="str">
            <v>艾莉芬特乐园</v>
          </cell>
        </row>
        <row r="1722">
          <cell r="P1722" t="str">
            <v>6959253524259</v>
          </cell>
          <cell r="Q1722" t="str">
            <v>114021416760320</v>
          </cell>
          <cell r="R1722" t="str">
            <v>北海春天</v>
          </cell>
        </row>
        <row r="1723">
          <cell r="P1723" t="str">
            <v>6959253524266</v>
          </cell>
          <cell r="Q1723" t="str">
            <v>114021416870330</v>
          </cell>
          <cell r="R1723" t="str">
            <v>北海春天</v>
          </cell>
        </row>
        <row r="1724">
          <cell r="P1724" t="str">
            <v>6959253524310</v>
          </cell>
          <cell r="Q1724" t="str">
            <v>114021416770320</v>
          </cell>
          <cell r="R1724" t="str">
            <v>公主日记</v>
          </cell>
        </row>
        <row r="1725">
          <cell r="P1725" t="str">
            <v>6959253524327</v>
          </cell>
          <cell r="Q1725" t="str">
            <v>114021416880330</v>
          </cell>
          <cell r="R1725" t="str">
            <v>公主日记</v>
          </cell>
        </row>
        <row r="1726">
          <cell r="P1726" t="str">
            <v>6959253524334</v>
          </cell>
          <cell r="Q1726" t="str">
            <v>114021413930150</v>
          </cell>
          <cell r="R1726" t="str">
            <v>公主日记</v>
          </cell>
        </row>
        <row r="1727">
          <cell r="P1727" t="str">
            <v>6959253524365</v>
          </cell>
          <cell r="Q1727" t="str">
            <v>114021416780320</v>
          </cell>
          <cell r="R1727" t="str">
            <v>相约波尔卡</v>
          </cell>
        </row>
        <row r="1728">
          <cell r="P1728" t="str">
            <v>6959253524372</v>
          </cell>
          <cell r="Q1728" t="str">
            <v>114021416890330</v>
          </cell>
          <cell r="R1728" t="str">
            <v>相约波尔卡</v>
          </cell>
        </row>
        <row r="1729">
          <cell r="P1729" t="str">
            <v>6959253524402</v>
          </cell>
          <cell r="Q1729" t="str">
            <v>114021416790320</v>
          </cell>
          <cell r="R1729" t="str">
            <v>芳香醉人</v>
          </cell>
        </row>
        <row r="1730">
          <cell r="P1730" t="str">
            <v>6959253524419</v>
          </cell>
          <cell r="Q1730" t="str">
            <v>114021416900330</v>
          </cell>
          <cell r="R1730" t="str">
            <v>芳香醉人</v>
          </cell>
        </row>
        <row r="1731">
          <cell r="P1731" t="str">
            <v>6959253524440</v>
          </cell>
          <cell r="Q1731" t="str">
            <v>115011323410320</v>
          </cell>
          <cell r="R1731" t="str">
            <v>臻品鹅绒被（臻暖鹅绒被）</v>
          </cell>
        </row>
        <row r="1732">
          <cell r="P1732" t="str">
            <v>6959253524457</v>
          </cell>
          <cell r="Q1732" t="str">
            <v>115011323440330</v>
          </cell>
          <cell r="R1732" t="str">
            <v>臻品鹅绒被（臻暖鹅绒被）</v>
          </cell>
        </row>
        <row r="1733">
          <cell r="P1733" t="str">
            <v>6959253524525</v>
          </cell>
          <cell r="Q1733" t="str">
            <v>115011323420320</v>
          </cell>
          <cell r="R1733" t="str">
            <v>尊贵鹅绒被</v>
          </cell>
        </row>
        <row r="1734">
          <cell r="P1734" t="str">
            <v>6959253524532</v>
          </cell>
          <cell r="Q1734" t="str">
            <v>115011323450330</v>
          </cell>
          <cell r="R1734" t="str">
            <v>尊贵鹅绒被</v>
          </cell>
        </row>
        <row r="1735">
          <cell r="P1735" t="str">
            <v>6959253524723</v>
          </cell>
          <cell r="Q1735" t="str">
            <v>116011322740430</v>
          </cell>
          <cell r="R1735" t="str">
            <v>娜美针织夏薄被</v>
          </cell>
        </row>
        <row r="1736">
          <cell r="P1736" t="str">
            <v>6959253524716</v>
          </cell>
          <cell r="Q1736" t="str">
            <v>116011322570450</v>
          </cell>
          <cell r="R1736" t="str">
            <v>娜美针织夏薄被</v>
          </cell>
        </row>
        <row r="1737">
          <cell r="P1737" t="str">
            <v>6959253524884</v>
          </cell>
          <cell r="Q1737" t="str">
            <v>116011322750430</v>
          </cell>
          <cell r="R1737" t="str">
            <v>布鲁克针织夏薄被</v>
          </cell>
        </row>
        <row r="1738">
          <cell r="P1738" t="str">
            <v>6959253524877</v>
          </cell>
          <cell r="Q1738" t="str">
            <v>116011322580450</v>
          </cell>
          <cell r="R1738" t="str">
            <v>布鲁克针织夏薄被</v>
          </cell>
        </row>
        <row r="1739">
          <cell r="P1739" t="str">
            <v>6959253524860</v>
          </cell>
          <cell r="Q1739" t="str">
            <v>116010000110460</v>
          </cell>
          <cell r="R1739" t="str">
            <v>布鲁克针织夏薄被</v>
          </cell>
        </row>
        <row r="1740">
          <cell r="P1740" t="str">
            <v>6959253524891</v>
          </cell>
          <cell r="Q1740" t="str">
            <v>114021415160420</v>
          </cell>
          <cell r="R1740" t="str">
            <v>米兰</v>
          </cell>
        </row>
        <row r="1741">
          <cell r="P1741" t="str">
            <v>6959253524921</v>
          </cell>
          <cell r="Q1741" t="str">
            <v>114021416820320</v>
          </cell>
          <cell r="R1741" t="str">
            <v>米兰</v>
          </cell>
        </row>
        <row r="1742">
          <cell r="P1742" t="str">
            <v>6959253524907</v>
          </cell>
          <cell r="Q1742" t="str">
            <v>114021415170430</v>
          </cell>
          <cell r="R1742" t="str">
            <v>米兰</v>
          </cell>
        </row>
        <row r="1743">
          <cell r="P1743" t="str">
            <v>6959253524938</v>
          </cell>
          <cell r="Q1743" t="str">
            <v>114021416930330</v>
          </cell>
          <cell r="R1743" t="str">
            <v>米兰</v>
          </cell>
        </row>
        <row r="1744">
          <cell r="P1744" t="str">
            <v>6959253524792</v>
          </cell>
          <cell r="Q1744" t="str">
            <v>114021415150420</v>
          </cell>
          <cell r="R1744" t="str">
            <v>航海日记</v>
          </cell>
        </row>
        <row r="1745">
          <cell r="P1745" t="str">
            <v>6959253524822</v>
          </cell>
          <cell r="Q1745" t="str">
            <v>114021416810320</v>
          </cell>
          <cell r="R1745" t="str">
            <v>航海日记</v>
          </cell>
        </row>
        <row r="1746">
          <cell r="P1746" t="str">
            <v>6959253524808</v>
          </cell>
          <cell r="Q1746" t="str">
            <v>114021415160430</v>
          </cell>
          <cell r="R1746" t="str">
            <v>航海日记</v>
          </cell>
        </row>
        <row r="1747">
          <cell r="P1747" t="str">
            <v>6959253524839</v>
          </cell>
          <cell r="Q1747" t="str">
            <v>114021416920330</v>
          </cell>
          <cell r="R1747" t="str">
            <v>航海日记</v>
          </cell>
        </row>
        <row r="1748">
          <cell r="P1748" t="str">
            <v>6959253524815</v>
          </cell>
          <cell r="Q1748" t="str">
            <v>114021413880250</v>
          </cell>
          <cell r="R1748" t="str">
            <v>航海日记</v>
          </cell>
        </row>
        <row r="1749">
          <cell r="P1749" t="str">
            <v>6959253524846</v>
          </cell>
          <cell r="Q1749" t="str">
            <v>114021413950150</v>
          </cell>
          <cell r="R1749" t="str">
            <v>航海日记</v>
          </cell>
        </row>
        <row r="1750">
          <cell r="P1750" t="str">
            <v>6959253524761</v>
          </cell>
          <cell r="Q1750" t="str">
            <v>114021416800320</v>
          </cell>
          <cell r="R1750" t="str">
            <v>完美假期</v>
          </cell>
        </row>
        <row r="1751">
          <cell r="P1751" t="str">
            <v>6959253524778</v>
          </cell>
          <cell r="Q1751" t="str">
            <v>114021416910330</v>
          </cell>
          <cell r="R1751" t="str">
            <v>完美假期</v>
          </cell>
        </row>
        <row r="1752">
          <cell r="P1752" t="str">
            <v>6959253525157</v>
          </cell>
          <cell r="Q1752" t="str">
            <v>114021415190420</v>
          </cell>
          <cell r="R1752" t="str">
            <v>兰讷斯（磨毛）</v>
          </cell>
        </row>
        <row r="1753">
          <cell r="P1753" t="str">
            <v>6959253525171</v>
          </cell>
          <cell r="Q1753" t="str">
            <v>114021416850320</v>
          </cell>
          <cell r="R1753" t="str">
            <v>兰讷斯（磨毛）</v>
          </cell>
        </row>
        <row r="1754">
          <cell r="P1754" t="str">
            <v>6959253525164</v>
          </cell>
          <cell r="Q1754" t="str">
            <v>114021415200430</v>
          </cell>
          <cell r="R1754" t="str">
            <v>兰讷斯（磨毛）</v>
          </cell>
        </row>
        <row r="1755">
          <cell r="P1755" t="str">
            <v>6959253525188</v>
          </cell>
          <cell r="Q1755" t="str">
            <v>114021416960330</v>
          </cell>
          <cell r="R1755" t="str">
            <v>兰讷斯（磨毛）</v>
          </cell>
        </row>
        <row r="1756">
          <cell r="P1756" t="str">
            <v>6959253524952</v>
          </cell>
          <cell r="Q1756" t="str">
            <v>114021415170420</v>
          </cell>
          <cell r="R1756" t="str">
            <v>城堡</v>
          </cell>
        </row>
        <row r="1757">
          <cell r="P1757" t="str">
            <v>6959253524983</v>
          </cell>
          <cell r="Q1757" t="str">
            <v>114021416830320</v>
          </cell>
          <cell r="R1757" t="str">
            <v>城堡</v>
          </cell>
        </row>
        <row r="1758">
          <cell r="P1758" t="str">
            <v>6959253524969</v>
          </cell>
          <cell r="Q1758" t="str">
            <v>114021415180430</v>
          </cell>
          <cell r="R1758" t="str">
            <v>城堡</v>
          </cell>
        </row>
        <row r="1759">
          <cell r="P1759" t="str">
            <v>6959253524990</v>
          </cell>
          <cell r="Q1759" t="str">
            <v>114021416940330</v>
          </cell>
          <cell r="R1759" t="str">
            <v>城堡</v>
          </cell>
        </row>
        <row r="1760">
          <cell r="P1760" t="str">
            <v>6959253525010</v>
          </cell>
          <cell r="Q1760" t="str">
            <v>114021415180420</v>
          </cell>
          <cell r="R1760" t="str">
            <v>美丽的灰姑娘</v>
          </cell>
        </row>
        <row r="1761">
          <cell r="P1761" t="str">
            <v>6959253525041</v>
          </cell>
          <cell r="Q1761" t="str">
            <v>114021416840320</v>
          </cell>
          <cell r="R1761" t="str">
            <v>美丽的灰姑娘</v>
          </cell>
        </row>
        <row r="1762">
          <cell r="P1762" t="str">
            <v>6959253525027</v>
          </cell>
          <cell r="Q1762" t="str">
            <v>114021415190430</v>
          </cell>
          <cell r="R1762" t="str">
            <v>美丽的灰姑娘</v>
          </cell>
        </row>
        <row r="1763">
          <cell r="P1763" t="str">
            <v>6959253525058</v>
          </cell>
          <cell r="Q1763" t="str">
            <v>114021416950330</v>
          </cell>
          <cell r="R1763" t="str">
            <v>美丽的灰姑娘</v>
          </cell>
        </row>
        <row r="1764">
          <cell r="P1764" t="str">
            <v>6959253525034</v>
          </cell>
          <cell r="Q1764" t="str">
            <v>114021413910250</v>
          </cell>
          <cell r="R1764" t="str">
            <v>美丽的灰姑娘</v>
          </cell>
        </row>
        <row r="1765">
          <cell r="P1765" t="str">
            <v>6959253525065</v>
          </cell>
          <cell r="Q1765" t="str">
            <v>114021413980150</v>
          </cell>
          <cell r="R1765" t="str">
            <v>美丽的灰姑娘</v>
          </cell>
        </row>
        <row r="1766">
          <cell r="P1766" t="str">
            <v>6959253523825</v>
          </cell>
          <cell r="Q1766" t="str">
            <v>114021415200420</v>
          </cell>
          <cell r="R1766" t="str">
            <v>小火车的奇幻之旅</v>
          </cell>
        </row>
        <row r="1767">
          <cell r="P1767" t="str">
            <v>6959253525218</v>
          </cell>
          <cell r="Q1767" t="str">
            <v>114021416860320</v>
          </cell>
          <cell r="R1767" t="str">
            <v>小火车的奇幻之旅</v>
          </cell>
        </row>
        <row r="1768">
          <cell r="P1768" t="str">
            <v>6959253523832</v>
          </cell>
          <cell r="Q1768" t="str">
            <v>114021415210430</v>
          </cell>
          <cell r="R1768" t="str">
            <v>小火车的奇幻之旅</v>
          </cell>
        </row>
        <row r="1769">
          <cell r="P1769" t="str">
            <v>6959253525225</v>
          </cell>
          <cell r="Q1769" t="str">
            <v>114021416970330</v>
          </cell>
          <cell r="R1769" t="str">
            <v>小火车的奇幻之旅</v>
          </cell>
        </row>
        <row r="1770">
          <cell r="P1770" t="str">
            <v>6959253525195</v>
          </cell>
          <cell r="Q1770" t="str">
            <v>114021413920250</v>
          </cell>
          <cell r="R1770" t="str">
            <v>小火车的奇幻之旅</v>
          </cell>
        </row>
        <row r="1771">
          <cell r="P1771" t="str">
            <v>6959253525201</v>
          </cell>
          <cell r="Q1771" t="str">
            <v>114021413990150</v>
          </cell>
          <cell r="R1771" t="str">
            <v>小火车的奇幻之旅</v>
          </cell>
        </row>
        <row r="1772">
          <cell r="P1772" t="str">
            <v>6959253525447</v>
          </cell>
          <cell r="Q1772" t="str">
            <v>114021415250420</v>
          </cell>
          <cell r="R1772" t="str">
            <v>格兰蒂亚</v>
          </cell>
        </row>
        <row r="1773">
          <cell r="P1773" t="str">
            <v>6959253525478</v>
          </cell>
          <cell r="Q1773" t="str">
            <v>114021416920320</v>
          </cell>
          <cell r="R1773" t="str">
            <v>格兰蒂亚</v>
          </cell>
        </row>
        <row r="1774">
          <cell r="P1774" t="str">
            <v>6959253525454</v>
          </cell>
          <cell r="Q1774" t="str">
            <v>114021415260430</v>
          </cell>
          <cell r="R1774" t="str">
            <v>格兰蒂亚</v>
          </cell>
        </row>
        <row r="1775">
          <cell r="P1775" t="str">
            <v>6959253525485</v>
          </cell>
          <cell r="Q1775" t="str">
            <v>114021417030330</v>
          </cell>
          <cell r="R1775" t="str">
            <v>格兰蒂亚</v>
          </cell>
        </row>
        <row r="1776">
          <cell r="P1776" t="str">
            <v>6959253525461</v>
          </cell>
          <cell r="Q1776" t="str">
            <v>114021413930250</v>
          </cell>
          <cell r="R1776" t="str">
            <v>格兰蒂亚</v>
          </cell>
        </row>
        <row r="1777">
          <cell r="P1777" t="str">
            <v>6959253525492</v>
          </cell>
          <cell r="Q1777" t="str">
            <v>114021414040150</v>
          </cell>
          <cell r="R1777" t="str">
            <v>格兰蒂亚</v>
          </cell>
        </row>
        <row r="1778">
          <cell r="P1778" t="str">
            <v>6959253525553</v>
          </cell>
          <cell r="Q1778" t="str">
            <v>114021416880320</v>
          </cell>
          <cell r="R1778" t="str">
            <v>图亚格</v>
          </cell>
        </row>
        <row r="1779">
          <cell r="P1779" t="str">
            <v>6959253525560</v>
          </cell>
          <cell r="Q1779" t="str">
            <v>114021416990330</v>
          </cell>
          <cell r="R1779" t="str">
            <v>图亚格</v>
          </cell>
        </row>
        <row r="1780">
          <cell r="P1780" t="str">
            <v>6959253525591</v>
          </cell>
          <cell r="Q1780" t="str">
            <v>114021416890320</v>
          </cell>
          <cell r="R1780" t="str">
            <v>梦幻空间</v>
          </cell>
        </row>
        <row r="1781">
          <cell r="P1781" t="str">
            <v>6959253525607</v>
          </cell>
          <cell r="Q1781" t="str">
            <v>114021417000330</v>
          </cell>
          <cell r="R1781" t="str">
            <v>梦幻空间</v>
          </cell>
        </row>
        <row r="1782">
          <cell r="P1782" t="str">
            <v>6959253525638</v>
          </cell>
          <cell r="Q1782" t="str">
            <v>114021416900320</v>
          </cell>
          <cell r="R1782" t="str">
            <v>韵律</v>
          </cell>
        </row>
        <row r="1783">
          <cell r="P1783" t="str">
            <v>6959253525645</v>
          </cell>
          <cell r="Q1783" t="str">
            <v>114021417010330</v>
          </cell>
          <cell r="R1783" t="str">
            <v>韵律</v>
          </cell>
        </row>
        <row r="1784">
          <cell r="P1784" t="str">
            <v>6959253525676</v>
          </cell>
          <cell r="Q1784" t="str">
            <v>114021416910320</v>
          </cell>
          <cell r="R1784" t="str">
            <v>洛卡卡</v>
          </cell>
        </row>
        <row r="1785">
          <cell r="P1785" t="str">
            <v>6959253525683</v>
          </cell>
          <cell r="Q1785" t="str">
            <v>114021417020330</v>
          </cell>
          <cell r="R1785" t="str">
            <v>洛卡卡</v>
          </cell>
        </row>
        <row r="1786">
          <cell r="P1786" t="str">
            <v>6959253525713</v>
          </cell>
          <cell r="Q1786" t="str">
            <v>114021415260420</v>
          </cell>
          <cell r="R1786" t="str">
            <v>蜗牛与玫瑰树</v>
          </cell>
        </row>
        <row r="1787">
          <cell r="P1787" t="str">
            <v>6959253525737</v>
          </cell>
          <cell r="Q1787" t="str">
            <v>114021416930320</v>
          </cell>
          <cell r="R1787" t="str">
            <v>蜗牛与玫瑰树</v>
          </cell>
        </row>
        <row r="1788">
          <cell r="P1788" t="str">
            <v>6959253525720</v>
          </cell>
          <cell r="Q1788" t="str">
            <v>114021415270430</v>
          </cell>
          <cell r="R1788" t="str">
            <v>蜗牛与玫瑰树</v>
          </cell>
        </row>
        <row r="1789">
          <cell r="P1789" t="str">
            <v>6959253525744</v>
          </cell>
          <cell r="Q1789" t="str">
            <v>114021417040330</v>
          </cell>
          <cell r="R1789" t="str">
            <v>蜗牛与玫瑰树</v>
          </cell>
        </row>
        <row r="1790">
          <cell r="P1790" t="str">
            <v>6959253525751</v>
          </cell>
          <cell r="Q1790" t="str">
            <v>114021416940320</v>
          </cell>
          <cell r="R1790" t="str">
            <v>诗情画意</v>
          </cell>
        </row>
        <row r="1791">
          <cell r="P1791" t="str">
            <v>6959253525805</v>
          </cell>
          <cell r="Q1791" t="str">
            <v>114021417050330</v>
          </cell>
          <cell r="R1791" t="str">
            <v>诗情画意</v>
          </cell>
        </row>
        <row r="1792">
          <cell r="P1792" t="str">
            <v>6959253525386</v>
          </cell>
          <cell r="Q1792" t="str">
            <v>116021340260820</v>
          </cell>
          <cell r="R1792" t="str">
            <v>暖玉仿羊羔绒床垫</v>
          </cell>
        </row>
        <row r="1793">
          <cell r="P1793" t="str">
            <v>6959253525393</v>
          </cell>
          <cell r="Q1793" t="str">
            <v>116021340250830</v>
          </cell>
          <cell r="R1793" t="str">
            <v>暖玉仿羊羔绒床垫</v>
          </cell>
        </row>
        <row r="1794">
          <cell r="P1794" t="str">
            <v>6959253525423</v>
          </cell>
          <cell r="Q1794" t="str">
            <v>116021340260850</v>
          </cell>
          <cell r="R1794" t="str">
            <v>暖玉仿羊羔绒床垫</v>
          </cell>
        </row>
        <row r="1795">
          <cell r="P1795" t="str">
            <v>6959253525416</v>
          </cell>
          <cell r="Q1795" t="str">
            <v>116021340270820</v>
          </cell>
          <cell r="R1795" t="str">
            <v>玉柔仿羊羔绒床垫</v>
          </cell>
        </row>
        <row r="1796">
          <cell r="P1796" t="str">
            <v>6959253525430</v>
          </cell>
          <cell r="Q1796" t="str">
            <v>116021340260830</v>
          </cell>
          <cell r="R1796" t="str">
            <v>玉柔仿羊羔绒床垫</v>
          </cell>
        </row>
        <row r="1797">
          <cell r="P1797" t="str">
            <v>6959253525409</v>
          </cell>
          <cell r="Q1797" t="str">
            <v>116021340270850</v>
          </cell>
          <cell r="R1797" t="str">
            <v>玉柔仿羊羔绒床垫</v>
          </cell>
        </row>
        <row r="1798">
          <cell r="P1798" t="str">
            <v>6959253525829</v>
          </cell>
          <cell r="Q1798" t="str">
            <v>116021340280820</v>
          </cell>
          <cell r="R1798" t="str">
            <v>索尔四季羊毛垫</v>
          </cell>
        </row>
        <row r="1799">
          <cell r="P1799" t="str">
            <v>6959253525812</v>
          </cell>
          <cell r="Q1799" t="str">
            <v>116021340270830</v>
          </cell>
          <cell r="R1799" t="str">
            <v>索尔四季羊毛垫</v>
          </cell>
        </row>
        <row r="1800">
          <cell r="P1800" t="str">
            <v>6959253525836</v>
          </cell>
          <cell r="Q1800" t="str">
            <v>116021340280850</v>
          </cell>
          <cell r="R1800" t="str">
            <v>索尔四季羊毛垫</v>
          </cell>
        </row>
        <row r="1801">
          <cell r="P1801" t="str">
            <v>6959253525850</v>
          </cell>
          <cell r="Q1801" t="str">
            <v>115011323140220</v>
          </cell>
          <cell r="R1801" t="str">
            <v>贝尼塔天丝蚕丝被</v>
          </cell>
        </row>
        <row r="1802">
          <cell r="P1802" t="str">
            <v>6959253525867</v>
          </cell>
          <cell r="Q1802" t="str">
            <v>115011323130230</v>
          </cell>
          <cell r="R1802" t="str">
            <v>贝尼塔天丝蚕丝被</v>
          </cell>
        </row>
        <row r="1803">
          <cell r="P1803" t="str">
            <v>6959253525904</v>
          </cell>
          <cell r="Q1803" t="str">
            <v>115011323150220</v>
          </cell>
          <cell r="R1803" t="str">
            <v>花晨月夕天丝蚕丝被</v>
          </cell>
        </row>
        <row r="1804">
          <cell r="P1804" t="str">
            <v>6959253525898</v>
          </cell>
          <cell r="Q1804" t="str">
            <v>115011323140230</v>
          </cell>
          <cell r="R1804" t="str">
            <v>花晨月夕天丝蚕丝被</v>
          </cell>
        </row>
        <row r="1805">
          <cell r="P1805" t="str">
            <v>6959253525843</v>
          </cell>
          <cell r="Q1805" t="str">
            <v>115020000270160</v>
          </cell>
          <cell r="R1805" t="str">
            <v>赫拉舒睡枕</v>
          </cell>
        </row>
        <row r="1806">
          <cell r="P1806" t="str">
            <v>6959253526239</v>
          </cell>
          <cell r="Q1806" t="str">
            <v>114021417000320</v>
          </cell>
          <cell r="R1806" t="str">
            <v>清馨花语</v>
          </cell>
        </row>
        <row r="1807">
          <cell r="P1807" t="str">
            <v>6959253526253</v>
          </cell>
          <cell r="Q1807" t="str">
            <v>114021417110330</v>
          </cell>
          <cell r="R1807" t="str">
            <v>清馨花语</v>
          </cell>
        </row>
        <row r="1808">
          <cell r="P1808" t="str">
            <v>6959253526277</v>
          </cell>
          <cell r="Q1808" t="str">
            <v>114021417010320</v>
          </cell>
          <cell r="R1808" t="str">
            <v>花吟飘香</v>
          </cell>
        </row>
        <row r="1809">
          <cell r="P1809" t="str">
            <v>6959253526291</v>
          </cell>
          <cell r="Q1809" t="str">
            <v>114021417120330</v>
          </cell>
          <cell r="R1809" t="str">
            <v>花吟飘香</v>
          </cell>
        </row>
        <row r="1810">
          <cell r="P1810" t="str">
            <v>6959253526314</v>
          </cell>
          <cell r="Q1810" t="str">
            <v>114021417020320</v>
          </cell>
          <cell r="R1810" t="str">
            <v>初心</v>
          </cell>
        </row>
        <row r="1811">
          <cell r="P1811" t="str">
            <v>6959253526338</v>
          </cell>
          <cell r="Q1811" t="str">
            <v>114021417130330</v>
          </cell>
          <cell r="R1811" t="str">
            <v>初心</v>
          </cell>
        </row>
        <row r="1812">
          <cell r="P1812" t="str">
            <v>6959253526345</v>
          </cell>
          <cell r="Q1812" t="str">
            <v>114021415300420</v>
          </cell>
          <cell r="R1812" t="str">
            <v>花城往事</v>
          </cell>
        </row>
        <row r="1813">
          <cell r="P1813" t="str">
            <v>6959253526352</v>
          </cell>
          <cell r="Q1813" t="str">
            <v>114021417030320</v>
          </cell>
          <cell r="R1813" t="str">
            <v>花城往事</v>
          </cell>
        </row>
        <row r="1814">
          <cell r="P1814" t="str">
            <v>6959253526369</v>
          </cell>
          <cell r="Q1814" t="str">
            <v>114021415310430</v>
          </cell>
          <cell r="R1814" t="str">
            <v>花城往事</v>
          </cell>
        </row>
        <row r="1815">
          <cell r="P1815" t="str">
            <v>6959253526376</v>
          </cell>
          <cell r="Q1815" t="str">
            <v>114021417140330</v>
          </cell>
          <cell r="R1815" t="str">
            <v>花城往事</v>
          </cell>
        </row>
        <row r="1816">
          <cell r="P1816" t="str">
            <v>6959253526390</v>
          </cell>
          <cell r="Q1816" t="str">
            <v>114021417040320</v>
          </cell>
          <cell r="R1816" t="str">
            <v>杜赛尔多夫</v>
          </cell>
        </row>
        <row r="1817">
          <cell r="P1817" t="str">
            <v>6959253526413</v>
          </cell>
          <cell r="Q1817" t="str">
            <v>114021417150330</v>
          </cell>
          <cell r="R1817" t="str">
            <v>杜赛尔多夫</v>
          </cell>
        </row>
        <row r="1818">
          <cell r="P1818" t="str">
            <v>6959253526512</v>
          </cell>
          <cell r="Q1818" t="str">
            <v>114021417050320</v>
          </cell>
          <cell r="R1818" t="str">
            <v>浮华之夜</v>
          </cell>
        </row>
        <row r="1819">
          <cell r="P1819" t="str">
            <v>6959253526581</v>
          </cell>
          <cell r="Q1819" t="str">
            <v>114021417160330</v>
          </cell>
          <cell r="R1819" t="str">
            <v>浮华之夜</v>
          </cell>
        </row>
        <row r="1820">
          <cell r="P1820" t="str">
            <v>6959253526598</v>
          </cell>
          <cell r="Q1820" t="str">
            <v>114021417060320</v>
          </cell>
          <cell r="R1820" t="str">
            <v>甜蜜相伴</v>
          </cell>
        </row>
        <row r="1821">
          <cell r="P1821" t="str">
            <v>6959253526604</v>
          </cell>
          <cell r="Q1821" t="str">
            <v>114021417170330</v>
          </cell>
          <cell r="R1821" t="str">
            <v>甜蜜相伴</v>
          </cell>
        </row>
        <row r="1822">
          <cell r="P1822" t="str">
            <v>6959253526611</v>
          </cell>
          <cell r="Q1822" t="str">
            <v>114021417070320</v>
          </cell>
          <cell r="R1822" t="str">
            <v>巴伦舞曲</v>
          </cell>
        </row>
        <row r="1823">
          <cell r="P1823" t="str">
            <v>6959253526628</v>
          </cell>
          <cell r="Q1823" t="str">
            <v>114021417180330</v>
          </cell>
          <cell r="R1823" t="str">
            <v>巴伦舞曲</v>
          </cell>
        </row>
        <row r="1824">
          <cell r="P1824" t="str">
            <v>6959253526635</v>
          </cell>
          <cell r="Q1824" t="str">
            <v>114021417080320</v>
          </cell>
          <cell r="R1824" t="str">
            <v>东方绮梦</v>
          </cell>
        </row>
        <row r="1825">
          <cell r="P1825" t="str">
            <v>6959253526642</v>
          </cell>
          <cell r="Q1825" t="str">
            <v>114021417190330</v>
          </cell>
          <cell r="R1825" t="str">
            <v>东方绮梦</v>
          </cell>
        </row>
        <row r="1826">
          <cell r="P1826" t="str">
            <v>6959253526802</v>
          </cell>
          <cell r="Q1826" t="str">
            <v>115011323470120</v>
          </cell>
          <cell r="R1826" t="str">
            <v>柔情蜜语大豆被（米色）</v>
          </cell>
        </row>
        <row r="1827">
          <cell r="P1827" t="str">
            <v>6959253526819</v>
          </cell>
          <cell r="Q1827" t="str">
            <v>115011323610130</v>
          </cell>
          <cell r="R1827" t="str">
            <v>柔情蜜语大豆被（米色）</v>
          </cell>
        </row>
        <row r="1828">
          <cell r="P1828" t="str">
            <v>6959253526796</v>
          </cell>
          <cell r="Q1828" t="str">
            <v>115011323430150</v>
          </cell>
          <cell r="R1828" t="str">
            <v>柔情蜜语大豆被（米色）</v>
          </cell>
        </row>
        <row r="1829">
          <cell r="P1829" t="str">
            <v>6959253526833</v>
          </cell>
          <cell r="Q1829" t="str">
            <v>115011323480120</v>
          </cell>
          <cell r="R1829" t="str">
            <v>柔情蜜语大豆被（粉色）</v>
          </cell>
        </row>
        <row r="1830">
          <cell r="P1830" t="str">
            <v>6959253526840</v>
          </cell>
          <cell r="Q1830" t="str">
            <v>115011323620130</v>
          </cell>
          <cell r="R1830" t="str">
            <v>柔情蜜语大豆被（粉色）</v>
          </cell>
        </row>
        <row r="1831">
          <cell r="P1831" t="str">
            <v>6959253526826</v>
          </cell>
          <cell r="Q1831" t="str">
            <v>115011323440150</v>
          </cell>
          <cell r="R1831" t="str">
            <v>柔情蜜语大豆被（粉色）</v>
          </cell>
        </row>
        <row r="1832">
          <cell r="P1832" t="str">
            <v>6959253526673</v>
          </cell>
          <cell r="Q1832" t="str">
            <v>115011323450120</v>
          </cell>
          <cell r="R1832" t="str">
            <v>亲肤糖果色大豆被（米色）</v>
          </cell>
        </row>
        <row r="1833">
          <cell r="P1833" t="str">
            <v>6959253526727</v>
          </cell>
          <cell r="Q1833" t="str">
            <v>115011323590130</v>
          </cell>
          <cell r="R1833" t="str">
            <v>亲肤糖果色大豆被（米色）</v>
          </cell>
        </row>
        <row r="1834">
          <cell r="P1834" t="str">
            <v>6959253526710</v>
          </cell>
          <cell r="Q1834" t="str">
            <v>115011323410150</v>
          </cell>
          <cell r="R1834" t="str">
            <v>亲肤糖果色大豆被（米色）</v>
          </cell>
        </row>
        <row r="1835">
          <cell r="P1835" t="str">
            <v>6959253526697</v>
          </cell>
          <cell r="Q1835" t="str">
            <v>115011323460120</v>
          </cell>
          <cell r="R1835" t="str">
            <v>亲肤糖果色大豆被（粉色）</v>
          </cell>
        </row>
        <row r="1836">
          <cell r="P1836" t="str">
            <v>6959253526703</v>
          </cell>
          <cell r="Q1836" t="str">
            <v>115011323600130</v>
          </cell>
          <cell r="R1836" t="str">
            <v>亲肤糖果色大豆被（粉色）</v>
          </cell>
        </row>
        <row r="1837">
          <cell r="P1837" t="str">
            <v>6959253526680</v>
          </cell>
          <cell r="Q1837" t="str">
            <v>115011323420150</v>
          </cell>
          <cell r="R1837" t="str">
            <v>亲肤糖果色大豆被（粉色）</v>
          </cell>
        </row>
        <row r="1838">
          <cell r="P1838" t="str">
            <v>6959253526864</v>
          </cell>
          <cell r="Q1838" t="str">
            <v>115011323170220</v>
          </cell>
          <cell r="R1838" t="str">
            <v>塞尔特驼毛被</v>
          </cell>
        </row>
        <row r="1839">
          <cell r="P1839" t="str">
            <v>6959253526857</v>
          </cell>
          <cell r="Q1839" t="str">
            <v>115011323160230</v>
          </cell>
          <cell r="R1839" t="str">
            <v>塞尔特驼毛被</v>
          </cell>
        </row>
        <row r="1840">
          <cell r="P1840" t="str">
            <v>6959253526871</v>
          </cell>
          <cell r="Q1840" t="str">
            <v>115011322980250</v>
          </cell>
          <cell r="R1840" t="str">
            <v>塞尔特驼毛被</v>
          </cell>
        </row>
        <row r="1841">
          <cell r="P1841" t="str">
            <v>6959253526734</v>
          </cell>
          <cell r="Q1841" t="str">
            <v>115011323160220</v>
          </cell>
          <cell r="R1841" t="str">
            <v>洛卡驼毛被</v>
          </cell>
        </row>
        <row r="1842">
          <cell r="P1842" t="str">
            <v>6959253526741</v>
          </cell>
          <cell r="Q1842" t="str">
            <v>115011323150230</v>
          </cell>
          <cell r="R1842" t="str">
            <v>洛卡驼毛被</v>
          </cell>
        </row>
        <row r="1843">
          <cell r="P1843" t="str">
            <v>6959253526888</v>
          </cell>
          <cell r="Q1843" t="str">
            <v>115011322990250</v>
          </cell>
          <cell r="R1843" t="str">
            <v>洛卡驼毛被</v>
          </cell>
        </row>
        <row r="1844">
          <cell r="P1844" t="str">
            <v>6959253526772</v>
          </cell>
          <cell r="Q1844" t="str">
            <v>115011323510320</v>
          </cell>
          <cell r="R1844" t="str">
            <v>第二代金枝玉叶纯蚕丝被</v>
          </cell>
        </row>
        <row r="1845">
          <cell r="P1845" t="str">
            <v>6959253526789</v>
          </cell>
          <cell r="Q1845" t="str">
            <v>115011323540330</v>
          </cell>
          <cell r="R1845" t="str">
            <v>第二代金枝玉叶纯蚕丝被</v>
          </cell>
        </row>
        <row r="1846">
          <cell r="P1846" t="str">
            <v>6959253526758</v>
          </cell>
          <cell r="Q1846" t="str">
            <v>115011323500320</v>
          </cell>
          <cell r="R1846" t="str">
            <v>金镶玉秀纯桑蚕丝被</v>
          </cell>
        </row>
        <row r="1847">
          <cell r="P1847" t="str">
            <v>6959253526765</v>
          </cell>
          <cell r="Q1847" t="str">
            <v>115011323530330</v>
          </cell>
          <cell r="R1847" t="str">
            <v>金镶玉秀纯桑蚕丝被</v>
          </cell>
        </row>
        <row r="1848">
          <cell r="P1848" t="str">
            <v>6959253527304</v>
          </cell>
          <cell r="Q1848" t="str">
            <v>115020000050660</v>
          </cell>
          <cell r="R1848" t="str">
            <v>可水洗成人枕</v>
          </cell>
        </row>
        <row r="1849">
          <cell r="P1849" t="str">
            <v>6959253527311</v>
          </cell>
          <cell r="Q1849" t="str">
            <v>115020000060660</v>
          </cell>
          <cell r="R1849" t="str">
            <v>可水洗儿童枕</v>
          </cell>
        </row>
        <row r="1850">
          <cell r="P1850" t="str">
            <v>6959253527328</v>
          </cell>
          <cell r="Q1850" t="str">
            <v>115020000050560</v>
          </cell>
          <cell r="R1850" t="str">
            <v>暮思羽丝绒枕</v>
          </cell>
        </row>
        <row r="1851">
          <cell r="P1851" t="str">
            <v>6959253527335</v>
          </cell>
          <cell r="Q1851" t="str">
            <v>115020000060560</v>
          </cell>
          <cell r="R1851" t="str">
            <v>一米阳光羽丝绒枕</v>
          </cell>
        </row>
        <row r="1852">
          <cell r="P1852" t="str">
            <v>6959253527366</v>
          </cell>
          <cell r="Q1852" t="str">
            <v>115020000070560</v>
          </cell>
          <cell r="R1852" t="str">
            <v>瑞丝花草定型枕</v>
          </cell>
        </row>
        <row r="1853">
          <cell r="P1853" t="str">
            <v>6959253527373</v>
          </cell>
          <cell r="Q1853" t="str">
            <v>115020000080560</v>
          </cell>
          <cell r="R1853" t="str">
            <v>心怡花草定型枕</v>
          </cell>
        </row>
        <row r="1854">
          <cell r="P1854" t="str">
            <v>6959253526895</v>
          </cell>
          <cell r="Q1854" t="str">
            <v>114021417090320</v>
          </cell>
          <cell r="R1854" t="str">
            <v>情迷花开</v>
          </cell>
        </row>
        <row r="1855">
          <cell r="P1855" t="str">
            <v>6959253526901</v>
          </cell>
          <cell r="Q1855" t="str">
            <v>114021417200330</v>
          </cell>
          <cell r="R1855" t="str">
            <v>情迷花开</v>
          </cell>
        </row>
        <row r="1856">
          <cell r="P1856" t="str">
            <v>6959253529247</v>
          </cell>
          <cell r="Q1856" t="str">
            <v>115011323530320</v>
          </cell>
          <cell r="R1856" t="str">
            <v>安吉莉娜纯桑蚕丝被</v>
          </cell>
        </row>
        <row r="1857">
          <cell r="P1857" t="str">
            <v>6959253530090</v>
          </cell>
          <cell r="Q1857" t="str">
            <v>115011323560330</v>
          </cell>
          <cell r="R1857" t="str">
            <v>安吉莉娜纯桑蚕丝被</v>
          </cell>
        </row>
        <row r="1858">
          <cell r="P1858" t="str">
            <v>6959253529285</v>
          </cell>
          <cell r="Q1858" t="str">
            <v>115011323540320</v>
          </cell>
          <cell r="R1858" t="str">
            <v>艾尔柔丝纯桑蚕丝被</v>
          </cell>
        </row>
        <row r="1859">
          <cell r="P1859" t="str">
            <v>6959253529292</v>
          </cell>
          <cell r="Q1859" t="str">
            <v>115011323570330</v>
          </cell>
          <cell r="R1859" t="str">
            <v>艾尔柔丝纯桑蚕丝被</v>
          </cell>
        </row>
        <row r="1860">
          <cell r="P1860" t="str">
            <v>6959253529391</v>
          </cell>
          <cell r="Q1860" t="str">
            <v>115020000080660</v>
          </cell>
          <cell r="R1860" t="str">
            <v>棉布婴儿枕II</v>
          </cell>
        </row>
        <row r="1861">
          <cell r="P1861" t="str">
            <v>6959253529407</v>
          </cell>
          <cell r="Q1861" t="str">
            <v>115020000070660</v>
          </cell>
          <cell r="R1861" t="str">
            <v>棉布儿童枕II</v>
          </cell>
        </row>
        <row r="1862">
          <cell r="P1862" t="str">
            <v>6959253529414</v>
          </cell>
          <cell r="Q1862" t="str">
            <v>116030000100860</v>
          </cell>
          <cell r="R1862" t="str">
            <v>莫里斯方巾</v>
          </cell>
        </row>
        <row r="1863">
          <cell r="P1863" t="str">
            <v>6959253529674</v>
          </cell>
          <cell r="Q1863" t="str">
            <v>115010000140160</v>
          </cell>
          <cell r="R1863" t="str">
            <v>动物们的聚会II</v>
          </cell>
        </row>
        <row r="1864">
          <cell r="P1864" t="str">
            <v>6959253515059</v>
          </cell>
          <cell r="Q1864" t="str">
            <v>114020000030260</v>
          </cell>
          <cell r="R1864" t="str">
            <v>松鼠先生</v>
          </cell>
        </row>
        <row r="1865">
          <cell r="P1865" t="str">
            <v>6959253515066</v>
          </cell>
          <cell r="Q1865" t="str">
            <v>114020000040260</v>
          </cell>
          <cell r="R1865" t="str">
            <v>狐狸小姐</v>
          </cell>
        </row>
        <row r="1866">
          <cell r="P1866" t="str">
            <v>6959253515011</v>
          </cell>
          <cell r="Q1866" t="str">
            <v>114020000060260</v>
          </cell>
          <cell r="R1866" t="str">
            <v>好朋友</v>
          </cell>
        </row>
        <row r="1867">
          <cell r="P1867" t="str">
            <v>6959253515028</v>
          </cell>
          <cell r="Q1867" t="str">
            <v>114020000070260</v>
          </cell>
          <cell r="R1867" t="str">
            <v>甜心宝贝</v>
          </cell>
        </row>
        <row r="1868">
          <cell r="P1868" t="str">
            <v>6959253515035</v>
          </cell>
          <cell r="Q1868" t="str">
            <v>114020000080260</v>
          </cell>
          <cell r="R1868" t="str">
            <v>梦想之旅</v>
          </cell>
        </row>
        <row r="1869">
          <cell r="P1869" t="str">
            <v>6959253515042</v>
          </cell>
          <cell r="Q1869" t="str">
            <v>114020000100260</v>
          </cell>
          <cell r="R1869" t="str">
            <v>可乐兔</v>
          </cell>
        </row>
        <row r="1870">
          <cell r="P1870" t="str">
            <v>6959253515073</v>
          </cell>
          <cell r="Q1870" t="str">
            <v>115010000020160</v>
          </cell>
          <cell r="R1870" t="str">
            <v>芯类四件套（轻柔舒适系列）</v>
          </cell>
        </row>
        <row r="1871">
          <cell r="P1871" t="str">
            <v>6959253529568</v>
          </cell>
          <cell r="Q1871" t="str">
            <v>114021415640420</v>
          </cell>
          <cell r="R1871" t="str">
            <v>晴海</v>
          </cell>
        </row>
        <row r="1872">
          <cell r="P1872" t="str">
            <v>6959253529582</v>
          </cell>
          <cell r="Q1872" t="str">
            <v>114021417590320</v>
          </cell>
          <cell r="R1872" t="str">
            <v>晴海</v>
          </cell>
        </row>
        <row r="1873">
          <cell r="P1873" t="str">
            <v>6959253529575</v>
          </cell>
          <cell r="Q1873" t="str">
            <v>114021415650430</v>
          </cell>
          <cell r="R1873" t="str">
            <v>晴海</v>
          </cell>
        </row>
        <row r="1874">
          <cell r="P1874" t="str">
            <v>6959253529599</v>
          </cell>
          <cell r="Q1874" t="str">
            <v>114021417700330</v>
          </cell>
          <cell r="R1874" t="str">
            <v>晴海</v>
          </cell>
        </row>
        <row r="1875">
          <cell r="P1875" t="str">
            <v>6959253529605</v>
          </cell>
          <cell r="Q1875" t="str">
            <v>114021414020250</v>
          </cell>
          <cell r="R1875" t="str">
            <v>晴海</v>
          </cell>
        </row>
        <row r="1876">
          <cell r="P1876" t="str">
            <v>6959253529612</v>
          </cell>
          <cell r="Q1876" t="str">
            <v>114021414140150</v>
          </cell>
          <cell r="R1876" t="str">
            <v>晴海</v>
          </cell>
        </row>
        <row r="1877">
          <cell r="P1877" t="str">
            <v>6959253529629</v>
          </cell>
          <cell r="Q1877" t="str">
            <v>114021415650420</v>
          </cell>
          <cell r="R1877" t="str">
            <v>太空漫步</v>
          </cell>
        </row>
        <row r="1878">
          <cell r="P1878" t="str">
            <v>6959253529643</v>
          </cell>
          <cell r="Q1878" t="str">
            <v>114021417600320</v>
          </cell>
          <cell r="R1878" t="str">
            <v>太空漫步</v>
          </cell>
        </row>
        <row r="1879">
          <cell r="P1879" t="str">
            <v>6959253529636</v>
          </cell>
          <cell r="Q1879" t="str">
            <v>114021415660430</v>
          </cell>
          <cell r="R1879" t="str">
            <v>太空漫步</v>
          </cell>
        </row>
        <row r="1880">
          <cell r="P1880" t="str">
            <v>6959253530137</v>
          </cell>
          <cell r="Q1880" t="str">
            <v>114021417710330</v>
          </cell>
          <cell r="R1880" t="str">
            <v>太空漫步</v>
          </cell>
        </row>
        <row r="1881">
          <cell r="P1881" t="str">
            <v>6959253529650</v>
          </cell>
          <cell r="Q1881" t="str">
            <v>114021414030250</v>
          </cell>
          <cell r="R1881" t="str">
            <v>太空漫步</v>
          </cell>
        </row>
        <row r="1882">
          <cell r="P1882" t="str">
            <v>6959253529667</v>
          </cell>
          <cell r="Q1882" t="str">
            <v>114021414150150</v>
          </cell>
          <cell r="R1882" t="str">
            <v>太空漫步</v>
          </cell>
        </row>
        <row r="1883">
          <cell r="P1883" t="str">
            <v>6959253530069</v>
          </cell>
          <cell r="Q1883" t="str">
            <v>115010000010560</v>
          </cell>
          <cell r="R1883" t="str">
            <v>雅致复合蚕丝枕</v>
          </cell>
        </row>
        <row r="1884">
          <cell r="P1884" t="str">
            <v>6959253529896</v>
          </cell>
          <cell r="Q1884" t="str">
            <v>116020000140260</v>
          </cell>
          <cell r="R1884" t="str">
            <v>爵士坊懒人多用毯</v>
          </cell>
        </row>
        <row r="1885">
          <cell r="P1885" t="str">
            <v>6959253530144</v>
          </cell>
          <cell r="Q1885" t="str">
            <v>116020000150260</v>
          </cell>
          <cell r="R1885" t="str">
            <v>法兰绒毯(小小赛车手)</v>
          </cell>
        </row>
        <row r="1886">
          <cell r="P1886" t="str">
            <v>6959253530526</v>
          </cell>
          <cell r="Q1886" t="str">
            <v>116020000190160</v>
          </cell>
          <cell r="R1886" t="str">
            <v>方抱枕（花之霓香）</v>
          </cell>
        </row>
        <row r="1887">
          <cell r="P1887" t="str">
            <v>6959253530557</v>
          </cell>
          <cell r="Q1887" t="str">
            <v>116020000200160</v>
          </cell>
          <cell r="R1887" t="str">
            <v>方抱枕（航海）</v>
          </cell>
        </row>
        <row r="1888">
          <cell r="P1888" t="str">
            <v>6959253530564</v>
          </cell>
          <cell r="Q1888" t="str">
            <v>116020000210160</v>
          </cell>
          <cell r="R1888" t="str">
            <v>方抱枕（企鹅）</v>
          </cell>
        </row>
        <row r="1889">
          <cell r="P1889" t="str">
            <v>6959253530571</v>
          </cell>
          <cell r="Q1889" t="str">
            <v>116020000220160</v>
          </cell>
          <cell r="R1889" t="str">
            <v>方抱枕（小象）</v>
          </cell>
        </row>
        <row r="1890">
          <cell r="P1890" t="str">
            <v>6959253530588</v>
          </cell>
          <cell r="Q1890" t="str">
            <v>116020000230160</v>
          </cell>
          <cell r="R1890" t="str">
            <v>方抱枕（圣诞礼物）</v>
          </cell>
        </row>
        <row r="1891">
          <cell r="P1891" t="str">
            <v>6959253530595</v>
          </cell>
          <cell r="Q1891" t="str">
            <v>116020000240160</v>
          </cell>
          <cell r="R1891" t="str">
            <v>腰枕（英式巴士）</v>
          </cell>
        </row>
        <row r="1892">
          <cell r="P1892" t="str">
            <v>6959253530601</v>
          </cell>
          <cell r="Q1892" t="str">
            <v>116020000250160</v>
          </cell>
          <cell r="R1892" t="str">
            <v>方抱枕（森林唱游）</v>
          </cell>
        </row>
        <row r="1893">
          <cell r="P1893" t="str">
            <v>6959253530533</v>
          </cell>
          <cell r="Q1893" t="str">
            <v>115020000280160</v>
          </cell>
          <cell r="R1893" t="str">
            <v>50*50抱枕芯</v>
          </cell>
        </row>
        <row r="1894">
          <cell r="P1894" t="str">
            <v>6959253530540</v>
          </cell>
          <cell r="Q1894" t="str">
            <v>115020000290160</v>
          </cell>
          <cell r="R1894" t="str">
            <v>55*35腰枕芯</v>
          </cell>
        </row>
        <row r="1895">
          <cell r="P1895" t="str">
            <v>6959253530618</v>
          </cell>
          <cell r="Q1895" t="str">
            <v>114021415780420</v>
          </cell>
          <cell r="R1895" t="str">
            <v>永恒的爱</v>
          </cell>
        </row>
        <row r="1896">
          <cell r="P1896" t="str">
            <v>6959253530700</v>
          </cell>
          <cell r="Q1896" t="str">
            <v>114021417790320</v>
          </cell>
          <cell r="R1896" t="str">
            <v>永恒的爱</v>
          </cell>
        </row>
        <row r="1897">
          <cell r="P1897" t="str">
            <v>6959253530625</v>
          </cell>
          <cell r="Q1897" t="str">
            <v>114021415800430</v>
          </cell>
          <cell r="R1897" t="str">
            <v>永恒的爱</v>
          </cell>
        </row>
        <row r="1898">
          <cell r="P1898" t="str">
            <v>6959253530694</v>
          </cell>
          <cell r="Q1898" t="str">
            <v>114021417960330</v>
          </cell>
          <cell r="R1898" t="str">
            <v>永恒的爱</v>
          </cell>
        </row>
        <row r="1899">
          <cell r="P1899" t="str">
            <v>6959253530632</v>
          </cell>
          <cell r="Q1899" t="str">
            <v>114021415790420</v>
          </cell>
          <cell r="R1899" t="str">
            <v>海底世界</v>
          </cell>
        </row>
        <row r="1900">
          <cell r="P1900" t="str">
            <v>6959253530670</v>
          </cell>
          <cell r="Q1900" t="str">
            <v>114021417780320</v>
          </cell>
          <cell r="R1900" t="str">
            <v>海底世界</v>
          </cell>
        </row>
        <row r="1901">
          <cell r="P1901" t="str">
            <v>6959253530649</v>
          </cell>
          <cell r="Q1901" t="str">
            <v>114021415810430</v>
          </cell>
          <cell r="R1901" t="str">
            <v>海底世界</v>
          </cell>
        </row>
        <row r="1902">
          <cell r="P1902" t="str">
            <v>6959253530687</v>
          </cell>
          <cell r="Q1902" t="str">
            <v>114021417950330</v>
          </cell>
          <cell r="R1902" t="str">
            <v>海底世界</v>
          </cell>
        </row>
        <row r="1903">
          <cell r="P1903" t="str">
            <v>6959253530656</v>
          </cell>
          <cell r="Q1903" t="str">
            <v>114021414040250</v>
          </cell>
          <cell r="R1903" t="str">
            <v>海底世界</v>
          </cell>
        </row>
        <row r="1904">
          <cell r="P1904" t="str">
            <v>6959253530663</v>
          </cell>
          <cell r="Q1904" t="str">
            <v>114021414160150</v>
          </cell>
          <cell r="R1904" t="str">
            <v>海底世界</v>
          </cell>
        </row>
        <row r="1905">
          <cell r="P1905" t="str">
            <v>6959253530717</v>
          </cell>
          <cell r="Q1905" t="str">
            <v>116021340320820</v>
          </cell>
          <cell r="R1905" t="str">
            <v>艾美四季羊毛垫</v>
          </cell>
        </row>
        <row r="1906">
          <cell r="P1906" t="str">
            <v>6959253530724</v>
          </cell>
          <cell r="Q1906" t="str">
            <v>116021340310830</v>
          </cell>
          <cell r="R1906" t="str">
            <v>艾美四季羊毛垫</v>
          </cell>
        </row>
        <row r="1907">
          <cell r="P1907" t="str">
            <v>6959253530908</v>
          </cell>
          <cell r="Q1907" t="str">
            <v>116021340290850</v>
          </cell>
          <cell r="R1907" t="str">
            <v>艾美四季羊毛垫</v>
          </cell>
        </row>
        <row r="1908">
          <cell r="P1908" t="str">
            <v>6959253529384</v>
          </cell>
          <cell r="Q1908" t="str">
            <v>116030000090860</v>
          </cell>
          <cell r="R1908" t="str">
            <v>快乐小鹿毛巾</v>
          </cell>
        </row>
        <row r="1909">
          <cell r="P1909" t="str">
            <v>6959253530915</v>
          </cell>
          <cell r="Q1909" t="str">
            <v>116020000260160</v>
          </cell>
          <cell r="R1909" t="str">
            <v>梵高盛开的杏树抱枕袋</v>
          </cell>
        </row>
        <row r="1910">
          <cell r="P1910" t="str">
            <v>6959253530922</v>
          </cell>
          <cell r="Q1910" t="str">
            <v>116020000270160</v>
          </cell>
          <cell r="R1910" t="str">
            <v>梵高向日葵抱枕袋</v>
          </cell>
        </row>
        <row r="1911">
          <cell r="P1911" t="str">
            <v>6959253530939</v>
          </cell>
          <cell r="Q1911" t="str">
            <v>116020000280160</v>
          </cell>
          <cell r="R1911" t="str">
            <v>梵高向日葵腰枕袋</v>
          </cell>
        </row>
        <row r="1912">
          <cell r="P1912" t="str">
            <v>6959253530946</v>
          </cell>
          <cell r="Q1912" t="str">
            <v>116020000290160</v>
          </cell>
          <cell r="R1912" t="str">
            <v>梵高雷雨云腰枕袋</v>
          </cell>
        </row>
        <row r="1913">
          <cell r="P1913" t="str">
            <v>6959253535118</v>
          </cell>
          <cell r="Q1913" t="str">
            <v>114021416210420</v>
          </cell>
          <cell r="R1913" t="str">
            <v>苏菲花园</v>
          </cell>
        </row>
        <row r="1914">
          <cell r="P1914" t="str">
            <v>6959253535132</v>
          </cell>
          <cell r="Q1914" t="str">
            <v>114021418250320</v>
          </cell>
          <cell r="R1914" t="str">
            <v>苏菲花园</v>
          </cell>
        </row>
        <row r="1915">
          <cell r="P1915" t="str">
            <v>6959253535125</v>
          </cell>
          <cell r="Q1915" t="str">
            <v>114021416230430</v>
          </cell>
          <cell r="R1915" t="str">
            <v>苏菲花园</v>
          </cell>
        </row>
        <row r="1916">
          <cell r="P1916" t="str">
            <v>6959253535149</v>
          </cell>
          <cell r="Q1916" t="str">
            <v>114021418430330</v>
          </cell>
          <cell r="R1916" t="str">
            <v>苏菲花园</v>
          </cell>
        </row>
        <row r="1917">
          <cell r="P1917" t="str">
            <v>6959253535156</v>
          </cell>
          <cell r="Q1917" t="str">
            <v>114021416220420</v>
          </cell>
          <cell r="R1917" t="str">
            <v>飞行梦</v>
          </cell>
        </row>
        <row r="1918">
          <cell r="P1918" t="str">
            <v>6959253535187</v>
          </cell>
          <cell r="Q1918" t="str">
            <v>114021418260320</v>
          </cell>
          <cell r="R1918" t="str">
            <v>飞行梦</v>
          </cell>
        </row>
        <row r="1919">
          <cell r="P1919" t="str">
            <v>6959253535163</v>
          </cell>
          <cell r="Q1919" t="str">
            <v>114021416240430</v>
          </cell>
          <cell r="R1919" t="str">
            <v>飞行梦</v>
          </cell>
        </row>
        <row r="1920">
          <cell r="P1920" t="str">
            <v>6959253535194</v>
          </cell>
          <cell r="Q1920" t="str">
            <v>114021418440330</v>
          </cell>
          <cell r="R1920" t="str">
            <v>飞行梦</v>
          </cell>
        </row>
        <row r="1921">
          <cell r="P1921" t="str">
            <v>6959253536467</v>
          </cell>
          <cell r="Q1921" t="str">
            <v>114021414100250</v>
          </cell>
          <cell r="R1921" t="str">
            <v>飞行梦</v>
          </cell>
        </row>
        <row r="1922">
          <cell r="P1922" t="str">
            <v>6959253535200</v>
          </cell>
          <cell r="Q1922" t="str">
            <v>114021414200150</v>
          </cell>
          <cell r="R1922" t="str">
            <v>飞行梦</v>
          </cell>
        </row>
        <row r="1923">
          <cell r="P1923" t="str">
            <v>6959253535255</v>
          </cell>
          <cell r="Q1923" t="str">
            <v>114021416240420</v>
          </cell>
          <cell r="R1923" t="str">
            <v>企鹅特工队</v>
          </cell>
        </row>
        <row r="1924">
          <cell r="P1924" t="str">
            <v>6959253535279</v>
          </cell>
          <cell r="Q1924" t="str">
            <v>114021418280320</v>
          </cell>
          <cell r="R1924" t="str">
            <v>企鹅特工队</v>
          </cell>
        </row>
        <row r="1925">
          <cell r="P1925" t="str">
            <v>6959253535262</v>
          </cell>
          <cell r="Q1925" t="str">
            <v>114021416260430</v>
          </cell>
          <cell r="R1925" t="str">
            <v>企鹅特工队</v>
          </cell>
        </row>
        <row r="1926">
          <cell r="P1926" t="str">
            <v>6959253535286</v>
          </cell>
          <cell r="Q1926" t="str">
            <v>114021418460330</v>
          </cell>
          <cell r="R1926" t="str">
            <v>企鹅特工队</v>
          </cell>
        </row>
        <row r="1927">
          <cell r="P1927" t="str">
            <v>6959253535293</v>
          </cell>
          <cell r="Q1927" t="str">
            <v>114021414080250</v>
          </cell>
          <cell r="R1927" t="str">
            <v>企鹅特工队</v>
          </cell>
        </row>
        <row r="1928">
          <cell r="P1928" t="str">
            <v>6959253535309</v>
          </cell>
          <cell r="Q1928" t="str">
            <v>114021414210150</v>
          </cell>
          <cell r="R1928" t="str">
            <v>企鹅特工队</v>
          </cell>
        </row>
        <row r="1929">
          <cell r="P1929" t="str">
            <v>6959253535316</v>
          </cell>
          <cell r="Q1929" t="str">
            <v>114021416250420</v>
          </cell>
          <cell r="R1929" t="str">
            <v>梦想俱乐部</v>
          </cell>
        </row>
        <row r="1930">
          <cell r="P1930" t="str">
            <v>6959253535330</v>
          </cell>
          <cell r="Q1930" t="str">
            <v>114021418290320</v>
          </cell>
          <cell r="R1930" t="str">
            <v>梦想俱乐部</v>
          </cell>
        </row>
        <row r="1931">
          <cell r="P1931" t="str">
            <v>6959253535323</v>
          </cell>
          <cell r="Q1931" t="str">
            <v>114021416270430</v>
          </cell>
          <cell r="R1931" t="str">
            <v>梦想俱乐部</v>
          </cell>
        </row>
        <row r="1932">
          <cell r="P1932" t="str">
            <v>6959253535347</v>
          </cell>
          <cell r="Q1932" t="str">
            <v>114021418470330</v>
          </cell>
          <cell r="R1932" t="str">
            <v>梦想俱乐部</v>
          </cell>
        </row>
        <row r="1933">
          <cell r="P1933" t="str">
            <v>6959253535354</v>
          </cell>
          <cell r="Q1933" t="str">
            <v>114021414090250</v>
          </cell>
          <cell r="R1933" t="str">
            <v>梦想俱乐部</v>
          </cell>
        </row>
        <row r="1934">
          <cell r="P1934" t="str">
            <v>6959253535361</v>
          </cell>
          <cell r="Q1934" t="str">
            <v>114021414220150</v>
          </cell>
          <cell r="R1934" t="str">
            <v>梦想俱乐部</v>
          </cell>
        </row>
        <row r="1935">
          <cell r="P1935" t="str">
            <v>6959253535866</v>
          </cell>
          <cell r="Q1935" t="str">
            <v>114021418410320</v>
          </cell>
          <cell r="R1935" t="str">
            <v>左岸时光</v>
          </cell>
        </row>
        <row r="1936">
          <cell r="P1936" t="str">
            <v>6959253535859</v>
          </cell>
          <cell r="Q1936" t="str">
            <v>114021418590330</v>
          </cell>
          <cell r="R1936" t="str">
            <v>左岸时光</v>
          </cell>
        </row>
        <row r="1937">
          <cell r="P1937" t="str">
            <v>6959253535873</v>
          </cell>
          <cell r="Q1937" t="str">
            <v>114021416260420</v>
          </cell>
          <cell r="R1937" t="str">
            <v>卢瓦尔香堡</v>
          </cell>
        </row>
        <row r="1938">
          <cell r="P1938" t="str">
            <v>6959253535897</v>
          </cell>
          <cell r="Q1938" t="str">
            <v>114021418420320</v>
          </cell>
          <cell r="R1938" t="str">
            <v>卢瓦尔香堡</v>
          </cell>
        </row>
        <row r="1939">
          <cell r="P1939" t="str">
            <v>6959253535880</v>
          </cell>
          <cell r="Q1939" t="str">
            <v>114021416280430</v>
          </cell>
          <cell r="R1939" t="str">
            <v>卢瓦尔香堡</v>
          </cell>
        </row>
        <row r="1940">
          <cell r="P1940" t="str">
            <v>6959253535903</v>
          </cell>
          <cell r="Q1940" t="str">
            <v>114021418600330</v>
          </cell>
          <cell r="R1940" t="str">
            <v>卢瓦尔香堡</v>
          </cell>
        </row>
        <row r="1941">
          <cell r="P1941" t="str">
            <v>6959253535910</v>
          </cell>
          <cell r="Q1941" t="str">
            <v>114021416270420</v>
          </cell>
          <cell r="R1941" t="str">
            <v>吉维尼小镇</v>
          </cell>
        </row>
        <row r="1942">
          <cell r="P1942" t="str">
            <v>6959253535934</v>
          </cell>
          <cell r="Q1942" t="str">
            <v>114021418430320</v>
          </cell>
          <cell r="R1942" t="str">
            <v>吉维尼小镇</v>
          </cell>
        </row>
        <row r="1943">
          <cell r="P1943" t="str">
            <v>6959253535927</v>
          </cell>
          <cell r="Q1943" t="str">
            <v>114021416290430</v>
          </cell>
          <cell r="R1943" t="str">
            <v>吉维尼小镇</v>
          </cell>
        </row>
        <row r="1944">
          <cell r="P1944" t="str">
            <v>6959253535941</v>
          </cell>
          <cell r="Q1944" t="str">
            <v>114021418610330</v>
          </cell>
          <cell r="R1944" t="str">
            <v>吉维尼小镇</v>
          </cell>
        </row>
        <row r="1945">
          <cell r="P1945" t="str">
            <v>6959253535958</v>
          </cell>
          <cell r="Q1945" t="str">
            <v>114021416280420</v>
          </cell>
          <cell r="R1945" t="str">
            <v>多拿滋甜甜圈</v>
          </cell>
        </row>
        <row r="1946">
          <cell r="P1946" t="str">
            <v>6959253535972</v>
          </cell>
          <cell r="Q1946" t="str">
            <v>114021418440320</v>
          </cell>
          <cell r="R1946" t="str">
            <v>多拿滋甜甜圈</v>
          </cell>
        </row>
        <row r="1947">
          <cell r="P1947" t="str">
            <v>6959253535965</v>
          </cell>
          <cell r="Q1947" t="str">
            <v>114021416300430</v>
          </cell>
          <cell r="R1947" t="str">
            <v>多拿滋甜甜圈</v>
          </cell>
        </row>
        <row r="1948">
          <cell r="P1948" t="str">
            <v>6959253535989</v>
          </cell>
          <cell r="Q1948" t="str">
            <v>114021418620330</v>
          </cell>
          <cell r="R1948" t="str">
            <v>多拿滋甜甜圈</v>
          </cell>
        </row>
        <row r="1949">
          <cell r="P1949" t="str">
            <v>6959253535996</v>
          </cell>
          <cell r="Q1949" t="str">
            <v>114021416290420</v>
          </cell>
          <cell r="R1949" t="str">
            <v>布列塔尼</v>
          </cell>
        </row>
        <row r="1950">
          <cell r="P1950" t="str">
            <v>6959253536016</v>
          </cell>
          <cell r="Q1950" t="str">
            <v>114021418450320</v>
          </cell>
          <cell r="R1950" t="str">
            <v>布列塔尼</v>
          </cell>
        </row>
        <row r="1951">
          <cell r="P1951" t="str">
            <v>6959253536009</v>
          </cell>
          <cell r="Q1951" t="str">
            <v>114021416310430</v>
          </cell>
          <cell r="R1951" t="str">
            <v>布列塔尼</v>
          </cell>
        </row>
        <row r="1952">
          <cell r="P1952" t="str">
            <v>6959253536023</v>
          </cell>
          <cell r="Q1952" t="str">
            <v>114021418630330</v>
          </cell>
          <cell r="R1952" t="str">
            <v>布列塔尼</v>
          </cell>
        </row>
        <row r="1953">
          <cell r="P1953" t="str">
            <v>6959253536436</v>
          </cell>
          <cell r="Q1953" t="str">
            <v>116011322890420</v>
          </cell>
          <cell r="R1953" t="str">
            <v>卢瓦尔香堡夏薄被</v>
          </cell>
        </row>
        <row r="1954">
          <cell r="P1954" t="str">
            <v>6959253536320</v>
          </cell>
          <cell r="Q1954" t="str">
            <v>116011323060430</v>
          </cell>
          <cell r="R1954" t="str">
            <v>卢瓦尔香堡夏薄被</v>
          </cell>
        </row>
        <row r="1955">
          <cell r="P1955" t="str">
            <v>6959253536146</v>
          </cell>
          <cell r="Q1955" t="str">
            <v>116011322840450</v>
          </cell>
          <cell r="R1955" t="str">
            <v>卢瓦尔香堡夏薄被</v>
          </cell>
        </row>
        <row r="1956">
          <cell r="P1956" t="str">
            <v>6959253536221</v>
          </cell>
          <cell r="Q1956" t="str">
            <v>116011322910420</v>
          </cell>
          <cell r="R1956" t="str">
            <v>飞行梦夏薄被</v>
          </cell>
        </row>
        <row r="1957">
          <cell r="P1957" t="str">
            <v>6959253536344</v>
          </cell>
          <cell r="Q1957" t="str">
            <v>116011323080430</v>
          </cell>
          <cell r="R1957" t="str">
            <v>飞行梦夏薄被</v>
          </cell>
        </row>
        <row r="1958">
          <cell r="P1958" t="str">
            <v>6959253536160</v>
          </cell>
          <cell r="Q1958" t="str">
            <v>116011322860450</v>
          </cell>
          <cell r="R1958" t="str">
            <v>飞行梦夏薄被</v>
          </cell>
        </row>
        <row r="1959">
          <cell r="P1959" t="str">
            <v>6959253536269</v>
          </cell>
          <cell r="Q1959" t="str">
            <v>116011322930420</v>
          </cell>
          <cell r="R1959" t="str">
            <v>卡布工程师夏薄被</v>
          </cell>
        </row>
        <row r="1960">
          <cell r="P1960" t="str">
            <v>6959253536368</v>
          </cell>
          <cell r="Q1960" t="str">
            <v>116011323100430</v>
          </cell>
          <cell r="R1960" t="str">
            <v>卡布工程师夏薄被</v>
          </cell>
        </row>
        <row r="1961">
          <cell r="P1961" t="str">
            <v>6959253536184</v>
          </cell>
          <cell r="Q1961" t="str">
            <v>116011322880450</v>
          </cell>
          <cell r="R1961" t="str">
            <v>卡布工程师夏薄被</v>
          </cell>
        </row>
        <row r="1962">
          <cell r="P1962" t="str">
            <v>6959253536276</v>
          </cell>
          <cell r="Q1962" t="str">
            <v>116011322940420</v>
          </cell>
          <cell r="R1962" t="str">
            <v>果味青春铺夏薄被</v>
          </cell>
        </row>
        <row r="1963">
          <cell r="P1963" t="str">
            <v>6959253536382</v>
          </cell>
          <cell r="Q1963" t="str">
            <v>116011323120430</v>
          </cell>
          <cell r="R1963" t="str">
            <v>果味青春铺夏薄被</v>
          </cell>
        </row>
        <row r="1964">
          <cell r="P1964" t="str">
            <v>6959253536214</v>
          </cell>
          <cell r="Q1964" t="str">
            <v>116011322900450</v>
          </cell>
          <cell r="R1964" t="str">
            <v>果味青春铺夏薄被</v>
          </cell>
        </row>
        <row r="1965">
          <cell r="P1965" t="str">
            <v>6959253536306</v>
          </cell>
          <cell r="Q1965" t="str">
            <v>116011322970420</v>
          </cell>
          <cell r="R1965" t="str">
            <v>玫瑰的故事夏薄被</v>
          </cell>
        </row>
        <row r="1966">
          <cell r="P1966" t="str">
            <v>6959253536405</v>
          </cell>
          <cell r="Q1966" t="str">
            <v>116011323140430</v>
          </cell>
          <cell r="R1966" t="str">
            <v>玫瑰的故事夏薄被</v>
          </cell>
        </row>
        <row r="1967">
          <cell r="P1967" t="str">
            <v>6959253536252</v>
          </cell>
          <cell r="Q1967" t="str">
            <v>116011322920450</v>
          </cell>
          <cell r="R1967" t="str">
            <v>玫瑰的故事夏薄被</v>
          </cell>
        </row>
        <row r="1968">
          <cell r="P1968" t="str">
            <v>6959253536313</v>
          </cell>
          <cell r="Q1968" t="str">
            <v>116011322980420</v>
          </cell>
          <cell r="R1968" t="str">
            <v>芸香花蓉天丝夏薄被</v>
          </cell>
        </row>
        <row r="1969">
          <cell r="P1969" t="str">
            <v>6959253536412</v>
          </cell>
          <cell r="Q1969" t="str">
            <v>116011323150430</v>
          </cell>
          <cell r="R1969" t="str">
            <v>芸香花蓉天丝夏薄被</v>
          </cell>
        </row>
        <row r="1970">
          <cell r="P1970" t="str">
            <v>6959253536726</v>
          </cell>
          <cell r="Q1970" t="str">
            <v>114021416320420</v>
          </cell>
          <cell r="R1970" t="str">
            <v>格拉斯香水玫瑰</v>
          </cell>
        </row>
        <row r="1971">
          <cell r="P1971" t="str">
            <v>6959253536733</v>
          </cell>
          <cell r="Q1971" t="str">
            <v>114021418540320</v>
          </cell>
          <cell r="R1971" t="str">
            <v>格拉斯香水玫瑰</v>
          </cell>
        </row>
        <row r="1972">
          <cell r="P1972" t="str">
            <v>6959253536788</v>
          </cell>
          <cell r="Q1972" t="str">
            <v>114021416340430</v>
          </cell>
          <cell r="R1972" t="str">
            <v>格拉斯香水玫瑰</v>
          </cell>
        </row>
        <row r="1973">
          <cell r="P1973" t="str">
            <v>6959253536740</v>
          </cell>
          <cell r="Q1973" t="str">
            <v>114021418730330</v>
          </cell>
          <cell r="R1973" t="str">
            <v>格拉斯香水玫瑰</v>
          </cell>
        </row>
        <row r="1974">
          <cell r="P1974" t="str">
            <v>6959253527502</v>
          </cell>
          <cell r="Q1974" t="str">
            <v>114021415330420</v>
          </cell>
          <cell r="R1974" t="str">
            <v>玉兰寻香</v>
          </cell>
        </row>
        <row r="1975">
          <cell r="P1975" t="str">
            <v>6959253527731</v>
          </cell>
          <cell r="Q1975" t="str">
            <v>114021417310320</v>
          </cell>
          <cell r="R1975" t="str">
            <v>玉兰寻香</v>
          </cell>
        </row>
        <row r="1976">
          <cell r="P1976" t="str">
            <v>6959253527748</v>
          </cell>
          <cell r="Q1976" t="str">
            <v>114021415340430</v>
          </cell>
          <cell r="R1976" t="str">
            <v>玉兰寻香</v>
          </cell>
        </row>
        <row r="1977">
          <cell r="P1977" t="str">
            <v>6959253527861</v>
          </cell>
          <cell r="Q1977" t="str">
            <v>114021417310330</v>
          </cell>
          <cell r="R1977" t="str">
            <v>玉兰寻香</v>
          </cell>
        </row>
        <row r="1978">
          <cell r="P1978" t="str">
            <v>6959253528103</v>
          </cell>
          <cell r="Q1978" t="str">
            <v>114021413940250</v>
          </cell>
          <cell r="R1978" t="str">
            <v>玉兰寻香</v>
          </cell>
        </row>
        <row r="1979">
          <cell r="P1979" t="str">
            <v>6959253528172</v>
          </cell>
          <cell r="Q1979" t="str">
            <v>114021414090150</v>
          </cell>
          <cell r="R1979" t="str">
            <v>玉兰寻香</v>
          </cell>
        </row>
        <row r="1980">
          <cell r="P1980" t="str">
            <v>6959253527533</v>
          </cell>
          <cell r="Q1980" t="str">
            <v>114021415360420</v>
          </cell>
          <cell r="R1980" t="str">
            <v>旺旺猴</v>
          </cell>
        </row>
        <row r="1981">
          <cell r="P1981" t="str">
            <v>6959253527700</v>
          </cell>
          <cell r="Q1981" t="str">
            <v>114021417280320</v>
          </cell>
          <cell r="R1981" t="str">
            <v>旺旺猴</v>
          </cell>
        </row>
        <row r="1982">
          <cell r="P1982" t="str">
            <v>6959253527779</v>
          </cell>
          <cell r="Q1982" t="str">
            <v>114021415370430</v>
          </cell>
          <cell r="R1982" t="str">
            <v>旺旺猴</v>
          </cell>
        </row>
        <row r="1983">
          <cell r="P1983" t="str">
            <v>6959253527892</v>
          </cell>
          <cell r="Q1983" t="str">
            <v>114021417340330</v>
          </cell>
          <cell r="R1983" t="str">
            <v>旺旺猴</v>
          </cell>
        </row>
        <row r="1984">
          <cell r="P1984" t="str">
            <v>6959253528134</v>
          </cell>
          <cell r="Q1984" t="str">
            <v>114021413970250</v>
          </cell>
          <cell r="R1984" t="str">
            <v>旺旺猴</v>
          </cell>
        </row>
        <row r="1985">
          <cell r="P1985" t="str">
            <v>6959253528141</v>
          </cell>
          <cell r="Q1985" t="str">
            <v>114021414060150</v>
          </cell>
          <cell r="R1985" t="str">
            <v>旺旺猴</v>
          </cell>
        </row>
        <row r="1986">
          <cell r="P1986" t="str">
            <v>6959253528325</v>
          </cell>
          <cell r="Q1986" t="str">
            <v>114021415480420</v>
          </cell>
          <cell r="R1986" t="str">
            <v>黄鹂牡丹</v>
          </cell>
        </row>
        <row r="1987">
          <cell r="P1987" t="str">
            <v>6959253528349</v>
          </cell>
          <cell r="Q1987" t="str">
            <v>114021417350320</v>
          </cell>
          <cell r="R1987" t="str">
            <v>黄鹂牡丹</v>
          </cell>
        </row>
        <row r="1988">
          <cell r="P1988" t="str">
            <v>6959253528332</v>
          </cell>
          <cell r="Q1988" t="str">
            <v>114021415490430</v>
          </cell>
          <cell r="R1988" t="str">
            <v>黄鹂牡丹</v>
          </cell>
        </row>
        <row r="1989">
          <cell r="P1989" t="str">
            <v>6959253528356</v>
          </cell>
          <cell r="Q1989" t="str">
            <v>114021417460330</v>
          </cell>
          <cell r="R1989" t="str">
            <v>黄鹂牡丹</v>
          </cell>
        </row>
        <row r="1990">
          <cell r="P1990" t="str">
            <v>6959253527601</v>
          </cell>
          <cell r="Q1990" t="str">
            <v>114021415430420</v>
          </cell>
          <cell r="R1990" t="str">
            <v>花香自来（磨毛）</v>
          </cell>
        </row>
        <row r="1991">
          <cell r="P1991" t="str">
            <v>6959253527632</v>
          </cell>
          <cell r="Q1991" t="str">
            <v>114021417210320</v>
          </cell>
          <cell r="R1991" t="str">
            <v>花香自来（磨毛）</v>
          </cell>
        </row>
        <row r="1992">
          <cell r="P1992" t="str">
            <v>6959253527847</v>
          </cell>
          <cell r="Q1992" t="str">
            <v>114021415440430</v>
          </cell>
          <cell r="R1992" t="str">
            <v>花香自来（磨毛）</v>
          </cell>
        </row>
        <row r="1993">
          <cell r="P1993" t="str">
            <v>6959253527960</v>
          </cell>
          <cell r="Q1993" t="str">
            <v>114021417410330</v>
          </cell>
          <cell r="R1993" t="str">
            <v>花香自来（磨毛）</v>
          </cell>
        </row>
        <row r="1994">
          <cell r="P1994" t="str">
            <v>6959253536825</v>
          </cell>
          <cell r="Q1994" t="str">
            <v>116011323000420</v>
          </cell>
          <cell r="R1994" t="str">
            <v>艾莉芬特乐园夏薄被</v>
          </cell>
        </row>
        <row r="1995">
          <cell r="P1995" t="str">
            <v>6959253536849</v>
          </cell>
          <cell r="Q1995" t="str">
            <v>116011323170430</v>
          </cell>
          <cell r="R1995" t="str">
            <v>艾莉芬特乐园夏薄被</v>
          </cell>
        </row>
        <row r="1996">
          <cell r="P1996" t="str">
            <v>6959253536832</v>
          </cell>
          <cell r="Q1996" t="str">
            <v>116011322940450</v>
          </cell>
          <cell r="R1996" t="str">
            <v>艾莉芬特乐园夏薄被</v>
          </cell>
        </row>
        <row r="1997">
          <cell r="P1997" t="str">
            <v>6959253537389</v>
          </cell>
          <cell r="Q1997" t="str">
            <v>116011323020420</v>
          </cell>
          <cell r="R1997" t="str">
            <v>森林精灵夏薄被</v>
          </cell>
        </row>
        <row r="1998">
          <cell r="P1998" t="str">
            <v>6959253537396</v>
          </cell>
          <cell r="Q1998" t="str">
            <v>116011323190430</v>
          </cell>
          <cell r="R1998" t="str">
            <v>森林精灵夏薄被</v>
          </cell>
        </row>
        <row r="1999">
          <cell r="P1999" t="str">
            <v>6959253537402</v>
          </cell>
          <cell r="Q1999" t="str">
            <v>116011322960450</v>
          </cell>
          <cell r="R1999" t="str">
            <v>森林精灵夏薄被</v>
          </cell>
        </row>
        <row r="2000">
          <cell r="P2000" t="str">
            <v>6959253537440</v>
          </cell>
          <cell r="Q2000" t="str">
            <v>116011323210430</v>
          </cell>
          <cell r="R2000" t="str">
            <v>缤纷派对夏薄被</v>
          </cell>
        </row>
        <row r="2001">
          <cell r="P2001" t="str">
            <v>6959253537457</v>
          </cell>
          <cell r="Q2001" t="str">
            <v>116011322980450</v>
          </cell>
          <cell r="R2001" t="str">
            <v>缤纷派对夏薄被</v>
          </cell>
        </row>
        <row r="2002">
          <cell r="P2002" t="str">
            <v>6959253537464</v>
          </cell>
          <cell r="Q2002" t="str">
            <v>116010000140460</v>
          </cell>
          <cell r="R2002" t="str">
            <v>缤纷派对夏薄被</v>
          </cell>
        </row>
        <row r="2003">
          <cell r="P2003" t="str">
            <v>6959253537419</v>
          </cell>
          <cell r="Q2003" t="str">
            <v>116011323030420</v>
          </cell>
          <cell r="R2003" t="str">
            <v>魔法夏娜夏薄被</v>
          </cell>
        </row>
        <row r="2004">
          <cell r="P2004" t="str">
            <v>6959253537426</v>
          </cell>
          <cell r="Q2004" t="str">
            <v>116011323200430</v>
          </cell>
          <cell r="R2004" t="str">
            <v>魔法夏娜夏薄被</v>
          </cell>
        </row>
        <row r="2005">
          <cell r="P2005" t="str">
            <v>6959253537433</v>
          </cell>
          <cell r="Q2005" t="str">
            <v>116011322970450</v>
          </cell>
          <cell r="R2005" t="str">
            <v>魔法夏娜夏薄被</v>
          </cell>
        </row>
        <row r="2006">
          <cell r="P2006" t="str">
            <v>6959253537181</v>
          </cell>
          <cell r="Q2006" t="str">
            <v>114021418590320</v>
          </cell>
          <cell r="R2006" t="str">
            <v>图尔花园</v>
          </cell>
        </row>
        <row r="2007">
          <cell r="P2007" t="str">
            <v>6959253537198</v>
          </cell>
          <cell r="Q2007" t="str">
            <v>114021418770330</v>
          </cell>
          <cell r="R2007" t="str">
            <v>图尔花园</v>
          </cell>
        </row>
        <row r="2008">
          <cell r="P2008" t="str">
            <v>6959253537228</v>
          </cell>
          <cell r="Q2008" t="str">
            <v>114021416340420</v>
          </cell>
          <cell r="R2008" t="str">
            <v>魔法夏娜</v>
          </cell>
        </row>
        <row r="2009">
          <cell r="P2009" t="str">
            <v>6959253537204</v>
          </cell>
          <cell r="Q2009" t="str">
            <v>114021418600320</v>
          </cell>
          <cell r="R2009" t="str">
            <v>魔法夏娜</v>
          </cell>
        </row>
        <row r="2010">
          <cell r="P2010" t="str">
            <v>6959253537235</v>
          </cell>
          <cell r="Q2010" t="str">
            <v>114021416360430</v>
          </cell>
          <cell r="R2010" t="str">
            <v>魔法夏娜</v>
          </cell>
        </row>
        <row r="2011">
          <cell r="P2011" t="str">
            <v>6959253544691</v>
          </cell>
          <cell r="Q2011" t="str">
            <v>114021418780330</v>
          </cell>
          <cell r="R2011" t="str">
            <v>魔法夏娜</v>
          </cell>
        </row>
        <row r="2012">
          <cell r="P2012" t="str">
            <v>6959253537242</v>
          </cell>
          <cell r="Q2012" t="str">
            <v>114021414110250</v>
          </cell>
          <cell r="R2012" t="str">
            <v>魔法夏娜</v>
          </cell>
        </row>
        <row r="2013">
          <cell r="P2013" t="str">
            <v>6959253537211</v>
          </cell>
          <cell r="Q2013" t="str">
            <v>114021414230150</v>
          </cell>
          <cell r="R2013" t="str">
            <v>魔法夏娜</v>
          </cell>
        </row>
        <row r="2014">
          <cell r="P2014" t="str">
            <v>6959253537297</v>
          </cell>
          <cell r="Q2014" t="str">
            <v>114021416360420</v>
          </cell>
          <cell r="R2014" t="str">
            <v>梦幻科尔马</v>
          </cell>
        </row>
        <row r="2015">
          <cell r="P2015" t="str">
            <v>6959253537310</v>
          </cell>
          <cell r="Q2015" t="str">
            <v>114021418620320</v>
          </cell>
          <cell r="R2015" t="str">
            <v>梦幻科尔马</v>
          </cell>
        </row>
        <row r="2016">
          <cell r="P2016" t="str">
            <v>6959253537303</v>
          </cell>
          <cell r="Q2016" t="str">
            <v>114021416380430</v>
          </cell>
          <cell r="R2016" t="str">
            <v>梦幻科尔马</v>
          </cell>
        </row>
        <row r="2017">
          <cell r="P2017" t="str">
            <v>6959253537327</v>
          </cell>
          <cell r="Q2017" t="str">
            <v>114021418800330</v>
          </cell>
          <cell r="R2017" t="str">
            <v>梦幻科尔马</v>
          </cell>
        </row>
        <row r="2018">
          <cell r="P2018" t="str">
            <v>6959253537334</v>
          </cell>
          <cell r="Q2018" t="str">
            <v>114021416370420</v>
          </cell>
          <cell r="R2018" t="str">
            <v>得克萨斯</v>
          </cell>
        </row>
        <row r="2019">
          <cell r="P2019" t="str">
            <v>6959253537358</v>
          </cell>
          <cell r="Q2019" t="str">
            <v>114021418630320</v>
          </cell>
          <cell r="R2019" t="str">
            <v>得克萨斯</v>
          </cell>
        </row>
        <row r="2020">
          <cell r="P2020" t="str">
            <v>6959253537341</v>
          </cell>
          <cell r="Q2020" t="str">
            <v>114021416390430</v>
          </cell>
          <cell r="R2020" t="str">
            <v>得克萨斯</v>
          </cell>
        </row>
        <row r="2021">
          <cell r="P2021" t="str">
            <v>6959253537365</v>
          </cell>
          <cell r="Q2021" t="str">
            <v>114021418810330</v>
          </cell>
          <cell r="R2021" t="str">
            <v>得克萨斯</v>
          </cell>
        </row>
        <row r="2022">
          <cell r="P2022" t="str">
            <v>6959253540075</v>
          </cell>
          <cell r="Q2022" t="str">
            <v>114021416380420</v>
          </cell>
          <cell r="R2022" t="str">
            <v>森林精灵</v>
          </cell>
        </row>
        <row r="2023">
          <cell r="P2023" t="str">
            <v>6959253540051</v>
          </cell>
          <cell r="Q2023" t="str">
            <v>114021418640320</v>
          </cell>
          <cell r="R2023" t="str">
            <v>森林精灵</v>
          </cell>
        </row>
        <row r="2024">
          <cell r="P2024" t="str">
            <v>6959253540082</v>
          </cell>
          <cell r="Q2024" t="str">
            <v>114021416400430</v>
          </cell>
          <cell r="R2024" t="str">
            <v>森林精灵</v>
          </cell>
        </row>
        <row r="2025">
          <cell r="P2025" t="str">
            <v>6959253540068</v>
          </cell>
          <cell r="Q2025" t="str">
            <v>114021418820330</v>
          </cell>
          <cell r="R2025" t="str">
            <v>森林精灵</v>
          </cell>
        </row>
        <row r="2026">
          <cell r="P2026" t="str">
            <v>6959253540099</v>
          </cell>
          <cell r="Q2026" t="str">
            <v>114021414120250</v>
          </cell>
          <cell r="R2026" t="str">
            <v>森林精灵</v>
          </cell>
        </row>
        <row r="2027">
          <cell r="P2027" t="str">
            <v>6959253540105</v>
          </cell>
          <cell r="Q2027" t="str">
            <v>114021414240150</v>
          </cell>
          <cell r="R2027" t="str">
            <v>森林精灵</v>
          </cell>
        </row>
        <row r="2028">
          <cell r="P2028" t="str">
            <v>6959253537471</v>
          </cell>
          <cell r="Q2028" t="str">
            <v>116011323040420</v>
          </cell>
          <cell r="R2028" t="str">
            <v>梦想俱乐部夏薄被</v>
          </cell>
        </row>
        <row r="2029">
          <cell r="P2029" t="str">
            <v>6959253537488</v>
          </cell>
          <cell r="Q2029" t="str">
            <v>116011323220430</v>
          </cell>
          <cell r="R2029" t="str">
            <v>梦想俱乐部夏薄被</v>
          </cell>
        </row>
        <row r="2030">
          <cell r="P2030" t="str">
            <v>6959253537495</v>
          </cell>
          <cell r="Q2030" t="str">
            <v>116011322990450</v>
          </cell>
          <cell r="R2030" t="str">
            <v>梦想俱乐部夏薄被</v>
          </cell>
        </row>
        <row r="2031">
          <cell r="P2031" t="str">
            <v>6959253536962</v>
          </cell>
          <cell r="Q2031" t="str">
            <v>116020000310160</v>
          </cell>
          <cell r="R2031" t="str">
            <v>高清抱枕（摩托酷熊）</v>
          </cell>
        </row>
        <row r="2032">
          <cell r="P2032" t="str">
            <v>6959253540259</v>
          </cell>
          <cell r="Q2032" t="str">
            <v>114021418650320</v>
          </cell>
          <cell r="R2032" t="str">
            <v>爱丁堡·贝</v>
          </cell>
        </row>
        <row r="2033">
          <cell r="P2033" t="str">
            <v>6959253540266</v>
          </cell>
          <cell r="Q2033" t="str">
            <v>114021418840330</v>
          </cell>
          <cell r="R2033" t="str">
            <v>爱丁堡·贝</v>
          </cell>
        </row>
        <row r="2034">
          <cell r="P2034" t="str">
            <v>6959253540273</v>
          </cell>
          <cell r="Q2034" t="str">
            <v>114021418660320</v>
          </cell>
          <cell r="R2034" t="str">
            <v>涂鸦新意</v>
          </cell>
        </row>
        <row r="2035">
          <cell r="P2035" t="str">
            <v>6959253540280</v>
          </cell>
          <cell r="Q2035" t="str">
            <v>114021418850330</v>
          </cell>
          <cell r="R2035" t="str">
            <v>涂鸦新意</v>
          </cell>
        </row>
        <row r="2036">
          <cell r="P2036" t="str">
            <v>6959253540297</v>
          </cell>
          <cell r="Q2036" t="str">
            <v>114021418670320</v>
          </cell>
          <cell r="R2036" t="str">
            <v>一路芬芳</v>
          </cell>
        </row>
        <row r="2037">
          <cell r="P2037" t="str">
            <v>6959253540303</v>
          </cell>
          <cell r="Q2037" t="str">
            <v>114021418860330</v>
          </cell>
          <cell r="R2037" t="str">
            <v>一路芬芳</v>
          </cell>
        </row>
        <row r="2038">
          <cell r="P2038" t="str">
            <v>6959253540310</v>
          </cell>
          <cell r="Q2038" t="str">
            <v>114021418680320</v>
          </cell>
          <cell r="R2038" t="str">
            <v>彩研袭人</v>
          </cell>
        </row>
        <row r="2039">
          <cell r="P2039" t="str">
            <v>6959253540327</v>
          </cell>
          <cell r="Q2039" t="str">
            <v>114021418870330</v>
          </cell>
          <cell r="R2039" t="str">
            <v>彩研袭人</v>
          </cell>
        </row>
        <row r="2040">
          <cell r="P2040" t="str">
            <v>6959253540334</v>
          </cell>
          <cell r="Q2040" t="str">
            <v>114021418690320</v>
          </cell>
          <cell r="R2040" t="str">
            <v>莺歌燕语</v>
          </cell>
        </row>
        <row r="2041">
          <cell r="P2041" t="str">
            <v>6959253540341</v>
          </cell>
          <cell r="Q2041" t="str">
            <v>114021418880330</v>
          </cell>
          <cell r="R2041" t="str">
            <v>莺歌燕语</v>
          </cell>
        </row>
        <row r="2042">
          <cell r="P2042" t="str">
            <v>6959253540358</v>
          </cell>
          <cell r="Q2042" t="str">
            <v>114021418700320</v>
          </cell>
          <cell r="R2042" t="str">
            <v>瑶池清梦</v>
          </cell>
        </row>
        <row r="2043">
          <cell r="P2043" t="str">
            <v>6959253540365</v>
          </cell>
          <cell r="Q2043" t="str">
            <v>114021418890330</v>
          </cell>
          <cell r="R2043" t="str">
            <v>瑶池清梦</v>
          </cell>
        </row>
        <row r="2044">
          <cell r="P2044" t="str">
            <v>6959253540372</v>
          </cell>
          <cell r="Q2044" t="str">
            <v>114021418710320</v>
          </cell>
          <cell r="R2044" t="str">
            <v>格语</v>
          </cell>
        </row>
        <row r="2045">
          <cell r="P2045" t="str">
            <v>6959253540389</v>
          </cell>
          <cell r="Q2045" t="str">
            <v>114021418900330</v>
          </cell>
          <cell r="R2045" t="str">
            <v>格语</v>
          </cell>
        </row>
        <row r="2046">
          <cell r="P2046" t="str">
            <v>6959253540396</v>
          </cell>
          <cell r="Q2046" t="str">
            <v>114021418720320</v>
          </cell>
          <cell r="R2046" t="str">
            <v>巴塔哥尼亚</v>
          </cell>
        </row>
        <row r="2047">
          <cell r="P2047" t="str">
            <v>6959253540402</v>
          </cell>
          <cell r="Q2047" t="str">
            <v>114021418910330</v>
          </cell>
          <cell r="R2047" t="str">
            <v>巴塔哥尼亚</v>
          </cell>
        </row>
        <row r="2048">
          <cell r="P2048" t="str">
            <v>6959253540419</v>
          </cell>
          <cell r="Q2048" t="str">
            <v>114021418730320</v>
          </cell>
          <cell r="R2048" t="str">
            <v>海上公爵</v>
          </cell>
        </row>
        <row r="2049">
          <cell r="P2049" t="str">
            <v>6959253540426</v>
          </cell>
          <cell r="Q2049" t="str">
            <v>114021418920330</v>
          </cell>
          <cell r="R2049" t="str">
            <v>海上公爵</v>
          </cell>
        </row>
        <row r="2050">
          <cell r="P2050" t="str">
            <v>6959253540433</v>
          </cell>
          <cell r="Q2050" t="str">
            <v>114021418740320</v>
          </cell>
          <cell r="R2050" t="str">
            <v>斯卡伯勒</v>
          </cell>
        </row>
        <row r="2051">
          <cell r="P2051" t="str">
            <v>6959253540440</v>
          </cell>
          <cell r="Q2051" t="str">
            <v>114021418930330</v>
          </cell>
          <cell r="R2051" t="str">
            <v>斯卡伯勒</v>
          </cell>
        </row>
        <row r="2052">
          <cell r="P2052" t="str">
            <v>6959253540457</v>
          </cell>
          <cell r="Q2052" t="str">
            <v>114021418750320</v>
          </cell>
          <cell r="R2052" t="str">
            <v>会讲故事的家</v>
          </cell>
        </row>
        <row r="2053">
          <cell r="P2053" t="str">
            <v>6959253540464</v>
          </cell>
          <cell r="Q2053" t="str">
            <v>114021418940330</v>
          </cell>
          <cell r="R2053" t="str">
            <v>会讲故事的家</v>
          </cell>
        </row>
        <row r="2054">
          <cell r="P2054" t="str">
            <v>6959253540471</v>
          </cell>
          <cell r="Q2054" t="str">
            <v>114021418760320</v>
          </cell>
          <cell r="R2054" t="str">
            <v>完美小世界</v>
          </cell>
        </row>
        <row r="2055">
          <cell r="P2055" t="str">
            <v>6959253540488</v>
          </cell>
          <cell r="Q2055" t="str">
            <v>114021418950330</v>
          </cell>
          <cell r="R2055" t="str">
            <v>完美小世界</v>
          </cell>
        </row>
        <row r="2056">
          <cell r="P2056" t="str">
            <v>6959253540495</v>
          </cell>
          <cell r="Q2056" t="str">
            <v>114021418770320</v>
          </cell>
          <cell r="R2056" t="str">
            <v>巴洛的幸福生活</v>
          </cell>
        </row>
        <row r="2057">
          <cell r="P2057" t="str">
            <v>6959253540501</v>
          </cell>
          <cell r="Q2057" t="str">
            <v>114021418960330</v>
          </cell>
          <cell r="R2057" t="str">
            <v>巴洛的幸福生活</v>
          </cell>
        </row>
        <row r="2058">
          <cell r="P2058" t="str">
            <v>6959253540518</v>
          </cell>
          <cell r="Q2058" t="str">
            <v>114021418780320</v>
          </cell>
          <cell r="R2058" t="str">
            <v>爱成长</v>
          </cell>
        </row>
        <row r="2059">
          <cell r="P2059" t="str">
            <v>6959253540525</v>
          </cell>
          <cell r="Q2059" t="str">
            <v>114021418970330</v>
          </cell>
          <cell r="R2059" t="str">
            <v>爱成长</v>
          </cell>
        </row>
        <row r="2060">
          <cell r="P2060" t="str">
            <v>6959253540532</v>
          </cell>
          <cell r="Q2060" t="str">
            <v>114021418790320</v>
          </cell>
          <cell r="R2060" t="str">
            <v>寻找芒克</v>
          </cell>
        </row>
        <row r="2061">
          <cell r="P2061" t="str">
            <v>6959253540549</v>
          </cell>
          <cell r="Q2061" t="str">
            <v>114021418980330</v>
          </cell>
          <cell r="R2061" t="str">
            <v>寻找芒克</v>
          </cell>
        </row>
        <row r="2062">
          <cell r="P2062" t="str">
            <v>6959253540556</v>
          </cell>
          <cell r="Q2062" t="str">
            <v>114021418800320</v>
          </cell>
          <cell r="R2062" t="str">
            <v>费欧蒙特</v>
          </cell>
        </row>
        <row r="2063">
          <cell r="P2063" t="str">
            <v>6959253540563</v>
          </cell>
          <cell r="Q2063" t="str">
            <v>114021418990330</v>
          </cell>
          <cell r="R2063" t="str">
            <v>费欧蒙特</v>
          </cell>
        </row>
        <row r="2064">
          <cell r="P2064" t="str">
            <v>6959253540570</v>
          </cell>
          <cell r="Q2064" t="str">
            <v>114010000090320</v>
          </cell>
          <cell r="R2064" t="str">
            <v>赫蒙莎尔</v>
          </cell>
        </row>
        <row r="2065">
          <cell r="P2065" t="str">
            <v>6959253540587</v>
          </cell>
          <cell r="Q2065" t="str">
            <v>114021419000330</v>
          </cell>
          <cell r="R2065" t="str">
            <v>赫蒙莎尔</v>
          </cell>
        </row>
        <row r="2066">
          <cell r="P2066" t="str">
            <v>6959253540594</v>
          </cell>
          <cell r="Q2066" t="str">
            <v>114021418810320</v>
          </cell>
          <cell r="R2066" t="str">
            <v>希瓦拉</v>
          </cell>
        </row>
        <row r="2067">
          <cell r="P2067" t="str">
            <v>6959253540600</v>
          </cell>
          <cell r="Q2067" t="str">
            <v>114021419010330</v>
          </cell>
          <cell r="R2067" t="str">
            <v>希瓦拉</v>
          </cell>
        </row>
        <row r="2068">
          <cell r="P2068" t="str">
            <v>6959253540617</v>
          </cell>
          <cell r="Q2068" t="str">
            <v>114021418820320</v>
          </cell>
          <cell r="R2068" t="str">
            <v>海格瑞</v>
          </cell>
        </row>
        <row r="2069">
          <cell r="P2069" t="str">
            <v>6959253540624</v>
          </cell>
          <cell r="Q2069" t="str">
            <v>114021419020330</v>
          </cell>
          <cell r="R2069" t="str">
            <v>海格瑞</v>
          </cell>
        </row>
        <row r="2070">
          <cell r="P2070" t="str">
            <v>6959253540167</v>
          </cell>
          <cell r="Q2070" t="str">
            <v>115011323600120</v>
          </cell>
          <cell r="R2070" t="str">
            <v>塞纳流光丝柔绣花被</v>
          </cell>
        </row>
        <row r="2071">
          <cell r="P2071" t="str">
            <v>6959253540174</v>
          </cell>
          <cell r="Q2071" t="str">
            <v>115011323780130</v>
          </cell>
          <cell r="R2071" t="str">
            <v>塞纳流光丝柔绣花被</v>
          </cell>
        </row>
        <row r="2072">
          <cell r="P2072" t="str">
            <v>6959253540136</v>
          </cell>
          <cell r="Q2072" t="str">
            <v>115011323590120</v>
          </cell>
          <cell r="R2072" t="str">
            <v>蝶恋花提花绣花被</v>
          </cell>
        </row>
        <row r="2073">
          <cell r="P2073" t="str">
            <v>6959253540143</v>
          </cell>
          <cell r="Q2073" t="str">
            <v>115011323770130</v>
          </cell>
          <cell r="R2073" t="str">
            <v>蝶恋花提花绣花被</v>
          </cell>
        </row>
        <row r="2074">
          <cell r="P2074" t="str">
            <v>6959253540150</v>
          </cell>
          <cell r="Q2074" t="str">
            <v>115011323560150</v>
          </cell>
          <cell r="R2074" t="str">
            <v>蝶恋花提花绣花被</v>
          </cell>
        </row>
        <row r="2075">
          <cell r="P2075" t="str">
            <v>6959253540181</v>
          </cell>
          <cell r="Q2075" t="str">
            <v>115011323610120</v>
          </cell>
          <cell r="R2075" t="str">
            <v>十里红妆提花喜被</v>
          </cell>
        </row>
        <row r="2076">
          <cell r="P2076" t="str">
            <v>6959253540198</v>
          </cell>
          <cell r="Q2076" t="str">
            <v>115011323790130</v>
          </cell>
          <cell r="R2076" t="str">
            <v>十里红妆提花喜被</v>
          </cell>
        </row>
        <row r="2077">
          <cell r="P2077" t="str">
            <v>6959253541461</v>
          </cell>
          <cell r="Q2077" t="str">
            <v>116011381740120</v>
          </cell>
          <cell r="R2077" t="str">
            <v>花悦泌香印花冰丝席</v>
          </cell>
        </row>
        <row r="2078">
          <cell r="P2078" t="str">
            <v>6959253541478</v>
          </cell>
          <cell r="Q2078" t="str">
            <v>116011381760130</v>
          </cell>
          <cell r="R2078" t="str">
            <v>花悦泌香印花冰丝席</v>
          </cell>
        </row>
        <row r="2079">
          <cell r="P2079" t="str">
            <v>6959253542246</v>
          </cell>
          <cell r="Q2079" t="str">
            <v>116011381750120</v>
          </cell>
          <cell r="R2079" t="str">
            <v>风婉佳人印花冰丝席（紫色）</v>
          </cell>
        </row>
        <row r="2080">
          <cell r="P2080" t="str">
            <v>6959253541485</v>
          </cell>
          <cell r="Q2080" t="str">
            <v>116011381770130</v>
          </cell>
          <cell r="R2080" t="str">
            <v>风婉佳人印花冰丝席（紫色）</v>
          </cell>
        </row>
        <row r="2081">
          <cell r="P2081" t="str">
            <v>6959253541492</v>
          </cell>
          <cell r="Q2081" t="str">
            <v>116011380400150</v>
          </cell>
          <cell r="R2081" t="str">
            <v>风婉佳人印花冰丝席（紫色）</v>
          </cell>
        </row>
        <row r="2082">
          <cell r="P2082" t="str">
            <v>6959253541508</v>
          </cell>
          <cell r="Q2082" t="str">
            <v>116011381760120</v>
          </cell>
          <cell r="R2082" t="str">
            <v>山水人间印花冰丝席</v>
          </cell>
        </row>
        <row r="2083">
          <cell r="P2083" t="str">
            <v>6959253541515</v>
          </cell>
          <cell r="Q2083" t="str">
            <v>116011381780130</v>
          </cell>
          <cell r="R2083" t="str">
            <v>山水人间印花冰丝席</v>
          </cell>
        </row>
        <row r="2084">
          <cell r="P2084" t="str">
            <v>6959253541522</v>
          </cell>
          <cell r="Q2084" t="str">
            <v>116011380410150</v>
          </cell>
          <cell r="R2084" t="str">
            <v>山水人间印花冰丝席</v>
          </cell>
        </row>
        <row r="2085">
          <cell r="P2085" t="str">
            <v>6959253541539</v>
          </cell>
          <cell r="Q2085" t="str">
            <v>116011381790130</v>
          </cell>
          <cell r="R2085" t="str">
            <v>怡人芳香床单款凉席（金色）</v>
          </cell>
        </row>
        <row r="2086">
          <cell r="P2086" t="str">
            <v>6959253541546</v>
          </cell>
          <cell r="Q2086" t="str">
            <v>116011381800130</v>
          </cell>
          <cell r="R2086" t="str">
            <v>怡人芳香床单款凉席（粉色）</v>
          </cell>
        </row>
        <row r="2087">
          <cell r="P2087" t="str">
            <v>6959253541553</v>
          </cell>
          <cell r="Q2087" t="str">
            <v>116011381770120</v>
          </cell>
          <cell r="R2087" t="str">
            <v>花开一季冰丝席（紫色）</v>
          </cell>
        </row>
        <row r="2088">
          <cell r="P2088" t="str">
            <v>6959253541560</v>
          </cell>
          <cell r="Q2088" t="str">
            <v>116011381810130</v>
          </cell>
          <cell r="R2088" t="str">
            <v>花开一季冰丝席（紫色）</v>
          </cell>
        </row>
        <row r="2089">
          <cell r="P2089" t="str">
            <v>6959253541577</v>
          </cell>
          <cell r="Q2089" t="str">
            <v>116011380420150</v>
          </cell>
          <cell r="R2089" t="str">
            <v>花开一季冰丝席（紫色）</v>
          </cell>
        </row>
        <row r="2090">
          <cell r="P2090" t="str">
            <v>6959253541607</v>
          </cell>
          <cell r="Q2090" t="str">
            <v>116011381780120</v>
          </cell>
          <cell r="R2090" t="str">
            <v>花绕心扉冰丝席（金色）</v>
          </cell>
        </row>
        <row r="2091">
          <cell r="P2091" t="str">
            <v>6959253541591</v>
          </cell>
          <cell r="Q2091" t="str">
            <v>116011381820130</v>
          </cell>
          <cell r="R2091" t="str">
            <v>花绕心扉冰丝席（金色）</v>
          </cell>
        </row>
        <row r="2092">
          <cell r="P2092" t="str">
            <v>6959253541584</v>
          </cell>
          <cell r="Q2092" t="str">
            <v>116011380430150</v>
          </cell>
          <cell r="R2092" t="str">
            <v>花绕心扉冰丝席（金色）</v>
          </cell>
        </row>
        <row r="2093">
          <cell r="P2093" t="str">
            <v>6959253541614</v>
          </cell>
          <cell r="Q2093" t="str">
            <v>116011381790120</v>
          </cell>
          <cell r="R2093" t="str">
            <v>风婉佳人印花冰丝席（粉色）</v>
          </cell>
        </row>
        <row r="2094">
          <cell r="P2094" t="str">
            <v>6959253541621</v>
          </cell>
          <cell r="Q2094" t="str">
            <v>116011381830130</v>
          </cell>
          <cell r="R2094" t="str">
            <v>风婉佳人印花冰丝席（粉色）</v>
          </cell>
        </row>
        <row r="2095">
          <cell r="P2095" t="str">
            <v>6959253541638</v>
          </cell>
          <cell r="Q2095" t="str">
            <v>116011380440150</v>
          </cell>
          <cell r="R2095" t="str">
            <v>风婉佳人印花冰丝席（粉色）</v>
          </cell>
        </row>
        <row r="2096">
          <cell r="P2096" t="str">
            <v>6959253541669</v>
          </cell>
          <cell r="Q2096" t="str">
            <v>116011381800120</v>
          </cell>
          <cell r="R2096" t="str">
            <v>繁花似锦印花凉席</v>
          </cell>
        </row>
        <row r="2097">
          <cell r="P2097" t="str">
            <v>6959253541652</v>
          </cell>
          <cell r="Q2097" t="str">
            <v>116011381840130</v>
          </cell>
          <cell r="R2097" t="str">
            <v>繁花似锦印花凉席</v>
          </cell>
        </row>
        <row r="2098">
          <cell r="P2098" t="str">
            <v>6959253541645</v>
          </cell>
          <cell r="Q2098" t="str">
            <v>116011380450150</v>
          </cell>
          <cell r="R2098" t="str">
            <v>繁花似锦印花凉席</v>
          </cell>
        </row>
        <row r="2099">
          <cell r="P2099" t="str">
            <v>6959253541676</v>
          </cell>
          <cell r="Q2099" t="str">
            <v>116011381810120</v>
          </cell>
          <cell r="R2099" t="str">
            <v>花团锦簇冰丝席（紫色）</v>
          </cell>
        </row>
        <row r="2100">
          <cell r="P2100" t="str">
            <v>6959253541720</v>
          </cell>
          <cell r="Q2100" t="str">
            <v>116011381850130</v>
          </cell>
          <cell r="R2100" t="str">
            <v>花团锦簇冰丝席（紫色）</v>
          </cell>
        </row>
        <row r="2101">
          <cell r="P2101" t="str">
            <v>6959253541683</v>
          </cell>
          <cell r="Q2101" t="str">
            <v>116011380460150</v>
          </cell>
          <cell r="R2101" t="str">
            <v>花团锦簇冰丝席（紫色）</v>
          </cell>
        </row>
        <row r="2102">
          <cell r="P2102" t="str">
            <v>6959253541713</v>
          </cell>
          <cell r="Q2102" t="str">
            <v>116011381820120</v>
          </cell>
          <cell r="R2102" t="str">
            <v>花团锦簇冰丝席（金色）</v>
          </cell>
        </row>
        <row r="2103">
          <cell r="P2103" t="str">
            <v>6959253541706</v>
          </cell>
          <cell r="Q2103" t="str">
            <v>116011381860130</v>
          </cell>
          <cell r="R2103" t="str">
            <v>花团锦簇冰丝席（金色）</v>
          </cell>
        </row>
        <row r="2104">
          <cell r="P2104" t="str">
            <v>6959253541690</v>
          </cell>
          <cell r="Q2104" t="str">
            <v>116011380470150</v>
          </cell>
          <cell r="R2104" t="str">
            <v>花团锦簇冰丝席（金色）</v>
          </cell>
        </row>
        <row r="2105">
          <cell r="P2105" t="str">
            <v>6959253540631</v>
          </cell>
          <cell r="Q2105" t="str">
            <v>116011323050420</v>
          </cell>
          <cell r="R2105" t="str">
            <v>物语花香夏薄被</v>
          </cell>
        </row>
        <row r="2106">
          <cell r="P2106" t="str">
            <v>6959253540648</v>
          </cell>
          <cell r="Q2106" t="str">
            <v>116011323230430</v>
          </cell>
          <cell r="R2106" t="str">
            <v>物语花香夏薄被</v>
          </cell>
        </row>
        <row r="2107">
          <cell r="P2107" t="str">
            <v>6959253540655</v>
          </cell>
          <cell r="Q2107" t="str">
            <v>116011323000450</v>
          </cell>
          <cell r="R2107" t="str">
            <v>物语花香夏薄被</v>
          </cell>
        </row>
        <row r="2108">
          <cell r="P2108" t="str">
            <v>6959253540211</v>
          </cell>
          <cell r="Q2108" t="str">
            <v>116030000082260</v>
          </cell>
          <cell r="R2108" t="str">
            <v>舒适休闲记忆靠垫</v>
          </cell>
        </row>
        <row r="2109">
          <cell r="P2109" t="str">
            <v>6959253540228</v>
          </cell>
          <cell r="Q2109" t="str">
            <v>116030000092260</v>
          </cell>
          <cell r="R2109" t="str">
            <v>舒适休闲记忆护颈枕</v>
          </cell>
        </row>
        <row r="2110">
          <cell r="P2110" t="str">
            <v>6959253542406</v>
          </cell>
          <cell r="Q2110" t="str">
            <v>114021419120320</v>
          </cell>
          <cell r="R2110" t="str">
            <v>海底小纵队</v>
          </cell>
        </row>
        <row r="2111">
          <cell r="P2111" t="str">
            <v>6959253542413</v>
          </cell>
          <cell r="Q2111" t="str">
            <v>114021419330330</v>
          </cell>
          <cell r="R2111" t="str">
            <v>海底小纵队</v>
          </cell>
        </row>
        <row r="2112">
          <cell r="P2112" t="str">
            <v>6959253542420</v>
          </cell>
          <cell r="Q2112" t="str">
            <v>114021414250150</v>
          </cell>
          <cell r="R2112" t="str">
            <v>海底小纵队</v>
          </cell>
        </row>
        <row r="2113">
          <cell r="P2113" t="str">
            <v>6959253542499</v>
          </cell>
          <cell r="Q2113" t="str">
            <v>114021416400420</v>
          </cell>
          <cell r="R2113" t="str">
            <v>小小冒险家</v>
          </cell>
        </row>
        <row r="2114">
          <cell r="P2114" t="str">
            <v>6959253542512</v>
          </cell>
          <cell r="Q2114" t="str">
            <v>114021419140320</v>
          </cell>
          <cell r="R2114" t="str">
            <v>小小冒险家</v>
          </cell>
        </row>
        <row r="2115">
          <cell r="P2115" t="str">
            <v>6959253542505</v>
          </cell>
          <cell r="Q2115" t="str">
            <v>114021416420430</v>
          </cell>
          <cell r="R2115" t="str">
            <v>小小冒险家</v>
          </cell>
        </row>
        <row r="2116">
          <cell r="P2116" t="str">
            <v>6959253542529</v>
          </cell>
          <cell r="Q2116" t="str">
            <v>114021419350330</v>
          </cell>
          <cell r="R2116" t="str">
            <v>小小冒险家</v>
          </cell>
        </row>
        <row r="2117">
          <cell r="P2117" t="str">
            <v>6959253542536</v>
          </cell>
          <cell r="Q2117" t="str">
            <v>114021414140250</v>
          </cell>
          <cell r="R2117" t="str">
            <v>小小冒险家</v>
          </cell>
        </row>
        <row r="2118">
          <cell r="P2118" t="str">
            <v>6959253542543</v>
          </cell>
          <cell r="Q2118" t="str">
            <v>114021414270150</v>
          </cell>
          <cell r="R2118" t="str">
            <v>小小冒险家</v>
          </cell>
        </row>
        <row r="2119">
          <cell r="P2119" t="str">
            <v>6959253542574</v>
          </cell>
          <cell r="Q2119" t="str">
            <v>114021416410420</v>
          </cell>
          <cell r="R2119" t="str">
            <v>海底小纵队探险记</v>
          </cell>
        </row>
        <row r="2120">
          <cell r="P2120" t="str">
            <v>6959253542598</v>
          </cell>
          <cell r="Q2120" t="str">
            <v>114021419150320</v>
          </cell>
          <cell r="R2120" t="str">
            <v>海底小纵队探险记</v>
          </cell>
        </row>
        <row r="2121">
          <cell r="P2121" t="str">
            <v>6959253542581</v>
          </cell>
          <cell r="Q2121" t="str">
            <v>114021416430430</v>
          </cell>
          <cell r="R2121" t="str">
            <v>海底小纵队探险记</v>
          </cell>
        </row>
        <row r="2122">
          <cell r="P2122" t="str">
            <v>6959253542604</v>
          </cell>
          <cell r="Q2122" t="str">
            <v>114021419360330</v>
          </cell>
          <cell r="R2122" t="str">
            <v>海底小纵队探险记</v>
          </cell>
        </row>
        <row r="2123">
          <cell r="P2123" t="str">
            <v>6959253542567</v>
          </cell>
          <cell r="Q2123" t="str">
            <v>114021414150250</v>
          </cell>
          <cell r="R2123" t="str">
            <v>海底小纵队探险记</v>
          </cell>
        </row>
        <row r="2124">
          <cell r="P2124" t="str">
            <v>6959253542550</v>
          </cell>
          <cell r="Q2124" t="str">
            <v>114021414280150</v>
          </cell>
          <cell r="R2124" t="str">
            <v>海底小纵队探险记</v>
          </cell>
        </row>
        <row r="2125">
          <cell r="P2125" t="str">
            <v>6959253542451</v>
          </cell>
          <cell r="Q2125" t="str">
            <v>114021416390420</v>
          </cell>
          <cell r="R2125" t="str">
            <v>海底报告</v>
          </cell>
        </row>
        <row r="2126">
          <cell r="P2126" t="str">
            <v>6959253542468</v>
          </cell>
          <cell r="Q2126" t="str">
            <v>114021419130320</v>
          </cell>
          <cell r="R2126" t="str">
            <v>海底报告</v>
          </cell>
        </row>
        <row r="2127">
          <cell r="P2127" t="str">
            <v>6959253542475</v>
          </cell>
          <cell r="Q2127" t="str">
            <v>114021416410430</v>
          </cell>
          <cell r="R2127" t="str">
            <v>海底报告</v>
          </cell>
        </row>
        <row r="2128">
          <cell r="P2128" t="str">
            <v>6959253542482</v>
          </cell>
          <cell r="Q2128" t="str">
            <v>114021419340330</v>
          </cell>
          <cell r="R2128" t="str">
            <v>海底报告</v>
          </cell>
        </row>
        <row r="2129">
          <cell r="P2129" t="str">
            <v>6959253542437</v>
          </cell>
          <cell r="Q2129" t="str">
            <v>114021414130250</v>
          </cell>
          <cell r="R2129" t="str">
            <v>海底报告</v>
          </cell>
        </row>
        <row r="2130">
          <cell r="P2130" t="str">
            <v>6959253542444</v>
          </cell>
          <cell r="Q2130" t="str">
            <v>114021414260150</v>
          </cell>
          <cell r="R2130" t="str">
            <v>海底报告</v>
          </cell>
        </row>
        <row r="2131">
          <cell r="P2131" t="str">
            <v>6959253542642</v>
          </cell>
          <cell r="Q2131" t="str">
            <v>116011323240430</v>
          </cell>
          <cell r="R2131" t="str">
            <v>小小冒险家夏薄被</v>
          </cell>
        </row>
        <row r="2132">
          <cell r="P2132" t="str">
            <v>6959253542659</v>
          </cell>
          <cell r="Q2132" t="str">
            <v>116011323010450</v>
          </cell>
          <cell r="R2132" t="str">
            <v>小小冒险家夏薄被</v>
          </cell>
        </row>
        <row r="2133">
          <cell r="P2133" t="str">
            <v>6959253542666</v>
          </cell>
          <cell r="Q2133" t="str">
            <v>116011323070420</v>
          </cell>
          <cell r="R2133" t="str">
            <v>探险记夏薄被</v>
          </cell>
        </row>
        <row r="2134">
          <cell r="P2134" t="str">
            <v>6959253542673</v>
          </cell>
          <cell r="Q2134" t="str">
            <v>116011323250430</v>
          </cell>
          <cell r="R2134" t="str">
            <v>探险记夏薄被</v>
          </cell>
        </row>
        <row r="2135">
          <cell r="P2135" t="str">
            <v>6959253542680</v>
          </cell>
          <cell r="Q2135" t="str">
            <v>116011323020450</v>
          </cell>
          <cell r="R2135" t="str">
            <v>探险记夏薄被</v>
          </cell>
        </row>
        <row r="2136">
          <cell r="P2136" t="str">
            <v>6959253542703</v>
          </cell>
          <cell r="Q2136" t="str">
            <v>116011323260430</v>
          </cell>
          <cell r="R2136" t="str">
            <v>海底报告夏薄被</v>
          </cell>
        </row>
        <row r="2137">
          <cell r="P2137" t="str">
            <v>6959253542710</v>
          </cell>
          <cell r="Q2137" t="str">
            <v>116011323030450</v>
          </cell>
          <cell r="R2137" t="str">
            <v>海底报告夏薄被</v>
          </cell>
        </row>
        <row r="2138">
          <cell r="P2138" t="str">
            <v>6959253542628</v>
          </cell>
          <cell r="Q2138" t="str">
            <v>116010000160460</v>
          </cell>
          <cell r="R2138" t="str">
            <v>海底乐园多用被</v>
          </cell>
        </row>
        <row r="2139">
          <cell r="P2139" t="str">
            <v>6959253542727</v>
          </cell>
          <cell r="Q2139" t="str">
            <v>116020000200260</v>
          </cell>
          <cell r="R2139" t="str">
            <v>法兰绒毯（海洋小英雄）</v>
          </cell>
        </row>
        <row r="2140">
          <cell r="P2140" t="str">
            <v>6959253537259</v>
          </cell>
          <cell r="Q2140" t="str">
            <v>114021416350420</v>
          </cell>
          <cell r="R2140" t="str">
            <v>玫瑰庄园</v>
          </cell>
        </row>
        <row r="2141">
          <cell r="P2141" t="str">
            <v>6959253537273</v>
          </cell>
          <cell r="Q2141" t="str">
            <v>114021418610320</v>
          </cell>
          <cell r="R2141" t="str">
            <v>玫瑰庄园</v>
          </cell>
        </row>
        <row r="2142">
          <cell r="P2142" t="str">
            <v>6959253537280</v>
          </cell>
          <cell r="Q2142" t="str">
            <v>114021416370430</v>
          </cell>
          <cell r="R2142" t="str">
            <v>玫瑰庄园</v>
          </cell>
        </row>
        <row r="2143">
          <cell r="P2143" t="str">
            <v>6959253537266</v>
          </cell>
          <cell r="Q2143" t="str">
            <v>114021418790330</v>
          </cell>
          <cell r="R2143" t="str">
            <v>玫瑰庄园</v>
          </cell>
        </row>
        <row r="2144">
          <cell r="P2144" t="str">
            <v>6959253540204</v>
          </cell>
          <cell r="Q2144" t="str">
            <v>116010000150460</v>
          </cell>
          <cell r="R2144" t="str">
            <v>星座趴多用被</v>
          </cell>
        </row>
        <row r="2145">
          <cell r="P2145" t="str">
            <v>6959253542772</v>
          </cell>
          <cell r="Q2145" t="str">
            <v>114021416420420</v>
          </cell>
          <cell r="R2145" t="str">
            <v>运动生活</v>
          </cell>
        </row>
        <row r="2146">
          <cell r="P2146" t="str">
            <v>6959253542789</v>
          </cell>
          <cell r="Q2146" t="str">
            <v>114021419160320</v>
          </cell>
          <cell r="R2146" t="str">
            <v>运动生活</v>
          </cell>
        </row>
        <row r="2147">
          <cell r="P2147" t="str">
            <v>6959253542796</v>
          </cell>
          <cell r="Q2147" t="str">
            <v>114021416440430</v>
          </cell>
          <cell r="R2147" t="str">
            <v>运动生活</v>
          </cell>
        </row>
        <row r="2148">
          <cell r="P2148" t="str">
            <v>6959253542765</v>
          </cell>
          <cell r="Q2148" t="str">
            <v>114021419370330</v>
          </cell>
          <cell r="R2148" t="str">
            <v>运动生活</v>
          </cell>
        </row>
        <row r="2149">
          <cell r="P2149" t="str">
            <v>6959253542802</v>
          </cell>
          <cell r="Q2149" t="str">
            <v>114021414160250</v>
          </cell>
          <cell r="R2149" t="str">
            <v>运动生活</v>
          </cell>
        </row>
        <row r="2150">
          <cell r="P2150" t="str">
            <v>6959253542819</v>
          </cell>
          <cell r="Q2150" t="str">
            <v>114021414290150</v>
          </cell>
          <cell r="R2150" t="str">
            <v>运动生活</v>
          </cell>
        </row>
        <row r="2151">
          <cell r="P2151" t="str">
            <v>6959253542901</v>
          </cell>
          <cell r="Q2151" t="str">
            <v>114021416450420</v>
          </cell>
          <cell r="R2151" t="str">
            <v>慕格</v>
          </cell>
        </row>
        <row r="2152">
          <cell r="P2152" t="str">
            <v>6959253542918</v>
          </cell>
          <cell r="Q2152" t="str">
            <v>114021419190320</v>
          </cell>
          <cell r="R2152" t="str">
            <v>慕格</v>
          </cell>
        </row>
        <row r="2153">
          <cell r="P2153" t="str">
            <v>6959253542932</v>
          </cell>
          <cell r="Q2153" t="str">
            <v>114021416470430</v>
          </cell>
          <cell r="R2153" t="str">
            <v>慕格</v>
          </cell>
        </row>
        <row r="2154">
          <cell r="P2154" t="str">
            <v>6959253542925</v>
          </cell>
          <cell r="Q2154" t="str">
            <v>114021419400330</v>
          </cell>
          <cell r="R2154" t="str">
            <v>慕格</v>
          </cell>
        </row>
        <row r="2155">
          <cell r="P2155" t="str">
            <v>6959253542826</v>
          </cell>
          <cell r="Q2155" t="str">
            <v>114021416430420</v>
          </cell>
          <cell r="R2155" t="str">
            <v>斯莱特</v>
          </cell>
        </row>
        <row r="2156">
          <cell r="P2156" t="str">
            <v>6959253542833</v>
          </cell>
          <cell r="Q2156" t="str">
            <v>114021419170320</v>
          </cell>
          <cell r="R2156" t="str">
            <v>斯莱特</v>
          </cell>
        </row>
        <row r="2157">
          <cell r="P2157" t="str">
            <v>6959253542857</v>
          </cell>
          <cell r="Q2157" t="str">
            <v>114021416450430</v>
          </cell>
          <cell r="R2157" t="str">
            <v>斯莱特</v>
          </cell>
        </row>
        <row r="2158">
          <cell r="P2158" t="str">
            <v>6959253542840</v>
          </cell>
          <cell r="Q2158" t="str">
            <v>114021419380330</v>
          </cell>
          <cell r="R2158" t="str">
            <v>斯莱特</v>
          </cell>
        </row>
        <row r="2159">
          <cell r="P2159" t="str">
            <v>6959253542987</v>
          </cell>
          <cell r="Q2159" t="str">
            <v>114021414170250</v>
          </cell>
          <cell r="R2159" t="str">
            <v>斯莱特</v>
          </cell>
        </row>
        <row r="2160">
          <cell r="P2160" t="str">
            <v>6959253542994</v>
          </cell>
          <cell r="Q2160" t="str">
            <v>114021414300150</v>
          </cell>
          <cell r="R2160" t="str">
            <v>斯莱特</v>
          </cell>
        </row>
        <row r="2161">
          <cell r="P2161" t="str">
            <v>6959253542864</v>
          </cell>
          <cell r="Q2161" t="str">
            <v>114021416440420</v>
          </cell>
          <cell r="R2161" t="str">
            <v>蕙兰心语</v>
          </cell>
        </row>
        <row r="2162">
          <cell r="P2162" t="str">
            <v>6959253542871</v>
          </cell>
          <cell r="Q2162" t="str">
            <v>114021419180320</v>
          </cell>
          <cell r="R2162" t="str">
            <v>蕙兰心语</v>
          </cell>
        </row>
        <row r="2163">
          <cell r="P2163" t="str">
            <v>6959253542895</v>
          </cell>
          <cell r="Q2163" t="str">
            <v>114021416460430</v>
          </cell>
          <cell r="R2163" t="str">
            <v>蕙兰心语</v>
          </cell>
        </row>
        <row r="2164">
          <cell r="P2164" t="str">
            <v>6959253542888</v>
          </cell>
          <cell r="Q2164" t="str">
            <v>114021419390330</v>
          </cell>
          <cell r="R2164" t="str">
            <v>蕙兰心语</v>
          </cell>
        </row>
        <row r="2165">
          <cell r="P2165" t="str">
            <v>6959253506187</v>
          </cell>
          <cell r="Q2165" t="str">
            <v>116040000100260</v>
          </cell>
          <cell r="R2165" t="str">
            <v>小小梦想家-粉</v>
          </cell>
        </row>
        <row r="2166">
          <cell r="P2166" t="str">
            <v>6959253506101</v>
          </cell>
          <cell r="Q2166" t="str">
            <v>116040000020260</v>
          </cell>
          <cell r="R2166" t="str">
            <v>妙想世界-玉色</v>
          </cell>
        </row>
        <row r="2167">
          <cell r="P2167" t="str">
            <v>6959253542734</v>
          </cell>
          <cell r="Q2167" t="str">
            <v>116011381830120</v>
          </cell>
          <cell r="R2167" t="str">
            <v>花好月圆仿藤席</v>
          </cell>
        </row>
        <row r="2168">
          <cell r="P2168" t="str">
            <v>6959253542741</v>
          </cell>
          <cell r="Q2168" t="str">
            <v>116011381870130</v>
          </cell>
          <cell r="R2168" t="str">
            <v>花好月圆仿藤席</v>
          </cell>
        </row>
        <row r="2169">
          <cell r="P2169" t="str">
            <v>6959253542758</v>
          </cell>
          <cell r="Q2169" t="str">
            <v>116011380480150</v>
          </cell>
          <cell r="R2169" t="str">
            <v>花好月圆仿藤席</v>
          </cell>
        </row>
        <row r="2170">
          <cell r="P2170" t="str">
            <v>6959253542949</v>
          </cell>
          <cell r="Q2170" t="str">
            <v>116011381840120</v>
          </cell>
          <cell r="R2170" t="str">
            <v>沁雅竹藤双面席</v>
          </cell>
        </row>
        <row r="2171">
          <cell r="P2171" t="str">
            <v>6959253542956</v>
          </cell>
          <cell r="Q2171" t="str">
            <v>116011381880130</v>
          </cell>
          <cell r="R2171" t="str">
            <v>沁雅竹藤双面席</v>
          </cell>
        </row>
        <row r="2172">
          <cell r="P2172" t="str">
            <v>6941668808703</v>
          </cell>
          <cell r="Q2172" t="str">
            <v>116011381130150</v>
          </cell>
          <cell r="R2172" t="str">
            <v>沁雅竹藤双面席</v>
          </cell>
        </row>
        <row r="2173">
          <cell r="P2173" t="str">
            <v>6959253543014</v>
          </cell>
          <cell r="Q2173" t="str">
            <v>114021416470420</v>
          </cell>
          <cell r="R2173" t="str">
            <v>伊梦若兰</v>
          </cell>
        </row>
        <row r="2174">
          <cell r="P2174" t="str">
            <v>6959253543038</v>
          </cell>
          <cell r="Q2174" t="str">
            <v>114021419200320</v>
          </cell>
          <cell r="R2174" t="str">
            <v>伊梦若兰</v>
          </cell>
        </row>
        <row r="2175">
          <cell r="P2175" t="str">
            <v>6959253543021</v>
          </cell>
          <cell r="Q2175" t="str">
            <v>114021416480430</v>
          </cell>
          <cell r="R2175" t="str">
            <v>伊梦若兰</v>
          </cell>
        </row>
        <row r="2176">
          <cell r="P2176" t="str">
            <v>6959253543045</v>
          </cell>
          <cell r="Q2176" t="str">
            <v>114021419410330</v>
          </cell>
          <cell r="R2176" t="str">
            <v>伊梦若兰</v>
          </cell>
        </row>
        <row r="2177">
          <cell r="P2177" t="str">
            <v>6959253543052</v>
          </cell>
          <cell r="Q2177" t="str">
            <v>114021414180250</v>
          </cell>
          <cell r="R2177" t="str">
            <v>伊梦若兰</v>
          </cell>
        </row>
        <row r="2178">
          <cell r="P2178" t="str">
            <v>6959253543069</v>
          </cell>
          <cell r="Q2178" t="str">
            <v>114021414310150</v>
          </cell>
          <cell r="R2178" t="str">
            <v>伊梦若兰</v>
          </cell>
        </row>
        <row r="2179">
          <cell r="P2179" t="str">
            <v>6959253543137</v>
          </cell>
          <cell r="Q2179" t="str">
            <v>115020000160660</v>
          </cell>
          <cell r="R2179" t="str">
            <v>黛比乳胶枕</v>
          </cell>
        </row>
        <row r="2180">
          <cell r="P2180" t="str">
            <v>6959253543144</v>
          </cell>
          <cell r="Q2180" t="str">
            <v>115020000170660</v>
          </cell>
          <cell r="R2180" t="str">
            <v>西尔维亚乳胶枕</v>
          </cell>
        </row>
        <row r="2181">
          <cell r="P2181" t="str">
            <v>6959253543007</v>
          </cell>
          <cell r="Q2181" t="str">
            <v>116010000170460</v>
          </cell>
          <cell r="R2181" t="str">
            <v>贝尔之家多用被</v>
          </cell>
        </row>
        <row r="2182">
          <cell r="P2182" t="str">
            <v>6959253543724</v>
          </cell>
          <cell r="Q2182" t="str">
            <v>114021311031420</v>
          </cell>
          <cell r="R2182" t="str">
            <v>洛安娜</v>
          </cell>
        </row>
        <row r="2183">
          <cell r="P2183" t="str">
            <v>6959253543731</v>
          </cell>
          <cell r="Q2183" t="str">
            <v>114020000031430</v>
          </cell>
          <cell r="R2183" t="str">
            <v>洛安娜</v>
          </cell>
        </row>
        <row r="2184">
          <cell r="P2184" t="str">
            <v>6959253543359</v>
          </cell>
          <cell r="Q2184" t="str">
            <v>114021314530520</v>
          </cell>
          <cell r="R2184" t="str">
            <v>情意绵绵</v>
          </cell>
        </row>
        <row r="2185">
          <cell r="P2185" t="str">
            <v>6959253543366</v>
          </cell>
          <cell r="Q2185" t="str">
            <v>114021314510530</v>
          </cell>
          <cell r="R2185" t="str">
            <v>情意绵绵</v>
          </cell>
        </row>
        <row r="2186">
          <cell r="P2186" t="str">
            <v>6959253543335</v>
          </cell>
          <cell r="Q2186" t="str">
            <v>114021419230320</v>
          </cell>
          <cell r="R2186" t="str">
            <v>一往情深</v>
          </cell>
        </row>
        <row r="2187">
          <cell r="P2187" t="str">
            <v>6959253543342</v>
          </cell>
          <cell r="Q2187" t="str">
            <v>114021419450330</v>
          </cell>
          <cell r="R2187" t="str">
            <v>一往情深</v>
          </cell>
        </row>
        <row r="2188">
          <cell r="P2188" t="str">
            <v>6959253543311</v>
          </cell>
          <cell r="Q2188" t="str">
            <v>114021314520520</v>
          </cell>
          <cell r="R2188" t="str">
            <v>深情密码</v>
          </cell>
        </row>
        <row r="2189">
          <cell r="P2189" t="str">
            <v>6959253543328</v>
          </cell>
          <cell r="Q2189" t="str">
            <v>114021314500530</v>
          </cell>
          <cell r="R2189" t="str">
            <v>深情密码</v>
          </cell>
        </row>
        <row r="2190">
          <cell r="P2190" t="str">
            <v>6959253543298</v>
          </cell>
          <cell r="Q2190" t="str">
            <v>114021419220320</v>
          </cell>
          <cell r="R2190" t="str">
            <v>沁心花香</v>
          </cell>
        </row>
        <row r="2191">
          <cell r="P2191" t="str">
            <v>6959253543304</v>
          </cell>
          <cell r="Q2191" t="str">
            <v>114021419440330</v>
          </cell>
          <cell r="R2191" t="str">
            <v>沁心花香</v>
          </cell>
        </row>
        <row r="2192">
          <cell r="P2192" t="str">
            <v>6959253543274</v>
          </cell>
          <cell r="Q2192" t="str">
            <v>114021419210320</v>
          </cell>
          <cell r="R2192" t="str">
            <v>玫瑰情丝</v>
          </cell>
        </row>
        <row r="2193">
          <cell r="P2193" t="str">
            <v>6959253543281</v>
          </cell>
          <cell r="Q2193" t="str">
            <v>114021419430330</v>
          </cell>
          <cell r="R2193" t="str">
            <v>玫瑰情丝</v>
          </cell>
        </row>
        <row r="2194">
          <cell r="P2194" t="str">
            <v>6959253543380</v>
          </cell>
          <cell r="Q2194" t="str">
            <v>115011323880120</v>
          </cell>
          <cell r="R2194" t="str">
            <v>安德鲁暖绒被</v>
          </cell>
        </row>
        <row r="2195">
          <cell r="P2195" t="str">
            <v>6959253543397</v>
          </cell>
          <cell r="Q2195" t="str">
            <v>115011324080130</v>
          </cell>
          <cell r="R2195" t="str">
            <v>安德鲁暖绒被</v>
          </cell>
        </row>
        <row r="2196">
          <cell r="P2196" t="str">
            <v>6959253543403</v>
          </cell>
          <cell r="Q2196" t="str">
            <v>115011323840150</v>
          </cell>
          <cell r="R2196" t="str">
            <v>安德鲁暖绒被</v>
          </cell>
        </row>
        <row r="2197">
          <cell r="P2197" t="str">
            <v>6959253543410</v>
          </cell>
          <cell r="Q2197" t="str">
            <v>115011323890120</v>
          </cell>
          <cell r="R2197" t="str">
            <v>马瑞特暖绒被</v>
          </cell>
        </row>
        <row r="2198">
          <cell r="P2198" t="str">
            <v>6959253543427</v>
          </cell>
          <cell r="Q2198" t="str">
            <v>115011324090130</v>
          </cell>
          <cell r="R2198" t="str">
            <v>马瑞特暖绒被</v>
          </cell>
        </row>
        <row r="2199">
          <cell r="P2199" t="str">
            <v>6959253543434</v>
          </cell>
          <cell r="Q2199" t="str">
            <v>115011323850150</v>
          </cell>
          <cell r="R2199" t="str">
            <v>马瑞特暖绒被</v>
          </cell>
        </row>
        <row r="2200">
          <cell r="P2200" t="str">
            <v>6959253543441</v>
          </cell>
          <cell r="Q2200" t="str">
            <v>115011323900120</v>
          </cell>
          <cell r="R2200" t="str">
            <v>伊芙特提花羽丝绒被（白色）</v>
          </cell>
        </row>
        <row r="2201">
          <cell r="P2201" t="str">
            <v>6959253543458</v>
          </cell>
          <cell r="Q2201" t="str">
            <v>115011324100130</v>
          </cell>
          <cell r="R2201" t="str">
            <v>伊芙特提花羽丝绒被（白色）</v>
          </cell>
        </row>
        <row r="2202">
          <cell r="P2202" t="str">
            <v>6959253543465</v>
          </cell>
          <cell r="Q2202" t="str">
            <v>115011323860150</v>
          </cell>
          <cell r="R2202" t="str">
            <v>伊芙特提花羽丝绒被（白色）</v>
          </cell>
        </row>
        <row r="2203">
          <cell r="P2203" t="str">
            <v>6959253543786</v>
          </cell>
          <cell r="Q2203" t="str">
            <v>115011323910120</v>
          </cell>
          <cell r="R2203" t="str">
            <v>伊芙特提花羽丝绒被（粉色）</v>
          </cell>
        </row>
        <row r="2204">
          <cell r="P2204" t="str">
            <v>6959253543472</v>
          </cell>
          <cell r="Q2204" t="str">
            <v>115011324110130</v>
          </cell>
          <cell r="R2204" t="str">
            <v>伊芙特提花羽丝绒被（粉色）</v>
          </cell>
        </row>
        <row r="2205">
          <cell r="P2205" t="str">
            <v>6959253543489</v>
          </cell>
          <cell r="Q2205" t="str">
            <v>115011323870150</v>
          </cell>
          <cell r="R2205" t="str">
            <v>伊芙特提花羽丝绒被（粉色）</v>
          </cell>
        </row>
        <row r="2206">
          <cell r="P2206" t="str">
            <v>6959253543496</v>
          </cell>
          <cell r="Q2206" t="str">
            <v>115011323920120</v>
          </cell>
          <cell r="R2206" t="str">
            <v>梦娜提花羽丝绒被（白色）</v>
          </cell>
        </row>
        <row r="2207">
          <cell r="P2207" t="str">
            <v>6959253543502</v>
          </cell>
          <cell r="Q2207" t="str">
            <v>115011324120130</v>
          </cell>
          <cell r="R2207" t="str">
            <v>梦娜提花羽丝绒被（白色）</v>
          </cell>
        </row>
        <row r="2208">
          <cell r="P2208" t="str">
            <v>6959253543519</v>
          </cell>
          <cell r="Q2208" t="str">
            <v>115011323880150</v>
          </cell>
          <cell r="R2208" t="str">
            <v>梦娜提花羽丝绒被（白色）</v>
          </cell>
        </row>
        <row r="2209">
          <cell r="P2209" t="str">
            <v>6959253543526</v>
          </cell>
          <cell r="Q2209" t="str">
            <v>115011323930120</v>
          </cell>
          <cell r="R2209" t="str">
            <v>梦娜提花羽丝绒被（粉色）</v>
          </cell>
        </row>
        <row r="2210">
          <cell r="P2210" t="str">
            <v>6959253543533</v>
          </cell>
          <cell r="Q2210" t="str">
            <v>115011324130130</v>
          </cell>
          <cell r="R2210" t="str">
            <v>梦娜提花羽丝绒被（粉色）</v>
          </cell>
        </row>
        <row r="2211">
          <cell r="P2211" t="str">
            <v>6959253543540</v>
          </cell>
          <cell r="Q2211" t="str">
            <v>115011323890150</v>
          </cell>
          <cell r="R2211" t="str">
            <v>梦娜提花羽丝绒被（粉色）</v>
          </cell>
        </row>
        <row r="2212">
          <cell r="P2212" t="str">
            <v>6959253543618</v>
          </cell>
          <cell r="Q2212" t="str">
            <v>115011323960120</v>
          </cell>
          <cell r="R2212" t="str">
            <v>法克图羽丝绒被</v>
          </cell>
        </row>
        <row r="2213">
          <cell r="P2213" t="str">
            <v>6959253543625</v>
          </cell>
          <cell r="Q2213" t="str">
            <v>115011324160130</v>
          </cell>
          <cell r="R2213" t="str">
            <v>法克图羽丝绒被</v>
          </cell>
        </row>
        <row r="2214">
          <cell r="P2214" t="str">
            <v>6959253543632</v>
          </cell>
          <cell r="Q2214" t="str">
            <v>115011323920150</v>
          </cell>
          <cell r="R2214" t="str">
            <v>法克图羽丝绒被</v>
          </cell>
        </row>
        <row r="2215">
          <cell r="P2215" t="str">
            <v>6959253543588</v>
          </cell>
          <cell r="Q2215" t="str">
            <v>115011323950120</v>
          </cell>
          <cell r="R2215" t="str">
            <v>菲妮克丝立体透气被</v>
          </cell>
        </row>
        <row r="2216">
          <cell r="P2216" t="str">
            <v>6959253543595</v>
          </cell>
          <cell r="Q2216" t="str">
            <v>115011324150130</v>
          </cell>
          <cell r="R2216" t="str">
            <v>菲妮克丝立体透气被</v>
          </cell>
        </row>
        <row r="2217">
          <cell r="P2217" t="str">
            <v>6959253543601</v>
          </cell>
          <cell r="Q2217" t="str">
            <v>115011323910150</v>
          </cell>
          <cell r="R2217" t="str">
            <v>菲妮克丝立体透气被</v>
          </cell>
        </row>
        <row r="2218">
          <cell r="P2218" t="str">
            <v>6959253543557</v>
          </cell>
          <cell r="Q2218" t="str">
            <v>115011323940120</v>
          </cell>
          <cell r="R2218" t="str">
            <v>安东尼磨绒被</v>
          </cell>
        </row>
        <row r="2219">
          <cell r="P2219" t="str">
            <v>6959253543564</v>
          </cell>
          <cell r="Q2219" t="str">
            <v>115011324140130</v>
          </cell>
          <cell r="R2219" t="str">
            <v>安东尼磨绒被</v>
          </cell>
        </row>
        <row r="2220">
          <cell r="P2220" t="str">
            <v>6959253543571</v>
          </cell>
          <cell r="Q2220" t="str">
            <v>115011323900150</v>
          </cell>
          <cell r="R2220" t="str">
            <v>安东尼磨绒被</v>
          </cell>
        </row>
        <row r="2221">
          <cell r="P2221" t="str">
            <v>6959253543649</v>
          </cell>
          <cell r="Q2221" t="str">
            <v>116011323270430</v>
          </cell>
          <cell r="R2221" t="str">
            <v>丝特芬妮水洗夏被（玉色）</v>
          </cell>
        </row>
        <row r="2222">
          <cell r="P2222" t="str">
            <v>6959253543656</v>
          </cell>
          <cell r="Q2222" t="str">
            <v>116011323040450</v>
          </cell>
          <cell r="R2222" t="str">
            <v>丝特芬妮水洗夏被（玉色）</v>
          </cell>
        </row>
        <row r="2223">
          <cell r="P2223" t="str">
            <v>6959253543663</v>
          </cell>
          <cell r="Q2223" t="str">
            <v>116011323280430</v>
          </cell>
          <cell r="R2223" t="str">
            <v>丝特芬妮水洗夏被（绿色）</v>
          </cell>
        </row>
        <row r="2224">
          <cell r="P2224" t="str">
            <v>6959253543670</v>
          </cell>
          <cell r="Q2224" t="str">
            <v>116011323050450</v>
          </cell>
          <cell r="R2224" t="str">
            <v>丝特芬妮水洗夏被（绿色）</v>
          </cell>
        </row>
        <row r="2225">
          <cell r="P2225" t="str">
            <v>6959253543687</v>
          </cell>
          <cell r="Q2225" t="str">
            <v>116011323290430</v>
          </cell>
          <cell r="R2225" t="str">
            <v>丝特芬妮水洗夏被（紫色）</v>
          </cell>
        </row>
        <row r="2226">
          <cell r="P2226" t="str">
            <v>6959253543694</v>
          </cell>
          <cell r="Q2226" t="str">
            <v>116011323060450</v>
          </cell>
          <cell r="R2226" t="str">
            <v>丝特芬妮水洗夏被（紫色）</v>
          </cell>
        </row>
        <row r="2227">
          <cell r="P2227" t="str">
            <v>6959253543120</v>
          </cell>
          <cell r="Q2227" t="str">
            <v>116011360160220</v>
          </cell>
          <cell r="R2227" t="str">
            <v>维多利亚落地帐</v>
          </cell>
        </row>
        <row r="2228">
          <cell r="P2228" t="str">
            <v>6959253543113</v>
          </cell>
          <cell r="Q2228" t="str">
            <v>116011360180230</v>
          </cell>
          <cell r="R2228" t="str">
            <v>维多利亚落地帐</v>
          </cell>
        </row>
        <row r="2229">
          <cell r="P2229" t="str">
            <v>6959253543700</v>
          </cell>
          <cell r="Q2229" t="str">
            <v>116011360210220</v>
          </cell>
          <cell r="R2229" t="str">
            <v>一帘幽梦蒙古包蚊帐（米色）</v>
          </cell>
        </row>
        <row r="2230">
          <cell r="P2230" t="str">
            <v>6959253543717</v>
          </cell>
          <cell r="Q2230" t="str">
            <v>116011360230230</v>
          </cell>
          <cell r="R2230" t="str">
            <v>一帘幽梦蒙古包蚊帐（米色）</v>
          </cell>
        </row>
        <row r="2231">
          <cell r="P2231" t="str">
            <v>6959253543748</v>
          </cell>
          <cell r="Q2231" t="str">
            <v>116011360100250</v>
          </cell>
          <cell r="R2231" t="str">
            <v>一帘幽梦蒙古包蚊帐（米色）</v>
          </cell>
        </row>
        <row r="2232">
          <cell r="P2232" t="str">
            <v>6959253544011</v>
          </cell>
          <cell r="Q2232" t="str">
            <v>114021419240320</v>
          </cell>
          <cell r="R2232" t="str">
            <v>时光旋律</v>
          </cell>
        </row>
        <row r="2233">
          <cell r="P2233" t="str">
            <v>6959253544028</v>
          </cell>
          <cell r="Q2233" t="str">
            <v>114021419460330</v>
          </cell>
          <cell r="R2233" t="str">
            <v>时光旋律</v>
          </cell>
        </row>
        <row r="2234">
          <cell r="P2234" t="str">
            <v>6959253543991</v>
          </cell>
          <cell r="Q2234" t="str">
            <v>115020000200560</v>
          </cell>
          <cell r="R2234" t="str">
            <v>蓝伯特乳胶枕</v>
          </cell>
        </row>
        <row r="2235">
          <cell r="P2235" t="str">
            <v>6959253544004</v>
          </cell>
          <cell r="Q2235" t="str">
            <v>115020000210560</v>
          </cell>
          <cell r="R2235" t="str">
            <v>诺尔乳胶枕</v>
          </cell>
        </row>
        <row r="2236">
          <cell r="P2236" t="str">
            <v>6959253543939</v>
          </cell>
          <cell r="Q2236" t="str">
            <v>116011323090420</v>
          </cell>
          <cell r="R2236" t="str">
            <v>冰清幽蓝夏薄被</v>
          </cell>
        </row>
        <row r="2237">
          <cell r="P2237" t="str">
            <v>6959253543946</v>
          </cell>
          <cell r="Q2237" t="str">
            <v>116011323300430</v>
          </cell>
          <cell r="R2237" t="str">
            <v>冰清幽蓝夏薄被</v>
          </cell>
        </row>
        <row r="2238">
          <cell r="P2238" t="str">
            <v>6959253543953</v>
          </cell>
          <cell r="Q2238" t="str">
            <v>116011323070450</v>
          </cell>
          <cell r="R2238" t="str">
            <v>冰清幽蓝夏薄被</v>
          </cell>
        </row>
        <row r="2239">
          <cell r="P2239" t="str">
            <v>6959253543960</v>
          </cell>
          <cell r="Q2239" t="str">
            <v>116011323100420</v>
          </cell>
          <cell r="R2239" t="str">
            <v>芬芳百合夏薄被</v>
          </cell>
        </row>
        <row r="2240">
          <cell r="P2240" t="str">
            <v>6959253543977</v>
          </cell>
          <cell r="Q2240" t="str">
            <v>116011323310430</v>
          </cell>
          <cell r="R2240" t="str">
            <v>芬芳百合夏薄被</v>
          </cell>
        </row>
        <row r="2241">
          <cell r="P2241" t="str">
            <v>6959253543984</v>
          </cell>
          <cell r="Q2241" t="str">
            <v>116011323080450</v>
          </cell>
          <cell r="R2241" t="str">
            <v>芬芳百合夏薄被</v>
          </cell>
        </row>
        <row r="2242">
          <cell r="P2242" t="str">
            <v>6959253544127</v>
          </cell>
          <cell r="Q2242" t="str">
            <v>114021419270320</v>
          </cell>
          <cell r="R2242" t="str">
            <v>醉玲珑</v>
          </cell>
        </row>
        <row r="2243">
          <cell r="P2243" t="str">
            <v>6959253544134</v>
          </cell>
          <cell r="Q2243" t="str">
            <v>114021419490330</v>
          </cell>
          <cell r="R2243" t="str">
            <v>醉玲珑</v>
          </cell>
        </row>
        <row r="2244">
          <cell r="P2244" t="str">
            <v>6959253544141</v>
          </cell>
          <cell r="Q2244" t="str">
            <v>114021419280320</v>
          </cell>
          <cell r="R2244" t="str">
            <v>至尚至美</v>
          </cell>
        </row>
        <row r="2245">
          <cell r="P2245" t="str">
            <v>6959253544158</v>
          </cell>
          <cell r="Q2245" t="str">
            <v>114021419500330</v>
          </cell>
          <cell r="R2245" t="str">
            <v>至尚至美</v>
          </cell>
        </row>
        <row r="2246">
          <cell r="P2246" t="str">
            <v>6959253544165</v>
          </cell>
          <cell r="Q2246" t="str">
            <v>114021419290320</v>
          </cell>
          <cell r="R2246" t="str">
            <v>畅想</v>
          </cell>
        </row>
        <row r="2247">
          <cell r="P2247" t="str">
            <v>6959253544172</v>
          </cell>
          <cell r="Q2247" t="str">
            <v>114021419510330</v>
          </cell>
          <cell r="R2247" t="str">
            <v>畅想</v>
          </cell>
        </row>
        <row r="2248">
          <cell r="P2248" t="str">
            <v>6959253544189</v>
          </cell>
          <cell r="Q2248" t="str">
            <v>114021419300320</v>
          </cell>
          <cell r="R2248" t="str">
            <v>花舞艺韵</v>
          </cell>
        </row>
        <row r="2249">
          <cell r="P2249" t="str">
            <v>6959253544196</v>
          </cell>
          <cell r="Q2249" t="str">
            <v>114021419520330</v>
          </cell>
          <cell r="R2249" t="str">
            <v>花舞艺韵</v>
          </cell>
        </row>
        <row r="2250">
          <cell r="P2250" t="str">
            <v>6959253544066</v>
          </cell>
          <cell r="Q2250" t="str">
            <v>114021419250320</v>
          </cell>
          <cell r="R2250" t="str">
            <v>熊小姐</v>
          </cell>
        </row>
        <row r="2251">
          <cell r="P2251" t="str">
            <v>6959253544073</v>
          </cell>
          <cell r="Q2251" t="str">
            <v>114021419470330</v>
          </cell>
          <cell r="R2251" t="str">
            <v>熊小姐</v>
          </cell>
        </row>
        <row r="2252">
          <cell r="P2252" t="str">
            <v>6959253531677</v>
          </cell>
          <cell r="Q2252" t="str">
            <v>116011322660420</v>
          </cell>
          <cell r="R2252" t="str">
            <v>悦怡夏薄被（休闲空间）</v>
          </cell>
        </row>
        <row r="2253">
          <cell r="P2253" t="str">
            <v>6959253531684</v>
          </cell>
          <cell r="Q2253" t="str">
            <v>116011322820430</v>
          </cell>
          <cell r="R2253" t="str">
            <v>悦怡夏薄被（休闲空间）</v>
          </cell>
        </row>
        <row r="2254">
          <cell r="P2254" t="str">
            <v>6959253531462</v>
          </cell>
          <cell r="Q2254" t="str">
            <v>116011322640420</v>
          </cell>
          <cell r="R2254" t="str">
            <v>闲庭花开天丝夏薄被</v>
          </cell>
        </row>
        <row r="2255">
          <cell r="P2255" t="str">
            <v>6959253531486</v>
          </cell>
          <cell r="Q2255" t="str">
            <v>116011322800430</v>
          </cell>
          <cell r="R2255" t="str">
            <v>闲庭花开天丝夏薄被</v>
          </cell>
        </row>
        <row r="2256">
          <cell r="P2256" t="str">
            <v>6959253503827</v>
          </cell>
          <cell r="Q2256" t="str">
            <v>114021414500420</v>
          </cell>
          <cell r="R2256" t="str">
            <v>水伊人</v>
          </cell>
        </row>
        <row r="2257">
          <cell r="P2257" t="str">
            <v>6959253503834</v>
          </cell>
          <cell r="Q2257" t="str">
            <v>114021415290320</v>
          </cell>
          <cell r="R2257" t="str">
            <v>水伊人</v>
          </cell>
        </row>
        <row r="2258">
          <cell r="P2258" t="str">
            <v>6959253503841</v>
          </cell>
          <cell r="Q2258" t="str">
            <v>114021414500430</v>
          </cell>
          <cell r="R2258" t="str">
            <v>水伊人</v>
          </cell>
        </row>
        <row r="2259">
          <cell r="P2259" t="str">
            <v>6959253503858</v>
          </cell>
          <cell r="Q2259" t="str">
            <v>114021415310330</v>
          </cell>
          <cell r="R2259" t="str">
            <v>水伊人</v>
          </cell>
        </row>
        <row r="2260">
          <cell r="P2260" t="str">
            <v>6959253534487</v>
          </cell>
          <cell r="Q2260" t="str">
            <v>114021416120420</v>
          </cell>
          <cell r="R2260" t="str">
            <v>冰山南极</v>
          </cell>
        </row>
        <row r="2261">
          <cell r="P2261" t="str">
            <v>6959253534500</v>
          </cell>
          <cell r="Q2261" t="str">
            <v>114021418160320</v>
          </cell>
          <cell r="R2261" t="str">
            <v>冰山南极</v>
          </cell>
        </row>
        <row r="2262">
          <cell r="P2262" t="str">
            <v>6959253534494</v>
          </cell>
          <cell r="Q2262" t="str">
            <v>114021416140430</v>
          </cell>
          <cell r="R2262" t="str">
            <v>冰山南极</v>
          </cell>
        </row>
        <row r="2263">
          <cell r="P2263" t="str">
            <v>6959253534517</v>
          </cell>
          <cell r="Q2263" t="str">
            <v>114021418340330</v>
          </cell>
          <cell r="R2263" t="str">
            <v>冰山南极</v>
          </cell>
        </row>
        <row r="2264">
          <cell r="P2264" t="str">
            <v>6959253535712</v>
          </cell>
          <cell r="Q2264" t="str">
            <v>116011322800420</v>
          </cell>
          <cell r="R2264" t="str">
            <v>悦雅夏薄被（玫瑰园）</v>
          </cell>
        </row>
        <row r="2265">
          <cell r="P2265" t="str">
            <v>6959253535729</v>
          </cell>
          <cell r="Q2265" t="str">
            <v>116011322970430</v>
          </cell>
          <cell r="R2265" t="str">
            <v>悦雅夏薄被（玫瑰园）</v>
          </cell>
        </row>
        <row r="2266">
          <cell r="P2266" t="str">
            <v>6959253531769</v>
          </cell>
          <cell r="Q2266" t="str">
            <v>116011322690420</v>
          </cell>
          <cell r="R2266" t="str">
            <v>悦雅夏薄被（香蕴悠然）</v>
          </cell>
        </row>
        <row r="2267">
          <cell r="P2267" t="str">
            <v>6959253531776</v>
          </cell>
          <cell r="Q2267" t="str">
            <v>116011322850430</v>
          </cell>
          <cell r="R2267" t="str">
            <v>悦雅夏薄被（香蕴悠然）</v>
          </cell>
        </row>
        <row r="2268">
          <cell r="P2268" t="str">
            <v>6959253531752</v>
          </cell>
          <cell r="Q2268" t="str">
            <v>116011322660450</v>
          </cell>
          <cell r="R2268" t="str">
            <v>悦雅夏薄被（香蕴悠然）</v>
          </cell>
        </row>
        <row r="2269">
          <cell r="P2269" t="str">
            <v>6959253535651</v>
          </cell>
          <cell r="Q2269" t="str">
            <v>116011322780420</v>
          </cell>
          <cell r="R2269" t="str">
            <v>悦怡夏薄被（奶牛狂想曲）</v>
          </cell>
        </row>
        <row r="2270">
          <cell r="P2270" t="str">
            <v>6959253535644</v>
          </cell>
          <cell r="Q2270" t="str">
            <v>116011322950430</v>
          </cell>
          <cell r="R2270" t="str">
            <v>悦怡夏薄被（奶牛狂想曲）</v>
          </cell>
        </row>
        <row r="2271">
          <cell r="P2271" t="str">
            <v>6959253535668</v>
          </cell>
          <cell r="Q2271" t="str">
            <v>116011322750450</v>
          </cell>
          <cell r="R2271" t="str">
            <v>悦怡夏薄被（奶牛狂想曲）</v>
          </cell>
        </row>
        <row r="2272">
          <cell r="P2272" t="str">
            <v>6959253535026</v>
          </cell>
          <cell r="Q2272" t="str">
            <v>116011322670420</v>
          </cell>
          <cell r="R2272" t="str">
            <v>悦欣夏薄被（旺旺猴）</v>
          </cell>
        </row>
        <row r="2273">
          <cell r="P2273" t="str">
            <v>6959253531714</v>
          </cell>
          <cell r="Q2273" t="str">
            <v>116011322830430</v>
          </cell>
          <cell r="R2273" t="str">
            <v>悦欣夏薄被（旺旺猴）</v>
          </cell>
        </row>
        <row r="2274">
          <cell r="P2274" t="str">
            <v>6959253531707</v>
          </cell>
          <cell r="Q2274" t="str">
            <v>116011322640450</v>
          </cell>
          <cell r="R2274" t="str">
            <v>悦欣夏薄被（旺旺猴）</v>
          </cell>
        </row>
        <row r="2275">
          <cell r="P2275" t="str">
            <v>6959253536610</v>
          </cell>
          <cell r="Q2275" t="str">
            <v>116020000190260</v>
          </cell>
          <cell r="R2275" t="str">
            <v>休闲绒毯（旺旺猴）</v>
          </cell>
        </row>
        <row r="2276">
          <cell r="P2276" t="str">
            <v>6959253535545</v>
          </cell>
          <cell r="Q2276" t="str">
            <v>114021418390320</v>
          </cell>
          <cell r="R2276" t="str">
            <v>格雷曼</v>
          </cell>
        </row>
        <row r="2277">
          <cell r="P2277" t="str">
            <v>6959253535552</v>
          </cell>
          <cell r="Q2277" t="str">
            <v>114021418570330</v>
          </cell>
          <cell r="R2277" t="str">
            <v>格雷曼</v>
          </cell>
        </row>
        <row r="2278">
          <cell r="P2278" t="str">
            <v>6959253533572</v>
          </cell>
          <cell r="Q2278" t="str">
            <v>114021416000420</v>
          </cell>
          <cell r="R2278" t="str">
            <v>开心乐园</v>
          </cell>
        </row>
        <row r="2279">
          <cell r="P2279" t="str">
            <v>6959253533466</v>
          </cell>
          <cell r="Q2279" t="str">
            <v>114021418040320</v>
          </cell>
          <cell r="R2279" t="str">
            <v>开心乐园</v>
          </cell>
        </row>
        <row r="2280">
          <cell r="P2280" t="str">
            <v>6959253533923</v>
          </cell>
          <cell r="Q2280" t="str">
            <v>114021416020430</v>
          </cell>
          <cell r="R2280" t="str">
            <v>开心乐园</v>
          </cell>
        </row>
        <row r="2281">
          <cell r="P2281" t="str">
            <v>6959253533565</v>
          </cell>
          <cell r="Q2281" t="str">
            <v>114021418220330</v>
          </cell>
          <cell r="R2281" t="str">
            <v>开心乐园</v>
          </cell>
        </row>
        <row r="2282">
          <cell r="P2282" t="str">
            <v>6959253533930</v>
          </cell>
          <cell r="Q2282" t="str">
            <v>114021414050250</v>
          </cell>
          <cell r="R2282" t="str">
            <v>开心乐园</v>
          </cell>
        </row>
        <row r="2283">
          <cell r="P2283" t="str">
            <v>6959253533947</v>
          </cell>
          <cell r="Q2283" t="str">
            <v>114021414170150</v>
          </cell>
          <cell r="R2283" t="str">
            <v>开心乐园</v>
          </cell>
        </row>
        <row r="2284">
          <cell r="P2284" t="str">
            <v>6959253534838</v>
          </cell>
          <cell r="Q2284" t="str">
            <v>114021416180420</v>
          </cell>
          <cell r="R2284" t="str">
            <v>摩托酷熊</v>
          </cell>
        </row>
        <row r="2285">
          <cell r="P2285" t="str">
            <v>6959253534852</v>
          </cell>
          <cell r="Q2285" t="str">
            <v>114021418220320</v>
          </cell>
          <cell r="R2285" t="str">
            <v>摩托酷熊</v>
          </cell>
        </row>
        <row r="2286">
          <cell r="P2286" t="str">
            <v>6959253534845</v>
          </cell>
          <cell r="Q2286" t="str">
            <v>114021416200430</v>
          </cell>
          <cell r="R2286" t="str">
            <v>摩托酷熊</v>
          </cell>
        </row>
        <row r="2287">
          <cell r="P2287" t="str">
            <v>6959253534869</v>
          </cell>
          <cell r="Q2287" t="str">
            <v>114021418400330</v>
          </cell>
          <cell r="R2287" t="str">
            <v>摩托酷熊</v>
          </cell>
        </row>
        <row r="2288">
          <cell r="P2288" t="str">
            <v>6959253534449</v>
          </cell>
          <cell r="Q2288" t="str">
            <v>114021416110420</v>
          </cell>
          <cell r="R2288" t="str">
            <v>牡丹知春</v>
          </cell>
        </row>
        <row r="2289">
          <cell r="P2289" t="str">
            <v>6959253534715</v>
          </cell>
          <cell r="Q2289" t="str">
            <v>114021418150320</v>
          </cell>
          <cell r="R2289" t="str">
            <v>牡丹知春</v>
          </cell>
        </row>
        <row r="2290">
          <cell r="P2290" t="str">
            <v>6959253534456</v>
          </cell>
          <cell r="Q2290" t="str">
            <v>114021416130430</v>
          </cell>
          <cell r="R2290" t="str">
            <v>牡丹知春</v>
          </cell>
        </row>
        <row r="2291">
          <cell r="P2291" t="str">
            <v>6959253534463</v>
          </cell>
          <cell r="Q2291" t="str">
            <v>114021418330330</v>
          </cell>
          <cell r="R2291" t="str">
            <v>牡丹知春</v>
          </cell>
        </row>
        <row r="2292">
          <cell r="P2292" t="str">
            <v>6959253534579</v>
          </cell>
          <cell r="Q2292" t="str">
            <v>114021416140420</v>
          </cell>
          <cell r="R2292" t="str">
            <v>荷塘夏色</v>
          </cell>
        </row>
        <row r="2293">
          <cell r="P2293" t="str">
            <v>6959253534593</v>
          </cell>
          <cell r="Q2293" t="str">
            <v>114021418180320</v>
          </cell>
          <cell r="R2293" t="str">
            <v>荷塘夏色</v>
          </cell>
        </row>
        <row r="2294">
          <cell r="P2294" t="str">
            <v>6959253534586</v>
          </cell>
          <cell r="Q2294" t="str">
            <v>114021416160430</v>
          </cell>
          <cell r="R2294" t="str">
            <v>荷塘夏色</v>
          </cell>
        </row>
        <row r="2295">
          <cell r="P2295" t="str">
            <v>6959253534609</v>
          </cell>
          <cell r="Q2295" t="str">
            <v>114021418360330</v>
          </cell>
          <cell r="R2295" t="str">
            <v>荷塘夏色</v>
          </cell>
        </row>
        <row r="2296">
          <cell r="P2296" t="str">
            <v>6959253544738</v>
          </cell>
          <cell r="Q2296" t="str">
            <v>116030000110860</v>
          </cell>
          <cell r="R2296" t="str">
            <v>印花毛巾（布列塔尼）</v>
          </cell>
        </row>
        <row r="2297">
          <cell r="P2297" t="str">
            <v>6959253544745</v>
          </cell>
          <cell r="Q2297" t="str">
            <v>116030000120860</v>
          </cell>
          <cell r="R2297" t="str">
            <v>印花毛巾（草莓）</v>
          </cell>
        </row>
        <row r="2298">
          <cell r="P2298" t="str">
            <v>6959253544752</v>
          </cell>
          <cell r="Q2298" t="str">
            <v>116030000130860</v>
          </cell>
          <cell r="R2298" t="str">
            <v>印花毛巾（初心）</v>
          </cell>
        </row>
        <row r="2299">
          <cell r="P2299" t="str">
            <v>6959253544769</v>
          </cell>
          <cell r="Q2299" t="str">
            <v>116030000140860</v>
          </cell>
          <cell r="R2299" t="str">
            <v>印花毛巾（猫头鹰）</v>
          </cell>
        </row>
        <row r="2300">
          <cell r="P2300" t="str">
            <v>6959253544776</v>
          </cell>
          <cell r="Q2300" t="str">
            <v>116030000150860</v>
          </cell>
          <cell r="R2300" t="str">
            <v>印花毛巾（图尔花园）</v>
          </cell>
        </row>
        <row r="2301">
          <cell r="P2301" t="str">
            <v>6959253544783</v>
          </cell>
          <cell r="Q2301" t="str">
            <v>116030000160860</v>
          </cell>
          <cell r="R2301" t="str">
            <v>印花毛巾五条装</v>
          </cell>
        </row>
        <row r="2302">
          <cell r="P2302" t="str">
            <v>6959253544608</v>
          </cell>
          <cell r="Q2302" t="str">
            <v>116020000320160</v>
          </cell>
          <cell r="R2302" t="str">
            <v>方抱枕连芯（环球旅行）</v>
          </cell>
        </row>
        <row r="2303">
          <cell r="P2303" t="str">
            <v>6959253543793</v>
          </cell>
          <cell r="Q2303" t="str">
            <v>116030000102260</v>
          </cell>
          <cell r="R2303" t="str">
            <v>简约黑白女中筒袜盒装</v>
          </cell>
        </row>
        <row r="2304">
          <cell r="P2304" t="str">
            <v>6959253544035</v>
          </cell>
          <cell r="Q2304" t="str">
            <v>116030000272260</v>
          </cell>
          <cell r="R2304" t="str">
            <v>立体动物女中筒袜盒装</v>
          </cell>
        </row>
        <row r="2305">
          <cell r="P2305" t="str">
            <v>6959253543809</v>
          </cell>
          <cell r="Q2305" t="str">
            <v>116030000112260</v>
          </cell>
          <cell r="R2305" t="str">
            <v>3D小兔女船袜对装</v>
          </cell>
        </row>
        <row r="2306">
          <cell r="P2306" t="str">
            <v>6959253543816</v>
          </cell>
          <cell r="Q2306" t="str">
            <v>116030000122260</v>
          </cell>
          <cell r="R2306" t="str">
            <v>3D小狗女船袜对装</v>
          </cell>
        </row>
        <row r="2307">
          <cell r="P2307" t="str">
            <v>6959253543823</v>
          </cell>
          <cell r="Q2307" t="str">
            <v>116030000132260</v>
          </cell>
          <cell r="R2307" t="str">
            <v>3D动物女船袜盒装</v>
          </cell>
        </row>
        <row r="2308">
          <cell r="P2308" t="str">
            <v>6959253543830</v>
          </cell>
          <cell r="Q2308" t="str">
            <v>116030000142260</v>
          </cell>
          <cell r="R2308" t="str">
            <v>小飞猪女船袜对装</v>
          </cell>
        </row>
        <row r="2309">
          <cell r="P2309" t="str">
            <v>6959253543847</v>
          </cell>
          <cell r="Q2309" t="str">
            <v>116030000152260</v>
          </cell>
          <cell r="R2309" t="str">
            <v>西瓜女船袜对装</v>
          </cell>
        </row>
        <row r="2310">
          <cell r="P2310" t="str">
            <v>6959253543854</v>
          </cell>
          <cell r="Q2310" t="str">
            <v>116030000162260</v>
          </cell>
          <cell r="R2310" t="str">
            <v>西瓜+飞猪女船袜盒装</v>
          </cell>
        </row>
        <row r="2311">
          <cell r="P2311" t="str">
            <v>6959253544707</v>
          </cell>
          <cell r="Q2311" t="str">
            <v>116030000182260</v>
          </cell>
          <cell r="R2311" t="str">
            <v>蝴蝶结条格女船袜对装</v>
          </cell>
        </row>
        <row r="2312">
          <cell r="P2312" t="str">
            <v>6959253543885</v>
          </cell>
          <cell r="Q2312" t="str">
            <v>116030000202260</v>
          </cell>
          <cell r="R2312" t="str">
            <v>蓝色蝴蝶结女船袜</v>
          </cell>
        </row>
        <row r="2313">
          <cell r="P2313" t="str">
            <v>6959253543892</v>
          </cell>
          <cell r="Q2313" t="str">
            <v>116030000212260</v>
          </cell>
          <cell r="R2313" t="str">
            <v>炫迷彩男船袜对装</v>
          </cell>
        </row>
        <row r="2314">
          <cell r="P2314" t="str">
            <v>6959253544714</v>
          </cell>
          <cell r="Q2314" t="str">
            <v>116030000222260</v>
          </cell>
          <cell r="R2314" t="str">
            <v>宽条纹男船袜对装</v>
          </cell>
        </row>
        <row r="2315">
          <cell r="P2315" t="str">
            <v>6959253543908</v>
          </cell>
          <cell r="Q2315" t="str">
            <v>116030000232260</v>
          </cell>
          <cell r="R2315" t="str">
            <v>时尚男船袜盒装</v>
          </cell>
        </row>
        <row r="2316">
          <cell r="P2316" t="str">
            <v>6959253544721</v>
          </cell>
          <cell r="Q2316" t="str">
            <v>116030000242260</v>
          </cell>
          <cell r="R2316" t="str">
            <v>星条旗男船袜对装</v>
          </cell>
        </row>
        <row r="2317">
          <cell r="P2317" t="str">
            <v>6959253543915</v>
          </cell>
          <cell r="Q2317" t="str">
            <v>116030000252260</v>
          </cell>
          <cell r="R2317" t="str">
            <v>星条旗男船袜</v>
          </cell>
        </row>
        <row r="2318">
          <cell r="P2318" t="str">
            <v>6959253544653</v>
          </cell>
          <cell r="Q2318" t="str">
            <v>116030000312260</v>
          </cell>
          <cell r="R2318" t="str">
            <v>网眼隐形女袜盒装</v>
          </cell>
        </row>
        <row r="2319">
          <cell r="P2319" t="str">
            <v>6959253544677</v>
          </cell>
          <cell r="Q2319" t="str">
            <v>116030000322260</v>
          </cell>
          <cell r="R2319" t="str">
            <v>动物女船袜盒装1</v>
          </cell>
        </row>
        <row r="2320">
          <cell r="P2320" t="str">
            <v>6959253544974</v>
          </cell>
          <cell r="Q2320" t="str">
            <v>116030000332260</v>
          </cell>
          <cell r="R2320" t="str">
            <v>动物女船袜盒装2</v>
          </cell>
        </row>
        <row r="2321">
          <cell r="P2321" t="str">
            <v>6959253545971</v>
          </cell>
          <cell r="Q2321" t="str">
            <v>116030000342260</v>
          </cell>
          <cell r="R2321" t="str">
            <v>后跟蝴蝶结女船袜盒装</v>
          </cell>
        </row>
        <row r="2322">
          <cell r="P2322" t="str">
            <v>6959253544981</v>
          </cell>
          <cell r="Q2322" t="str">
            <v>116030000352260</v>
          </cell>
          <cell r="R2322" t="str">
            <v>后跟蝴蝶结女船袜对装1</v>
          </cell>
        </row>
        <row r="2323">
          <cell r="P2323" t="str">
            <v>6959253544998</v>
          </cell>
          <cell r="Q2323" t="str">
            <v>116030000362260</v>
          </cell>
          <cell r="R2323" t="str">
            <v>后跟蝴蝶结女船袜对装2</v>
          </cell>
        </row>
        <row r="2324">
          <cell r="P2324" t="str">
            <v>6959253545001</v>
          </cell>
          <cell r="Q2324" t="str">
            <v>116030000372260</v>
          </cell>
          <cell r="R2324" t="str">
            <v>卡通隐形女袜盒装</v>
          </cell>
        </row>
        <row r="2325">
          <cell r="P2325" t="str">
            <v>6959253545018</v>
          </cell>
          <cell r="Q2325" t="str">
            <v>116030000382260</v>
          </cell>
          <cell r="R2325" t="str">
            <v>条纹男船袜盒装</v>
          </cell>
        </row>
        <row r="2326">
          <cell r="P2326" t="str">
            <v>6959253545025</v>
          </cell>
          <cell r="Q2326" t="str">
            <v>116030000392260</v>
          </cell>
          <cell r="R2326" t="str">
            <v>船锚男船袜</v>
          </cell>
        </row>
        <row r="2327">
          <cell r="P2327" t="str">
            <v>6959253545032</v>
          </cell>
          <cell r="Q2327" t="str">
            <v>116030000402260</v>
          </cell>
          <cell r="R2327" t="str">
            <v>色纺隐形男袜盒装</v>
          </cell>
        </row>
        <row r="2328">
          <cell r="P2328" t="str">
            <v>6959253545049</v>
          </cell>
          <cell r="Q2328" t="str">
            <v>116030000412260</v>
          </cell>
          <cell r="R2328" t="str">
            <v>小熊连体女裤袜（咖色）</v>
          </cell>
        </row>
        <row r="2329">
          <cell r="P2329" t="str">
            <v>6959253545056</v>
          </cell>
          <cell r="Q2329" t="str">
            <v>116030000422260</v>
          </cell>
          <cell r="R2329" t="str">
            <v>小熊连体女裤袜（黑色）</v>
          </cell>
        </row>
        <row r="2330">
          <cell r="P2330" t="str">
            <v>6959253545063</v>
          </cell>
          <cell r="Q2330" t="str">
            <v>116030000432260</v>
          </cell>
          <cell r="R2330" t="str">
            <v>小熊连体女裤袜（酒红）</v>
          </cell>
        </row>
        <row r="2331">
          <cell r="P2331" t="str">
            <v>6959253545070</v>
          </cell>
          <cell r="Q2331" t="str">
            <v>116030000442260</v>
          </cell>
          <cell r="R2331" t="str">
            <v>小熊连体女裤袜（藏青）</v>
          </cell>
        </row>
        <row r="2332">
          <cell r="P2332" t="str">
            <v>6959253545087</v>
          </cell>
          <cell r="Q2332" t="str">
            <v>116030000452260</v>
          </cell>
          <cell r="R2332" t="str">
            <v>卡通童袜1</v>
          </cell>
        </row>
        <row r="2333">
          <cell r="P2333" t="str">
            <v>6959253545094</v>
          </cell>
          <cell r="Q2333" t="str">
            <v>116030000462260</v>
          </cell>
          <cell r="R2333" t="str">
            <v>卡通童袜2</v>
          </cell>
        </row>
        <row r="2334">
          <cell r="P2334" t="str">
            <v>6959253544486</v>
          </cell>
          <cell r="Q2334" t="str">
            <v>116030000282260</v>
          </cell>
          <cell r="R2334" t="str">
            <v>炫彩条格女船袜盒装</v>
          </cell>
        </row>
        <row r="2335">
          <cell r="P2335" t="str">
            <v>6959253544493</v>
          </cell>
          <cell r="Q2335" t="str">
            <v>116030000292260</v>
          </cell>
          <cell r="R2335" t="str">
            <v>多彩撞色女船袜盒装</v>
          </cell>
        </row>
        <row r="2336">
          <cell r="P2336" t="str">
            <v>6959253544509</v>
          </cell>
          <cell r="Q2336" t="str">
            <v>116030000302260</v>
          </cell>
          <cell r="R2336" t="str">
            <v>波西米亚女船袜对装</v>
          </cell>
        </row>
        <row r="2337">
          <cell r="P2337" t="str">
            <v>6959253545100</v>
          </cell>
          <cell r="Q2337" t="str">
            <v>115020000180660</v>
          </cell>
          <cell r="R2337" t="str">
            <v>舒适香蒲绒枕</v>
          </cell>
        </row>
        <row r="2338">
          <cell r="P2338" t="str">
            <v>6959253545117</v>
          </cell>
          <cell r="Q2338" t="str">
            <v>115020000220560</v>
          </cell>
          <cell r="R2338" t="str">
            <v>柠檬香茅黄荆子枕</v>
          </cell>
        </row>
        <row r="2339">
          <cell r="P2339" t="str">
            <v>6959253545148</v>
          </cell>
          <cell r="Q2339" t="str">
            <v>115020000230560</v>
          </cell>
          <cell r="R2339" t="str">
            <v>馨悦儿童羽丝绒枕</v>
          </cell>
        </row>
        <row r="2340">
          <cell r="P2340" t="str">
            <v>6959253545544</v>
          </cell>
          <cell r="Q2340" t="str">
            <v>115020000240560</v>
          </cell>
          <cell r="R2340" t="str">
            <v>贝康儿童羽丝绒枕</v>
          </cell>
        </row>
        <row r="2341">
          <cell r="P2341" t="str">
            <v>6959253545292</v>
          </cell>
          <cell r="Q2341" t="str">
            <v>115020000190660</v>
          </cell>
          <cell r="R2341" t="str">
            <v>乐贝绣花儿童蚕丝枕</v>
          </cell>
        </row>
        <row r="2342">
          <cell r="P2342" t="str">
            <v>6959253545308</v>
          </cell>
          <cell r="Q2342" t="str">
            <v>115020000200660</v>
          </cell>
          <cell r="R2342" t="str">
            <v>珍梦绣花儿童蚕丝枕</v>
          </cell>
        </row>
        <row r="2343">
          <cell r="P2343" t="str">
            <v>6959253545834</v>
          </cell>
          <cell r="Q2343" t="str">
            <v>116011360330220</v>
          </cell>
          <cell r="R2343" t="str">
            <v>夏日时光落地帐（玉色）</v>
          </cell>
        </row>
        <row r="2344">
          <cell r="P2344" t="str">
            <v>6959253545841</v>
          </cell>
          <cell r="Q2344" t="str">
            <v>116011360350230</v>
          </cell>
          <cell r="R2344" t="str">
            <v>夏日时光落地帐（玉色）</v>
          </cell>
        </row>
        <row r="2345">
          <cell r="P2345" t="str">
            <v>6959253545858</v>
          </cell>
          <cell r="Q2345" t="str">
            <v>116011360220250</v>
          </cell>
          <cell r="R2345" t="str">
            <v>夏日时光落地帐（玉色）</v>
          </cell>
        </row>
        <row r="2346">
          <cell r="P2346" t="str">
            <v>6959253545599</v>
          </cell>
          <cell r="Q2346" t="str">
            <v>116011360220220</v>
          </cell>
          <cell r="R2346" t="str">
            <v>夏日时光落地帐（米色）</v>
          </cell>
        </row>
        <row r="2347">
          <cell r="P2347" t="str">
            <v>6959253545612</v>
          </cell>
          <cell r="Q2347" t="str">
            <v>116011360240230</v>
          </cell>
          <cell r="R2347" t="str">
            <v>夏日时光落地帐（米色）</v>
          </cell>
        </row>
        <row r="2348">
          <cell r="P2348" t="str">
            <v>6959253545605</v>
          </cell>
          <cell r="Q2348" t="str">
            <v>116011360110250</v>
          </cell>
          <cell r="R2348" t="str">
            <v>夏日时光落地帐（米色）</v>
          </cell>
        </row>
        <row r="2349">
          <cell r="P2349" t="str">
            <v>6959253545711</v>
          </cell>
          <cell r="Q2349" t="str">
            <v>116011360290220</v>
          </cell>
          <cell r="R2349" t="str">
            <v>星空精灵落地帐（粉色）</v>
          </cell>
        </row>
        <row r="2350">
          <cell r="P2350" t="str">
            <v>6959253545728</v>
          </cell>
          <cell r="Q2350" t="str">
            <v>116011360310230</v>
          </cell>
          <cell r="R2350" t="str">
            <v>星空精灵落地帐（粉色）</v>
          </cell>
        </row>
        <row r="2351">
          <cell r="P2351" t="str">
            <v>6959253545742</v>
          </cell>
          <cell r="Q2351" t="str">
            <v>116011360300220</v>
          </cell>
          <cell r="R2351" t="str">
            <v>星空精灵落地帐（玉色）</v>
          </cell>
        </row>
        <row r="2352">
          <cell r="P2352" t="str">
            <v>6959253545759</v>
          </cell>
          <cell r="Q2352" t="str">
            <v>116011360320230</v>
          </cell>
          <cell r="R2352" t="str">
            <v>星空精灵落地帐（玉色）</v>
          </cell>
        </row>
        <row r="2353">
          <cell r="P2353" t="str">
            <v>6959253545773</v>
          </cell>
          <cell r="Q2353" t="str">
            <v>116011360310220</v>
          </cell>
          <cell r="R2353" t="str">
            <v>星空精灵落地帐（米色）</v>
          </cell>
        </row>
        <row r="2354">
          <cell r="P2354" t="str">
            <v>6959253545780</v>
          </cell>
          <cell r="Q2354" t="str">
            <v>116011360330230</v>
          </cell>
          <cell r="R2354" t="str">
            <v>星空精灵落地帐（米色）</v>
          </cell>
        </row>
        <row r="2355">
          <cell r="P2355" t="str">
            <v>6959253545643</v>
          </cell>
          <cell r="Q2355" t="str">
            <v>116011360230220</v>
          </cell>
          <cell r="R2355" t="str">
            <v>清秀佳人落地帐（米色）</v>
          </cell>
        </row>
        <row r="2356">
          <cell r="P2356" t="str">
            <v>6959253545650</v>
          </cell>
          <cell r="Q2356" t="str">
            <v>116011360250230</v>
          </cell>
          <cell r="R2356" t="str">
            <v>清秀佳人落地帐（米色）</v>
          </cell>
        </row>
        <row r="2357">
          <cell r="P2357" t="str">
            <v>6959253545667</v>
          </cell>
          <cell r="Q2357" t="str">
            <v>116011360240220</v>
          </cell>
          <cell r="R2357" t="str">
            <v>清秀佳人落地帐（玉色）</v>
          </cell>
        </row>
        <row r="2358">
          <cell r="P2358" t="str">
            <v>6959253545674</v>
          </cell>
          <cell r="Q2358" t="str">
            <v>116011360260230</v>
          </cell>
          <cell r="R2358" t="str">
            <v>清秀佳人落地帐（玉色）</v>
          </cell>
        </row>
        <row r="2359">
          <cell r="P2359" t="str">
            <v>6959253545704</v>
          </cell>
          <cell r="Q2359" t="str">
            <v>116011360250220</v>
          </cell>
          <cell r="R2359" t="str">
            <v>清秀佳人落地帐（紫色）</v>
          </cell>
        </row>
        <row r="2360">
          <cell r="P2360" t="str">
            <v>6959253545681</v>
          </cell>
          <cell r="Q2360" t="str">
            <v>116011360270230</v>
          </cell>
          <cell r="R2360" t="str">
            <v>清秀佳人落地帐（紫色）</v>
          </cell>
        </row>
        <row r="2361">
          <cell r="P2361" t="str">
            <v>6959253547500</v>
          </cell>
          <cell r="Q2361" t="str">
            <v>116011360340220</v>
          </cell>
          <cell r="R2361" t="str">
            <v>清月馨梦免安装蒙古包蚊帐</v>
          </cell>
        </row>
        <row r="2362">
          <cell r="P2362" t="str">
            <v>6959253547524</v>
          </cell>
          <cell r="Q2362" t="str">
            <v>116011360360230</v>
          </cell>
          <cell r="R2362" t="str">
            <v>清月馨梦免安装蒙古包蚊帐</v>
          </cell>
        </row>
        <row r="2363">
          <cell r="P2363" t="str">
            <v>6959253547517</v>
          </cell>
          <cell r="Q2363" t="str">
            <v>116011360230250</v>
          </cell>
          <cell r="R2363" t="str">
            <v>清月馨梦免安装蒙古包蚊帐</v>
          </cell>
        </row>
        <row r="2364">
          <cell r="P2364" t="str">
            <v>6959253547609</v>
          </cell>
          <cell r="Q2364" t="str">
            <v>114021416690420</v>
          </cell>
          <cell r="R2364" t="str">
            <v>遇见小丸子</v>
          </cell>
        </row>
        <row r="2365">
          <cell r="P2365" t="str">
            <v>6959253547586</v>
          </cell>
          <cell r="Q2365" t="str">
            <v>114021419670320</v>
          </cell>
          <cell r="R2365" t="str">
            <v>遇见小丸子</v>
          </cell>
        </row>
        <row r="2366">
          <cell r="P2366" t="str">
            <v>6959253547616</v>
          </cell>
          <cell r="Q2366" t="str">
            <v>114021416700430</v>
          </cell>
          <cell r="R2366" t="str">
            <v>遇见小丸子</v>
          </cell>
        </row>
        <row r="2367">
          <cell r="P2367" t="str">
            <v>6959253547593</v>
          </cell>
          <cell r="Q2367" t="str">
            <v>114021420340330</v>
          </cell>
          <cell r="R2367" t="str">
            <v>遇见小丸子</v>
          </cell>
        </row>
        <row r="2368">
          <cell r="P2368" t="str">
            <v>6959253547562</v>
          </cell>
          <cell r="Q2368" t="str">
            <v>114021414240250</v>
          </cell>
          <cell r="R2368" t="str">
            <v>遇见小丸子</v>
          </cell>
        </row>
        <row r="2369">
          <cell r="P2369" t="str">
            <v>6959253547579</v>
          </cell>
          <cell r="Q2369" t="str">
            <v>114021414400150</v>
          </cell>
          <cell r="R2369" t="str">
            <v>遇见小丸子</v>
          </cell>
        </row>
        <row r="2370">
          <cell r="P2370" t="str">
            <v>6959253547623</v>
          </cell>
          <cell r="Q2370" t="str">
            <v>114021416700420</v>
          </cell>
          <cell r="R2370" t="str">
            <v>小丸子之果味童年</v>
          </cell>
        </row>
        <row r="2371">
          <cell r="P2371" t="str">
            <v>6959253547647</v>
          </cell>
          <cell r="Q2371" t="str">
            <v>114021419680320</v>
          </cell>
          <cell r="R2371" t="str">
            <v>小丸子之果味童年</v>
          </cell>
        </row>
        <row r="2372">
          <cell r="P2372" t="str">
            <v>6959253547630</v>
          </cell>
          <cell r="Q2372" t="str">
            <v>114021416710430</v>
          </cell>
          <cell r="R2372" t="str">
            <v>小丸子之果味童年</v>
          </cell>
        </row>
        <row r="2373">
          <cell r="P2373" t="str">
            <v>6959253547654</v>
          </cell>
          <cell r="Q2373" t="str">
            <v>114021420350330</v>
          </cell>
          <cell r="R2373" t="str">
            <v>小丸子之果味童年</v>
          </cell>
        </row>
        <row r="2374">
          <cell r="P2374" t="str">
            <v>6959253547661</v>
          </cell>
          <cell r="Q2374" t="str">
            <v>114021414250250</v>
          </cell>
          <cell r="R2374" t="str">
            <v>小丸子之果味童年</v>
          </cell>
        </row>
        <row r="2375">
          <cell r="P2375" t="str">
            <v>6959253547678</v>
          </cell>
          <cell r="Q2375" t="str">
            <v>114021414410150</v>
          </cell>
          <cell r="R2375" t="str">
            <v>小丸子之果味童年</v>
          </cell>
        </row>
        <row r="2376">
          <cell r="P2376" t="str">
            <v>6959253547685</v>
          </cell>
          <cell r="Q2376" t="str">
            <v>114021416710420</v>
          </cell>
          <cell r="R2376" t="str">
            <v>小丸子之甜品派对</v>
          </cell>
        </row>
        <row r="2377">
          <cell r="P2377" t="str">
            <v>6959253547708</v>
          </cell>
          <cell r="Q2377" t="str">
            <v>114021419690320</v>
          </cell>
          <cell r="R2377" t="str">
            <v>小丸子之甜品派对</v>
          </cell>
        </row>
        <row r="2378">
          <cell r="P2378" t="str">
            <v>6959253547692</v>
          </cell>
          <cell r="Q2378" t="str">
            <v>114021416720430</v>
          </cell>
          <cell r="R2378" t="str">
            <v>小丸子之甜品派对</v>
          </cell>
        </row>
        <row r="2379">
          <cell r="P2379" t="str">
            <v>6959253547715</v>
          </cell>
          <cell r="Q2379" t="str">
            <v>114021420360330</v>
          </cell>
          <cell r="R2379" t="str">
            <v>小丸子之甜品派对</v>
          </cell>
        </row>
        <row r="2380">
          <cell r="P2380" t="str">
            <v>6959253547722</v>
          </cell>
          <cell r="Q2380" t="str">
            <v>114021414260250</v>
          </cell>
          <cell r="R2380" t="str">
            <v>小丸子之甜品派对</v>
          </cell>
        </row>
        <row r="2381">
          <cell r="P2381" t="str">
            <v>6959253547739</v>
          </cell>
          <cell r="Q2381" t="str">
            <v>114021414420150</v>
          </cell>
          <cell r="R2381" t="str">
            <v>小丸子之甜品派对</v>
          </cell>
        </row>
        <row r="2382">
          <cell r="P2382" t="str">
            <v>6959253547760</v>
          </cell>
          <cell r="Q2382" t="str">
            <v>114021416720420</v>
          </cell>
          <cell r="R2382" t="str">
            <v>小丸子之友谊万万岁</v>
          </cell>
        </row>
        <row r="2383">
          <cell r="P2383" t="str">
            <v>6959253547784</v>
          </cell>
          <cell r="Q2383" t="str">
            <v>114021419700320</v>
          </cell>
          <cell r="R2383" t="str">
            <v>小丸子之友谊万万岁</v>
          </cell>
        </row>
        <row r="2384">
          <cell r="P2384" t="str">
            <v>6959253547777</v>
          </cell>
          <cell r="Q2384" t="str">
            <v>114021416730430</v>
          </cell>
          <cell r="R2384" t="str">
            <v>小丸子之友谊万万岁</v>
          </cell>
        </row>
        <row r="2385">
          <cell r="P2385" t="str">
            <v>6959253547791</v>
          </cell>
          <cell r="Q2385" t="str">
            <v>114021420370330</v>
          </cell>
          <cell r="R2385" t="str">
            <v>小丸子之友谊万万岁</v>
          </cell>
        </row>
        <row r="2386">
          <cell r="P2386" t="str">
            <v>6959253547753</v>
          </cell>
          <cell r="Q2386" t="str">
            <v>114021414270250</v>
          </cell>
          <cell r="R2386" t="str">
            <v>小丸子之友谊万万岁</v>
          </cell>
        </row>
        <row r="2387">
          <cell r="P2387" t="str">
            <v>6959253547746</v>
          </cell>
          <cell r="Q2387" t="str">
            <v>114021414430150</v>
          </cell>
          <cell r="R2387" t="str">
            <v>小丸子之友谊万万岁</v>
          </cell>
        </row>
        <row r="2388">
          <cell r="P2388" t="str">
            <v>6959253549740</v>
          </cell>
          <cell r="Q2388" t="str">
            <v>116020000250260</v>
          </cell>
          <cell r="R2388" t="str">
            <v>法兰绒毯(小丸子和闺蜜)</v>
          </cell>
        </row>
        <row r="2389">
          <cell r="P2389" t="str">
            <v>6959253549764</v>
          </cell>
          <cell r="Q2389" t="str">
            <v>115020000230660</v>
          </cell>
          <cell r="R2389" t="str">
            <v>樱桃小丸子水洗儿童枕</v>
          </cell>
        </row>
        <row r="2390">
          <cell r="P2390" t="str">
            <v>6959253549771</v>
          </cell>
          <cell r="Q2390" t="str">
            <v>115020000260560</v>
          </cell>
          <cell r="R2390" t="str">
            <v>樱桃小丸子水洗成人枕</v>
          </cell>
        </row>
        <row r="2391">
          <cell r="P2391" t="str">
            <v>6959253551217</v>
          </cell>
          <cell r="Q2391" t="str">
            <v>115020000030460</v>
          </cell>
          <cell r="R2391" t="str">
            <v>樱桃小丸子舒适枕</v>
          </cell>
        </row>
        <row r="2392">
          <cell r="P2392" t="str">
            <v>6959253549009</v>
          </cell>
          <cell r="Q2392" t="str">
            <v>115020000220660</v>
          </cell>
          <cell r="R2392" t="str">
            <v>樱桃小丸子记忆枕</v>
          </cell>
        </row>
        <row r="2393">
          <cell r="P2393" t="str">
            <v>6959253549788</v>
          </cell>
          <cell r="Q2393" t="str">
            <v>115011324140120</v>
          </cell>
          <cell r="R2393" t="str">
            <v>小丸子绣花羽丝绒被</v>
          </cell>
        </row>
        <row r="2394">
          <cell r="P2394" t="str">
            <v>6959253549795</v>
          </cell>
          <cell r="Q2394" t="str">
            <v>115011324410130</v>
          </cell>
          <cell r="R2394" t="str">
            <v>小丸子绣花羽丝绒被</v>
          </cell>
        </row>
        <row r="2395">
          <cell r="P2395" t="str">
            <v>6959253549801</v>
          </cell>
          <cell r="Q2395" t="str">
            <v>115011324160150</v>
          </cell>
          <cell r="R2395" t="str">
            <v>小丸子绣花羽丝绒被</v>
          </cell>
        </row>
        <row r="2396">
          <cell r="P2396" t="str">
            <v>6959253549825</v>
          </cell>
          <cell r="Q2396" t="str">
            <v>115011324150120</v>
          </cell>
          <cell r="R2396" t="str">
            <v>小丸子的美梦七孔被</v>
          </cell>
        </row>
        <row r="2397">
          <cell r="P2397" t="str">
            <v>6959253549832</v>
          </cell>
          <cell r="Q2397" t="str">
            <v>115011324420130</v>
          </cell>
          <cell r="R2397" t="str">
            <v>小丸子的美梦七孔被</v>
          </cell>
        </row>
        <row r="2398">
          <cell r="P2398" t="str">
            <v>6959253549818</v>
          </cell>
          <cell r="Q2398" t="str">
            <v>115011324170150</v>
          </cell>
          <cell r="R2398" t="str">
            <v>小丸子的美梦七孔被</v>
          </cell>
        </row>
        <row r="2399">
          <cell r="P2399" t="str">
            <v>6959253549849</v>
          </cell>
          <cell r="Q2399" t="str">
            <v>116011323140420</v>
          </cell>
          <cell r="R2399" t="str">
            <v>小丸子之甜品派对夏薄被</v>
          </cell>
        </row>
        <row r="2400">
          <cell r="P2400" t="str">
            <v>6959253549856</v>
          </cell>
          <cell r="Q2400" t="str">
            <v>116011323370430</v>
          </cell>
          <cell r="R2400" t="str">
            <v>小丸子之甜品派对夏薄被</v>
          </cell>
        </row>
        <row r="2401">
          <cell r="P2401" t="str">
            <v>6959253549863</v>
          </cell>
          <cell r="Q2401" t="str">
            <v>116011323160450</v>
          </cell>
          <cell r="R2401" t="str">
            <v>小丸子之甜品派对夏薄被</v>
          </cell>
        </row>
        <row r="2402">
          <cell r="P2402" t="str">
            <v>6959253549887</v>
          </cell>
          <cell r="Q2402" t="str">
            <v>116011323150420</v>
          </cell>
          <cell r="R2402" t="str">
            <v>小丸子之果味童年夏薄被</v>
          </cell>
        </row>
        <row r="2403">
          <cell r="P2403" t="str">
            <v>6959253549894</v>
          </cell>
          <cell r="Q2403" t="str">
            <v>116011323380430</v>
          </cell>
          <cell r="R2403" t="str">
            <v>小丸子之果味童年夏薄被</v>
          </cell>
        </row>
        <row r="2404">
          <cell r="P2404" t="str">
            <v>6959253549870</v>
          </cell>
          <cell r="Q2404" t="str">
            <v>116011323170450</v>
          </cell>
          <cell r="R2404" t="str">
            <v>小丸子之果味童年夏薄被</v>
          </cell>
        </row>
        <row r="2405">
          <cell r="P2405" t="str">
            <v>6959253550753</v>
          </cell>
          <cell r="Q2405" t="str">
            <v>116011323160420</v>
          </cell>
          <cell r="R2405" t="str">
            <v>小丸子之友谊万万岁夏薄被</v>
          </cell>
        </row>
        <row r="2406">
          <cell r="P2406" t="str">
            <v>6959253549900</v>
          </cell>
          <cell r="Q2406" t="str">
            <v>116011323390430</v>
          </cell>
          <cell r="R2406" t="str">
            <v>小丸子之友谊万万岁夏薄被</v>
          </cell>
        </row>
        <row r="2407">
          <cell r="P2407" t="str">
            <v>6959253549917</v>
          </cell>
          <cell r="Q2407" t="str">
            <v>116011323180450</v>
          </cell>
          <cell r="R2407" t="str">
            <v>小丸子之友谊万万岁夏薄被</v>
          </cell>
        </row>
        <row r="2408">
          <cell r="P2408" t="str">
            <v>6959253550029</v>
          </cell>
          <cell r="Q2408" t="str">
            <v>116020000330160</v>
          </cell>
          <cell r="R2408" t="str">
            <v>方抱枕袋（小丸子去度假）</v>
          </cell>
        </row>
        <row r="2409">
          <cell r="P2409" t="str">
            <v>6959253550036</v>
          </cell>
          <cell r="Q2409" t="str">
            <v>116020000340160</v>
          </cell>
          <cell r="R2409" t="str">
            <v>方抱枕袋（小丸子的粉色梦想）</v>
          </cell>
        </row>
        <row r="2410">
          <cell r="P2410" t="str">
            <v>6959253550043</v>
          </cell>
          <cell r="Q2410" t="str">
            <v>116020000350160</v>
          </cell>
          <cell r="R2410" t="str">
            <v>方抱枕袋（小丸子）</v>
          </cell>
        </row>
        <row r="2411">
          <cell r="P2411" t="str">
            <v>6959253550050</v>
          </cell>
          <cell r="Q2411" t="str">
            <v>116020000360160</v>
          </cell>
          <cell r="R2411" t="str">
            <v>方抱枕袋（小玉）</v>
          </cell>
        </row>
        <row r="2412">
          <cell r="P2412" t="str">
            <v>6959253550067</v>
          </cell>
          <cell r="Q2412" t="str">
            <v>116020000370160</v>
          </cell>
          <cell r="R2412" t="str">
            <v>方抱枕袋（花轮）</v>
          </cell>
        </row>
        <row r="2413">
          <cell r="P2413" t="str">
            <v>6959253550111</v>
          </cell>
          <cell r="Q2413" t="str">
            <v>116021340360820</v>
          </cell>
          <cell r="R2413" t="str">
            <v>法克斯四季垫</v>
          </cell>
        </row>
        <row r="2414">
          <cell r="P2414" t="str">
            <v>6959253550128</v>
          </cell>
          <cell r="Q2414" t="str">
            <v>116021340360830</v>
          </cell>
          <cell r="R2414" t="str">
            <v>法克斯四季垫</v>
          </cell>
        </row>
        <row r="2415">
          <cell r="P2415" t="str">
            <v>6959253550081</v>
          </cell>
          <cell r="Q2415" t="str">
            <v>116021340320850</v>
          </cell>
          <cell r="R2415" t="str">
            <v>法克斯四季垫</v>
          </cell>
        </row>
        <row r="2416">
          <cell r="P2416" t="str">
            <v>6959253550135</v>
          </cell>
          <cell r="Q2416" t="str">
            <v>116021340370820</v>
          </cell>
          <cell r="R2416" t="str">
            <v>潘宁格斯四季垫</v>
          </cell>
        </row>
        <row r="2417">
          <cell r="P2417" t="str">
            <v>6959253550098</v>
          </cell>
          <cell r="Q2417" t="str">
            <v>116021340370830</v>
          </cell>
          <cell r="R2417" t="str">
            <v>潘宁格斯四季垫</v>
          </cell>
        </row>
        <row r="2418">
          <cell r="P2418" t="str">
            <v>6959253550104</v>
          </cell>
          <cell r="Q2418" t="str">
            <v>116021340330850</v>
          </cell>
          <cell r="R2418" t="str">
            <v>潘宁格斯四季垫</v>
          </cell>
        </row>
        <row r="2419">
          <cell r="P2419" t="str">
            <v>6959253550074</v>
          </cell>
          <cell r="Q2419" t="str">
            <v>115020000240660</v>
          </cell>
          <cell r="R2419" t="str">
            <v>舒适乳胶枕</v>
          </cell>
        </row>
        <row r="2420">
          <cell r="P2420" t="str">
            <v>6959253550432</v>
          </cell>
          <cell r="Q2420" t="str">
            <v>114021416830420</v>
          </cell>
          <cell r="R2420" t="str">
            <v>卡布工程师</v>
          </cell>
        </row>
        <row r="2421">
          <cell r="P2421" t="str">
            <v>6959253550456</v>
          </cell>
          <cell r="Q2421" t="str">
            <v>114021419960320</v>
          </cell>
          <cell r="R2421" t="str">
            <v>卡布工程师</v>
          </cell>
        </row>
        <row r="2422">
          <cell r="P2422" t="str">
            <v>6959253550449</v>
          </cell>
          <cell r="Q2422" t="str">
            <v>114021416840430</v>
          </cell>
          <cell r="R2422" t="str">
            <v>卡布工程师</v>
          </cell>
        </row>
        <row r="2423">
          <cell r="P2423" t="str">
            <v>6959253550463</v>
          </cell>
          <cell r="Q2423" t="str">
            <v>114021420640330</v>
          </cell>
          <cell r="R2423" t="str">
            <v>卡布工程师</v>
          </cell>
        </row>
        <row r="2424">
          <cell r="P2424" t="str">
            <v>6959253550470</v>
          </cell>
          <cell r="Q2424" t="str">
            <v>114021414330250</v>
          </cell>
          <cell r="R2424" t="str">
            <v>卡布工程师</v>
          </cell>
        </row>
        <row r="2425">
          <cell r="P2425" t="str">
            <v>6959253550487</v>
          </cell>
          <cell r="Q2425" t="str">
            <v>114021414500150</v>
          </cell>
          <cell r="R2425" t="str">
            <v>卡布工程师</v>
          </cell>
        </row>
        <row r="2426">
          <cell r="P2426" t="str">
            <v>6959253552146</v>
          </cell>
          <cell r="Q2426" t="str">
            <v>116011360350220</v>
          </cell>
          <cell r="R2426" t="str">
            <v>清月馨梦免安装蒙古包蚊帐(黄色)</v>
          </cell>
        </row>
        <row r="2427">
          <cell r="P2427" t="str">
            <v>6959253552153</v>
          </cell>
          <cell r="Q2427" t="str">
            <v>116011360370230</v>
          </cell>
          <cell r="R2427" t="str">
            <v>清月馨梦免安装蒙古包蚊帐(黄色)</v>
          </cell>
        </row>
        <row r="2428">
          <cell r="P2428" t="str">
            <v>6959253552139</v>
          </cell>
          <cell r="Q2428" t="str">
            <v>116011360240250</v>
          </cell>
          <cell r="R2428" t="str">
            <v>清月馨梦免安装蒙古包蚊帐(黄色)</v>
          </cell>
        </row>
        <row r="2429">
          <cell r="P2429" t="str">
            <v>6959253550494</v>
          </cell>
          <cell r="Q2429" t="str">
            <v>114021416840420</v>
          </cell>
          <cell r="R2429" t="str">
            <v>酷皮</v>
          </cell>
        </row>
        <row r="2430">
          <cell r="P2430" t="str">
            <v>6959253550500</v>
          </cell>
          <cell r="Q2430" t="str">
            <v>114021419970320</v>
          </cell>
          <cell r="R2430" t="str">
            <v>酷皮</v>
          </cell>
        </row>
        <row r="2431">
          <cell r="P2431" t="str">
            <v>6959253550524</v>
          </cell>
          <cell r="Q2431" t="str">
            <v>114021416850430</v>
          </cell>
          <cell r="R2431" t="str">
            <v>酷皮</v>
          </cell>
        </row>
        <row r="2432">
          <cell r="P2432" t="str">
            <v>6959253550517</v>
          </cell>
          <cell r="Q2432" t="str">
            <v>114021420650330</v>
          </cell>
          <cell r="R2432" t="str">
            <v>酷皮</v>
          </cell>
        </row>
        <row r="2433">
          <cell r="P2433" t="str">
            <v>6959253550531</v>
          </cell>
          <cell r="Q2433" t="str">
            <v>114021414340250</v>
          </cell>
          <cell r="R2433" t="str">
            <v>酷皮</v>
          </cell>
        </row>
        <row r="2434">
          <cell r="P2434" t="str">
            <v>6959253550548</v>
          </cell>
          <cell r="Q2434" t="str">
            <v>114021414510150</v>
          </cell>
          <cell r="R2434" t="str">
            <v>酷皮</v>
          </cell>
        </row>
        <row r="2435">
          <cell r="P2435" t="str">
            <v>6959253550579</v>
          </cell>
          <cell r="Q2435" t="str">
            <v>114021416850420</v>
          </cell>
          <cell r="R2435" t="str">
            <v>穿越未来</v>
          </cell>
        </row>
        <row r="2436">
          <cell r="P2436" t="str">
            <v>6959253550593</v>
          </cell>
          <cell r="Q2436" t="str">
            <v>114021419980320</v>
          </cell>
          <cell r="R2436" t="str">
            <v>穿越未来</v>
          </cell>
        </row>
        <row r="2437">
          <cell r="P2437" t="str">
            <v>6959253550586</v>
          </cell>
          <cell r="Q2437" t="str">
            <v>114021416860430</v>
          </cell>
          <cell r="R2437" t="str">
            <v>穿越未来</v>
          </cell>
        </row>
        <row r="2438">
          <cell r="P2438" t="str">
            <v>6959253550609</v>
          </cell>
          <cell r="Q2438" t="str">
            <v>114021420660330</v>
          </cell>
          <cell r="R2438" t="str">
            <v>穿越未来</v>
          </cell>
        </row>
        <row r="2439">
          <cell r="P2439" t="str">
            <v>6959253550562</v>
          </cell>
          <cell r="Q2439" t="str">
            <v>114021414350250</v>
          </cell>
          <cell r="R2439" t="str">
            <v>穿越未来</v>
          </cell>
        </row>
        <row r="2440">
          <cell r="P2440" t="str">
            <v>6959253550555</v>
          </cell>
          <cell r="Q2440" t="str">
            <v>114021414520150</v>
          </cell>
          <cell r="R2440" t="str">
            <v>穿越未来</v>
          </cell>
        </row>
        <row r="2441">
          <cell r="P2441" t="str">
            <v>6959253550616</v>
          </cell>
          <cell r="Q2441" t="str">
            <v>114021416860420</v>
          </cell>
          <cell r="R2441" t="str">
            <v>旅行的艺术</v>
          </cell>
        </row>
        <row r="2442">
          <cell r="P2442" t="str">
            <v>6959253550630</v>
          </cell>
          <cell r="Q2442" t="str">
            <v>114021419990320</v>
          </cell>
          <cell r="R2442" t="str">
            <v>旅行的艺术</v>
          </cell>
        </row>
        <row r="2443">
          <cell r="P2443" t="str">
            <v>6959253550623</v>
          </cell>
          <cell r="Q2443" t="str">
            <v>114021416870430</v>
          </cell>
          <cell r="R2443" t="str">
            <v>旅行的艺术</v>
          </cell>
        </row>
        <row r="2444">
          <cell r="P2444" t="str">
            <v>6959253550647</v>
          </cell>
          <cell r="Q2444" t="str">
            <v>114021420670330</v>
          </cell>
          <cell r="R2444" t="str">
            <v>旅行的艺术</v>
          </cell>
        </row>
        <row r="2445">
          <cell r="P2445" t="str">
            <v>6959253550654</v>
          </cell>
          <cell r="Q2445" t="str">
            <v>114021414360250</v>
          </cell>
          <cell r="R2445" t="str">
            <v>旅行的艺术</v>
          </cell>
        </row>
        <row r="2446">
          <cell r="P2446" t="str">
            <v>6959253550661</v>
          </cell>
          <cell r="Q2446" t="str">
            <v>114021414530150</v>
          </cell>
          <cell r="R2446" t="str">
            <v>旅行的艺术</v>
          </cell>
        </row>
        <row r="2447">
          <cell r="P2447" t="str">
            <v>6959253552016</v>
          </cell>
          <cell r="Q2447" t="str">
            <v>114021420230320</v>
          </cell>
          <cell r="R2447" t="str">
            <v>自然格调</v>
          </cell>
        </row>
        <row r="2448">
          <cell r="P2448" t="str">
            <v>6959253552023</v>
          </cell>
          <cell r="Q2448" t="str">
            <v>114021420900330</v>
          </cell>
          <cell r="R2448" t="str">
            <v>自然格调</v>
          </cell>
        </row>
        <row r="2449">
          <cell r="P2449" t="str">
            <v>6959253552030</v>
          </cell>
          <cell r="Q2449" t="str">
            <v>114021420240320</v>
          </cell>
          <cell r="R2449" t="str">
            <v>极简主义</v>
          </cell>
        </row>
        <row r="2450">
          <cell r="P2450" t="str">
            <v>6959253552047</v>
          </cell>
          <cell r="Q2450" t="str">
            <v>114021420910330</v>
          </cell>
          <cell r="R2450" t="str">
            <v>极简主义</v>
          </cell>
        </row>
        <row r="2451">
          <cell r="P2451" t="str">
            <v>6959253552054</v>
          </cell>
          <cell r="Q2451" t="str">
            <v>114021420250320</v>
          </cell>
          <cell r="R2451" t="str">
            <v>粉色假日</v>
          </cell>
        </row>
        <row r="2452">
          <cell r="P2452" t="str">
            <v>6959253552061</v>
          </cell>
          <cell r="Q2452" t="str">
            <v>114021420920330</v>
          </cell>
          <cell r="R2452" t="str">
            <v>粉色假日</v>
          </cell>
        </row>
        <row r="2453">
          <cell r="P2453" t="str">
            <v>6959253552078</v>
          </cell>
          <cell r="Q2453" t="str">
            <v>114021420260320</v>
          </cell>
          <cell r="R2453" t="str">
            <v>醇厚时光</v>
          </cell>
        </row>
        <row r="2454">
          <cell r="P2454" t="str">
            <v>6959253552085</v>
          </cell>
          <cell r="Q2454" t="str">
            <v>114021420930330</v>
          </cell>
          <cell r="R2454" t="str">
            <v>醇厚时光</v>
          </cell>
        </row>
        <row r="2455">
          <cell r="P2455" t="str">
            <v>6959253552092</v>
          </cell>
          <cell r="Q2455" t="str">
            <v>114021417040420</v>
          </cell>
          <cell r="R2455" t="str">
            <v>卡萨布兰卡（浅咖）</v>
          </cell>
        </row>
        <row r="2456">
          <cell r="P2456" t="str">
            <v>6959253552122</v>
          </cell>
          <cell r="Q2456" t="str">
            <v>114021417060430</v>
          </cell>
          <cell r="R2456" t="str">
            <v>卡萨布兰卡（浅咖）</v>
          </cell>
        </row>
        <row r="2457">
          <cell r="P2457" t="str">
            <v>6959253552108</v>
          </cell>
          <cell r="Q2457" t="str">
            <v>114021417050420</v>
          </cell>
          <cell r="R2457" t="str">
            <v>地中海风情</v>
          </cell>
        </row>
        <row r="2458">
          <cell r="P2458" t="str">
            <v>6959253552115</v>
          </cell>
          <cell r="Q2458" t="str">
            <v>114021417070430</v>
          </cell>
          <cell r="R2458" t="str">
            <v>地中海风情</v>
          </cell>
        </row>
        <row r="2459">
          <cell r="P2459" t="str">
            <v>6959253552313</v>
          </cell>
          <cell r="Q2459" t="str">
            <v>114021417070420</v>
          </cell>
          <cell r="R2459" t="str">
            <v>格拉纳达</v>
          </cell>
        </row>
        <row r="2460">
          <cell r="P2460" t="str">
            <v>6959253552337</v>
          </cell>
          <cell r="Q2460" t="str">
            <v>114021420280320</v>
          </cell>
          <cell r="R2460" t="str">
            <v>格拉纳达</v>
          </cell>
        </row>
        <row r="2461">
          <cell r="P2461" t="str">
            <v>6959253552320</v>
          </cell>
          <cell r="Q2461" t="str">
            <v>114021417090430</v>
          </cell>
          <cell r="R2461" t="str">
            <v>格拉纳达</v>
          </cell>
        </row>
        <row r="2462">
          <cell r="P2462" t="str">
            <v>6959253552344</v>
          </cell>
          <cell r="Q2462" t="str">
            <v>114021420950330</v>
          </cell>
          <cell r="R2462" t="str">
            <v>格拉纳达</v>
          </cell>
        </row>
        <row r="2463">
          <cell r="P2463" t="str">
            <v>6959253552399</v>
          </cell>
          <cell r="Q2463" t="str">
            <v>114021417080420</v>
          </cell>
          <cell r="R2463" t="str">
            <v>云朵里的梦</v>
          </cell>
        </row>
        <row r="2464">
          <cell r="P2464" t="str">
            <v>6959253552412</v>
          </cell>
          <cell r="Q2464" t="str">
            <v>114021420290320</v>
          </cell>
          <cell r="R2464" t="str">
            <v>云朵里的梦</v>
          </cell>
        </row>
        <row r="2465">
          <cell r="P2465" t="str">
            <v>6959253552405</v>
          </cell>
          <cell r="Q2465" t="str">
            <v>114021417100430</v>
          </cell>
          <cell r="R2465" t="str">
            <v>云朵里的梦</v>
          </cell>
        </row>
        <row r="2466">
          <cell r="P2466" t="str">
            <v>6959253552429</v>
          </cell>
          <cell r="Q2466" t="str">
            <v>114021420960330</v>
          </cell>
          <cell r="R2466" t="str">
            <v>云朵里的梦</v>
          </cell>
        </row>
        <row r="2467">
          <cell r="P2467" t="str">
            <v>6959253552382</v>
          </cell>
          <cell r="Q2467" t="str">
            <v>114021414400250</v>
          </cell>
          <cell r="R2467" t="str">
            <v>云朵里的梦</v>
          </cell>
        </row>
        <row r="2468">
          <cell r="P2468" t="str">
            <v>6959253552375</v>
          </cell>
          <cell r="Q2468" t="str">
            <v>114021414580150</v>
          </cell>
          <cell r="R2468" t="str">
            <v>云朵里的梦</v>
          </cell>
        </row>
        <row r="2469">
          <cell r="P2469" t="str">
            <v>6959253550906</v>
          </cell>
          <cell r="Q2469" t="str">
            <v>114021417090420</v>
          </cell>
          <cell r="R2469" t="str">
            <v>加菲猫欢乐跑</v>
          </cell>
        </row>
        <row r="2470">
          <cell r="P2470" t="str">
            <v>6959253552740</v>
          </cell>
          <cell r="Q2470" t="str">
            <v>114021420330320</v>
          </cell>
          <cell r="R2470" t="str">
            <v>加菲猫欢乐跑</v>
          </cell>
        </row>
        <row r="2471">
          <cell r="P2471" t="str">
            <v>6959253551040</v>
          </cell>
          <cell r="Q2471" t="str">
            <v>114021417110430</v>
          </cell>
          <cell r="R2471" t="str">
            <v>加菲猫欢乐跑</v>
          </cell>
        </row>
        <row r="2472">
          <cell r="P2472" t="str">
            <v>6959253552757</v>
          </cell>
          <cell r="Q2472" t="str">
            <v>114021420990330</v>
          </cell>
          <cell r="R2472" t="str">
            <v>加菲猫欢乐跑</v>
          </cell>
        </row>
        <row r="2473">
          <cell r="P2473" t="str">
            <v>6959253552764</v>
          </cell>
          <cell r="Q2473" t="str">
            <v>114021414410250</v>
          </cell>
          <cell r="R2473" t="str">
            <v>加菲猫欢乐跑</v>
          </cell>
        </row>
        <row r="2474">
          <cell r="P2474" t="str">
            <v>6959253552771</v>
          </cell>
          <cell r="Q2474" t="str">
            <v>114021414590150</v>
          </cell>
          <cell r="R2474" t="str">
            <v>加菲猫欢乐跑</v>
          </cell>
        </row>
        <row r="2475">
          <cell r="P2475" t="str">
            <v>6959253552788</v>
          </cell>
          <cell r="Q2475" t="str">
            <v>114021417100420</v>
          </cell>
          <cell r="R2475" t="str">
            <v>加菲猫俱乐部</v>
          </cell>
        </row>
        <row r="2476">
          <cell r="P2476" t="str">
            <v>6959253552801</v>
          </cell>
          <cell r="Q2476" t="str">
            <v>114021420340320</v>
          </cell>
          <cell r="R2476" t="str">
            <v>加菲猫俱乐部</v>
          </cell>
        </row>
        <row r="2477">
          <cell r="P2477" t="str">
            <v>6959253552795</v>
          </cell>
          <cell r="Q2477" t="str">
            <v>114021417120430</v>
          </cell>
          <cell r="R2477" t="str">
            <v>加菲猫俱乐部</v>
          </cell>
        </row>
        <row r="2478">
          <cell r="P2478" t="str">
            <v>6959253552818</v>
          </cell>
          <cell r="Q2478" t="str">
            <v>114021421000330</v>
          </cell>
          <cell r="R2478" t="str">
            <v>加菲猫俱乐部</v>
          </cell>
        </row>
        <row r="2479">
          <cell r="P2479" t="str">
            <v>6959253552825</v>
          </cell>
          <cell r="Q2479" t="str">
            <v>114021414420250</v>
          </cell>
          <cell r="R2479" t="str">
            <v>加菲猫俱乐部</v>
          </cell>
        </row>
        <row r="2480">
          <cell r="P2480" t="str">
            <v>6959253552832</v>
          </cell>
          <cell r="Q2480" t="str">
            <v>114021414600150</v>
          </cell>
          <cell r="R2480" t="str">
            <v>加菲猫俱乐部</v>
          </cell>
        </row>
        <row r="2481">
          <cell r="P2481" t="str">
            <v>6959253552863</v>
          </cell>
          <cell r="Q2481" t="str">
            <v>114021417110420</v>
          </cell>
          <cell r="R2481" t="str">
            <v>百变加菲</v>
          </cell>
        </row>
        <row r="2482">
          <cell r="P2482" t="str">
            <v>6959253552887</v>
          </cell>
          <cell r="Q2482" t="str">
            <v>114021420350320</v>
          </cell>
          <cell r="R2482" t="str">
            <v>百变加菲</v>
          </cell>
        </row>
        <row r="2483">
          <cell r="P2483" t="str">
            <v>6959253552870</v>
          </cell>
          <cell r="Q2483" t="str">
            <v>114021417130430</v>
          </cell>
          <cell r="R2483" t="str">
            <v>百变加菲</v>
          </cell>
        </row>
        <row r="2484">
          <cell r="P2484" t="str">
            <v>6959253552894</v>
          </cell>
          <cell r="Q2484" t="str">
            <v>114021421010330</v>
          </cell>
          <cell r="R2484" t="str">
            <v>百变加菲</v>
          </cell>
        </row>
        <row r="2485">
          <cell r="P2485" t="str">
            <v>6959253552849</v>
          </cell>
          <cell r="Q2485" t="str">
            <v>114021414430250</v>
          </cell>
          <cell r="R2485" t="str">
            <v>百变加菲</v>
          </cell>
        </row>
        <row r="2486">
          <cell r="P2486" t="str">
            <v>6959253552856</v>
          </cell>
          <cell r="Q2486" t="str">
            <v>114021414610150</v>
          </cell>
          <cell r="R2486" t="str">
            <v>百变加菲</v>
          </cell>
        </row>
        <row r="2487">
          <cell r="P2487" t="str">
            <v>6959253552900</v>
          </cell>
          <cell r="Q2487" t="str">
            <v>114021417120420</v>
          </cell>
          <cell r="R2487" t="str">
            <v>加菲奇妙夜</v>
          </cell>
        </row>
        <row r="2488">
          <cell r="P2488" t="str">
            <v>6959253552924</v>
          </cell>
          <cell r="Q2488" t="str">
            <v>114021420360320</v>
          </cell>
          <cell r="R2488" t="str">
            <v>加菲奇妙夜</v>
          </cell>
        </row>
        <row r="2489">
          <cell r="P2489" t="str">
            <v>6959253552917</v>
          </cell>
          <cell r="Q2489" t="str">
            <v>114021417140430</v>
          </cell>
          <cell r="R2489" t="str">
            <v>加菲奇妙夜</v>
          </cell>
        </row>
        <row r="2490">
          <cell r="P2490" t="str">
            <v>6959253552931</v>
          </cell>
          <cell r="Q2490" t="str">
            <v>114021421020330</v>
          </cell>
          <cell r="R2490" t="str">
            <v>加菲奇妙夜</v>
          </cell>
        </row>
        <row r="2491">
          <cell r="P2491" t="str">
            <v>6959253552948</v>
          </cell>
          <cell r="Q2491" t="str">
            <v>114021414440250</v>
          </cell>
          <cell r="R2491" t="str">
            <v>加菲奇妙夜</v>
          </cell>
        </row>
        <row r="2492">
          <cell r="P2492" t="str">
            <v>6959253552955</v>
          </cell>
          <cell r="Q2492" t="str">
            <v>114021414620150</v>
          </cell>
          <cell r="R2492" t="str">
            <v>加菲奇妙夜</v>
          </cell>
        </row>
        <row r="2493">
          <cell r="P2493" t="str">
            <v>6959253552986</v>
          </cell>
          <cell r="Q2493" t="str">
            <v>114021417130420</v>
          </cell>
          <cell r="R2493" t="str">
            <v>加菲猫的幸福生活</v>
          </cell>
        </row>
        <row r="2494">
          <cell r="P2494" t="str">
            <v>6959253553006</v>
          </cell>
          <cell r="Q2494" t="str">
            <v>114021420370320</v>
          </cell>
          <cell r="R2494" t="str">
            <v>加菲猫的幸福生活</v>
          </cell>
        </row>
        <row r="2495">
          <cell r="P2495" t="str">
            <v>6959253552993</v>
          </cell>
          <cell r="Q2495" t="str">
            <v>114021417150430</v>
          </cell>
          <cell r="R2495" t="str">
            <v>加菲猫的幸福生活</v>
          </cell>
        </row>
        <row r="2496">
          <cell r="P2496" t="str">
            <v>6959253553013</v>
          </cell>
          <cell r="Q2496" t="str">
            <v>114021421030330</v>
          </cell>
          <cell r="R2496" t="str">
            <v>加菲猫的幸福生活</v>
          </cell>
        </row>
        <row r="2497">
          <cell r="P2497" t="str">
            <v>6959253552979</v>
          </cell>
          <cell r="Q2497" t="str">
            <v>114021414450250</v>
          </cell>
          <cell r="R2497" t="str">
            <v>加菲猫的幸福生活</v>
          </cell>
        </row>
        <row r="2498">
          <cell r="P2498" t="str">
            <v>6959253552962</v>
          </cell>
          <cell r="Q2498" t="str">
            <v>114021414630150</v>
          </cell>
          <cell r="R2498" t="str">
            <v>加菲猫的幸福生活</v>
          </cell>
        </row>
        <row r="2499">
          <cell r="P2499" t="str">
            <v>6959253553020</v>
          </cell>
          <cell r="Q2499" t="str">
            <v>114021417140420</v>
          </cell>
          <cell r="R2499" t="str">
            <v>足球加菲</v>
          </cell>
        </row>
        <row r="2500">
          <cell r="P2500" t="str">
            <v>6959253553044</v>
          </cell>
          <cell r="Q2500" t="str">
            <v>114021420380320</v>
          </cell>
          <cell r="R2500" t="str">
            <v>足球加菲</v>
          </cell>
        </row>
        <row r="2501">
          <cell r="P2501" t="str">
            <v>6959253553037</v>
          </cell>
          <cell r="Q2501" t="str">
            <v>114021417160430</v>
          </cell>
          <cell r="R2501" t="str">
            <v>足球加菲</v>
          </cell>
        </row>
        <row r="2502">
          <cell r="P2502" t="str">
            <v>6959253553051</v>
          </cell>
          <cell r="Q2502" t="str">
            <v>114021421040330</v>
          </cell>
          <cell r="R2502" t="str">
            <v>足球加菲</v>
          </cell>
        </row>
        <row r="2503">
          <cell r="P2503" t="str">
            <v>6959253553136</v>
          </cell>
          <cell r="Q2503" t="str">
            <v>114021417150420</v>
          </cell>
          <cell r="R2503" t="str">
            <v>馨香物语</v>
          </cell>
        </row>
        <row r="2504">
          <cell r="P2504" t="str">
            <v>6959253553150</v>
          </cell>
          <cell r="Q2504" t="str">
            <v>114021420390320</v>
          </cell>
          <cell r="R2504" t="str">
            <v>馨香物语</v>
          </cell>
        </row>
        <row r="2505">
          <cell r="P2505" t="str">
            <v>6959253553143</v>
          </cell>
          <cell r="Q2505" t="str">
            <v>114021417170430</v>
          </cell>
          <cell r="R2505" t="str">
            <v>馨香物语</v>
          </cell>
        </row>
        <row r="2506">
          <cell r="P2506" t="str">
            <v>6959253553167</v>
          </cell>
          <cell r="Q2506" t="str">
            <v>114021421050330</v>
          </cell>
          <cell r="R2506" t="str">
            <v>馨香物语</v>
          </cell>
        </row>
        <row r="2507">
          <cell r="P2507" t="str">
            <v>6959253553198</v>
          </cell>
          <cell r="Q2507" t="str">
            <v>114021417160420</v>
          </cell>
          <cell r="R2507" t="str">
            <v>宇宙迷航</v>
          </cell>
        </row>
        <row r="2508">
          <cell r="P2508" t="str">
            <v>6959253553211</v>
          </cell>
          <cell r="Q2508" t="str">
            <v>114021420400320</v>
          </cell>
          <cell r="R2508" t="str">
            <v>宇宙迷航</v>
          </cell>
        </row>
        <row r="2509">
          <cell r="P2509" t="str">
            <v>6959253553204</v>
          </cell>
          <cell r="Q2509" t="str">
            <v>114021417180430</v>
          </cell>
          <cell r="R2509" t="str">
            <v>宇宙迷航</v>
          </cell>
        </row>
        <row r="2510">
          <cell r="P2510" t="str">
            <v>6959253553228</v>
          </cell>
          <cell r="Q2510" t="str">
            <v>114021421060330</v>
          </cell>
          <cell r="R2510" t="str">
            <v>宇宙迷航</v>
          </cell>
        </row>
        <row r="2511">
          <cell r="P2511" t="str">
            <v>6959253553235</v>
          </cell>
          <cell r="Q2511" t="str">
            <v>114021414470250</v>
          </cell>
          <cell r="R2511" t="str">
            <v>宇宙迷航</v>
          </cell>
        </row>
        <row r="2512">
          <cell r="P2512" t="str">
            <v>6959253553242</v>
          </cell>
          <cell r="Q2512" t="str">
            <v>114021414650150</v>
          </cell>
          <cell r="R2512" t="str">
            <v>宇宙迷航</v>
          </cell>
        </row>
        <row r="2513">
          <cell r="P2513" t="str">
            <v>6959253553259</v>
          </cell>
          <cell r="Q2513" t="str">
            <v>114021417170420</v>
          </cell>
          <cell r="R2513" t="str">
            <v>海底秘密</v>
          </cell>
        </row>
        <row r="2514">
          <cell r="P2514" t="str">
            <v>6959253553273</v>
          </cell>
          <cell r="Q2514" t="str">
            <v>114021420410320</v>
          </cell>
          <cell r="R2514" t="str">
            <v>海底秘密</v>
          </cell>
        </row>
        <row r="2515">
          <cell r="P2515" t="str">
            <v>6959253553266</v>
          </cell>
          <cell r="Q2515" t="str">
            <v>114021417190430</v>
          </cell>
          <cell r="R2515" t="str">
            <v>海底秘密</v>
          </cell>
        </row>
        <row r="2516">
          <cell r="P2516" t="str">
            <v>6959253553280</v>
          </cell>
          <cell r="Q2516" t="str">
            <v>114021421070330</v>
          </cell>
          <cell r="R2516" t="str">
            <v>海底秘密</v>
          </cell>
        </row>
        <row r="2517">
          <cell r="P2517" t="str">
            <v>6959253553297</v>
          </cell>
          <cell r="Q2517" t="str">
            <v>114021414480250</v>
          </cell>
          <cell r="R2517" t="str">
            <v>海底秘密</v>
          </cell>
        </row>
        <row r="2518">
          <cell r="P2518" t="str">
            <v>6959253553303</v>
          </cell>
          <cell r="Q2518" t="str">
            <v>114021414660150</v>
          </cell>
          <cell r="R2518" t="str">
            <v>海底秘密</v>
          </cell>
        </row>
        <row r="2519">
          <cell r="P2519" t="str">
            <v>6959253553310</v>
          </cell>
          <cell r="Q2519" t="str">
            <v>114021417180420</v>
          </cell>
          <cell r="R2519" t="str">
            <v>佩斯利之梦</v>
          </cell>
        </row>
        <row r="2520">
          <cell r="P2520" t="str">
            <v>6959253553334</v>
          </cell>
          <cell r="Q2520" t="str">
            <v>114021420420320</v>
          </cell>
          <cell r="R2520" t="str">
            <v>佩斯利之梦</v>
          </cell>
        </row>
        <row r="2521">
          <cell r="P2521" t="str">
            <v>6959253553327</v>
          </cell>
          <cell r="Q2521" t="str">
            <v>114021417200430</v>
          </cell>
          <cell r="R2521" t="str">
            <v>佩斯利之梦</v>
          </cell>
        </row>
        <row r="2522">
          <cell r="P2522" t="str">
            <v>6959253553341</v>
          </cell>
          <cell r="Q2522" t="str">
            <v>114021421080330</v>
          </cell>
          <cell r="R2522" t="str">
            <v>佩斯利之梦</v>
          </cell>
        </row>
        <row r="2523">
          <cell r="P2523" t="str">
            <v>6959253553358</v>
          </cell>
          <cell r="Q2523" t="str">
            <v>114021417190420</v>
          </cell>
          <cell r="R2523" t="str">
            <v>布雷西亚</v>
          </cell>
        </row>
        <row r="2524">
          <cell r="P2524" t="str">
            <v>6959253553372</v>
          </cell>
          <cell r="Q2524" t="str">
            <v>114021420430320</v>
          </cell>
          <cell r="R2524" t="str">
            <v>布雷西亚</v>
          </cell>
        </row>
        <row r="2525">
          <cell r="P2525" t="str">
            <v>6959253553365</v>
          </cell>
          <cell r="Q2525" t="str">
            <v>114021417210430</v>
          </cell>
          <cell r="R2525" t="str">
            <v>布雷西亚</v>
          </cell>
        </row>
        <row r="2526">
          <cell r="P2526" t="str">
            <v>6959253553389</v>
          </cell>
          <cell r="Q2526" t="str">
            <v>114021421090330</v>
          </cell>
          <cell r="R2526" t="str">
            <v>布雷西亚</v>
          </cell>
        </row>
        <row r="2527">
          <cell r="P2527" t="str">
            <v>6959253553433</v>
          </cell>
          <cell r="Q2527" t="str">
            <v>114021417200420</v>
          </cell>
          <cell r="R2527" t="str">
            <v>卢卡</v>
          </cell>
        </row>
        <row r="2528">
          <cell r="P2528" t="str">
            <v>6959253553457</v>
          </cell>
          <cell r="Q2528" t="str">
            <v>114021420440320</v>
          </cell>
          <cell r="R2528" t="str">
            <v>卢卡</v>
          </cell>
        </row>
        <row r="2529">
          <cell r="P2529" t="str">
            <v>6959253553440</v>
          </cell>
          <cell r="Q2529" t="str">
            <v>114021417220430</v>
          </cell>
          <cell r="R2529" t="str">
            <v>卢卡</v>
          </cell>
        </row>
        <row r="2530">
          <cell r="P2530" t="str">
            <v>6959253553464</v>
          </cell>
          <cell r="Q2530" t="str">
            <v>114021421100330</v>
          </cell>
          <cell r="R2530" t="str">
            <v>卢卡</v>
          </cell>
        </row>
        <row r="2531">
          <cell r="P2531" t="str">
            <v>6959253553600</v>
          </cell>
          <cell r="Q2531" t="str">
            <v>114021420450320</v>
          </cell>
          <cell r="R2531" t="str">
            <v>曼彻斯特</v>
          </cell>
        </row>
        <row r="2532">
          <cell r="P2532" t="str">
            <v>6959253553617</v>
          </cell>
          <cell r="Q2532" t="str">
            <v>114021421110330</v>
          </cell>
          <cell r="R2532" t="str">
            <v>曼彻斯特</v>
          </cell>
        </row>
        <row r="2533">
          <cell r="P2533" t="str">
            <v>6959253553624</v>
          </cell>
          <cell r="Q2533" t="str">
            <v>114021420460320</v>
          </cell>
          <cell r="R2533" t="str">
            <v>温柔笑颜</v>
          </cell>
        </row>
        <row r="2534">
          <cell r="P2534" t="str">
            <v>6959253553631</v>
          </cell>
          <cell r="Q2534" t="str">
            <v>114021421120330</v>
          </cell>
          <cell r="R2534" t="str">
            <v>温柔笑颜</v>
          </cell>
        </row>
        <row r="2535">
          <cell r="P2535" t="str">
            <v>6959253553648</v>
          </cell>
          <cell r="Q2535" t="str">
            <v>114021420470320</v>
          </cell>
          <cell r="R2535" t="str">
            <v>漫漫花语</v>
          </cell>
        </row>
        <row r="2536">
          <cell r="P2536" t="str">
            <v>6959253553655</v>
          </cell>
          <cell r="Q2536" t="str">
            <v>114021421130330</v>
          </cell>
          <cell r="R2536" t="str">
            <v>漫漫花语</v>
          </cell>
        </row>
        <row r="2537">
          <cell r="P2537" t="str">
            <v>6959253553662</v>
          </cell>
          <cell r="Q2537" t="str">
            <v>114021420480320</v>
          </cell>
          <cell r="R2537" t="str">
            <v>温暖如初</v>
          </cell>
        </row>
        <row r="2538">
          <cell r="P2538" t="str">
            <v>6959253553679</v>
          </cell>
          <cell r="Q2538" t="str">
            <v>114021421140330</v>
          </cell>
          <cell r="R2538" t="str">
            <v>温暖如初</v>
          </cell>
        </row>
        <row r="2539">
          <cell r="P2539" t="str">
            <v>6959253553686</v>
          </cell>
          <cell r="Q2539" t="str">
            <v>114021420490320</v>
          </cell>
          <cell r="R2539" t="str">
            <v>淡香晓梦</v>
          </cell>
        </row>
        <row r="2540">
          <cell r="P2540" t="str">
            <v>6959253553693</v>
          </cell>
          <cell r="Q2540" t="str">
            <v>114021421150330</v>
          </cell>
          <cell r="R2540" t="str">
            <v>淡香晓梦</v>
          </cell>
        </row>
        <row r="2541">
          <cell r="P2541" t="str">
            <v>6959253553709</v>
          </cell>
          <cell r="Q2541" t="str">
            <v>114021420500320</v>
          </cell>
          <cell r="R2541" t="str">
            <v>且闻花香</v>
          </cell>
        </row>
        <row r="2542">
          <cell r="P2542" t="str">
            <v>6959253553860</v>
          </cell>
          <cell r="Q2542" t="str">
            <v>114021417230420</v>
          </cell>
          <cell r="R2542" t="str">
            <v>旋木花园</v>
          </cell>
        </row>
        <row r="2543">
          <cell r="P2543" t="str">
            <v>6959253553884</v>
          </cell>
          <cell r="Q2543" t="str">
            <v>114021420530320</v>
          </cell>
          <cell r="R2543" t="str">
            <v>旋木花园</v>
          </cell>
        </row>
        <row r="2544">
          <cell r="P2544" t="str">
            <v>6959253553877</v>
          </cell>
          <cell r="Q2544" t="str">
            <v>114021417370430</v>
          </cell>
          <cell r="R2544" t="str">
            <v>旋木花园</v>
          </cell>
        </row>
        <row r="2545">
          <cell r="P2545" t="str">
            <v>6959253553891</v>
          </cell>
          <cell r="Q2545" t="str">
            <v>114021421190330</v>
          </cell>
          <cell r="R2545" t="str">
            <v>旋木花园</v>
          </cell>
        </row>
        <row r="2546">
          <cell r="P2546" t="str">
            <v>6959253553945</v>
          </cell>
          <cell r="Q2546" t="str">
            <v>114021417240420</v>
          </cell>
          <cell r="R2546" t="str">
            <v>绘时光</v>
          </cell>
        </row>
        <row r="2547">
          <cell r="P2547" t="str">
            <v>6959253553969</v>
          </cell>
          <cell r="Q2547" t="str">
            <v>114021420540320</v>
          </cell>
          <cell r="R2547" t="str">
            <v>绘时光</v>
          </cell>
        </row>
        <row r="2548">
          <cell r="P2548" t="str">
            <v>6959253553952</v>
          </cell>
          <cell r="Q2548" t="str">
            <v>114021417380430</v>
          </cell>
          <cell r="R2548" t="str">
            <v>绘时光</v>
          </cell>
        </row>
        <row r="2549">
          <cell r="P2549" t="str">
            <v>6959253553976</v>
          </cell>
          <cell r="Q2549" t="str">
            <v>114021421200330</v>
          </cell>
          <cell r="R2549" t="str">
            <v>绘时光</v>
          </cell>
        </row>
        <row r="2550">
          <cell r="P2550" t="str">
            <v>6959253553983</v>
          </cell>
          <cell r="Q2550" t="str">
            <v>114021417250420</v>
          </cell>
          <cell r="R2550" t="str">
            <v>兰韵</v>
          </cell>
        </row>
        <row r="2551">
          <cell r="P2551" t="str">
            <v>6959253554003</v>
          </cell>
          <cell r="Q2551" t="str">
            <v>114021420550320</v>
          </cell>
          <cell r="R2551" t="str">
            <v>兰韵</v>
          </cell>
        </row>
        <row r="2552">
          <cell r="P2552" t="str">
            <v>6959253553990</v>
          </cell>
          <cell r="Q2552" t="str">
            <v>114021417390430</v>
          </cell>
          <cell r="R2552" t="str">
            <v>兰韵</v>
          </cell>
        </row>
        <row r="2553">
          <cell r="P2553" t="str">
            <v>6959253554010</v>
          </cell>
          <cell r="Q2553" t="str">
            <v>114021421210330</v>
          </cell>
          <cell r="R2553" t="str">
            <v>兰韵</v>
          </cell>
        </row>
        <row r="2554">
          <cell r="P2554" t="str">
            <v>6959253554041</v>
          </cell>
          <cell r="Q2554" t="str">
            <v>114021417260420</v>
          </cell>
          <cell r="R2554" t="str">
            <v>米拉贝尔</v>
          </cell>
        </row>
        <row r="2555">
          <cell r="P2555" t="str">
            <v>6959253554065</v>
          </cell>
          <cell r="Q2555" t="str">
            <v>114021420560320</v>
          </cell>
          <cell r="R2555" t="str">
            <v>米拉贝尔</v>
          </cell>
        </row>
        <row r="2556">
          <cell r="P2556" t="str">
            <v>6959253554058</v>
          </cell>
          <cell r="Q2556" t="str">
            <v>114021417400430</v>
          </cell>
          <cell r="R2556" t="str">
            <v>米拉贝尔</v>
          </cell>
        </row>
        <row r="2557">
          <cell r="P2557" t="str">
            <v>6959253554072</v>
          </cell>
          <cell r="Q2557" t="str">
            <v>114021421220330</v>
          </cell>
          <cell r="R2557" t="str">
            <v>米拉贝尔</v>
          </cell>
        </row>
        <row r="2558">
          <cell r="P2558" t="str">
            <v>6959253554126</v>
          </cell>
          <cell r="Q2558" t="str">
            <v>114021417270420</v>
          </cell>
          <cell r="R2558" t="str">
            <v>漫舞花影</v>
          </cell>
        </row>
        <row r="2559">
          <cell r="P2559" t="str">
            <v>6959253554140</v>
          </cell>
          <cell r="Q2559" t="str">
            <v>114021420570320</v>
          </cell>
          <cell r="R2559" t="str">
            <v>漫舞花影</v>
          </cell>
        </row>
        <row r="2560">
          <cell r="P2560" t="str">
            <v>6959253554133</v>
          </cell>
          <cell r="Q2560" t="str">
            <v>114021417410430</v>
          </cell>
          <cell r="R2560" t="str">
            <v>漫舞花影</v>
          </cell>
        </row>
        <row r="2561">
          <cell r="P2561" t="str">
            <v>6959253554157</v>
          </cell>
          <cell r="Q2561" t="str">
            <v>114021421230330</v>
          </cell>
          <cell r="R2561" t="str">
            <v>漫舞花影</v>
          </cell>
        </row>
        <row r="2562">
          <cell r="P2562" t="str">
            <v>6959253554164</v>
          </cell>
          <cell r="Q2562" t="str">
            <v>114021417280420</v>
          </cell>
          <cell r="R2562" t="str">
            <v>薇花</v>
          </cell>
        </row>
        <row r="2563">
          <cell r="P2563" t="str">
            <v>6959253554188</v>
          </cell>
          <cell r="Q2563" t="str">
            <v>114021420580320</v>
          </cell>
          <cell r="R2563" t="str">
            <v>薇花</v>
          </cell>
        </row>
        <row r="2564">
          <cell r="P2564" t="str">
            <v>6959253554171</v>
          </cell>
          <cell r="Q2564" t="str">
            <v>114021417420430</v>
          </cell>
          <cell r="R2564" t="str">
            <v>薇花</v>
          </cell>
        </row>
        <row r="2565">
          <cell r="P2565" t="str">
            <v>6959253554195</v>
          </cell>
          <cell r="Q2565" t="str">
            <v>114021421240330</v>
          </cell>
          <cell r="R2565" t="str">
            <v>薇花</v>
          </cell>
        </row>
        <row r="2566">
          <cell r="P2566" t="str">
            <v>6959253554225</v>
          </cell>
          <cell r="Q2566" t="str">
            <v>114021417290420</v>
          </cell>
          <cell r="R2566" t="str">
            <v>萨菲丽</v>
          </cell>
        </row>
        <row r="2567">
          <cell r="P2567" t="str">
            <v>6959253554249</v>
          </cell>
          <cell r="Q2567" t="str">
            <v>114021420590320</v>
          </cell>
          <cell r="R2567" t="str">
            <v>萨菲丽</v>
          </cell>
        </row>
        <row r="2568">
          <cell r="P2568" t="str">
            <v>6959253554232</v>
          </cell>
          <cell r="Q2568" t="str">
            <v>114021417430430</v>
          </cell>
          <cell r="R2568" t="str">
            <v>萨菲丽</v>
          </cell>
        </row>
        <row r="2569">
          <cell r="P2569" t="str">
            <v>6959253554256</v>
          </cell>
          <cell r="Q2569" t="str">
            <v>114021421250330</v>
          </cell>
          <cell r="R2569" t="str">
            <v>萨菲丽</v>
          </cell>
        </row>
        <row r="2570">
          <cell r="P2570" t="str">
            <v>6959253553082</v>
          </cell>
          <cell r="Q2570" t="str">
            <v>116030000482260</v>
          </cell>
          <cell r="R2570" t="str">
            <v>卡通女兔羊毛袜盒装</v>
          </cell>
        </row>
        <row r="2571">
          <cell r="P2571" t="str">
            <v>6959253553099</v>
          </cell>
          <cell r="Q2571" t="str">
            <v>116030000492260</v>
          </cell>
          <cell r="R2571" t="str">
            <v>米尔顿男士兔羊毛袜盒装</v>
          </cell>
        </row>
        <row r="2572">
          <cell r="P2572" t="str">
            <v>6959253553105</v>
          </cell>
          <cell r="Q2572" t="str">
            <v>116030000502260</v>
          </cell>
          <cell r="R2572" t="str">
            <v>雪花企鹅女兔羊毛袜盒装</v>
          </cell>
        </row>
        <row r="2573">
          <cell r="P2573" t="str">
            <v>6959253553112</v>
          </cell>
          <cell r="Q2573" t="str">
            <v>116030000011560</v>
          </cell>
          <cell r="R2573" t="str">
            <v>女士针织家居鞋</v>
          </cell>
        </row>
        <row r="2574">
          <cell r="P2574" t="str">
            <v>6959253553129</v>
          </cell>
          <cell r="Q2574" t="str">
            <v>116030000021560</v>
          </cell>
          <cell r="R2574" t="str">
            <v>女士针织家居鞋</v>
          </cell>
        </row>
        <row r="2575">
          <cell r="P2575" t="str">
            <v>6959253554683</v>
          </cell>
          <cell r="Q2575" t="str">
            <v>115011323230220</v>
          </cell>
          <cell r="R2575" t="str">
            <v>暖意舒柔七孔羊毛被（粉）</v>
          </cell>
        </row>
        <row r="2576">
          <cell r="P2576" t="str">
            <v>6959253554690</v>
          </cell>
          <cell r="Q2576" t="str">
            <v>115011323220230</v>
          </cell>
          <cell r="R2576" t="str">
            <v>暖意舒柔七孔羊毛被（粉）</v>
          </cell>
        </row>
        <row r="2577">
          <cell r="P2577" t="str">
            <v>6959253554706</v>
          </cell>
          <cell r="Q2577" t="str">
            <v>115011323040250</v>
          </cell>
          <cell r="R2577" t="str">
            <v>暖意舒柔七孔羊毛被（粉）</v>
          </cell>
        </row>
        <row r="2578">
          <cell r="P2578" t="str">
            <v>6959253554737</v>
          </cell>
          <cell r="Q2578" t="str">
            <v>115011323240220</v>
          </cell>
          <cell r="R2578" t="str">
            <v>暖芯七孔羊毛被（粉）</v>
          </cell>
        </row>
        <row r="2579">
          <cell r="P2579" t="str">
            <v>6959253554720</v>
          </cell>
          <cell r="Q2579" t="str">
            <v>115011323230230</v>
          </cell>
          <cell r="R2579" t="str">
            <v>暖芯七孔羊毛被（粉）</v>
          </cell>
        </row>
        <row r="2580">
          <cell r="P2580" t="str">
            <v>6959253554713</v>
          </cell>
          <cell r="Q2580" t="str">
            <v>115011323050250</v>
          </cell>
          <cell r="R2580" t="str">
            <v>暖芯七孔羊毛被（粉）</v>
          </cell>
        </row>
        <row r="2581">
          <cell r="P2581" t="str">
            <v>6959253554744</v>
          </cell>
          <cell r="Q2581" t="str">
            <v>115011323670320</v>
          </cell>
          <cell r="R2581" t="str">
            <v>安德莉亚纯蚕丝子母被</v>
          </cell>
        </row>
        <row r="2582">
          <cell r="P2582" t="str">
            <v>6959253554751</v>
          </cell>
          <cell r="Q2582" t="str">
            <v>115011323720330</v>
          </cell>
          <cell r="R2582" t="str">
            <v>安德莉亚纯蚕丝子母被</v>
          </cell>
        </row>
        <row r="2583">
          <cell r="P2583" t="str">
            <v>6959253554775</v>
          </cell>
          <cell r="Q2583" t="str">
            <v>115011323250220</v>
          </cell>
          <cell r="R2583" t="str">
            <v>爱丽丝负离子棉花子母被</v>
          </cell>
        </row>
        <row r="2584">
          <cell r="P2584" t="str">
            <v>6959253554768</v>
          </cell>
          <cell r="Q2584" t="str">
            <v>115011323240230</v>
          </cell>
          <cell r="R2584" t="str">
            <v>爱丽丝负离子棉花子母被</v>
          </cell>
        </row>
        <row r="2585">
          <cell r="P2585" t="str">
            <v>6959253555178</v>
          </cell>
          <cell r="Q2585" t="str">
            <v>114021417300420</v>
          </cell>
          <cell r="R2585" t="str">
            <v>托马斯小火车</v>
          </cell>
        </row>
        <row r="2586">
          <cell r="P2586" t="str">
            <v>6959253555192</v>
          </cell>
          <cell r="Q2586" t="str">
            <v>114021420600320</v>
          </cell>
          <cell r="R2586" t="str">
            <v>托马斯小火车</v>
          </cell>
        </row>
        <row r="2587">
          <cell r="P2587" t="str">
            <v>6959253555185</v>
          </cell>
          <cell r="Q2587" t="str">
            <v>114021417440430</v>
          </cell>
          <cell r="R2587" t="str">
            <v>托马斯小火车</v>
          </cell>
        </row>
        <row r="2588">
          <cell r="P2588" t="str">
            <v>6959253555208</v>
          </cell>
          <cell r="Q2588" t="str">
            <v>114021421260330</v>
          </cell>
          <cell r="R2588" t="str">
            <v>托马斯小火车</v>
          </cell>
        </row>
        <row r="2589">
          <cell r="P2589" t="str">
            <v>6959253555215</v>
          </cell>
          <cell r="Q2589" t="str">
            <v>114021414600250</v>
          </cell>
          <cell r="R2589" t="str">
            <v>托马斯小火车</v>
          </cell>
        </row>
        <row r="2590">
          <cell r="P2590" t="str">
            <v>6959253555222</v>
          </cell>
          <cell r="Q2590" t="str">
            <v>114021414780150</v>
          </cell>
          <cell r="R2590" t="str">
            <v>托马斯小火车</v>
          </cell>
        </row>
        <row r="2591">
          <cell r="P2591" t="str">
            <v>6959253555291</v>
          </cell>
          <cell r="Q2591" t="str">
            <v>114021417320420</v>
          </cell>
          <cell r="R2591" t="str">
            <v>托马斯，培西和詹姆士</v>
          </cell>
        </row>
        <row r="2592">
          <cell r="P2592" t="str">
            <v>6959253555314</v>
          </cell>
          <cell r="Q2592" t="str">
            <v>114021420620320</v>
          </cell>
          <cell r="R2592" t="str">
            <v>托马斯，培西和詹姆士</v>
          </cell>
        </row>
        <row r="2593">
          <cell r="P2593" t="str">
            <v>6959253555307</v>
          </cell>
          <cell r="Q2593" t="str">
            <v>114021417460430</v>
          </cell>
          <cell r="R2593" t="str">
            <v>托马斯，培西和詹姆士</v>
          </cell>
        </row>
        <row r="2594">
          <cell r="P2594" t="str">
            <v>6959253555321</v>
          </cell>
          <cell r="Q2594" t="str">
            <v>114021421280330</v>
          </cell>
          <cell r="R2594" t="str">
            <v>托马斯，培西和詹姆士</v>
          </cell>
        </row>
        <row r="2595">
          <cell r="P2595" t="str">
            <v>6959253555338</v>
          </cell>
          <cell r="Q2595" t="str">
            <v>114021414620250</v>
          </cell>
          <cell r="R2595" t="str">
            <v>托马斯，培西和詹姆士</v>
          </cell>
        </row>
        <row r="2596">
          <cell r="P2596" t="str">
            <v>6959253555345</v>
          </cell>
          <cell r="Q2596" t="str">
            <v>114021414800150</v>
          </cell>
          <cell r="R2596" t="str">
            <v>托马斯，培西和詹姆士</v>
          </cell>
        </row>
        <row r="2597">
          <cell r="P2597" t="str">
            <v>6959253555253</v>
          </cell>
          <cell r="Q2597" t="str">
            <v>114021417310420</v>
          </cell>
          <cell r="R2597" t="str">
            <v>托马斯和他的朋友们</v>
          </cell>
        </row>
        <row r="2598">
          <cell r="P2598" t="str">
            <v>6959253555277</v>
          </cell>
          <cell r="Q2598" t="str">
            <v>114021420610320</v>
          </cell>
          <cell r="R2598" t="str">
            <v>托马斯和他的朋友们</v>
          </cell>
        </row>
        <row r="2599">
          <cell r="P2599" t="str">
            <v>6959253555260</v>
          </cell>
          <cell r="Q2599" t="str">
            <v>114021417450430</v>
          </cell>
          <cell r="R2599" t="str">
            <v>托马斯和他的朋友们</v>
          </cell>
        </row>
        <row r="2600">
          <cell r="P2600" t="str">
            <v>6959253555284</v>
          </cell>
          <cell r="Q2600" t="str">
            <v>114021421270330</v>
          </cell>
          <cell r="R2600" t="str">
            <v>托马斯和他的朋友们</v>
          </cell>
        </row>
        <row r="2601">
          <cell r="P2601" t="str">
            <v>6959253555369</v>
          </cell>
          <cell r="Q2601" t="str">
            <v>114021420630320</v>
          </cell>
          <cell r="R2601" t="str">
            <v>多多岛寻宝之旅</v>
          </cell>
        </row>
        <row r="2602">
          <cell r="P2602" t="str">
            <v>6959253555376</v>
          </cell>
          <cell r="Q2602" t="str">
            <v>114021421290330</v>
          </cell>
          <cell r="R2602" t="str">
            <v>多多岛寻宝之旅</v>
          </cell>
        </row>
        <row r="2603">
          <cell r="P2603" t="str">
            <v>6959253555352</v>
          </cell>
          <cell r="Q2603" t="str">
            <v>114021414810150</v>
          </cell>
          <cell r="R2603" t="str">
            <v>多多岛寻宝之旅</v>
          </cell>
        </row>
        <row r="2604">
          <cell r="P2604" t="str">
            <v>6959253555550</v>
          </cell>
          <cell r="Q2604" t="str">
            <v>114021417340420</v>
          </cell>
          <cell r="R2604" t="str">
            <v>迷幻时空</v>
          </cell>
        </row>
        <row r="2605">
          <cell r="P2605" t="str">
            <v>6959253555536</v>
          </cell>
          <cell r="Q2605" t="str">
            <v>114021420680320</v>
          </cell>
          <cell r="R2605" t="str">
            <v>迷幻时空</v>
          </cell>
        </row>
        <row r="2606">
          <cell r="P2606" t="str">
            <v>6959253555567</v>
          </cell>
          <cell r="Q2606" t="str">
            <v>114021417480430</v>
          </cell>
          <cell r="R2606" t="str">
            <v>迷幻时空</v>
          </cell>
        </row>
        <row r="2607">
          <cell r="P2607" t="str">
            <v>6959253555543</v>
          </cell>
          <cell r="Q2607" t="str">
            <v>114021421340330</v>
          </cell>
          <cell r="R2607" t="str">
            <v>迷幻时空</v>
          </cell>
        </row>
        <row r="2608">
          <cell r="P2608" t="str">
            <v>6959253555574</v>
          </cell>
          <cell r="Q2608" t="str">
            <v>114021414640250</v>
          </cell>
          <cell r="R2608" t="str">
            <v>迷幻时空</v>
          </cell>
        </row>
        <row r="2609">
          <cell r="P2609" t="str">
            <v>6959253555581</v>
          </cell>
          <cell r="Q2609" t="str">
            <v>114021414830150</v>
          </cell>
          <cell r="R2609" t="str">
            <v>迷幻时空</v>
          </cell>
        </row>
        <row r="2610">
          <cell r="P2610" t="str">
            <v>6959253555598</v>
          </cell>
          <cell r="Q2610" t="str">
            <v>115011323260220</v>
          </cell>
          <cell r="R2610" t="str">
            <v>馨悦蚕丝羊毛子母被</v>
          </cell>
        </row>
        <row r="2611">
          <cell r="P2611" t="str">
            <v>6959253555604</v>
          </cell>
          <cell r="Q2611" t="str">
            <v>115011323250230</v>
          </cell>
          <cell r="R2611" t="str">
            <v>馨悦蚕丝羊毛子母被</v>
          </cell>
        </row>
        <row r="2612">
          <cell r="P2612" t="str">
            <v>6959253557844</v>
          </cell>
          <cell r="Q2612" t="str">
            <v>115011323720320</v>
          </cell>
          <cell r="R2612" t="str">
            <v>第三代金枝玉叶纯蚕丝被</v>
          </cell>
        </row>
        <row r="2613">
          <cell r="P2613" t="str">
            <v>6959253557851</v>
          </cell>
          <cell r="Q2613" t="str">
            <v>115011323770330</v>
          </cell>
          <cell r="R2613" t="str">
            <v>第三代金枝玉叶纯蚕丝被</v>
          </cell>
        </row>
        <row r="2614">
          <cell r="P2614" t="str">
            <v>6959253555611</v>
          </cell>
          <cell r="Q2614" t="str">
            <v>116021340380820</v>
          </cell>
          <cell r="R2614" t="str">
            <v>里德尔灯芯绒暖垫</v>
          </cell>
        </row>
        <row r="2615">
          <cell r="P2615" t="str">
            <v>6959253555628</v>
          </cell>
          <cell r="Q2615" t="str">
            <v>116021340380830</v>
          </cell>
          <cell r="R2615" t="str">
            <v>里德尔灯芯绒暖垫</v>
          </cell>
        </row>
        <row r="2616">
          <cell r="P2616" t="str">
            <v>6959253555635</v>
          </cell>
          <cell r="Q2616" t="str">
            <v>116021340340850</v>
          </cell>
          <cell r="R2616" t="str">
            <v>里德尔灯芯绒暖垫</v>
          </cell>
        </row>
        <row r="2617">
          <cell r="P2617" t="str">
            <v>6959253555642</v>
          </cell>
          <cell r="Q2617" t="str">
            <v>116020000070860</v>
          </cell>
          <cell r="R2617" t="str">
            <v>里德尔灯芯绒暖垫</v>
          </cell>
        </row>
        <row r="2618">
          <cell r="P2618" t="str">
            <v>6959253550722</v>
          </cell>
          <cell r="Q2618" t="str">
            <v>115020000250660</v>
          </cell>
          <cell r="R2618" t="str">
            <v>经典全荞麦枕</v>
          </cell>
        </row>
        <row r="2619">
          <cell r="P2619" t="str">
            <v>6959253557868</v>
          </cell>
          <cell r="Q2619" t="str">
            <v>115020000380560</v>
          </cell>
          <cell r="R2619" t="str">
            <v>竹炭宜眠枕</v>
          </cell>
        </row>
        <row r="2620">
          <cell r="P2620" t="str">
            <v>6959253559879</v>
          </cell>
          <cell r="Q2620" t="str">
            <v>116020000230360</v>
          </cell>
          <cell r="R2620" t="str">
            <v>圆形抱枕（小丸子的礼物）</v>
          </cell>
        </row>
        <row r="2621">
          <cell r="P2621" t="str">
            <v>6959253559732</v>
          </cell>
          <cell r="Q2621" t="str">
            <v>116020000220360</v>
          </cell>
          <cell r="R2621" t="str">
            <v>圆形抱枕（小丸子）</v>
          </cell>
        </row>
        <row r="2622">
          <cell r="P2622" t="str">
            <v>6959253559749</v>
          </cell>
          <cell r="Q2622" t="str">
            <v>115011323740320</v>
          </cell>
          <cell r="R2622" t="str">
            <v>原生态棉花被II</v>
          </cell>
        </row>
        <row r="2623">
          <cell r="P2623" t="str">
            <v>6959253559756</v>
          </cell>
          <cell r="Q2623" t="str">
            <v>115011323790330</v>
          </cell>
          <cell r="R2623" t="str">
            <v>原生态棉花被II</v>
          </cell>
        </row>
        <row r="2624">
          <cell r="P2624" t="str">
            <v>6959253559763</v>
          </cell>
          <cell r="Q2624" t="str">
            <v>115011323100350</v>
          </cell>
          <cell r="R2624" t="str">
            <v>原生态棉花被II</v>
          </cell>
        </row>
        <row r="2625">
          <cell r="P2625" t="str">
            <v>6959253560073</v>
          </cell>
          <cell r="Q2625" t="str">
            <v>116020000240360</v>
          </cell>
          <cell r="R2625" t="str">
            <v>方抱枕（贪睡的加菲猫)</v>
          </cell>
        </row>
        <row r="2626">
          <cell r="P2626" t="str">
            <v>6959253560080</v>
          </cell>
          <cell r="Q2626" t="str">
            <v>116020000250360</v>
          </cell>
          <cell r="R2626" t="str">
            <v>方抱枕（呆萌的加菲猫)</v>
          </cell>
        </row>
        <row r="2627">
          <cell r="P2627" t="str">
            <v>6959253560097</v>
          </cell>
          <cell r="Q2627" t="str">
            <v>116020000260360</v>
          </cell>
          <cell r="R2627" t="str">
            <v>方抱枕（加菲猫)</v>
          </cell>
        </row>
        <row r="2628">
          <cell r="P2628" t="str">
            <v>6959253560103</v>
          </cell>
          <cell r="Q2628" t="str">
            <v>116020000270360</v>
          </cell>
          <cell r="R2628" t="str">
            <v>方抱枕（贪吃的加菲猫)</v>
          </cell>
        </row>
        <row r="2629">
          <cell r="P2629" t="str">
            <v>6959253560592</v>
          </cell>
          <cell r="Q2629" t="str">
            <v>115020000440560</v>
          </cell>
          <cell r="R2629" t="str">
            <v>加菲猫乳胶枕</v>
          </cell>
        </row>
        <row r="2630">
          <cell r="P2630" t="str">
            <v>6959253560295</v>
          </cell>
          <cell r="Q2630" t="str">
            <v>114021417550420</v>
          </cell>
          <cell r="R2630" t="str">
            <v>恐龙王国</v>
          </cell>
        </row>
        <row r="2631">
          <cell r="P2631" t="str">
            <v>6959253560318</v>
          </cell>
          <cell r="Q2631" t="str">
            <v>114021421530320</v>
          </cell>
          <cell r="R2631" t="str">
            <v>恐龙王国</v>
          </cell>
        </row>
        <row r="2632">
          <cell r="P2632" t="str">
            <v>6959253560301</v>
          </cell>
          <cell r="Q2632" t="str">
            <v>114021417710430</v>
          </cell>
          <cell r="R2632" t="str">
            <v>恐龙王国</v>
          </cell>
        </row>
        <row r="2633">
          <cell r="P2633" t="str">
            <v>6959253560325</v>
          </cell>
          <cell r="Q2633" t="str">
            <v>114021422260330</v>
          </cell>
          <cell r="R2633" t="str">
            <v>恐龙王国</v>
          </cell>
        </row>
        <row r="2634">
          <cell r="P2634" t="str">
            <v>6959253560271</v>
          </cell>
          <cell r="Q2634" t="str">
            <v>114021414700250</v>
          </cell>
          <cell r="R2634" t="str">
            <v>恐龙王国</v>
          </cell>
        </row>
        <row r="2635">
          <cell r="P2635" t="str">
            <v>6959253560288</v>
          </cell>
          <cell r="Q2635" t="str">
            <v>114021415020150</v>
          </cell>
          <cell r="R2635" t="str">
            <v>恐龙王国</v>
          </cell>
        </row>
        <row r="2636">
          <cell r="P2636" t="str">
            <v>6959253560332</v>
          </cell>
          <cell r="Q2636" t="str">
            <v>114021417560420</v>
          </cell>
          <cell r="R2636" t="str">
            <v>小丸子之圣诞假日</v>
          </cell>
        </row>
        <row r="2637">
          <cell r="P2637" t="str">
            <v>6959253560356</v>
          </cell>
          <cell r="Q2637" t="str">
            <v>114021421540320</v>
          </cell>
          <cell r="R2637" t="str">
            <v>小丸子之圣诞假日</v>
          </cell>
        </row>
        <row r="2638">
          <cell r="P2638" t="str">
            <v>6959253560363</v>
          </cell>
          <cell r="Q2638" t="str">
            <v>114021417720430</v>
          </cell>
          <cell r="R2638" t="str">
            <v>小丸子之圣诞假日</v>
          </cell>
        </row>
        <row r="2639">
          <cell r="P2639" t="str">
            <v>6959253560349</v>
          </cell>
          <cell r="Q2639" t="str">
            <v>114021422270330</v>
          </cell>
          <cell r="R2639" t="str">
            <v>小丸子之圣诞假日</v>
          </cell>
        </row>
        <row r="2640">
          <cell r="P2640" t="str">
            <v>6959253560394</v>
          </cell>
          <cell r="Q2640" t="str">
            <v>114021417570420</v>
          </cell>
          <cell r="R2640" t="str">
            <v>小丸子之睡衣派对</v>
          </cell>
        </row>
        <row r="2641">
          <cell r="P2641" t="str">
            <v>6959253560417</v>
          </cell>
          <cell r="Q2641" t="str">
            <v>114021421550320</v>
          </cell>
          <cell r="R2641" t="str">
            <v>小丸子之睡衣派对</v>
          </cell>
        </row>
        <row r="2642">
          <cell r="P2642" t="str">
            <v>6959253560400</v>
          </cell>
          <cell r="Q2642" t="str">
            <v>114021417730430</v>
          </cell>
          <cell r="R2642" t="str">
            <v>小丸子之睡衣派对</v>
          </cell>
        </row>
        <row r="2643">
          <cell r="P2643" t="str">
            <v>6959253560424</v>
          </cell>
          <cell r="Q2643" t="str">
            <v>114021422280330</v>
          </cell>
          <cell r="R2643" t="str">
            <v>小丸子之睡衣派对</v>
          </cell>
        </row>
        <row r="2644">
          <cell r="P2644" t="str">
            <v>6959253560622</v>
          </cell>
          <cell r="Q2644" t="str">
            <v>114021414720250</v>
          </cell>
          <cell r="R2644" t="str">
            <v>小丸子之睡衣派对</v>
          </cell>
        </row>
        <row r="2645">
          <cell r="P2645" t="str">
            <v>6959253560639</v>
          </cell>
          <cell r="Q2645" t="str">
            <v>114021415040150</v>
          </cell>
          <cell r="R2645" t="str">
            <v>小丸子之睡衣派对</v>
          </cell>
        </row>
        <row r="2646">
          <cell r="P2646" t="str">
            <v>6959253561179</v>
          </cell>
          <cell r="Q2646" t="str">
            <v>114021417660420</v>
          </cell>
          <cell r="R2646" t="str">
            <v>小丸子去上学</v>
          </cell>
        </row>
        <row r="2647">
          <cell r="P2647" t="str">
            <v>6959253561193</v>
          </cell>
          <cell r="Q2647" t="str">
            <v>114021421680320</v>
          </cell>
          <cell r="R2647" t="str">
            <v>小丸子去上学</v>
          </cell>
        </row>
        <row r="2648">
          <cell r="P2648" t="str">
            <v>6959253561186</v>
          </cell>
          <cell r="Q2648" t="str">
            <v>114021417820430</v>
          </cell>
          <cell r="R2648" t="str">
            <v>小丸子去上学</v>
          </cell>
        </row>
        <row r="2649">
          <cell r="P2649" t="str">
            <v>6959253561209</v>
          </cell>
          <cell r="Q2649" t="str">
            <v>114021422410330</v>
          </cell>
          <cell r="R2649" t="str">
            <v>小丸子去上学</v>
          </cell>
        </row>
        <row r="2650">
          <cell r="P2650" t="str">
            <v>6959253561216</v>
          </cell>
          <cell r="Q2650" t="str">
            <v>114021417670420</v>
          </cell>
          <cell r="R2650" t="str">
            <v>小丸子之甜草莓的秘密</v>
          </cell>
        </row>
        <row r="2651">
          <cell r="P2651" t="str">
            <v>6959253561230</v>
          </cell>
          <cell r="Q2651" t="str">
            <v>114021421690320</v>
          </cell>
          <cell r="R2651" t="str">
            <v>小丸子之甜草莓的秘密</v>
          </cell>
        </row>
        <row r="2652">
          <cell r="P2652" t="str">
            <v>6959253561223</v>
          </cell>
          <cell r="Q2652" t="str">
            <v>114021417830430</v>
          </cell>
          <cell r="R2652" t="str">
            <v>小丸子之甜草莓的秘密</v>
          </cell>
        </row>
        <row r="2653">
          <cell r="P2653" t="str">
            <v>6959253561247</v>
          </cell>
          <cell r="Q2653" t="str">
            <v>114021422420330</v>
          </cell>
          <cell r="R2653" t="str">
            <v>小丸子之甜草莓的秘密</v>
          </cell>
        </row>
        <row r="2654">
          <cell r="P2654" t="str">
            <v>6959253561254</v>
          </cell>
          <cell r="Q2654" t="str">
            <v>114021414750250</v>
          </cell>
          <cell r="R2654" t="str">
            <v>小丸子之甜草莓的秘密</v>
          </cell>
        </row>
        <row r="2655">
          <cell r="P2655" t="str">
            <v>6959253561261</v>
          </cell>
          <cell r="Q2655" t="str">
            <v>114021415080150</v>
          </cell>
          <cell r="R2655" t="str">
            <v>小丸子之甜草莓的秘密</v>
          </cell>
        </row>
        <row r="2656">
          <cell r="P2656" t="str">
            <v>6959253560660</v>
          </cell>
          <cell r="Q2656" t="str">
            <v>114021417580420</v>
          </cell>
          <cell r="R2656" t="str">
            <v>芭比甜心</v>
          </cell>
        </row>
        <row r="2657">
          <cell r="P2657" t="str">
            <v>6959253560684</v>
          </cell>
          <cell r="Q2657" t="str">
            <v>114021421590320</v>
          </cell>
          <cell r="R2657" t="str">
            <v>芭比甜心</v>
          </cell>
        </row>
        <row r="2658">
          <cell r="P2658" t="str">
            <v>6959253560677</v>
          </cell>
          <cell r="Q2658" t="str">
            <v>114021417740430</v>
          </cell>
          <cell r="R2658" t="str">
            <v>芭比甜心</v>
          </cell>
        </row>
        <row r="2659">
          <cell r="P2659" t="str">
            <v>6959253560691</v>
          </cell>
          <cell r="Q2659" t="str">
            <v>114021422320330</v>
          </cell>
          <cell r="R2659" t="str">
            <v>芭比甜心</v>
          </cell>
        </row>
        <row r="2660">
          <cell r="P2660" t="str">
            <v>6959253560646</v>
          </cell>
          <cell r="Q2660" t="str">
            <v>114021414730250</v>
          </cell>
          <cell r="R2660" t="str">
            <v>芭比甜心</v>
          </cell>
        </row>
        <row r="2661">
          <cell r="P2661" t="str">
            <v>6959253560653</v>
          </cell>
          <cell r="Q2661" t="str">
            <v>114021415050150</v>
          </cell>
          <cell r="R2661" t="str">
            <v>芭比甜心</v>
          </cell>
        </row>
        <row r="2662">
          <cell r="P2662" t="str">
            <v>6959253560707</v>
          </cell>
          <cell r="Q2662" t="str">
            <v>114021417590420</v>
          </cell>
          <cell r="R2662" t="str">
            <v>芭比公主</v>
          </cell>
        </row>
        <row r="2663">
          <cell r="P2663" t="str">
            <v>6959253560721</v>
          </cell>
          <cell r="Q2663" t="str">
            <v>114021421600320</v>
          </cell>
          <cell r="R2663" t="str">
            <v>芭比公主</v>
          </cell>
        </row>
        <row r="2664">
          <cell r="P2664" t="str">
            <v>6959253560714</v>
          </cell>
          <cell r="Q2664" t="str">
            <v>114021417750430</v>
          </cell>
          <cell r="R2664" t="str">
            <v>芭比公主</v>
          </cell>
        </row>
        <row r="2665">
          <cell r="P2665" t="str">
            <v>6959253560738</v>
          </cell>
          <cell r="Q2665" t="str">
            <v>114021422330330</v>
          </cell>
          <cell r="R2665" t="str">
            <v>芭比公主</v>
          </cell>
        </row>
        <row r="2666">
          <cell r="P2666" t="str">
            <v>6959253560745</v>
          </cell>
          <cell r="Q2666" t="str">
            <v>114021414740250</v>
          </cell>
          <cell r="R2666" t="str">
            <v>芭比公主</v>
          </cell>
        </row>
        <row r="2667">
          <cell r="P2667" t="str">
            <v>6959253560752</v>
          </cell>
          <cell r="Q2667" t="str">
            <v>114021415060150</v>
          </cell>
          <cell r="R2667" t="str">
            <v>芭比公主</v>
          </cell>
        </row>
        <row r="2668">
          <cell r="P2668" t="str">
            <v>6959253560776</v>
          </cell>
          <cell r="Q2668" t="str">
            <v>114021421610320</v>
          </cell>
          <cell r="R2668" t="str">
            <v>芭比之时尚奇迹</v>
          </cell>
        </row>
        <row r="2669">
          <cell r="P2669" t="str">
            <v>6959253560783</v>
          </cell>
          <cell r="Q2669" t="str">
            <v>114021422340330</v>
          </cell>
          <cell r="R2669" t="str">
            <v>芭比之时尚奇迹</v>
          </cell>
        </row>
        <row r="2670">
          <cell r="P2670" t="str">
            <v>6959253560837</v>
          </cell>
          <cell r="Q2670" t="str">
            <v>114021421620320</v>
          </cell>
          <cell r="R2670" t="str">
            <v>迷莎</v>
          </cell>
        </row>
        <row r="2671">
          <cell r="P2671" t="str">
            <v>6959253560844</v>
          </cell>
          <cell r="Q2671" t="str">
            <v>114021422350330</v>
          </cell>
          <cell r="R2671" t="str">
            <v>迷莎</v>
          </cell>
        </row>
        <row r="2672">
          <cell r="P2672" t="str">
            <v>6959253560851</v>
          </cell>
          <cell r="Q2672" t="str">
            <v>114021421630320</v>
          </cell>
          <cell r="R2672" t="str">
            <v>莫妮卡</v>
          </cell>
        </row>
        <row r="2673">
          <cell r="P2673" t="str">
            <v>6959253560868</v>
          </cell>
          <cell r="Q2673" t="str">
            <v>114021422360330</v>
          </cell>
          <cell r="R2673" t="str">
            <v>莫妮卡</v>
          </cell>
        </row>
        <row r="2674">
          <cell r="P2674" t="str">
            <v>6959253547807</v>
          </cell>
          <cell r="Q2674" t="str">
            <v>114021419710320</v>
          </cell>
          <cell r="R2674" t="str">
            <v>小丸子去旅行</v>
          </cell>
        </row>
        <row r="2675">
          <cell r="P2675" t="str">
            <v>6959253547814</v>
          </cell>
          <cell r="Q2675" t="str">
            <v>114021420380330</v>
          </cell>
          <cell r="R2675" t="str">
            <v>小丸子去旅行</v>
          </cell>
        </row>
        <row r="2676">
          <cell r="P2676" t="str">
            <v>6959253560875</v>
          </cell>
          <cell r="Q2676" t="str">
            <v>116020000280360</v>
          </cell>
          <cell r="R2676" t="str">
            <v>方抱枕含芯（小丸子去度假）</v>
          </cell>
        </row>
        <row r="2677">
          <cell r="P2677" t="str">
            <v>6959253560882</v>
          </cell>
          <cell r="Q2677" t="str">
            <v>116020000290360</v>
          </cell>
          <cell r="R2677" t="str">
            <v>方抱枕含芯（小丸子的粉色梦想）</v>
          </cell>
        </row>
        <row r="2678">
          <cell r="P2678" t="str">
            <v>6959253560899</v>
          </cell>
          <cell r="Q2678" t="str">
            <v>116020000300360</v>
          </cell>
          <cell r="R2678" t="str">
            <v>方抱枕含芯（小丸子）</v>
          </cell>
        </row>
        <row r="2679">
          <cell r="P2679" t="str">
            <v>6959253560912</v>
          </cell>
          <cell r="Q2679" t="str">
            <v>116020000320360</v>
          </cell>
          <cell r="R2679" t="str">
            <v>方抱枕含芯（花轮）</v>
          </cell>
        </row>
        <row r="2680">
          <cell r="P2680" t="str">
            <v>6959253560905</v>
          </cell>
          <cell r="Q2680" t="str">
            <v>116020000310360</v>
          </cell>
          <cell r="R2680" t="str">
            <v>方抱枕含芯（小玉）</v>
          </cell>
        </row>
        <row r="2681">
          <cell r="P2681" t="str">
            <v>6959253559602</v>
          </cell>
          <cell r="Q2681" t="str">
            <v>116020000410160</v>
          </cell>
          <cell r="R2681" t="str">
            <v>加菲猫异型抱枕</v>
          </cell>
        </row>
        <row r="2682">
          <cell r="P2682" t="str">
            <v>6959253559596</v>
          </cell>
          <cell r="Q2682" t="str">
            <v>116030000532260</v>
          </cell>
          <cell r="R2682" t="str">
            <v>加菲猫公仔（小）</v>
          </cell>
        </row>
        <row r="2683">
          <cell r="P2683" t="str">
            <v>6959253562244</v>
          </cell>
          <cell r="Q2683" t="str">
            <v>114021421820320</v>
          </cell>
          <cell r="R2683" t="str">
            <v>漫步巴斯</v>
          </cell>
        </row>
        <row r="2684">
          <cell r="P2684" t="str">
            <v>6959253562251</v>
          </cell>
          <cell r="Q2684" t="str">
            <v>114021422550330</v>
          </cell>
          <cell r="R2684" t="str">
            <v>漫步巴斯</v>
          </cell>
        </row>
        <row r="2685">
          <cell r="P2685" t="str">
            <v>6959253562268</v>
          </cell>
          <cell r="Q2685" t="str">
            <v>114021421830320</v>
          </cell>
          <cell r="R2685" t="str">
            <v>希格米</v>
          </cell>
        </row>
        <row r="2686">
          <cell r="P2686" t="str">
            <v>6959253562275</v>
          </cell>
          <cell r="Q2686" t="str">
            <v>114021422560330</v>
          </cell>
          <cell r="R2686" t="str">
            <v>希格米</v>
          </cell>
        </row>
        <row r="2687">
          <cell r="P2687" t="str">
            <v>6959253564156</v>
          </cell>
          <cell r="Q2687" t="str">
            <v>115011324520120</v>
          </cell>
          <cell r="R2687" t="str">
            <v>舒雅暖绒被II（湖兰）</v>
          </cell>
        </row>
        <row r="2688">
          <cell r="P2688" t="str">
            <v>6959253564163</v>
          </cell>
          <cell r="Q2688" t="str">
            <v>115011325000130</v>
          </cell>
          <cell r="R2688" t="str">
            <v>舒雅暖绒被II（湖兰）</v>
          </cell>
        </row>
        <row r="2689">
          <cell r="P2689" t="str">
            <v>6959253564187</v>
          </cell>
          <cell r="Q2689" t="str">
            <v>115011324540150</v>
          </cell>
          <cell r="R2689" t="str">
            <v>舒雅暖绒被II（湖兰）</v>
          </cell>
        </row>
        <row r="2690">
          <cell r="P2690" t="str">
            <v>6959253564194</v>
          </cell>
          <cell r="Q2690" t="str">
            <v>115011324530120</v>
          </cell>
          <cell r="R2690" t="str">
            <v>舒雅暖绒被II（咖啡）</v>
          </cell>
        </row>
        <row r="2691">
          <cell r="P2691" t="str">
            <v>6959253564255</v>
          </cell>
          <cell r="Q2691" t="str">
            <v>115011325010130</v>
          </cell>
          <cell r="R2691" t="str">
            <v>舒雅暖绒被II（咖啡）</v>
          </cell>
        </row>
        <row r="2692">
          <cell r="P2692" t="str">
            <v>6959253564262</v>
          </cell>
          <cell r="Q2692" t="str">
            <v>115011324550150</v>
          </cell>
          <cell r="R2692" t="str">
            <v>舒雅暖绒被II（咖啡）</v>
          </cell>
        </row>
        <row r="2693">
          <cell r="P2693" t="str">
            <v>6959253564217</v>
          </cell>
          <cell r="Q2693" t="str">
            <v>115011324540120</v>
          </cell>
          <cell r="R2693" t="str">
            <v>舒雅暖绒被II（深灰）</v>
          </cell>
        </row>
        <row r="2694">
          <cell r="P2694" t="str">
            <v>6959253564279</v>
          </cell>
          <cell r="Q2694" t="str">
            <v>115011325020130</v>
          </cell>
          <cell r="R2694" t="str">
            <v>舒雅暖绒被II（深灰）</v>
          </cell>
        </row>
        <row r="2695">
          <cell r="P2695" t="str">
            <v>6959253564286</v>
          </cell>
          <cell r="Q2695" t="str">
            <v>115011324560150</v>
          </cell>
          <cell r="R2695" t="str">
            <v>舒雅暖绒被II（深灰）</v>
          </cell>
        </row>
        <row r="2696">
          <cell r="P2696" t="str">
            <v>6959253564231</v>
          </cell>
          <cell r="Q2696" t="str">
            <v>115011324550120</v>
          </cell>
          <cell r="R2696" t="str">
            <v>舒雅暖绒被II（深紫）</v>
          </cell>
        </row>
        <row r="2697">
          <cell r="P2697" t="str">
            <v>6959253564293</v>
          </cell>
          <cell r="Q2697" t="str">
            <v>115011325030130</v>
          </cell>
          <cell r="R2697" t="str">
            <v>舒雅暖绒被II（深紫）</v>
          </cell>
        </row>
        <row r="2698">
          <cell r="P2698" t="str">
            <v>6959253564309</v>
          </cell>
          <cell r="Q2698" t="str">
            <v>115011324570150</v>
          </cell>
          <cell r="R2698" t="str">
            <v>舒雅暖绒被II（深紫）</v>
          </cell>
        </row>
        <row r="2699">
          <cell r="P2699" t="str">
            <v>6959253564248</v>
          </cell>
          <cell r="Q2699" t="str">
            <v>115011324560120</v>
          </cell>
          <cell r="R2699" t="str">
            <v>舒雅暖绒被II（豆绿）</v>
          </cell>
        </row>
        <row r="2700">
          <cell r="P2700" t="str">
            <v>6959253564316</v>
          </cell>
          <cell r="Q2700" t="str">
            <v>115011325040130</v>
          </cell>
          <cell r="R2700" t="str">
            <v>舒雅暖绒被II（豆绿）</v>
          </cell>
        </row>
        <row r="2701">
          <cell r="P2701" t="str">
            <v>6959253564323</v>
          </cell>
          <cell r="Q2701" t="str">
            <v>115011324580150</v>
          </cell>
          <cell r="R2701" t="str">
            <v>舒雅暖绒被II（豆绿）</v>
          </cell>
        </row>
        <row r="2702">
          <cell r="P2702" t="str">
            <v>6959253567492</v>
          </cell>
          <cell r="Q2702" t="str">
            <v>114021422280320</v>
          </cell>
          <cell r="R2702" t="str">
            <v>幸福之约</v>
          </cell>
        </row>
        <row r="2703">
          <cell r="P2703" t="str">
            <v>6959253567508</v>
          </cell>
          <cell r="Q2703" t="str">
            <v>114021422980330</v>
          </cell>
          <cell r="R2703" t="str">
            <v>幸福之约</v>
          </cell>
        </row>
        <row r="2704">
          <cell r="P2704" t="str">
            <v>6959253567515</v>
          </cell>
          <cell r="Q2704" t="str">
            <v>114021418180420</v>
          </cell>
          <cell r="R2704" t="str">
            <v>啵兔之多肉微花园</v>
          </cell>
        </row>
        <row r="2705">
          <cell r="P2705" t="str">
            <v>6959253567522</v>
          </cell>
          <cell r="Q2705" t="str">
            <v>114021422400320</v>
          </cell>
          <cell r="R2705" t="str">
            <v>啵兔之多肉微花园</v>
          </cell>
        </row>
        <row r="2706">
          <cell r="P2706" t="str">
            <v>6959253567539</v>
          </cell>
          <cell r="Q2706" t="str">
            <v>114021418330430</v>
          </cell>
          <cell r="R2706" t="str">
            <v>啵兔之多肉微花园</v>
          </cell>
        </row>
        <row r="2707">
          <cell r="P2707" t="str">
            <v>6959253567546</v>
          </cell>
          <cell r="Q2707" t="str">
            <v>114021423100330</v>
          </cell>
          <cell r="R2707" t="str">
            <v>啵兔之多肉微花园</v>
          </cell>
        </row>
        <row r="2708">
          <cell r="P2708" t="str">
            <v>6959253567553</v>
          </cell>
          <cell r="Q2708" t="str">
            <v>114021414900250</v>
          </cell>
          <cell r="R2708" t="str">
            <v>啵兔之多肉微花园</v>
          </cell>
        </row>
        <row r="2709">
          <cell r="P2709" t="str">
            <v>6959253567560</v>
          </cell>
          <cell r="Q2709" t="str">
            <v>114021415200150</v>
          </cell>
          <cell r="R2709" t="str">
            <v>啵兔之多肉微花园</v>
          </cell>
        </row>
        <row r="2710">
          <cell r="P2710" t="str">
            <v>6959253567577</v>
          </cell>
          <cell r="Q2710" t="str">
            <v>114021418190420</v>
          </cell>
          <cell r="R2710" t="str">
            <v>小兔梦想家</v>
          </cell>
        </row>
        <row r="2711">
          <cell r="P2711" t="str">
            <v>6959253567584</v>
          </cell>
          <cell r="Q2711" t="str">
            <v>114021422410320</v>
          </cell>
          <cell r="R2711" t="str">
            <v>小兔梦想家</v>
          </cell>
        </row>
        <row r="2712">
          <cell r="P2712" t="str">
            <v>6959253567591</v>
          </cell>
          <cell r="Q2712" t="str">
            <v>114021418340430</v>
          </cell>
          <cell r="R2712" t="str">
            <v>小兔梦想家</v>
          </cell>
        </row>
        <row r="2713">
          <cell r="P2713" t="str">
            <v>6959253567607</v>
          </cell>
          <cell r="Q2713" t="str">
            <v>114021423110330</v>
          </cell>
          <cell r="R2713" t="str">
            <v>小兔梦想家</v>
          </cell>
        </row>
        <row r="2714">
          <cell r="P2714" t="str">
            <v>6959253567614</v>
          </cell>
          <cell r="Q2714" t="str">
            <v>114021414910250</v>
          </cell>
          <cell r="R2714" t="str">
            <v>小兔梦想家</v>
          </cell>
        </row>
        <row r="2715">
          <cell r="P2715" t="str">
            <v>6959253567621</v>
          </cell>
          <cell r="Q2715" t="str">
            <v>114021415210150</v>
          </cell>
          <cell r="R2715" t="str">
            <v>小兔梦想家</v>
          </cell>
        </row>
        <row r="2716">
          <cell r="P2716" t="str">
            <v>6959253567638</v>
          </cell>
          <cell r="Q2716" t="str">
            <v>114021418200420</v>
          </cell>
          <cell r="R2716" t="str">
            <v>妙想兔</v>
          </cell>
        </row>
        <row r="2717">
          <cell r="P2717" t="str">
            <v>6959253567645</v>
          </cell>
          <cell r="Q2717" t="str">
            <v>114021422420320</v>
          </cell>
          <cell r="R2717" t="str">
            <v>妙想兔</v>
          </cell>
        </row>
        <row r="2718">
          <cell r="P2718" t="str">
            <v>6959253567652</v>
          </cell>
          <cell r="Q2718" t="str">
            <v>114021418350430</v>
          </cell>
          <cell r="R2718" t="str">
            <v>妙想兔</v>
          </cell>
        </row>
        <row r="2719">
          <cell r="P2719" t="str">
            <v>6959253567669</v>
          </cell>
          <cell r="Q2719" t="str">
            <v>114021423120330</v>
          </cell>
          <cell r="R2719" t="str">
            <v>妙想兔</v>
          </cell>
        </row>
        <row r="2720">
          <cell r="P2720" t="str">
            <v>6959253567676</v>
          </cell>
          <cell r="Q2720" t="str">
            <v>114021414920250</v>
          </cell>
          <cell r="R2720" t="str">
            <v>妙想兔</v>
          </cell>
        </row>
        <row r="2721">
          <cell r="P2721" t="str">
            <v>6959253567683</v>
          </cell>
          <cell r="Q2721" t="str">
            <v>114021415220150</v>
          </cell>
          <cell r="R2721" t="str">
            <v>妙想兔</v>
          </cell>
        </row>
        <row r="2722">
          <cell r="P2722" t="str">
            <v>6959253567690</v>
          </cell>
          <cell r="Q2722" t="str">
            <v>114021418210420</v>
          </cell>
          <cell r="R2722" t="str">
            <v>芭比之宠物乐园</v>
          </cell>
        </row>
        <row r="2723">
          <cell r="P2723" t="str">
            <v>6959253567706</v>
          </cell>
          <cell r="Q2723" t="str">
            <v>114021422430320</v>
          </cell>
          <cell r="R2723" t="str">
            <v>芭比之宠物乐园</v>
          </cell>
        </row>
        <row r="2724">
          <cell r="P2724" t="str">
            <v>6959253567713</v>
          </cell>
          <cell r="Q2724" t="str">
            <v>114021418360430</v>
          </cell>
          <cell r="R2724" t="str">
            <v>芭比之宠物乐园</v>
          </cell>
        </row>
        <row r="2725">
          <cell r="P2725" t="str">
            <v>6959253567720</v>
          </cell>
          <cell r="Q2725" t="str">
            <v>114021423130330</v>
          </cell>
          <cell r="R2725" t="str">
            <v>芭比之宠物乐园</v>
          </cell>
        </row>
        <row r="2726">
          <cell r="P2726" t="str">
            <v>6959253567737</v>
          </cell>
          <cell r="Q2726" t="str">
            <v>114021414930250</v>
          </cell>
          <cell r="R2726" t="str">
            <v>芭比之宠物乐园</v>
          </cell>
        </row>
        <row r="2727">
          <cell r="P2727" t="str">
            <v>6959253567744</v>
          </cell>
          <cell r="Q2727" t="str">
            <v>114021415230150</v>
          </cell>
          <cell r="R2727" t="str">
            <v>芭比之宠物乐园</v>
          </cell>
        </row>
        <row r="2728">
          <cell r="P2728" t="str">
            <v>6959253567751</v>
          </cell>
          <cell r="Q2728" t="str">
            <v>114021418220420</v>
          </cell>
          <cell r="R2728" t="str">
            <v>芭比之粉红舞鞋</v>
          </cell>
        </row>
        <row r="2729">
          <cell r="P2729" t="str">
            <v>6959253567768</v>
          </cell>
          <cell r="Q2729" t="str">
            <v>114021422440320</v>
          </cell>
          <cell r="R2729" t="str">
            <v>芭比之粉红舞鞋</v>
          </cell>
        </row>
        <row r="2730">
          <cell r="P2730" t="str">
            <v>6959253567775</v>
          </cell>
          <cell r="Q2730" t="str">
            <v>114021418370430</v>
          </cell>
          <cell r="R2730" t="str">
            <v>芭比之粉红舞鞋</v>
          </cell>
        </row>
        <row r="2731">
          <cell r="P2731" t="str">
            <v>6959253567782</v>
          </cell>
          <cell r="Q2731" t="str">
            <v>114021423140330</v>
          </cell>
          <cell r="R2731" t="str">
            <v>芭比之粉红舞鞋</v>
          </cell>
        </row>
        <row r="2732">
          <cell r="P2732" t="str">
            <v>6959253567799</v>
          </cell>
          <cell r="Q2732" t="str">
            <v>114021414940250</v>
          </cell>
          <cell r="R2732" t="str">
            <v>芭比之粉红舞鞋</v>
          </cell>
        </row>
        <row r="2733">
          <cell r="P2733" t="str">
            <v>6959253567805</v>
          </cell>
          <cell r="Q2733" t="str">
            <v>114021415240150</v>
          </cell>
          <cell r="R2733" t="str">
            <v>芭比之粉红舞鞋</v>
          </cell>
        </row>
        <row r="2734">
          <cell r="P2734" t="str">
            <v>6959253567812</v>
          </cell>
          <cell r="Q2734" t="str">
            <v>114021418230420</v>
          </cell>
          <cell r="R2734" t="str">
            <v>小丸子之欢乐时光</v>
          </cell>
        </row>
        <row r="2735">
          <cell r="P2735" t="str">
            <v>6959253567829</v>
          </cell>
          <cell r="Q2735" t="str">
            <v>114021422450320</v>
          </cell>
          <cell r="R2735" t="str">
            <v>小丸子之欢乐时光</v>
          </cell>
        </row>
        <row r="2736">
          <cell r="P2736" t="str">
            <v>6959253567836</v>
          </cell>
          <cell r="Q2736" t="str">
            <v>114021418380430</v>
          </cell>
          <cell r="R2736" t="str">
            <v>小丸子之欢乐时光</v>
          </cell>
        </row>
        <row r="2737">
          <cell r="P2737" t="str">
            <v>6959253567843</v>
          </cell>
          <cell r="Q2737" t="str">
            <v>114021423150330</v>
          </cell>
          <cell r="R2737" t="str">
            <v>小丸子之欢乐时光</v>
          </cell>
        </row>
        <row r="2738">
          <cell r="P2738" t="str">
            <v>6959253567850</v>
          </cell>
          <cell r="Q2738" t="str">
            <v>114021414950250</v>
          </cell>
          <cell r="R2738" t="str">
            <v>小丸子之欢乐时光</v>
          </cell>
        </row>
        <row r="2739">
          <cell r="P2739" t="str">
            <v>6959253567867</v>
          </cell>
          <cell r="Q2739" t="str">
            <v>114021415250150</v>
          </cell>
          <cell r="R2739" t="str">
            <v>小丸子之欢乐时光</v>
          </cell>
        </row>
        <row r="2740">
          <cell r="P2740" t="str">
            <v>6959253567874</v>
          </cell>
          <cell r="Q2740" t="str">
            <v>114021418240420</v>
          </cell>
          <cell r="R2740" t="str">
            <v>加菲猫之萌动时刻</v>
          </cell>
        </row>
        <row r="2741">
          <cell r="P2741" t="str">
            <v>6959253567881</v>
          </cell>
          <cell r="Q2741" t="str">
            <v>114021422460320</v>
          </cell>
          <cell r="R2741" t="str">
            <v>加菲猫之萌动时刻</v>
          </cell>
        </row>
        <row r="2742">
          <cell r="P2742" t="str">
            <v>6959253567898</v>
          </cell>
          <cell r="Q2742" t="str">
            <v>114021418390430</v>
          </cell>
          <cell r="R2742" t="str">
            <v>加菲猫之萌动时刻</v>
          </cell>
        </row>
        <row r="2743">
          <cell r="P2743" t="str">
            <v>6959253567904</v>
          </cell>
          <cell r="Q2743" t="str">
            <v>114021423160330</v>
          </cell>
          <cell r="R2743" t="str">
            <v>加菲猫之萌动时刻</v>
          </cell>
        </row>
        <row r="2744">
          <cell r="P2744" t="str">
            <v>6959253567911</v>
          </cell>
          <cell r="Q2744" t="str">
            <v>114021414960250</v>
          </cell>
          <cell r="R2744" t="str">
            <v>加菲猫之萌动时刻</v>
          </cell>
        </row>
        <row r="2745">
          <cell r="P2745" t="str">
            <v>6959253567928</v>
          </cell>
          <cell r="Q2745" t="str">
            <v>114021415260150</v>
          </cell>
          <cell r="R2745" t="str">
            <v>加菲猫之萌动时刻</v>
          </cell>
        </row>
        <row r="2746">
          <cell r="P2746" t="str">
            <v>6959253567256</v>
          </cell>
          <cell r="Q2746" t="str">
            <v>114021418130420</v>
          </cell>
          <cell r="R2746" t="str">
            <v>拾光童年</v>
          </cell>
        </row>
        <row r="2747">
          <cell r="P2747" t="str">
            <v>6959253567270</v>
          </cell>
          <cell r="Q2747" t="str">
            <v>114021422350320</v>
          </cell>
          <cell r="R2747" t="str">
            <v>拾光童年</v>
          </cell>
        </row>
        <row r="2748">
          <cell r="P2748" t="str">
            <v>6959253567287</v>
          </cell>
          <cell r="Q2748" t="str">
            <v>114021418280430</v>
          </cell>
          <cell r="R2748" t="str">
            <v>拾光童年</v>
          </cell>
        </row>
        <row r="2749">
          <cell r="P2749" t="str">
            <v>6959253567294</v>
          </cell>
          <cell r="Q2749" t="str">
            <v>114021423050330</v>
          </cell>
          <cell r="R2749" t="str">
            <v>拾光童年</v>
          </cell>
        </row>
        <row r="2750">
          <cell r="P2750" t="str">
            <v>6959253567263</v>
          </cell>
          <cell r="Q2750" t="str">
            <v>114021418140420</v>
          </cell>
          <cell r="R2750" t="str">
            <v>蔷薇花事</v>
          </cell>
        </row>
        <row r="2751">
          <cell r="P2751" t="str">
            <v>6959253567300</v>
          </cell>
          <cell r="Q2751" t="str">
            <v>114021422360320</v>
          </cell>
          <cell r="R2751" t="str">
            <v>蔷薇花事</v>
          </cell>
        </row>
        <row r="2752">
          <cell r="P2752" t="str">
            <v>6959253567317</v>
          </cell>
          <cell r="Q2752" t="str">
            <v>114021418290430</v>
          </cell>
          <cell r="R2752" t="str">
            <v>蔷薇花事</v>
          </cell>
        </row>
        <row r="2753">
          <cell r="P2753" t="str">
            <v>6959253567324</v>
          </cell>
          <cell r="Q2753" t="str">
            <v>114021423060330</v>
          </cell>
          <cell r="R2753" t="str">
            <v>蔷薇花事</v>
          </cell>
        </row>
        <row r="2754">
          <cell r="P2754" t="str">
            <v>6959253567454</v>
          </cell>
          <cell r="Q2754" t="str">
            <v>114021418170420</v>
          </cell>
          <cell r="R2754" t="str">
            <v>花语奇缘</v>
          </cell>
        </row>
        <row r="2755">
          <cell r="P2755" t="str">
            <v>6959253567461</v>
          </cell>
          <cell r="Q2755" t="str">
            <v>114021422390320</v>
          </cell>
          <cell r="R2755" t="str">
            <v>花语奇缘</v>
          </cell>
        </row>
        <row r="2756">
          <cell r="P2756" t="str">
            <v>6959253567478</v>
          </cell>
          <cell r="Q2756" t="str">
            <v>114021418320430</v>
          </cell>
          <cell r="R2756" t="str">
            <v>花语奇缘</v>
          </cell>
        </row>
        <row r="2757">
          <cell r="P2757" t="str">
            <v>6959253567485</v>
          </cell>
          <cell r="Q2757" t="str">
            <v>114021423090330</v>
          </cell>
          <cell r="R2757" t="str">
            <v>花语奇缘</v>
          </cell>
        </row>
        <row r="2758">
          <cell r="P2758" t="str">
            <v>6959253567331</v>
          </cell>
          <cell r="Q2758" t="str">
            <v>114021418150420</v>
          </cell>
          <cell r="R2758" t="str">
            <v>冲浪假日</v>
          </cell>
        </row>
        <row r="2759">
          <cell r="P2759" t="str">
            <v>6959253567348</v>
          </cell>
          <cell r="Q2759" t="str">
            <v>114021422370320</v>
          </cell>
          <cell r="R2759" t="str">
            <v>冲浪假日</v>
          </cell>
        </row>
        <row r="2760">
          <cell r="P2760" t="str">
            <v>6959253567355</v>
          </cell>
          <cell r="Q2760" t="str">
            <v>114021418300430</v>
          </cell>
          <cell r="R2760" t="str">
            <v>冲浪假日</v>
          </cell>
        </row>
        <row r="2761">
          <cell r="P2761" t="str">
            <v>6959253567362</v>
          </cell>
          <cell r="Q2761" t="str">
            <v>114021423070330</v>
          </cell>
          <cell r="R2761" t="str">
            <v>冲浪假日</v>
          </cell>
        </row>
        <row r="2762">
          <cell r="P2762" t="str">
            <v>6959253567379</v>
          </cell>
          <cell r="Q2762" t="str">
            <v>114021414880250</v>
          </cell>
          <cell r="R2762" t="str">
            <v>冲浪假日</v>
          </cell>
        </row>
        <row r="2763">
          <cell r="P2763" t="str">
            <v>6959253567386</v>
          </cell>
          <cell r="Q2763" t="str">
            <v>114021415180150</v>
          </cell>
          <cell r="R2763" t="str">
            <v>冲浪假日</v>
          </cell>
        </row>
        <row r="2764">
          <cell r="P2764" t="str">
            <v>6959253567393</v>
          </cell>
          <cell r="Q2764" t="str">
            <v>114021418160420</v>
          </cell>
          <cell r="R2764" t="str">
            <v>萌宠乐园</v>
          </cell>
        </row>
        <row r="2765">
          <cell r="P2765" t="str">
            <v>6959253567409</v>
          </cell>
          <cell r="Q2765" t="str">
            <v>114021422380320</v>
          </cell>
          <cell r="R2765" t="str">
            <v>萌宠乐园</v>
          </cell>
        </row>
        <row r="2766">
          <cell r="P2766" t="str">
            <v>6959253567416</v>
          </cell>
          <cell r="Q2766" t="str">
            <v>114021418310430</v>
          </cell>
          <cell r="R2766" t="str">
            <v>萌宠乐园</v>
          </cell>
        </row>
        <row r="2767">
          <cell r="P2767" t="str">
            <v>6959253567423</v>
          </cell>
          <cell r="Q2767" t="str">
            <v>114021423080330</v>
          </cell>
          <cell r="R2767" t="str">
            <v>萌宠乐园</v>
          </cell>
        </row>
        <row r="2768">
          <cell r="P2768" t="str">
            <v>6959253567430</v>
          </cell>
          <cell r="Q2768" t="str">
            <v>114021414890250</v>
          </cell>
          <cell r="R2768" t="str">
            <v>萌宠乐园</v>
          </cell>
        </row>
        <row r="2769">
          <cell r="P2769" t="str">
            <v>6959253567447</v>
          </cell>
          <cell r="Q2769" t="str">
            <v>114021415190150</v>
          </cell>
          <cell r="R2769" t="str">
            <v>萌宠乐园</v>
          </cell>
        </row>
        <row r="2770">
          <cell r="P2770" t="str">
            <v>6959253568130</v>
          </cell>
          <cell r="Q2770" t="str">
            <v>114021418250420</v>
          </cell>
          <cell r="R2770" t="str">
            <v>哈瓦那的阳光</v>
          </cell>
        </row>
        <row r="2771">
          <cell r="P2771" t="str">
            <v>6959253568154</v>
          </cell>
          <cell r="Q2771" t="str">
            <v>114021422480320</v>
          </cell>
          <cell r="R2771" t="str">
            <v>哈瓦那的阳光</v>
          </cell>
        </row>
        <row r="2772">
          <cell r="P2772" t="str">
            <v>6959253568147</v>
          </cell>
          <cell r="Q2772" t="str">
            <v>114021418400430</v>
          </cell>
          <cell r="R2772" t="str">
            <v>哈瓦那的阳光</v>
          </cell>
        </row>
        <row r="2773">
          <cell r="P2773" t="str">
            <v>6959253568161</v>
          </cell>
          <cell r="Q2773" t="str">
            <v>114021423180330</v>
          </cell>
          <cell r="R2773" t="str">
            <v>哈瓦那的阳光</v>
          </cell>
        </row>
        <row r="2774">
          <cell r="P2774" t="str">
            <v>6959253568208</v>
          </cell>
          <cell r="Q2774" t="str">
            <v>114021418260420</v>
          </cell>
          <cell r="R2774" t="str">
            <v>霞光木槿</v>
          </cell>
        </row>
        <row r="2775">
          <cell r="P2775" t="str">
            <v>6959253568222</v>
          </cell>
          <cell r="Q2775" t="str">
            <v>114021422500320</v>
          </cell>
          <cell r="R2775" t="str">
            <v>霞光木槿</v>
          </cell>
        </row>
        <row r="2776">
          <cell r="P2776" t="str">
            <v>6959253568215</v>
          </cell>
          <cell r="Q2776" t="str">
            <v>114021418420430</v>
          </cell>
          <cell r="R2776" t="str">
            <v>霞光木槿</v>
          </cell>
        </row>
        <row r="2777">
          <cell r="P2777" t="str">
            <v>6959253568239</v>
          </cell>
          <cell r="Q2777" t="str">
            <v>114021423200330</v>
          </cell>
          <cell r="R2777" t="str">
            <v>霞光木槿</v>
          </cell>
        </row>
        <row r="2778">
          <cell r="P2778" t="str">
            <v>6959253568178</v>
          </cell>
          <cell r="Q2778" t="str">
            <v>114010000010420</v>
          </cell>
          <cell r="R2778" t="str">
            <v>浪漫花都</v>
          </cell>
        </row>
        <row r="2779">
          <cell r="P2779" t="str">
            <v>6959253568185</v>
          </cell>
          <cell r="Q2779" t="str">
            <v>114021422490320</v>
          </cell>
          <cell r="R2779" t="str">
            <v>浪漫花都</v>
          </cell>
        </row>
        <row r="2780">
          <cell r="P2780" t="str">
            <v>6959253569373</v>
          </cell>
          <cell r="Q2780" t="str">
            <v>114021418410430</v>
          </cell>
          <cell r="R2780" t="str">
            <v>浪漫花都</v>
          </cell>
        </row>
        <row r="2781">
          <cell r="P2781" t="str">
            <v>6959253568192</v>
          </cell>
          <cell r="Q2781" t="str">
            <v>114021423190330</v>
          </cell>
          <cell r="R2781" t="str">
            <v>浪漫花都</v>
          </cell>
        </row>
        <row r="2782">
          <cell r="P2782" t="str">
            <v>6959253567997</v>
          </cell>
          <cell r="Q2782" t="str">
            <v>116011323490420</v>
          </cell>
          <cell r="R2782" t="str">
            <v>啵兔之多肉微花园夏薄被</v>
          </cell>
        </row>
        <row r="2783">
          <cell r="P2783" t="str">
            <v>6959253568000</v>
          </cell>
          <cell r="Q2783" t="str">
            <v>116011323750430</v>
          </cell>
          <cell r="R2783" t="str">
            <v>啵兔之多肉微花园夏薄被</v>
          </cell>
        </row>
        <row r="2784">
          <cell r="P2784" t="str">
            <v>6959253568017</v>
          </cell>
          <cell r="Q2784" t="str">
            <v>116011323480450</v>
          </cell>
          <cell r="R2784" t="str">
            <v>啵兔之多肉微花园夏薄被</v>
          </cell>
        </row>
        <row r="2785">
          <cell r="P2785" t="str">
            <v>6959253568765</v>
          </cell>
          <cell r="Q2785" t="str">
            <v>116011323500420</v>
          </cell>
          <cell r="R2785" t="str">
            <v>小兔梦想家夏薄被</v>
          </cell>
        </row>
        <row r="2786">
          <cell r="P2786" t="str">
            <v>6959253568772</v>
          </cell>
          <cell r="Q2786" t="str">
            <v>116011323760430</v>
          </cell>
          <cell r="R2786" t="str">
            <v>小兔梦想家夏薄被</v>
          </cell>
        </row>
        <row r="2787">
          <cell r="P2787" t="str">
            <v>6959253568758</v>
          </cell>
          <cell r="Q2787" t="str">
            <v>116011323490450</v>
          </cell>
          <cell r="R2787" t="str">
            <v>小兔梦想家夏薄被</v>
          </cell>
        </row>
        <row r="2788">
          <cell r="P2788" t="str">
            <v>6959253568024</v>
          </cell>
          <cell r="Q2788" t="str">
            <v>116011323510420</v>
          </cell>
          <cell r="R2788" t="str">
            <v>加菲猫之萌动时刻夏薄被</v>
          </cell>
        </row>
        <row r="2789">
          <cell r="P2789" t="str">
            <v>6959253568031</v>
          </cell>
          <cell r="Q2789" t="str">
            <v>116011323770430</v>
          </cell>
          <cell r="R2789" t="str">
            <v>加菲猫之萌动时刻夏薄被</v>
          </cell>
        </row>
        <row r="2790">
          <cell r="P2790" t="str">
            <v>6959253568048</v>
          </cell>
          <cell r="Q2790" t="str">
            <v>116011323500450</v>
          </cell>
          <cell r="R2790" t="str">
            <v>加菲猫之萌动时刻夏薄被</v>
          </cell>
        </row>
        <row r="2791">
          <cell r="P2791" t="str">
            <v>6959253568062</v>
          </cell>
          <cell r="Q2791" t="str">
            <v>116011323530420</v>
          </cell>
          <cell r="R2791" t="str">
            <v>芭比之宠物乐园夏薄被</v>
          </cell>
        </row>
        <row r="2792">
          <cell r="P2792" t="str">
            <v>6959253568055</v>
          </cell>
          <cell r="Q2792" t="str">
            <v>116011323780430</v>
          </cell>
          <cell r="R2792" t="str">
            <v>芭比之宠物乐园夏薄被</v>
          </cell>
        </row>
        <row r="2793">
          <cell r="P2793" t="str">
            <v>6959253568079</v>
          </cell>
          <cell r="Q2793" t="str">
            <v>116011323510450</v>
          </cell>
          <cell r="R2793" t="str">
            <v>芭比之宠物乐园夏薄被</v>
          </cell>
        </row>
        <row r="2794">
          <cell r="P2794" t="str">
            <v>6959253567966</v>
          </cell>
          <cell r="Q2794" t="str">
            <v>116011323480420</v>
          </cell>
          <cell r="R2794" t="str">
            <v>哈瓦那的阳光夏薄被</v>
          </cell>
        </row>
        <row r="2795">
          <cell r="P2795" t="str">
            <v>6959253567973</v>
          </cell>
          <cell r="Q2795" t="str">
            <v>116011323740430</v>
          </cell>
          <cell r="R2795" t="str">
            <v>哈瓦那的阳光夏薄被</v>
          </cell>
        </row>
        <row r="2796">
          <cell r="P2796" t="str">
            <v>6959253567935</v>
          </cell>
          <cell r="Q2796" t="str">
            <v>116011323470420</v>
          </cell>
          <cell r="R2796" t="str">
            <v>拾光童年夏薄被</v>
          </cell>
        </row>
        <row r="2797">
          <cell r="P2797" t="str">
            <v>6959253567942</v>
          </cell>
          <cell r="Q2797" t="str">
            <v>116011323730430</v>
          </cell>
          <cell r="R2797" t="str">
            <v>拾光童年夏薄被</v>
          </cell>
        </row>
        <row r="2798">
          <cell r="P2798" t="str">
            <v>6959253567959</v>
          </cell>
          <cell r="Q2798" t="str">
            <v>116011323460450</v>
          </cell>
          <cell r="R2798" t="str">
            <v>拾光童年夏薄被</v>
          </cell>
        </row>
        <row r="2799">
          <cell r="P2799" t="str">
            <v>6959253568284</v>
          </cell>
          <cell r="Q2799" t="str">
            <v>114021418270420</v>
          </cell>
          <cell r="R2799" t="str">
            <v>太空冒险</v>
          </cell>
        </row>
        <row r="2800">
          <cell r="P2800" t="str">
            <v>6959253568307</v>
          </cell>
          <cell r="Q2800" t="str">
            <v>114021422520320</v>
          </cell>
          <cell r="R2800" t="str">
            <v>太空冒险</v>
          </cell>
        </row>
        <row r="2801">
          <cell r="P2801" t="str">
            <v>6959253568291</v>
          </cell>
          <cell r="Q2801" t="str">
            <v>114021418430430</v>
          </cell>
          <cell r="R2801" t="str">
            <v>太空冒险</v>
          </cell>
        </row>
        <row r="2802">
          <cell r="P2802" t="str">
            <v>6959253568314</v>
          </cell>
          <cell r="Q2802" t="str">
            <v>114021423220330</v>
          </cell>
          <cell r="R2802" t="str">
            <v>太空冒险</v>
          </cell>
        </row>
        <row r="2803">
          <cell r="P2803" t="str">
            <v>6959253568321</v>
          </cell>
          <cell r="Q2803" t="str">
            <v>114021414970250</v>
          </cell>
          <cell r="R2803" t="str">
            <v>太空冒险</v>
          </cell>
        </row>
        <row r="2804">
          <cell r="P2804" t="str">
            <v>6959253568338</v>
          </cell>
          <cell r="Q2804" t="str">
            <v>114021415270150</v>
          </cell>
          <cell r="R2804" t="str">
            <v>太空冒险</v>
          </cell>
        </row>
        <row r="2805">
          <cell r="P2805" t="str">
            <v>6959253568345</v>
          </cell>
          <cell r="Q2805" t="str">
            <v>114021418280420</v>
          </cell>
          <cell r="R2805" t="str">
            <v>机器侠</v>
          </cell>
        </row>
        <row r="2806">
          <cell r="P2806" t="str">
            <v>6959253568369</v>
          </cell>
          <cell r="Q2806" t="str">
            <v>114021422530320</v>
          </cell>
          <cell r="R2806" t="str">
            <v>机器侠</v>
          </cell>
        </row>
        <row r="2807">
          <cell r="P2807" t="str">
            <v>6959253568352</v>
          </cell>
          <cell r="Q2807" t="str">
            <v>114021418440430</v>
          </cell>
          <cell r="R2807" t="str">
            <v>机器侠</v>
          </cell>
        </row>
        <row r="2808">
          <cell r="P2808" t="str">
            <v>6959253568376</v>
          </cell>
          <cell r="Q2808" t="str">
            <v>114021423230330</v>
          </cell>
          <cell r="R2808" t="str">
            <v>机器侠</v>
          </cell>
        </row>
        <row r="2809">
          <cell r="P2809" t="str">
            <v>6959253568383</v>
          </cell>
          <cell r="Q2809" t="str">
            <v>114021414980250</v>
          </cell>
          <cell r="R2809" t="str">
            <v>机器侠</v>
          </cell>
        </row>
        <row r="2810">
          <cell r="P2810" t="str">
            <v>6959253568390</v>
          </cell>
          <cell r="Q2810" t="str">
            <v>114021415280150</v>
          </cell>
          <cell r="R2810" t="str">
            <v>机器侠</v>
          </cell>
        </row>
        <row r="2811">
          <cell r="P2811" t="str">
            <v>6959253568406</v>
          </cell>
          <cell r="Q2811" t="str">
            <v>114021418290420</v>
          </cell>
          <cell r="R2811" t="str">
            <v>奇妙世界</v>
          </cell>
        </row>
        <row r="2812">
          <cell r="P2812" t="str">
            <v>6959253568420</v>
          </cell>
          <cell r="Q2812" t="str">
            <v>114021422540320</v>
          </cell>
          <cell r="R2812" t="str">
            <v>奇妙世界</v>
          </cell>
        </row>
        <row r="2813">
          <cell r="P2813" t="str">
            <v>6959253568413</v>
          </cell>
          <cell r="Q2813" t="str">
            <v>114021418450430</v>
          </cell>
          <cell r="R2813" t="str">
            <v>奇妙世界</v>
          </cell>
        </row>
        <row r="2814">
          <cell r="P2814" t="str">
            <v>6959253568437</v>
          </cell>
          <cell r="Q2814" t="str">
            <v>114021423240330</v>
          </cell>
          <cell r="R2814" t="str">
            <v>奇妙世界</v>
          </cell>
        </row>
        <row r="2815">
          <cell r="P2815" t="str">
            <v>6959253568444</v>
          </cell>
          <cell r="Q2815" t="str">
            <v>114021414990250</v>
          </cell>
          <cell r="R2815" t="str">
            <v>奇妙世界</v>
          </cell>
        </row>
        <row r="2816">
          <cell r="P2816" t="str">
            <v>6959253568451</v>
          </cell>
          <cell r="Q2816" t="str">
            <v>114021415290150</v>
          </cell>
          <cell r="R2816" t="str">
            <v>奇妙世界</v>
          </cell>
        </row>
        <row r="2817">
          <cell r="P2817" t="str">
            <v>6959253568468</v>
          </cell>
          <cell r="Q2817" t="str">
            <v>114021418300420</v>
          </cell>
          <cell r="R2817" t="str">
            <v>魔法小世界</v>
          </cell>
        </row>
        <row r="2818">
          <cell r="P2818" t="str">
            <v>6959253568482</v>
          </cell>
          <cell r="Q2818" t="str">
            <v>114021422550320</v>
          </cell>
          <cell r="R2818" t="str">
            <v>魔法小世界</v>
          </cell>
        </row>
        <row r="2819">
          <cell r="P2819" t="str">
            <v>6959253568475</v>
          </cell>
          <cell r="Q2819" t="str">
            <v>114021418460430</v>
          </cell>
          <cell r="R2819" t="str">
            <v>魔法小世界</v>
          </cell>
        </row>
        <row r="2820">
          <cell r="P2820" t="str">
            <v>6959253568499</v>
          </cell>
          <cell r="Q2820" t="str">
            <v>114021423250330</v>
          </cell>
          <cell r="R2820" t="str">
            <v>魔法小世界</v>
          </cell>
        </row>
        <row r="2821">
          <cell r="P2821" t="str">
            <v>6959253568505</v>
          </cell>
          <cell r="Q2821" t="str">
            <v>114021415000250</v>
          </cell>
          <cell r="R2821" t="str">
            <v>魔法小世界</v>
          </cell>
        </row>
        <row r="2822">
          <cell r="P2822" t="str">
            <v>6959253568512</v>
          </cell>
          <cell r="Q2822" t="str">
            <v>114021415300150</v>
          </cell>
          <cell r="R2822" t="str">
            <v>魔法小世界</v>
          </cell>
        </row>
        <row r="2823">
          <cell r="P2823" t="str">
            <v>6959253569366</v>
          </cell>
          <cell r="Q2823" t="str">
            <v>114021418310420</v>
          </cell>
          <cell r="R2823" t="str">
            <v>恋花时光</v>
          </cell>
        </row>
        <row r="2824">
          <cell r="P2824" t="str">
            <v>6959253568536</v>
          </cell>
          <cell r="Q2824" t="str">
            <v>114021422560320</v>
          </cell>
          <cell r="R2824" t="str">
            <v>恋花时光</v>
          </cell>
        </row>
        <row r="2825">
          <cell r="P2825" t="str">
            <v>6959253568543</v>
          </cell>
          <cell r="Q2825" t="str">
            <v>114021418470430</v>
          </cell>
          <cell r="R2825" t="str">
            <v>恋花时光</v>
          </cell>
        </row>
        <row r="2826">
          <cell r="P2826" t="str">
            <v>6959253569359</v>
          </cell>
          <cell r="Q2826" t="str">
            <v>114021423260330</v>
          </cell>
          <cell r="R2826" t="str">
            <v>恋花时光</v>
          </cell>
        </row>
        <row r="2827">
          <cell r="P2827" t="str">
            <v>6959253568642</v>
          </cell>
          <cell r="Q2827" t="str">
            <v>116011323560420</v>
          </cell>
          <cell r="R2827" t="str">
            <v>奇妙世界夏薄被</v>
          </cell>
        </row>
        <row r="2828">
          <cell r="P2828" t="str">
            <v>6959253568659</v>
          </cell>
          <cell r="Q2828" t="str">
            <v>116011323810430</v>
          </cell>
          <cell r="R2828" t="str">
            <v>奇妙世界夏薄被</v>
          </cell>
        </row>
        <row r="2829">
          <cell r="P2829" t="str">
            <v>6959253568666</v>
          </cell>
          <cell r="Q2829" t="str">
            <v>116011323540450</v>
          </cell>
          <cell r="R2829" t="str">
            <v>奇妙世界夏薄被</v>
          </cell>
        </row>
        <row r="2830">
          <cell r="P2830" t="str">
            <v>6959253568864</v>
          </cell>
          <cell r="Q2830" t="str">
            <v>114021418320420</v>
          </cell>
          <cell r="R2830" t="str">
            <v>零食大作战</v>
          </cell>
        </row>
        <row r="2831">
          <cell r="P2831" t="str">
            <v>6959253568888</v>
          </cell>
          <cell r="Q2831" t="str">
            <v>114021422600320</v>
          </cell>
          <cell r="R2831" t="str">
            <v>零食大作战</v>
          </cell>
        </row>
        <row r="2832">
          <cell r="P2832" t="str">
            <v>6959253568901</v>
          </cell>
          <cell r="Q2832" t="str">
            <v>114021418480430</v>
          </cell>
          <cell r="R2832" t="str">
            <v>零食大作战</v>
          </cell>
        </row>
        <row r="2833">
          <cell r="P2833" t="str">
            <v>6959253568918</v>
          </cell>
          <cell r="Q2833" t="str">
            <v>114021423300330</v>
          </cell>
          <cell r="R2833" t="str">
            <v>零食大作战</v>
          </cell>
        </row>
        <row r="2834">
          <cell r="P2834" t="str">
            <v>6959253568895</v>
          </cell>
          <cell r="Q2834" t="str">
            <v>114021415010250</v>
          </cell>
          <cell r="R2834" t="str">
            <v>零食大作战</v>
          </cell>
        </row>
        <row r="2835">
          <cell r="P2835" t="str">
            <v>6959253568925</v>
          </cell>
          <cell r="Q2835" t="str">
            <v>114021415330150</v>
          </cell>
          <cell r="R2835" t="str">
            <v>零食大作战</v>
          </cell>
        </row>
        <row r="2836">
          <cell r="P2836" t="str">
            <v>6959253568932</v>
          </cell>
          <cell r="Q2836" t="str">
            <v>114021418330420</v>
          </cell>
          <cell r="R2836" t="str">
            <v>小团子在纽约</v>
          </cell>
        </row>
        <row r="2837">
          <cell r="P2837" t="str">
            <v>6959253568949</v>
          </cell>
          <cell r="Q2837" t="str">
            <v>114021422610320</v>
          </cell>
          <cell r="R2837" t="str">
            <v>小团子在纽约</v>
          </cell>
        </row>
        <row r="2838">
          <cell r="P2838" t="str">
            <v>6959253568956</v>
          </cell>
          <cell r="Q2838" t="str">
            <v>114021418490430</v>
          </cell>
          <cell r="R2838" t="str">
            <v>小团子在纽约</v>
          </cell>
        </row>
        <row r="2839">
          <cell r="P2839" t="str">
            <v>6959253568963</v>
          </cell>
          <cell r="Q2839" t="str">
            <v>114021423310330</v>
          </cell>
          <cell r="R2839" t="str">
            <v>小团子在纽约</v>
          </cell>
        </row>
        <row r="2840">
          <cell r="P2840" t="str">
            <v>6959253568970</v>
          </cell>
          <cell r="Q2840" t="str">
            <v>114021415020250</v>
          </cell>
          <cell r="R2840" t="str">
            <v>小团子在纽约</v>
          </cell>
        </row>
        <row r="2841">
          <cell r="P2841" t="str">
            <v>6959253568987</v>
          </cell>
          <cell r="Q2841" t="str">
            <v>114021415340150</v>
          </cell>
          <cell r="R2841" t="str">
            <v>小团子在纽约</v>
          </cell>
        </row>
        <row r="2842">
          <cell r="P2842" t="str">
            <v>6959253568994</v>
          </cell>
          <cell r="Q2842" t="str">
            <v>114021418340420</v>
          </cell>
          <cell r="R2842" t="str">
            <v>巴黎日记</v>
          </cell>
        </row>
        <row r="2843">
          <cell r="P2843" t="str">
            <v>6959253569007</v>
          </cell>
          <cell r="Q2843" t="str">
            <v>114021422620320</v>
          </cell>
          <cell r="R2843" t="str">
            <v>巴黎日记</v>
          </cell>
        </row>
        <row r="2844">
          <cell r="P2844" t="str">
            <v>6959253569014</v>
          </cell>
          <cell r="Q2844" t="str">
            <v>114021418500430</v>
          </cell>
          <cell r="R2844" t="str">
            <v>巴黎日记</v>
          </cell>
        </row>
        <row r="2845">
          <cell r="P2845" t="str">
            <v>6959253569021</v>
          </cell>
          <cell r="Q2845" t="str">
            <v>114021423320330</v>
          </cell>
          <cell r="R2845" t="str">
            <v>巴黎日记</v>
          </cell>
        </row>
        <row r="2846">
          <cell r="P2846" t="str">
            <v>6959253569038</v>
          </cell>
          <cell r="Q2846" t="str">
            <v>114021415030250</v>
          </cell>
          <cell r="R2846" t="str">
            <v>巴黎日记</v>
          </cell>
        </row>
        <row r="2847">
          <cell r="P2847" t="str">
            <v>6959253569045</v>
          </cell>
          <cell r="Q2847" t="str">
            <v>114021415350150</v>
          </cell>
          <cell r="R2847" t="str">
            <v>巴黎日记</v>
          </cell>
        </row>
        <row r="2848">
          <cell r="P2848" t="str">
            <v>6959253569380</v>
          </cell>
          <cell r="Q2848" t="str">
            <v>114021418350420</v>
          </cell>
          <cell r="R2848" t="str">
            <v>花意天成</v>
          </cell>
        </row>
        <row r="2849">
          <cell r="P2849" t="str">
            <v>6959253569403</v>
          </cell>
          <cell r="Q2849" t="str">
            <v>114021422630320</v>
          </cell>
          <cell r="R2849" t="str">
            <v>花意天成</v>
          </cell>
        </row>
        <row r="2850">
          <cell r="P2850" t="str">
            <v>6959253569397</v>
          </cell>
          <cell r="Q2850" t="str">
            <v>114021418510430</v>
          </cell>
          <cell r="R2850" t="str">
            <v>花意天成</v>
          </cell>
        </row>
        <row r="2851">
          <cell r="P2851" t="str">
            <v>6959253569410</v>
          </cell>
          <cell r="Q2851" t="str">
            <v>114021423330330</v>
          </cell>
          <cell r="R2851" t="str">
            <v>花意天成</v>
          </cell>
        </row>
        <row r="2852">
          <cell r="P2852" t="str">
            <v>6959253569052</v>
          </cell>
          <cell r="Q2852" t="str">
            <v>116011323600420</v>
          </cell>
          <cell r="R2852" t="str">
            <v>小团子在纽约夏薄被</v>
          </cell>
        </row>
        <row r="2853">
          <cell r="P2853" t="str">
            <v>6959253569069</v>
          </cell>
          <cell r="Q2853" t="str">
            <v>116011323850430</v>
          </cell>
          <cell r="R2853" t="str">
            <v>小团子在纽约夏薄被</v>
          </cell>
        </row>
        <row r="2854">
          <cell r="P2854" t="str">
            <v>6959253569076</v>
          </cell>
          <cell r="Q2854" t="str">
            <v>116011323580450</v>
          </cell>
          <cell r="R2854" t="str">
            <v>小团子在纽约夏薄被</v>
          </cell>
        </row>
        <row r="2855">
          <cell r="P2855" t="str">
            <v>6959253569083</v>
          </cell>
          <cell r="Q2855" t="str">
            <v>116011323610420</v>
          </cell>
          <cell r="R2855" t="str">
            <v>花意天成夏薄被</v>
          </cell>
        </row>
        <row r="2856">
          <cell r="P2856" t="str">
            <v>6959253569090</v>
          </cell>
          <cell r="Q2856" t="str">
            <v>116011323860430</v>
          </cell>
          <cell r="R2856" t="str">
            <v>花意天成夏薄被</v>
          </cell>
        </row>
        <row r="2857">
          <cell r="P2857" t="str">
            <v>6959253569106</v>
          </cell>
          <cell r="Q2857" t="str">
            <v>116011323590450</v>
          </cell>
          <cell r="R2857" t="str">
            <v>花意天成夏薄被</v>
          </cell>
        </row>
        <row r="2858">
          <cell r="P2858" t="str">
            <v>6959253569113</v>
          </cell>
          <cell r="Q2858" t="str">
            <v>116011323620420</v>
          </cell>
          <cell r="R2858" t="str">
            <v>云朵里的梦夏薄被</v>
          </cell>
        </row>
        <row r="2859">
          <cell r="P2859" t="str">
            <v>6959253569120</v>
          </cell>
          <cell r="Q2859" t="str">
            <v>116011323870430</v>
          </cell>
          <cell r="R2859" t="str">
            <v>云朵里的梦夏薄被</v>
          </cell>
        </row>
        <row r="2860">
          <cell r="P2860" t="str">
            <v>6959253569137</v>
          </cell>
          <cell r="Q2860" t="str">
            <v>116011323600450</v>
          </cell>
          <cell r="R2860" t="str">
            <v>云朵里的梦夏薄被</v>
          </cell>
        </row>
        <row r="2861">
          <cell r="P2861" t="str">
            <v>6959253569144</v>
          </cell>
          <cell r="Q2861" t="str">
            <v>116011323630420</v>
          </cell>
          <cell r="R2861" t="str">
            <v>托马斯小火车夏薄被</v>
          </cell>
        </row>
        <row r="2862">
          <cell r="P2862" t="str">
            <v>6959253569151</v>
          </cell>
          <cell r="Q2862" t="str">
            <v>116011323880430</v>
          </cell>
          <cell r="R2862" t="str">
            <v>托马斯小火车夏薄被</v>
          </cell>
        </row>
        <row r="2863">
          <cell r="P2863" t="str">
            <v>6959253569168</v>
          </cell>
          <cell r="Q2863" t="str">
            <v>116011323610450</v>
          </cell>
          <cell r="R2863" t="str">
            <v>托马斯小火车夏薄被</v>
          </cell>
        </row>
        <row r="2864">
          <cell r="P2864" t="str">
            <v>6959253569175</v>
          </cell>
          <cell r="Q2864" t="str">
            <v>116011323640420</v>
          </cell>
          <cell r="R2864" t="str">
            <v>小丸子之睡衣派对夏薄被</v>
          </cell>
        </row>
        <row r="2865">
          <cell r="P2865" t="str">
            <v>6959253569182</v>
          </cell>
          <cell r="Q2865" t="str">
            <v>116011323890430</v>
          </cell>
          <cell r="R2865" t="str">
            <v>小丸子之睡衣派对夏薄被</v>
          </cell>
        </row>
        <row r="2866">
          <cell r="P2866" t="str">
            <v>6959253569199</v>
          </cell>
          <cell r="Q2866" t="str">
            <v>116011323620450</v>
          </cell>
          <cell r="R2866" t="str">
            <v>小丸子之睡衣派对夏薄被</v>
          </cell>
        </row>
        <row r="2867">
          <cell r="P2867" t="str">
            <v>6959253569205</v>
          </cell>
          <cell r="Q2867" t="str">
            <v>116011323650420</v>
          </cell>
          <cell r="R2867" t="str">
            <v>小丸子之甜草莓的秘密夏薄被</v>
          </cell>
        </row>
        <row r="2868">
          <cell r="P2868" t="str">
            <v>6959253569212</v>
          </cell>
          <cell r="Q2868" t="str">
            <v>116011323900430</v>
          </cell>
          <cell r="R2868" t="str">
            <v>小丸子之甜草莓的秘密夏薄被</v>
          </cell>
        </row>
        <row r="2869">
          <cell r="P2869" t="str">
            <v>6959253569229</v>
          </cell>
          <cell r="Q2869" t="str">
            <v>116011323630450</v>
          </cell>
          <cell r="R2869" t="str">
            <v>小丸子之甜草莓的秘密夏薄被</v>
          </cell>
        </row>
        <row r="2870">
          <cell r="P2870" t="str">
            <v>6959253569236</v>
          </cell>
          <cell r="Q2870" t="str">
            <v>116011323660420</v>
          </cell>
          <cell r="R2870" t="str">
            <v>芭比公主夏薄被</v>
          </cell>
        </row>
        <row r="2871">
          <cell r="P2871" t="str">
            <v>6959253569243</v>
          </cell>
          <cell r="Q2871" t="str">
            <v>116011323910430</v>
          </cell>
          <cell r="R2871" t="str">
            <v>芭比公主夏薄被</v>
          </cell>
        </row>
        <row r="2872">
          <cell r="P2872" t="str">
            <v>6959253569250</v>
          </cell>
          <cell r="Q2872" t="str">
            <v>116011323640450</v>
          </cell>
          <cell r="R2872" t="str">
            <v>芭比公主夏薄被</v>
          </cell>
        </row>
        <row r="2873">
          <cell r="P2873" t="str">
            <v>6959253569267</v>
          </cell>
          <cell r="Q2873" t="str">
            <v>116011323670420</v>
          </cell>
          <cell r="R2873" t="str">
            <v>加菲奇妙夜夏薄被</v>
          </cell>
        </row>
        <row r="2874">
          <cell r="P2874" t="str">
            <v>6959253569274</v>
          </cell>
          <cell r="Q2874" t="str">
            <v>116011323920430</v>
          </cell>
          <cell r="R2874" t="str">
            <v>加菲奇妙夜夏薄被</v>
          </cell>
        </row>
        <row r="2875">
          <cell r="P2875" t="str">
            <v>6959253569281</v>
          </cell>
          <cell r="Q2875" t="str">
            <v>116011323650450</v>
          </cell>
          <cell r="R2875" t="str">
            <v>加菲奇妙夜夏薄被</v>
          </cell>
        </row>
        <row r="2876">
          <cell r="P2876" t="str">
            <v>6959253569311</v>
          </cell>
          <cell r="Q2876" t="str">
            <v>116011323690420</v>
          </cell>
          <cell r="R2876" t="str">
            <v>图尔花园夏薄被</v>
          </cell>
        </row>
        <row r="2877">
          <cell r="P2877" t="str">
            <v>6959253569328</v>
          </cell>
          <cell r="Q2877" t="str">
            <v>116011323940430</v>
          </cell>
          <cell r="R2877" t="str">
            <v>图尔花园夏薄被</v>
          </cell>
        </row>
        <row r="2878">
          <cell r="P2878" t="str">
            <v>6959253569335</v>
          </cell>
          <cell r="Q2878" t="str">
            <v>116011323670450</v>
          </cell>
          <cell r="R2878" t="str">
            <v>图尔花园夏薄被</v>
          </cell>
        </row>
        <row r="2879">
          <cell r="P2879" t="str">
            <v>6959253566075</v>
          </cell>
          <cell r="Q2879" t="str">
            <v>114021422200320</v>
          </cell>
          <cell r="R2879" t="str">
            <v>呆萌鸡仔乐园</v>
          </cell>
        </row>
        <row r="2880">
          <cell r="P2880" t="str">
            <v>6959253566082</v>
          </cell>
          <cell r="Q2880" t="str">
            <v>114021422900330</v>
          </cell>
          <cell r="R2880" t="str">
            <v>呆萌鸡仔乐园</v>
          </cell>
        </row>
        <row r="2881">
          <cell r="P2881" t="str">
            <v>6959253569687</v>
          </cell>
          <cell r="Q2881" t="str">
            <v>114021418360420</v>
          </cell>
          <cell r="R2881" t="str">
            <v>多多岛海上乐园</v>
          </cell>
        </row>
        <row r="2882">
          <cell r="P2882" t="str">
            <v>6959253569694</v>
          </cell>
          <cell r="Q2882" t="str">
            <v>114021422640320</v>
          </cell>
          <cell r="R2882" t="str">
            <v>多多岛海上乐园</v>
          </cell>
        </row>
        <row r="2883">
          <cell r="P2883" t="str">
            <v>6959253569700</v>
          </cell>
          <cell r="Q2883" t="str">
            <v>114021418520430</v>
          </cell>
          <cell r="R2883" t="str">
            <v>多多岛海上乐园</v>
          </cell>
        </row>
        <row r="2884">
          <cell r="P2884" t="str">
            <v>6959253569717</v>
          </cell>
          <cell r="Q2884" t="str">
            <v>114021423350330</v>
          </cell>
          <cell r="R2884" t="str">
            <v>多多岛海上乐园</v>
          </cell>
        </row>
        <row r="2885">
          <cell r="P2885" t="str">
            <v>6959253569724</v>
          </cell>
          <cell r="Q2885" t="str">
            <v>114021415040250</v>
          </cell>
          <cell r="R2885" t="str">
            <v>多多岛海上乐园</v>
          </cell>
        </row>
        <row r="2886">
          <cell r="P2886" t="str">
            <v>6959253569731</v>
          </cell>
          <cell r="Q2886" t="str">
            <v>114021415360150</v>
          </cell>
          <cell r="R2886" t="str">
            <v>多多岛海上乐园</v>
          </cell>
        </row>
        <row r="2887">
          <cell r="P2887" t="str">
            <v>6959253569748</v>
          </cell>
          <cell r="Q2887" t="str">
            <v>114021418370420</v>
          </cell>
          <cell r="R2887" t="str">
            <v>托马斯海岛奇遇记</v>
          </cell>
        </row>
        <row r="2888">
          <cell r="P2888" t="str">
            <v>6959253569755</v>
          </cell>
          <cell r="Q2888" t="str">
            <v>114021422650320</v>
          </cell>
          <cell r="R2888" t="str">
            <v>托马斯海岛奇遇记</v>
          </cell>
        </row>
        <row r="2889">
          <cell r="P2889" t="str">
            <v>6959253569762</v>
          </cell>
          <cell r="Q2889" t="str">
            <v>114021418530430</v>
          </cell>
          <cell r="R2889" t="str">
            <v>托马斯海岛奇遇记</v>
          </cell>
        </row>
        <row r="2890">
          <cell r="P2890" t="str">
            <v>6959253569779</v>
          </cell>
          <cell r="Q2890" t="str">
            <v>114021423360330</v>
          </cell>
          <cell r="R2890" t="str">
            <v>托马斯海岛奇遇记</v>
          </cell>
        </row>
        <row r="2891">
          <cell r="P2891" t="str">
            <v>6959253569786</v>
          </cell>
          <cell r="Q2891" t="str">
            <v>114021415050250</v>
          </cell>
          <cell r="R2891" t="str">
            <v>托马斯海岛奇遇记</v>
          </cell>
        </row>
        <row r="2892">
          <cell r="P2892" t="str">
            <v>6959253569793</v>
          </cell>
          <cell r="Q2892" t="str">
            <v>114021415370150</v>
          </cell>
          <cell r="R2892" t="str">
            <v>托马斯海岛奇遇记</v>
          </cell>
        </row>
        <row r="2893">
          <cell r="P2893" t="str">
            <v>6959253569939</v>
          </cell>
          <cell r="Q2893" t="str">
            <v>116011323720420</v>
          </cell>
          <cell r="R2893" t="str">
            <v>多多岛海上乐园夏薄被</v>
          </cell>
        </row>
        <row r="2894">
          <cell r="P2894" t="str">
            <v>6959253569946</v>
          </cell>
          <cell r="Q2894" t="str">
            <v>116011323990430</v>
          </cell>
          <cell r="R2894" t="str">
            <v>多多岛海上乐园夏薄被</v>
          </cell>
        </row>
        <row r="2895">
          <cell r="P2895" t="str">
            <v>6959253569953</v>
          </cell>
          <cell r="Q2895" t="str">
            <v>116011323720450</v>
          </cell>
          <cell r="R2895" t="str">
            <v>多多岛海上乐园夏薄被</v>
          </cell>
        </row>
        <row r="2896">
          <cell r="P2896" t="str">
            <v>6959253568086</v>
          </cell>
          <cell r="Q2896" t="str">
            <v>116011323540420</v>
          </cell>
          <cell r="R2896" t="str">
            <v>浪漫花都天丝夏薄被</v>
          </cell>
        </row>
        <row r="2897">
          <cell r="P2897" t="str">
            <v>6959253568789</v>
          </cell>
          <cell r="Q2897" t="str">
            <v>116011323790430</v>
          </cell>
          <cell r="R2897" t="str">
            <v>浪漫花都天丝夏薄被</v>
          </cell>
        </row>
        <row r="2898">
          <cell r="P2898" t="str">
            <v>6959253568093</v>
          </cell>
          <cell r="Q2898" t="str">
            <v>116011323520450</v>
          </cell>
          <cell r="R2898" t="str">
            <v>浪漫花都天丝夏薄被</v>
          </cell>
        </row>
        <row r="2899">
          <cell r="P2899" t="str">
            <v>6959253570249</v>
          </cell>
          <cell r="Q2899" t="str">
            <v>116011323730420</v>
          </cell>
          <cell r="R2899" t="str">
            <v>小猪佩奇运动会夏薄被</v>
          </cell>
        </row>
        <row r="2900">
          <cell r="P2900" t="str">
            <v>6959253570256</v>
          </cell>
          <cell r="Q2900" t="str">
            <v>116011324000430</v>
          </cell>
          <cell r="R2900" t="str">
            <v>小猪佩奇运动会夏薄被</v>
          </cell>
        </row>
        <row r="2901">
          <cell r="P2901" t="str">
            <v>6959253570263</v>
          </cell>
          <cell r="Q2901" t="str">
            <v>116011323740450</v>
          </cell>
          <cell r="R2901" t="str">
            <v>小猪佩奇运动会夏薄被</v>
          </cell>
        </row>
        <row r="2902">
          <cell r="P2902" t="str">
            <v>6959253570270</v>
          </cell>
          <cell r="Q2902" t="str">
            <v>116011323740420</v>
          </cell>
          <cell r="R2902" t="str">
            <v>小猪佩奇之甜品假日夏薄被</v>
          </cell>
        </row>
        <row r="2903">
          <cell r="P2903" t="str">
            <v>6959253570287</v>
          </cell>
          <cell r="Q2903" t="str">
            <v>116011324010430</v>
          </cell>
          <cell r="R2903" t="str">
            <v>小猪佩奇之甜品假日夏薄被</v>
          </cell>
        </row>
        <row r="2904">
          <cell r="P2904" t="str">
            <v>6959253570294</v>
          </cell>
          <cell r="Q2904" t="str">
            <v>116011323750450</v>
          </cell>
          <cell r="R2904" t="str">
            <v>小猪佩奇之甜品假日夏薄被</v>
          </cell>
        </row>
        <row r="2905">
          <cell r="P2905" t="str">
            <v>6959253570300</v>
          </cell>
          <cell r="Q2905" t="str">
            <v>116011323750420</v>
          </cell>
          <cell r="R2905" t="str">
            <v>粉红猪小妹夏薄被</v>
          </cell>
        </row>
        <row r="2906">
          <cell r="P2906" t="str">
            <v>6959253570317</v>
          </cell>
          <cell r="Q2906" t="str">
            <v>116011324020430</v>
          </cell>
          <cell r="R2906" t="str">
            <v>粉红猪小妹夏薄被</v>
          </cell>
        </row>
        <row r="2907">
          <cell r="P2907" t="str">
            <v>6959253570324</v>
          </cell>
          <cell r="Q2907" t="str">
            <v>116011323760450</v>
          </cell>
          <cell r="R2907" t="str">
            <v>粉红猪小妹夏薄被</v>
          </cell>
        </row>
        <row r="2908">
          <cell r="P2908" t="str">
            <v>6959253570331</v>
          </cell>
          <cell r="Q2908" t="str">
            <v>116011323760420</v>
          </cell>
          <cell r="R2908" t="str">
            <v>旅行时光夏薄被</v>
          </cell>
        </row>
        <row r="2909">
          <cell r="P2909" t="str">
            <v>6959253570348</v>
          </cell>
          <cell r="Q2909" t="str">
            <v>116011324030430</v>
          </cell>
          <cell r="R2909" t="str">
            <v>旅行时光夏薄被</v>
          </cell>
        </row>
        <row r="2910">
          <cell r="P2910" t="str">
            <v>6959253570355</v>
          </cell>
          <cell r="Q2910" t="str">
            <v>116011323770450</v>
          </cell>
          <cell r="R2910" t="str">
            <v>旅行时光夏薄被</v>
          </cell>
        </row>
        <row r="2911">
          <cell r="P2911" t="str">
            <v>6959253569809</v>
          </cell>
          <cell r="Q2911" t="str">
            <v>114021418380420</v>
          </cell>
          <cell r="R2911" t="str">
            <v>小猪佩奇运动会</v>
          </cell>
        </row>
        <row r="2912">
          <cell r="P2912" t="str">
            <v>6959253570003</v>
          </cell>
          <cell r="Q2912" t="str">
            <v>114021422670320</v>
          </cell>
          <cell r="R2912" t="str">
            <v>小猪佩奇运动会</v>
          </cell>
        </row>
        <row r="2913">
          <cell r="P2913" t="str">
            <v>6959253570010</v>
          </cell>
          <cell r="Q2913" t="str">
            <v>114021418540430</v>
          </cell>
          <cell r="R2913" t="str">
            <v>小猪佩奇运动会</v>
          </cell>
        </row>
        <row r="2914">
          <cell r="P2914" t="str">
            <v>6959253570027</v>
          </cell>
          <cell r="Q2914" t="str">
            <v>114021423380330</v>
          </cell>
          <cell r="R2914" t="str">
            <v>小猪佩奇运动会</v>
          </cell>
        </row>
        <row r="2915">
          <cell r="P2915" t="str">
            <v>6959253570034</v>
          </cell>
          <cell r="Q2915" t="str">
            <v>114021415060250</v>
          </cell>
          <cell r="R2915" t="str">
            <v>小猪佩奇运动会</v>
          </cell>
        </row>
        <row r="2916">
          <cell r="P2916" t="str">
            <v>6959253570058</v>
          </cell>
          <cell r="Q2916" t="str">
            <v>114021415390150</v>
          </cell>
          <cell r="R2916" t="str">
            <v>小猪佩奇运动会</v>
          </cell>
        </row>
        <row r="2917">
          <cell r="P2917" t="str">
            <v>6959253570065</v>
          </cell>
          <cell r="Q2917" t="str">
            <v>114021418390420</v>
          </cell>
          <cell r="R2917" t="str">
            <v>小猪佩奇之甜品假日</v>
          </cell>
        </row>
        <row r="2918">
          <cell r="P2918" t="str">
            <v>6959253570072</v>
          </cell>
          <cell r="Q2918" t="str">
            <v>114021422680320</v>
          </cell>
          <cell r="R2918" t="str">
            <v>小猪佩奇之甜品假日</v>
          </cell>
        </row>
        <row r="2919">
          <cell r="P2919" t="str">
            <v>6959253570089</v>
          </cell>
          <cell r="Q2919" t="str">
            <v>114021418550430</v>
          </cell>
          <cell r="R2919" t="str">
            <v>小猪佩奇之甜品假日</v>
          </cell>
        </row>
        <row r="2920">
          <cell r="P2920" t="str">
            <v>6959253570096</v>
          </cell>
          <cell r="Q2920" t="str">
            <v>114021423390330</v>
          </cell>
          <cell r="R2920" t="str">
            <v>小猪佩奇之甜品假日</v>
          </cell>
        </row>
        <row r="2921">
          <cell r="P2921" t="str">
            <v>6959253570102</v>
          </cell>
          <cell r="Q2921" t="str">
            <v>114021415070250</v>
          </cell>
          <cell r="R2921" t="str">
            <v>小猪佩奇之甜品假日</v>
          </cell>
        </row>
        <row r="2922">
          <cell r="P2922" t="str">
            <v>6959253570119</v>
          </cell>
          <cell r="Q2922" t="str">
            <v>114021415400150</v>
          </cell>
          <cell r="R2922" t="str">
            <v>小猪佩奇之甜品假日</v>
          </cell>
        </row>
        <row r="2923">
          <cell r="P2923" t="str">
            <v>6959253570126</v>
          </cell>
          <cell r="Q2923" t="str">
            <v>114021418400420</v>
          </cell>
          <cell r="R2923" t="str">
            <v>粉红猪小妹</v>
          </cell>
        </row>
        <row r="2924">
          <cell r="P2924" t="str">
            <v>6959253570133</v>
          </cell>
          <cell r="Q2924" t="str">
            <v>114021422690320</v>
          </cell>
          <cell r="R2924" t="str">
            <v>粉红猪小妹</v>
          </cell>
        </row>
        <row r="2925">
          <cell r="P2925" t="str">
            <v>6959253570140</v>
          </cell>
          <cell r="Q2925" t="str">
            <v>114021418560430</v>
          </cell>
          <cell r="R2925" t="str">
            <v>粉红猪小妹</v>
          </cell>
        </row>
        <row r="2926">
          <cell r="P2926" t="str">
            <v>6959253570157</v>
          </cell>
          <cell r="Q2926" t="str">
            <v>114021423400330</v>
          </cell>
          <cell r="R2926" t="str">
            <v>粉红猪小妹</v>
          </cell>
        </row>
        <row r="2927">
          <cell r="P2927" t="str">
            <v>6959253570164</v>
          </cell>
          <cell r="Q2927" t="str">
            <v>114021415080250</v>
          </cell>
          <cell r="R2927" t="str">
            <v>粉红猪小妹</v>
          </cell>
        </row>
        <row r="2928">
          <cell r="P2928" t="str">
            <v>6959253570171</v>
          </cell>
          <cell r="Q2928" t="str">
            <v>114021415410150</v>
          </cell>
          <cell r="R2928" t="str">
            <v>粉红猪小妹</v>
          </cell>
        </row>
        <row r="2929">
          <cell r="P2929" t="str">
            <v>6959253570188</v>
          </cell>
          <cell r="Q2929" t="str">
            <v>114021418410420</v>
          </cell>
          <cell r="R2929" t="str">
            <v>旅行时光</v>
          </cell>
        </row>
        <row r="2930">
          <cell r="P2930" t="str">
            <v>6959253570195</v>
          </cell>
          <cell r="Q2930" t="str">
            <v>114021422700320</v>
          </cell>
          <cell r="R2930" t="str">
            <v>旅行时光</v>
          </cell>
        </row>
        <row r="2931">
          <cell r="P2931" t="str">
            <v>6959253570201</v>
          </cell>
          <cell r="Q2931" t="str">
            <v>114021418570430</v>
          </cell>
          <cell r="R2931" t="str">
            <v>旅行时光</v>
          </cell>
        </row>
        <row r="2932">
          <cell r="P2932" t="str">
            <v>6959253570218</v>
          </cell>
          <cell r="Q2932" t="str">
            <v>114021423410330</v>
          </cell>
          <cell r="R2932" t="str">
            <v>旅行时光</v>
          </cell>
        </row>
        <row r="2933">
          <cell r="P2933" t="str">
            <v>6959253570225</v>
          </cell>
          <cell r="Q2933" t="str">
            <v>114021415090250</v>
          </cell>
          <cell r="R2933" t="str">
            <v>旅行时光</v>
          </cell>
        </row>
        <row r="2934">
          <cell r="P2934" t="str">
            <v>6959253570232</v>
          </cell>
          <cell r="Q2934" t="str">
            <v>114021415420150</v>
          </cell>
          <cell r="R2934" t="str">
            <v>旅行时光</v>
          </cell>
        </row>
        <row r="2935">
          <cell r="P2935" t="str">
            <v>6959253570430</v>
          </cell>
          <cell r="Q2935" t="str">
            <v>114021314680520</v>
          </cell>
          <cell r="R2935" t="str">
            <v>一诺倾情</v>
          </cell>
        </row>
        <row r="2936">
          <cell r="P2936" t="str">
            <v>6959253570447</v>
          </cell>
          <cell r="Q2936" t="str">
            <v>114021314670530</v>
          </cell>
          <cell r="R2936" t="str">
            <v>一诺倾情</v>
          </cell>
        </row>
        <row r="2937">
          <cell r="P2937" t="str">
            <v>6959253564330</v>
          </cell>
          <cell r="Q2937" t="str">
            <v>116030000552260</v>
          </cell>
          <cell r="R2937" t="str">
            <v>笨笨熊女中筒袜盒装</v>
          </cell>
        </row>
        <row r="2938">
          <cell r="P2938" t="str">
            <v>6959253564347</v>
          </cell>
          <cell r="Q2938" t="str">
            <v>116030000562260</v>
          </cell>
          <cell r="R2938" t="str">
            <v>温蒂女中筒袜盒装</v>
          </cell>
        </row>
        <row r="2939">
          <cell r="P2939" t="str">
            <v>6959253564354</v>
          </cell>
          <cell r="Q2939" t="str">
            <v>116030000572260</v>
          </cell>
          <cell r="R2939" t="str">
            <v>卡罗琳女中筒袜盒装</v>
          </cell>
        </row>
        <row r="2940">
          <cell r="P2940" t="str">
            <v>6959253564361</v>
          </cell>
          <cell r="Q2940" t="str">
            <v>116030000582260</v>
          </cell>
          <cell r="R2940" t="str">
            <v>安尼塔女中筒袜盒装</v>
          </cell>
        </row>
        <row r="2941">
          <cell r="P2941" t="str">
            <v>6959253563807</v>
          </cell>
          <cell r="Q2941" t="str">
            <v>116030000542260</v>
          </cell>
          <cell r="R2941" t="str">
            <v>丽萨女中筒袜盒装</v>
          </cell>
        </row>
        <row r="2942">
          <cell r="P2942" t="str">
            <v>6959253570782</v>
          </cell>
          <cell r="Q2942" t="str">
            <v>116011382340120</v>
          </cell>
          <cell r="R2942" t="str">
            <v>蝶恋花印花冰丝席（紫）</v>
          </cell>
        </row>
        <row r="2943">
          <cell r="P2943" t="str">
            <v>6959253570799</v>
          </cell>
          <cell r="Q2943" t="str">
            <v>116011382290130</v>
          </cell>
          <cell r="R2943" t="str">
            <v>蝶恋花印花冰丝席（紫）</v>
          </cell>
        </row>
        <row r="2944">
          <cell r="P2944" t="str">
            <v>6959253570805</v>
          </cell>
          <cell r="Q2944" t="str">
            <v>116011380540150</v>
          </cell>
          <cell r="R2944" t="str">
            <v>蝶恋花印花冰丝席（紫）</v>
          </cell>
        </row>
        <row r="2945">
          <cell r="P2945" t="str">
            <v>6959253570812</v>
          </cell>
          <cell r="Q2945" t="str">
            <v>116011382350120</v>
          </cell>
          <cell r="R2945" t="str">
            <v>蝶恋花印花冰丝席（绿）</v>
          </cell>
        </row>
        <row r="2946">
          <cell r="P2946" t="str">
            <v>6959253570829</v>
          </cell>
          <cell r="Q2946" t="str">
            <v>116011382300130</v>
          </cell>
          <cell r="R2946" t="str">
            <v>蝶恋花印花冰丝席（绿）</v>
          </cell>
        </row>
        <row r="2947">
          <cell r="P2947" t="str">
            <v>6959253570836</v>
          </cell>
          <cell r="Q2947" t="str">
            <v>116011380550150</v>
          </cell>
          <cell r="R2947" t="str">
            <v>蝶恋花印花冰丝席（绿）</v>
          </cell>
        </row>
        <row r="2948">
          <cell r="P2948" t="str">
            <v>6959253570843</v>
          </cell>
          <cell r="Q2948" t="str">
            <v>116011382360120</v>
          </cell>
          <cell r="R2948" t="str">
            <v>蝶恋花印花冰丝席（粉）</v>
          </cell>
        </row>
        <row r="2949">
          <cell r="P2949" t="str">
            <v>6959253570850</v>
          </cell>
          <cell r="Q2949" t="str">
            <v>116011382310130</v>
          </cell>
          <cell r="R2949" t="str">
            <v>蝶恋花印花冰丝席（粉）</v>
          </cell>
        </row>
        <row r="2950">
          <cell r="P2950" t="str">
            <v>6959253570867</v>
          </cell>
          <cell r="Q2950" t="str">
            <v>116011380560150</v>
          </cell>
          <cell r="R2950" t="str">
            <v>蝶恋花印花冰丝席（粉）</v>
          </cell>
        </row>
        <row r="2951">
          <cell r="P2951" t="str">
            <v>6959253570874</v>
          </cell>
          <cell r="Q2951" t="str">
            <v>116011382370120</v>
          </cell>
          <cell r="R2951" t="str">
            <v>花晨物语印花冰丝席</v>
          </cell>
        </row>
        <row r="2952">
          <cell r="P2952" t="str">
            <v>6959253570881</v>
          </cell>
          <cell r="Q2952" t="str">
            <v>116011382320130</v>
          </cell>
          <cell r="R2952" t="str">
            <v>花晨物语印花冰丝席</v>
          </cell>
        </row>
        <row r="2953">
          <cell r="P2953" t="str">
            <v>6959253570898</v>
          </cell>
          <cell r="Q2953" t="str">
            <v>116011380570150</v>
          </cell>
          <cell r="R2953" t="str">
            <v>花晨物语印花冰丝席</v>
          </cell>
        </row>
        <row r="2954">
          <cell r="P2954" t="str">
            <v>6959253570904</v>
          </cell>
          <cell r="Q2954" t="str">
            <v>116011382380120</v>
          </cell>
          <cell r="R2954" t="str">
            <v>清水芙蓉印花冰丝席</v>
          </cell>
        </row>
        <row r="2955">
          <cell r="P2955" t="str">
            <v>6959253570911</v>
          </cell>
          <cell r="Q2955" t="str">
            <v>116011382330130</v>
          </cell>
          <cell r="R2955" t="str">
            <v>清水芙蓉印花冰丝席</v>
          </cell>
        </row>
        <row r="2956">
          <cell r="P2956" t="str">
            <v>6959253570928</v>
          </cell>
          <cell r="Q2956" t="str">
            <v>116011380580150</v>
          </cell>
          <cell r="R2956" t="str">
            <v>清水芙蓉印花冰丝席</v>
          </cell>
        </row>
        <row r="2957">
          <cell r="P2957" t="str">
            <v>6959253570935</v>
          </cell>
          <cell r="Q2957" t="str">
            <v>116011382390120</v>
          </cell>
          <cell r="R2957" t="str">
            <v>花莘年华印花冰丝席</v>
          </cell>
        </row>
        <row r="2958">
          <cell r="P2958" t="str">
            <v>6959253570942</v>
          </cell>
          <cell r="Q2958" t="str">
            <v>116011324040430</v>
          </cell>
          <cell r="R2958" t="str">
            <v>花莘年华印花冰丝席</v>
          </cell>
        </row>
        <row r="2959">
          <cell r="P2959" t="str">
            <v>6959253570959</v>
          </cell>
          <cell r="Q2959" t="str">
            <v>116011380590150</v>
          </cell>
          <cell r="R2959" t="str">
            <v>花莘年华印花冰丝席</v>
          </cell>
        </row>
        <row r="2960">
          <cell r="P2960" t="str">
            <v>6959253570966</v>
          </cell>
          <cell r="Q2960" t="str">
            <v>116011382400120</v>
          </cell>
          <cell r="R2960" t="str">
            <v>玲珑锦印花床单款凉席</v>
          </cell>
        </row>
        <row r="2961">
          <cell r="P2961" t="str">
            <v>6959253570973</v>
          </cell>
          <cell r="Q2961" t="str">
            <v>116011382340130</v>
          </cell>
          <cell r="R2961" t="str">
            <v>洛情丝印花床单款凉席</v>
          </cell>
        </row>
        <row r="2962">
          <cell r="P2962" t="str">
            <v>6959253570980</v>
          </cell>
          <cell r="Q2962" t="str">
            <v>116011382410120</v>
          </cell>
          <cell r="R2962" t="str">
            <v>绅士格调苎麻席（灰咖）</v>
          </cell>
        </row>
        <row r="2963">
          <cell r="P2963" t="str">
            <v>6959253570997</v>
          </cell>
          <cell r="Q2963" t="str">
            <v>116011382350130</v>
          </cell>
          <cell r="R2963" t="str">
            <v>绅士格调苎麻席（灰咖）</v>
          </cell>
        </row>
        <row r="2964">
          <cell r="P2964" t="str">
            <v>6959253571000</v>
          </cell>
          <cell r="Q2964" t="str">
            <v>116011382420120</v>
          </cell>
          <cell r="R2964" t="str">
            <v>恋粉提花冰丝席</v>
          </cell>
        </row>
        <row r="2965">
          <cell r="P2965" t="str">
            <v>6959253571017</v>
          </cell>
          <cell r="Q2965" t="str">
            <v>116011382360130</v>
          </cell>
          <cell r="R2965" t="str">
            <v>恋粉提花冰丝席</v>
          </cell>
        </row>
        <row r="2966">
          <cell r="P2966" t="str">
            <v>6959253571024</v>
          </cell>
          <cell r="Q2966" t="str">
            <v>116011380600150</v>
          </cell>
          <cell r="R2966" t="str">
            <v>恋粉提花冰丝席</v>
          </cell>
        </row>
        <row r="2967">
          <cell r="P2967" t="str">
            <v>6959253571031</v>
          </cell>
          <cell r="Q2967" t="str">
            <v>116011382430120</v>
          </cell>
          <cell r="R2967" t="str">
            <v>一抹清晨仿藤席</v>
          </cell>
        </row>
        <row r="2968">
          <cell r="P2968" t="str">
            <v>6959253571048</v>
          </cell>
          <cell r="Q2968" t="str">
            <v>116011382370130</v>
          </cell>
          <cell r="R2968" t="str">
            <v>一抹清晨仿藤席</v>
          </cell>
        </row>
        <row r="2969">
          <cell r="P2969" t="str">
            <v>6959253571055</v>
          </cell>
          <cell r="Q2969" t="str">
            <v>116011380610150</v>
          </cell>
          <cell r="R2969" t="str">
            <v>一抹清晨仿藤席</v>
          </cell>
        </row>
        <row r="2970">
          <cell r="Q2970" t="str">
            <v>116010000920170</v>
          </cell>
          <cell r="R2970" t="str">
            <v>一抹清晨仿藤席</v>
          </cell>
        </row>
        <row r="2971">
          <cell r="P2971" t="str">
            <v>6959253571062</v>
          </cell>
          <cell r="Q2971" t="str">
            <v>116011382440120</v>
          </cell>
          <cell r="R2971" t="str">
            <v>水天一色仿藤席</v>
          </cell>
        </row>
        <row r="2972">
          <cell r="P2972" t="str">
            <v>6959253571079</v>
          </cell>
          <cell r="Q2972" t="str">
            <v>116011382380130</v>
          </cell>
          <cell r="R2972" t="str">
            <v>水天一色仿藤席</v>
          </cell>
        </row>
        <row r="2973">
          <cell r="P2973" t="str">
            <v>6959253571086</v>
          </cell>
          <cell r="Q2973" t="str">
            <v>116011380620150</v>
          </cell>
          <cell r="R2973" t="str">
            <v>水天一色仿藤席</v>
          </cell>
        </row>
        <row r="2974">
          <cell r="P2974" t="str">
            <v>6959253571093</v>
          </cell>
          <cell r="Q2974" t="str">
            <v>116011382450120</v>
          </cell>
          <cell r="R2974" t="str">
            <v>旅行时光冰丝席</v>
          </cell>
        </row>
        <row r="2975">
          <cell r="P2975" t="str">
            <v>6959253571109</v>
          </cell>
          <cell r="Q2975" t="str">
            <v>116011382390130</v>
          </cell>
          <cell r="R2975" t="str">
            <v>旅行时光冰丝席</v>
          </cell>
        </row>
        <row r="2976">
          <cell r="P2976" t="str">
            <v>6959253571116</v>
          </cell>
          <cell r="Q2976" t="str">
            <v>116011380630150</v>
          </cell>
          <cell r="R2976" t="str">
            <v>旅行时光冰丝席</v>
          </cell>
        </row>
        <row r="2977">
          <cell r="P2977" t="str">
            <v>6959253571123</v>
          </cell>
          <cell r="Q2977" t="str">
            <v>116011382460120</v>
          </cell>
          <cell r="R2977" t="str">
            <v>小猪佩奇运动会冰丝席</v>
          </cell>
        </row>
        <row r="2978">
          <cell r="P2978" t="str">
            <v>6959253571130</v>
          </cell>
          <cell r="Q2978" t="str">
            <v>116011382400130</v>
          </cell>
          <cell r="R2978" t="str">
            <v>小猪佩奇运动会冰丝席</v>
          </cell>
        </row>
        <row r="2979">
          <cell r="P2979" t="str">
            <v>6959253571147</v>
          </cell>
          <cell r="Q2979" t="str">
            <v>116011380640150</v>
          </cell>
          <cell r="R2979" t="str">
            <v>小猪佩奇运动会冰丝席</v>
          </cell>
        </row>
        <row r="2980">
          <cell r="P2980" t="str">
            <v>6959253571154</v>
          </cell>
          <cell r="Q2980" t="str">
            <v>116011382470120</v>
          </cell>
          <cell r="R2980" t="str">
            <v>小兔梦想家冰丝席</v>
          </cell>
        </row>
        <row r="2981">
          <cell r="P2981" t="str">
            <v>6959253571161</v>
          </cell>
          <cell r="Q2981" t="str">
            <v>116011382410130</v>
          </cell>
          <cell r="R2981" t="str">
            <v>小兔梦想家冰丝席</v>
          </cell>
        </row>
        <row r="2982">
          <cell r="P2982" t="str">
            <v>6959253571178</v>
          </cell>
          <cell r="Q2982" t="str">
            <v>116011323780450</v>
          </cell>
          <cell r="R2982" t="str">
            <v>小兔梦想家冰丝席</v>
          </cell>
        </row>
        <row r="2983">
          <cell r="P2983" t="str">
            <v>6959253570607</v>
          </cell>
          <cell r="Q2983" t="str">
            <v>114021418460420</v>
          </cell>
          <cell r="R2983" t="str">
            <v>嘟嘟熊和小怪兽</v>
          </cell>
        </row>
        <row r="2984">
          <cell r="P2984" t="str">
            <v>6959253570614</v>
          </cell>
          <cell r="Q2984" t="str">
            <v>114021422730320</v>
          </cell>
          <cell r="R2984" t="str">
            <v>嘟嘟熊和小怪兽</v>
          </cell>
        </row>
        <row r="2985">
          <cell r="P2985" t="str">
            <v>6959253570645</v>
          </cell>
          <cell r="Q2985" t="str">
            <v>114021418630430</v>
          </cell>
          <cell r="R2985" t="str">
            <v>嘟嘟熊和小怪兽</v>
          </cell>
        </row>
        <row r="2986">
          <cell r="P2986" t="str">
            <v>6959253570621</v>
          </cell>
          <cell r="Q2986" t="str">
            <v>114021423440330</v>
          </cell>
          <cell r="R2986" t="str">
            <v>嘟嘟熊和小怪兽</v>
          </cell>
        </row>
        <row r="2987">
          <cell r="P2987" t="str">
            <v>6959253570638</v>
          </cell>
          <cell r="Q2987" t="str">
            <v>114021415100250</v>
          </cell>
          <cell r="R2987" t="str">
            <v>嘟嘟熊和小怪兽</v>
          </cell>
        </row>
        <row r="2988">
          <cell r="P2988" t="str">
            <v>6959253570652</v>
          </cell>
          <cell r="Q2988" t="str">
            <v>114021415430150</v>
          </cell>
          <cell r="R2988" t="str">
            <v>嘟嘟熊和小怪兽</v>
          </cell>
        </row>
        <row r="2989">
          <cell r="P2989" t="str">
            <v>6959253570669</v>
          </cell>
          <cell r="Q2989" t="str">
            <v>114021418470420</v>
          </cell>
          <cell r="R2989" t="str">
            <v>小鸟球球出行记</v>
          </cell>
        </row>
        <row r="2990">
          <cell r="P2990" t="str">
            <v>6959253570676</v>
          </cell>
          <cell r="Q2990" t="str">
            <v>114021422740320</v>
          </cell>
          <cell r="R2990" t="str">
            <v>小鸟球球出行记</v>
          </cell>
        </row>
        <row r="2991">
          <cell r="P2991" t="str">
            <v>6959253570683</v>
          </cell>
          <cell r="Q2991" t="str">
            <v>114021418640430</v>
          </cell>
          <cell r="R2991" t="str">
            <v>小鸟球球出行记</v>
          </cell>
        </row>
        <row r="2992">
          <cell r="P2992" t="str">
            <v>6959253570690</v>
          </cell>
          <cell r="Q2992" t="str">
            <v>114021423450330</v>
          </cell>
          <cell r="R2992" t="str">
            <v>小鸟球球出行记</v>
          </cell>
        </row>
        <row r="2993">
          <cell r="P2993" t="str">
            <v>6959253570706</v>
          </cell>
          <cell r="Q2993" t="str">
            <v>114021415110250</v>
          </cell>
          <cell r="R2993" t="str">
            <v>小鸟球球出行记</v>
          </cell>
        </row>
        <row r="2994">
          <cell r="P2994" t="str">
            <v>6959253570713</v>
          </cell>
          <cell r="Q2994" t="str">
            <v>114021415440150</v>
          </cell>
          <cell r="R2994" t="str">
            <v>小鸟球球出行记</v>
          </cell>
        </row>
        <row r="2995">
          <cell r="P2995" t="str">
            <v>6959253570720</v>
          </cell>
          <cell r="Q2995" t="str">
            <v>114021418480420</v>
          </cell>
          <cell r="R2995" t="str">
            <v>女神假日</v>
          </cell>
        </row>
        <row r="2996">
          <cell r="P2996" t="str">
            <v>6959253570737</v>
          </cell>
          <cell r="Q2996" t="str">
            <v>114021422750320</v>
          </cell>
          <cell r="R2996" t="str">
            <v>女神假日</v>
          </cell>
        </row>
        <row r="2997">
          <cell r="P2997" t="str">
            <v>6959253570744</v>
          </cell>
          <cell r="Q2997" t="str">
            <v>114021418650430</v>
          </cell>
          <cell r="R2997" t="str">
            <v>女神假日</v>
          </cell>
        </row>
        <row r="2998">
          <cell r="P2998" t="str">
            <v>6959253570751</v>
          </cell>
          <cell r="Q2998" t="str">
            <v>114021423460330</v>
          </cell>
          <cell r="R2998" t="str">
            <v>女神假日</v>
          </cell>
        </row>
        <row r="2999">
          <cell r="P2999" t="str">
            <v>6959253570768</v>
          </cell>
          <cell r="Q2999" t="str">
            <v>114021415120250</v>
          </cell>
          <cell r="R2999" t="str">
            <v>女神假日</v>
          </cell>
        </row>
        <row r="3000">
          <cell r="P3000" t="str">
            <v>6959253570775</v>
          </cell>
          <cell r="Q3000" t="str">
            <v>114021415450150</v>
          </cell>
          <cell r="R3000" t="str">
            <v>女神假日</v>
          </cell>
        </row>
        <row r="3001">
          <cell r="P3001" t="str">
            <v>6959253571185</v>
          </cell>
          <cell r="Q3001" t="str">
            <v>114021418490420</v>
          </cell>
          <cell r="R3001" t="str">
            <v>长草颜团子</v>
          </cell>
        </row>
        <row r="3002">
          <cell r="P3002" t="str">
            <v>6959253571192</v>
          </cell>
          <cell r="Q3002" t="str">
            <v>114021422760320</v>
          </cell>
          <cell r="R3002" t="str">
            <v>长草颜团子</v>
          </cell>
        </row>
        <row r="3003">
          <cell r="P3003" t="str">
            <v>6959253571208</v>
          </cell>
          <cell r="Q3003" t="str">
            <v>114021418660430</v>
          </cell>
          <cell r="R3003" t="str">
            <v>长草颜团子</v>
          </cell>
        </row>
        <row r="3004">
          <cell r="P3004" t="str">
            <v>6959253571215</v>
          </cell>
          <cell r="Q3004" t="str">
            <v>114021423470330</v>
          </cell>
          <cell r="R3004" t="str">
            <v>长草颜团子</v>
          </cell>
        </row>
        <row r="3005">
          <cell r="P3005" t="str">
            <v>6959253571222</v>
          </cell>
          <cell r="Q3005" t="str">
            <v>114021415130250</v>
          </cell>
          <cell r="R3005" t="str">
            <v>长草颜团子</v>
          </cell>
        </row>
        <row r="3006">
          <cell r="P3006" t="str">
            <v>6959253571239</v>
          </cell>
          <cell r="Q3006" t="str">
            <v>114021415460150</v>
          </cell>
          <cell r="R3006" t="str">
            <v>长草颜团子</v>
          </cell>
        </row>
        <row r="3007">
          <cell r="P3007" t="str">
            <v>6959253571246</v>
          </cell>
          <cell r="Q3007" t="str">
            <v>114021418500420</v>
          </cell>
          <cell r="R3007" t="str">
            <v>采蘑菇的小团子</v>
          </cell>
        </row>
        <row r="3008">
          <cell r="P3008" t="str">
            <v>6959253571253</v>
          </cell>
          <cell r="Q3008" t="str">
            <v>114021422770320</v>
          </cell>
          <cell r="R3008" t="str">
            <v>采蘑菇的小团子</v>
          </cell>
        </row>
        <row r="3009">
          <cell r="P3009" t="str">
            <v>6959253571260</v>
          </cell>
          <cell r="Q3009" t="str">
            <v>114021418670430</v>
          </cell>
          <cell r="R3009" t="str">
            <v>采蘑菇的小团子</v>
          </cell>
        </row>
        <row r="3010">
          <cell r="P3010" t="str">
            <v>6959253571277</v>
          </cell>
          <cell r="Q3010" t="str">
            <v>114021423480330</v>
          </cell>
          <cell r="R3010" t="str">
            <v>采蘑菇的小团子</v>
          </cell>
        </row>
        <row r="3011">
          <cell r="P3011" t="str">
            <v>6959253571284</v>
          </cell>
          <cell r="Q3011" t="str">
            <v>114021415140250</v>
          </cell>
          <cell r="R3011" t="str">
            <v>采蘑菇的小团子</v>
          </cell>
        </row>
        <row r="3012">
          <cell r="P3012" t="str">
            <v>6959253571291</v>
          </cell>
          <cell r="Q3012" t="str">
            <v>114021415470150</v>
          </cell>
          <cell r="R3012" t="str">
            <v>采蘑菇的小团子</v>
          </cell>
        </row>
        <row r="3013">
          <cell r="P3013" t="str">
            <v>6959253571482</v>
          </cell>
          <cell r="Q3013" t="str">
            <v>116011323770420</v>
          </cell>
          <cell r="R3013" t="str">
            <v>长草颜团子夏薄被</v>
          </cell>
        </row>
        <row r="3014">
          <cell r="P3014" t="str">
            <v>6959253571499</v>
          </cell>
          <cell r="Q3014" t="str">
            <v>116011324050430</v>
          </cell>
          <cell r="R3014" t="str">
            <v>长草颜团子夏薄被</v>
          </cell>
        </row>
        <row r="3015">
          <cell r="P3015" t="str">
            <v>6959253571505</v>
          </cell>
          <cell r="Q3015" t="str">
            <v>116011323790450</v>
          </cell>
          <cell r="R3015" t="str">
            <v>长草颜团子夏薄被</v>
          </cell>
        </row>
        <row r="3016">
          <cell r="P3016" t="str">
            <v>6959253571512</v>
          </cell>
          <cell r="Q3016" t="str">
            <v>116011323780420</v>
          </cell>
          <cell r="R3016" t="str">
            <v>采蘑菇的小团子夏薄被</v>
          </cell>
        </row>
        <row r="3017">
          <cell r="P3017" t="str">
            <v>6959253571529</v>
          </cell>
          <cell r="Q3017" t="str">
            <v>116011324060430</v>
          </cell>
          <cell r="R3017" t="str">
            <v>采蘑菇的小团子夏薄被</v>
          </cell>
        </row>
        <row r="3018">
          <cell r="P3018" t="str">
            <v>6959253571536</v>
          </cell>
          <cell r="Q3018" t="str">
            <v>116011323800450</v>
          </cell>
          <cell r="R3018" t="str">
            <v>采蘑菇的小团子夏薄被</v>
          </cell>
        </row>
        <row r="3019">
          <cell r="P3019" t="str">
            <v>6959253571543</v>
          </cell>
          <cell r="Q3019" t="str">
            <v>116011382480120</v>
          </cell>
          <cell r="R3019" t="str">
            <v>小猪佩奇之甜品假日冰丝席</v>
          </cell>
        </row>
        <row r="3020">
          <cell r="P3020" t="str">
            <v>6959253571550</v>
          </cell>
          <cell r="Q3020" t="str">
            <v>116011382420130</v>
          </cell>
          <cell r="R3020" t="str">
            <v>小猪佩奇之甜品假日冰丝席</v>
          </cell>
        </row>
        <row r="3021">
          <cell r="P3021" t="str">
            <v>6959253571567</v>
          </cell>
          <cell r="Q3021" t="str">
            <v>116011380650150</v>
          </cell>
          <cell r="R3021" t="str">
            <v>小猪佩奇之甜品假日冰丝席</v>
          </cell>
        </row>
        <row r="3022">
          <cell r="P3022" t="str">
            <v>6959253571802</v>
          </cell>
          <cell r="Q3022" t="str">
            <v>116011323790420</v>
          </cell>
          <cell r="R3022" t="str">
            <v>蓝花楹夏薄被</v>
          </cell>
        </row>
        <row r="3023">
          <cell r="P3023" t="str">
            <v>6959253571819</v>
          </cell>
          <cell r="Q3023" t="str">
            <v>116011324070430</v>
          </cell>
          <cell r="R3023" t="str">
            <v>蓝花楹夏薄被</v>
          </cell>
        </row>
        <row r="3024">
          <cell r="P3024" t="str">
            <v>6959253571826</v>
          </cell>
          <cell r="Q3024" t="str">
            <v>116011323810450</v>
          </cell>
          <cell r="R3024" t="str">
            <v>蓝花楹夏薄被</v>
          </cell>
        </row>
        <row r="3025">
          <cell r="P3025" t="str">
            <v>6959253571833</v>
          </cell>
          <cell r="Q3025" t="str">
            <v>115011324600120</v>
          </cell>
          <cell r="R3025" t="str">
            <v>昙花清梦印花被</v>
          </cell>
        </row>
        <row r="3026">
          <cell r="P3026" t="str">
            <v>6959253571840</v>
          </cell>
          <cell r="Q3026" t="str">
            <v>115011325100130</v>
          </cell>
          <cell r="R3026" t="str">
            <v>昙花清梦印花被</v>
          </cell>
        </row>
        <row r="3027">
          <cell r="P3027" t="str">
            <v>6959253571857</v>
          </cell>
          <cell r="Q3027" t="str">
            <v>115011324620150</v>
          </cell>
          <cell r="R3027" t="str">
            <v>昙花清梦印花被</v>
          </cell>
        </row>
        <row r="3028">
          <cell r="P3028" t="str">
            <v>6959253571864</v>
          </cell>
          <cell r="Q3028" t="str">
            <v>115011324610120</v>
          </cell>
          <cell r="R3028" t="str">
            <v>一曲绫罗冬被</v>
          </cell>
        </row>
        <row r="3029">
          <cell r="P3029" t="str">
            <v>6959253571871</v>
          </cell>
          <cell r="Q3029" t="str">
            <v>115011325110130</v>
          </cell>
          <cell r="R3029" t="str">
            <v>一曲绫罗冬被</v>
          </cell>
        </row>
        <row r="3030">
          <cell r="P3030" t="str">
            <v>6959253571888</v>
          </cell>
          <cell r="Q3030" t="str">
            <v>115011324630150</v>
          </cell>
          <cell r="R3030" t="str">
            <v>一曲绫罗冬被</v>
          </cell>
        </row>
        <row r="3031">
          <cell r="P3031" t="str">
            <v>6959253571895</v>
          </cell>
          <cell r="Q3031" t="str">
            <v>115011324620120</v>
          </cell>
          <cell r="R3031" t="str">
            <v>欧若兰印花子母被</v>
          </cell>
        </row>
        <row r="3032">
          <cell r="P3032" t="str">
            <v>6959253571901</v>
          </cell>
          <cell r="Q3032" t="str">
            <v>115011325120130</v>
          </cell>
          <cell r="R3032" t="str">
            <v>欧若兰印花子母被</v>
          </cell>
        </row>
        <row r="3033">
          <cell r="P3033" t="str">
            <v>6959253571918</v>
          </cell>
          <cell r="Q3033" t="str">
            <v>116011323800420</v>
          </cell>
          <cell r="R3033" t="str">
            <v>百合芙语天丝夏薄被</v>
          </cell>
        </row>
        <row r="3034">
          <cell r="P3034" t="str">
            <v>6959253571925</v>
          </cell>
          <cell r="Q3034" t="str">
            <v>116011324080430</v>
          </cell>
          <cell r="R3034" t="str">
            <v>百合芙语天丝夏薄被</v>
          </cell>
        </row>
        <row r="3035">
          <cell r="P3035" t="str">
            <v>6959253571932</v>
          </cell>
          <cell r="Q3035" t="str">
            <v>116011323810420</v>
          </cell>
          <cell r="R3035" t="str">
            <v>墨粉佳人天丝夏薄被</v>
          </cell>
        </row>
        <row r="3036">
          <cell r="P3036" t="str">
            <v>6959253571949</v>
          </cell>
          <cell r="Q3036" t="str">
            <v>116011324090430</v>
          </cell>
          <cell r="R3036" t="str">
            <v>墨粉佳人天丝夏薄被</v>
          </cell>
        </row>
        <row r="3037">
          <cell r="P3037" t="str">
            <v>6959253571956</v>
          </cell>
          <cell r="Q3037" t="str">
            <v>116011323820420</v>
          </cell>
          <cell r="R3037" t="str">
            <v>情悦萧蔷天丝夏薄被</v>
          </cell>
        </row>
        <row r="3038">
          <cell r="P3038" t="str">
            <v>6959253571963</v>
          </cell>
          <cell r="Q3038" t="str">
            <v>116011324100430</v>
          </cell>
          <cell r="R3038" t="str">
            <v>情悦萧蔷天丝夏薄被</v>
          </cell>
        </row>
        <row r="3039">
          <cell r="P3039" t="str">
            <v>6959253571970</v>
          </cell>
          <cell r="Q3039" t="str">
            <v>116011323830420</v>
          </cell>
          <cell r="R3039" t="str">
            <v>爱芳逸天丝夏薄被</v>
          </cell>
        </row>
        <row r="3040">
          <cell r="P3040" t="str">
            <v>6959253571987</v>
          </cell>
          <cell r="Q3040" t="str">
            <v>116011324110430</v>
          </cell>
          <cell r="R3040" t="str">
            <v>爱芳逸天丝夏薄被</v>
          </cell>
        </row>
        <row r="3041">
          <cell r="P3041" t="str">
            <v>6959253571994</v>
          </cell>
          <cell r="Q3041" t="str">
            <v>116011323840420</v>
          </cell>
          <cell r="R3041" t="str">
            <v>青兰绣语夏薄被</v>
          </cell>
        </row>
        <row r="3042">
          <cell r="P3042" t="str">
            <v>6959253572007</v>
          </cell>
          <cell r="Q3042" t="str">
            <v>116011324120430</v>
          </cell>
          <cell r="R3042" t="str">
            <v>青兰绣语夏薄被</v>
          </cell>
        </row>
        <row r="3043">
          <cell r="P3043" t="str">
            <v>6959253572014</v>
          </cell>
          <cell r="Q3043" t="str">
            <v>116011323820450</v>
          </cell>
          <cell r="R3043" t="str">
            <v>青兰绣语夏薄被</v>
          </cell>
        </row>
        <row r="3044">
          <cell r="P3044" t="str">
            <v>6959253572021</v>
          </cell>
          <cell r="Q3044" t="str">
            <v>116011323850420</v>
          </cell>
          <cell r="R3044" t="str">
            <v>一芳怀柔夏薄被</v>
          </cell>
        </row>
        <row r="3045">
          <cell r="P3045" t="str">
            <v>6959253572038</v>
          </cell>
          <cell r="Q3045" t="str">
            <v>116011324130430</v>
          </cell>
          <cell r="R3045" t="str">
            <v>一芳怀柔夏薄被</v>
          </cell>
        </row>
        <row r="3046">
          <cell r="P3046" t="str">
            <v>6959253572052</v>
          </cell>
          <cell r="Q3046" t="str">
            <v>116011323860420</v>
          </cell>
          <cell r="R3046" t="str">
            <v>岚陵阁水洗夏薄被（粉）</v>
          </cell>
        </row>
        <row r="3047">
          <cell r="P3047" t="str">
            <v>6959253572069</v>
          </cell>
          <cell r="Q3047" t="str">
            <v>116011324140430</v>
          </cell>
          <cell r="R3047" t="str">
            <v>岚陵阁水洗夏薄被（粉）</v>
          </cell>
        </row>
        <row r="3048">
          <cell r="P3048" t="str">
            <v>6959253572076</v>
          </cell>
          <cell r="Q3048" t="str">
            <v>116011323840450</v>
          </cell>
          <cell r="R3048" t="str">
            <v>岚陵阁水洗夏薄被（粉）</v>
          </cell>
        </row>
        <row r="3049">
          <cell r="P3049" t="str">
            <v>6959253572083</v>
          </cell>
          <cell r="Q3049" t="str">
            <v>116011323870420</v>
          </cell>
          <cell r="R3049" t="str">
            <v>岚陵阁水洗夏薄被（咖）</v>
          </cell>
        </row>
        <row r="3050">
          <cell r="P3050" t="str">
            <v>6959253572090</v>
          </cell>
          <cell r="Q3050" t="str">
            <v>116011324150430</v>
          </cell>
          <cell r="R3050" t="str">
            <v>岚陵阁水洗夏薄被（咖）</v>
          </cell>
        </row>
        <row r="3051">
          <cell r="P3051" t="str">
            <v>6959253572106</v>
          </cell>
          <cell r="Q3051" t="str">
            <v>116011323850450</v>
          </cell>
          <cell r="R3051" t="str">
            <v>岚陵阁水洗夏薄被（咖）</v>
          </cell>
        </row>
        <row r="3052">
          <cell r="P3052" t="str">
            <v>6959253572113</v>
          </cell>
          <cell r="Q3052" t="str">
            <v>116011323880420</v>
          </cell>
          <cell r="R3052" t="str">
            <v>岚陵阁水洗夏薄被（兰）</v>
          </cell>
        </row>
        <row r="3053">
          <cell r="P3053" t="str">
            <v>6959253572120</v>
          </cell>
          <cell r="Q3053" t="str">
            <v>116011324160430</v>
          </cell>
          <cell r="R3053" t="str">
            <v>岚陵阁水洗夏薄被（兰）</v>
          </cell>
        </row>
        <row r="3054">
          <cell r="P3054" t="str">
            <v>6959253572137</v>
          </cell>
          <cell r="Q3054" t="str">
            <v>116011323860450</v>
          </cell>
          <cell r="R3054" t="str">
            <v>岚陵阁水洗夏薄被（兰）</v>
          </cell>
        </row>
        <row r="3055">
          <cell r="P3055" t="str">
            <v>6959253572144</v>
          </cell>
          <cell r="Q3055" t="str">
            <v>115011324630120</v>
          </cell>
          <cell r="R3055" t="str">
            <v>岚陵阁水洗春秋被（粉）</v>
          </cell>
        </row>
        <row r="3056">
          <cell r="P3056" t="str">
            <v>6959253572151</v>
          </cell>
          <cell r="Q3056" t="str">
            <v>115011325130130</v>
          </cell>
          <cell r="R3056" t="str">
            <v>岚陵阁水洗春秋被（粉）</v>
          </cell>
        </row>
        <row r="3057">
          <cell r="P3057" t="str">
            <v>6959253572168</v>
          </cell>
          <cell r="Q3057" t="str">
            <v>115011324640150</v>
          </cell>
          <cell r="R3057" t="str">
            <v>岚陵阁水洗春秋被（粉）</v>
          </cell>
        </row>
        <row r="3058">
          <cell r="P3058" t="str">
            <v>6959253572175</v>
          </cell>
          <cell r="Q3058" t="str">
            <v>115011324640120</v>
          </cell>
          <cell r="R3058" t="str">
            <v>轻粉恋曲春秋被</v>
          </cell>
        </row>
        <row r="3059">
          <cell r="P3059" t="str">
            <v>6959253572182</v>
          </cell>
          <cell r="Q3059" t="str">
            <v>116011324170430</v>
          </cell>
          <cell r="R3059" t="str">
            <v>轻粉恋曲春秋被</v>
          </cell>
        </row>
        <row r="3060">
          <cell r="P3060" t="str">
            <v>6959253572199</v>
          </cell>
          <cell r="Q3060" t="str">
            <v>116011323870450</v>
          </cell>
          <cell r="R3060" t="str">
            <v>轻粉恋曲春秋被</v>
          </cell>
        </row>
        <row r="3061">
          <cell r="P3061" t="str">
            <v>6959253572274</v>
          </cell>
          <cell r="Q3061" t="str">
            <v>114021422870320</v>
          </cell>
          <cell r="R3061" t="str">
            <v>秋水夕阳</v>
          </cell>
        </row>
        <row r="3062">
          <cell r="P3062" t="str">
            <v>6959253572281</v>
          </cell>
          <cell r="Q3062" t="str">
            <v>114021423580330</v>
          </cell>
          <cell r="R3062" t="str">
            <v>秋水夕阳</v>
          </cell>
        </row>
        <row r="3063">
          <cell r="P3063" t="str">
            <v>6959253572298</v>
          </cell>
          <cell r="Q3063" t="str">
            <v>114021422880320</v>
          </cell>
          <cell r="R3063" t="str">
            <v>晨芙</v>
          </cell>
        </row>
        <row r="3064">
          <cell r="P3064" t="str">
            <v>6959253572304</v>
          </cell>
          <cell r="Q3064" t="str">
            <v>114021423590330</v>
          </cell>
          <cell r="R3064" t="str">
            <v>晨芙</v>
          </cell>
        </row>
        <row r="3065">
          <cell r="P3065" t="str">
            <v>6959253572311</v>
          </cell>
          <cell r="Q3065" t="str">
            <v>114021422890320</v>
          </cell>
          <cell r="R3065" t="str">
            <v>曼迪</v>
          </cell>
        </row>
        <row r="3066">
          <cell r="P3066" t="str">
            <v>6959253572328</v>
          </cell>
          <cell r="Q3066" t="str">
            <v>114021423600330</v>
          </cell>
          <cell r="R3066" t="str">
            <v>曼迪</v>
          </cell>
        </row>
        <row r="3067">
          <cell r="P3067" t="str">
            <v>6959253572229</v>
          </cell>
          <cell r="Q3067" t="str">
            <v>114021418510420</v>
          </cell>
          <cell r="R3067" t="str">
            <v>团子郊游记</v>
          </cell>
        </row>
        <row r="3068">
          <cell r="P3068" t="str">
            <v>6959253572212</v>
          </cell>
          <cell r="Q3068" t="str">
            <v>114021422860320</v>
          </cell>
          <cell r="R3068" t="str">
            <v>团子郊游记</v>
          </cell>
        </row>
        <row r="3069">
          <cell r="P3069" t="str">
            <v>6959253572236</v>
          </cell>
          <cell r="Q3069" t="str">
            <v>114021418680430</v>
          </cell>
          <cell r="R3069" t="str">
            <v>团子郊游记</v>
          </cell>
        </row>
        <row r="3070">
          <cell r="P3070" t="str">
            <v>6959253572243</v>
          </cell>
          <cell r="Q3070" t="str">
            <v>114021423570330</v>
          </cell>
          <cell r="R3070" t="str">
            <v>团子郊游记</v>
          </cell>
        </row>
        <row r="3071">
          <cell r="P3071" t="str">
            <v>6959253572250</v>
          </cell>
          <cell r="Q3071" t="str">
            <v>114021415150250</v>
          </cell>
          <cell r="R3071" t="str">
            <v>团子郊游记</v>
          </cell>
        </row>
        <row r="3072">
          <cell r="P3072" t="str">
            <v>6959253572267</v>
          </cell>
          <cell r="Q3072" t="str">
            <v>114021415500150</v>
          </cell>
          <cell r="R3072" t="str">
            <v>团子郊游记</v>
          </cell>
        </row>
        <row r="3073">
          <cell r="P3073" t="str">
            <v>6959253572878</v>
          </cell>
          <cell r="Q3073" t="str">
            <v>116011323940420</v>
          </cell>
          <cell r="R3073" t="str">
            <v>昙花清梦印花夏薄被</v>
          </cell>
        </row>
        <row r="3074">
          <cell r="P3074" t="str">
            <v>6959253572885</v>
          </cell>
          <cell r="Q3074" t="str">
            <v>116011324240430</v>
          </cell>
          <cell r="R3074" t="str">
            <v>昙花清梦印花夏薄被</v>
          </cell>
        </row>
        <row r="3075">
          <cell r="P3075" t="str">
            <v>6959253572687</v>
          </cell>
          <cell r="Q3075" t="str">
            <v>116011323890420</v>
          </cell>
          <cell r="R3075" t="str">
            <v>绮梦夏薄被</v>
          </cell>
        </row>
        <row r="3076">
          <cell r="P3076" t="str">
            <v>6959253572694</v>
          </cell>
          <cell r="Q3076" t="str">
            <v>116011324180430</v>
          </cell>
          <cell r="R3076" t="str">
            <v>绮梦夏薄被</v>
          </cell>
        </row>
        <row r="3077">
          <cell r="P3077" t="str">
            <v>6959253572700</v>
          </cell>
          <cell r="Q3077" t="str">
            <v>116011323880450</v>
          </cell>
          <cell r="R3077" t="str">
            <v>绮梦夏薄被</v>
          </cell>
        </row>
        <row r="3078">
          <cell r="P3078" t="str">
            <v>6959253572717</v>
          </cell>
          <cell r="Q3078" t="str">
            <v>116011323900420</v>
          </cell>
          <cell r="R3078" t="str">
            <v>风和日丽夏薄被</v>
          </cell>
        </row>
        <row r="3079">
          <cell r="P3079" t="str">
            <v>6959253572724</v>
          </cell>
          <cell r="Q3079" t="str">
            <v>116011324190430</v>
          </cell>
          <cell r="R3079" t="str">
            <v>风和日丽夏薄被</v>
          </cell>
        </row>
        <row r="3080">
          <cell r="P3080" t="str">
            <v>6959253572731</v>
          </cell>
          <cell r="Q3080" t="str">
            <v>116011323890450</v>
          </cell>
          <cell r="R3080" t="str">
            <v>风和日丽夏薄被</v>
          </cell>
        </row>
        <row r="3081">
          <cell r="P3081" t="str">
            <v>6959253572748</v>
          </cell>
          <cell r="Q3081" t="str">
            <v>116011323910420</v>
          </cell>
          <cell r="R3081" t="str">
            <v>婉棉絮语夏薄被</v>
          </cell>
        </row>
        <row r="3082">
          <cell r="P3082" t="str">
            <v>6959253572755</v>
          </cell>
          <cell r="Q3082" t="str">
            <v>116011324200430</v>
          </cell>
          <cell r="R3082" t="str">
            <v>婉棉絮语夏薄被</v>
          </cell>
        </row>
        <row r="3083">
          <cell r="P3083" t="str">
            <v>6959253572762</v>
          </cell>
          <cell r="Q3083" t="str">
            <v>116011323920420</v>
          </cell>
          <cell r="R3083" t="str">
            <v>雨墨香夏薄被</v>
          </cell>
        </row>
        <row r="3084">
          <cell r="P3084" t="str">
            <v>6959253572779</v>
          </cell>
          <cell r="Q3084" t="str">
            <v>116011324210430</v>
          </cell>
          <cell r="R3084" t="str">
            <v>雨墨香夏薄被</v>
          </cell>
        </row>
        <row r="3085">
          <cell r="P3085" t="str">
            <v>6959253572786</v>
          </cell>
          <cell r="Q3085" t="str">
            <v>116011323930420</v>
          </cell>
          <cell r="R3085" t="str">
            <v>玉兰雪香天丝夏薄被</v>
          </cell>
        </row>
        <row r="3086">
          <cell r="P3086" t="str">
            <v>6959253572793</v>
          </cell>
          <cell r="Q3086" t="str">
            <v>116011324220430</v>
          </cell>
          <cell r="R3086" t="str">
            <v>玉兰雪香天丝夏薄被</v>
          </cell>
        </row>
        <row r="3087">
          <cell r="P3087" t="str">
            <v>6959253572809</v>
          </cell>
          <cell r="Q3087" t="str">
            <v>116011323900450</v>
          </cell>
          <cell r="R3087" t="str">
            <v>安尼塔夏薄被</v>
          </cell>
        </row>
        <row r="3088">
          <cell r="P3088" t="str">
            <v>6959253572816</v>
          </cell>
          <cell r="Q3088" t="str">
            <v>115011324670120</v>
          </cell>
          <cell r="R3088" t="str">
            <v>米尔顿纯棉水洗印花被</v>
          </cell>
        </row>
        <row r="3089">
          <cell r="P3089" t="str">
            <v>6959253572823</v>
          </cell>
          <cell r="Q3089" t="str">
            <v>116011324230430</v>
          </cell>
          <cell r="R3089" t="str">
            <v>米尔顿纯棉水洗印花被</v>
          </cell>
        </row>
        <row r="3090">
          <cell r="P3090" t="str">
            <v>6959253572830</v>
          </cell>
          <cell r="Q3090" t="str">
            <v>116011323910450</v>
          </cell>
          <cell r="R3090" t="str">
            <v>米尔顿纯棉水洗印花被</v>
          </cell>
        </row>
        <row r="3091">
          <cell r="P3091" t="str">
            <v>6959253572427</v>
          </cell>
          <cell r="Q3091" t="str">
            <v>116011360360220</v>
          </cell>
          <cell r="R3091" t="str">
            <v>爱丽安娜推拉款蚊帐</v>
          </cell>
        </row>
        <row r="3092">
          <cell r="P3092" t="str">
            <v>6959253572434</v>
          </cell>
          <cell r="Q3092" t="str">
            <v>116011360380230</v>
          </cell>
          <cell r="R3092" t="str">
            <v>爱丽安娜推拉款蚊帐</v>
          </cell>
        </row>
        <row r="3093">
          <cell r="P3093" t="str">
            <v>6959253572441</v>
          </cell>
          <cell r="Q3093" t="str">
            <v>116011360370220</v>
          </cell>
          <cell r="R3093" t="str">
            <v>简单爱落地帐</v>
          </cell>
        </row>
        <row r="3094">
          <cell r="P3094" t="str">
            <v>6959253572458</v>
          </cell>
          <cell r="Q3094" t="str">
            <v>116011360390230</v>
          </cell>
          <cell r="R3094" t="str">
            <v>简单爱落地帐</v>
          </cell>
        </row>
        <row r="3095">
          <cell r="P3095" t="str">
            <v>6959253572465</v>
          </cell>
          <cell r="Q3095" t="str">
            <v>116011360400230</v>
          </cell>
          <cell r="R3095" t="str">
            <v>小精灵圆顶蚊帐（粉）</v>
          </cell>
        </row>
        <row r="3096">
          <cell r="P3096" t="str">
            <v>6959253572908</v>
          </cell>
          <cell r="Q3096" t="str">
            <v>116011323950420</v>
          </cell>
          <cell r="R3096" t="str">
            <v>秋水夕阳色织水洗夏薄被（粉）</v>
          </cell>
        </row>
        <row r="3097">
          <cell r="P3097" t="str">
            <v>6959253574278</v>
          </cell>
          <cell r="Q3097" t="str">
            <v>116011324250430</v>
          </cell>
          <cell r="R3097" t="str">
            <v>秋水夕阳色织水洗夏薄被（粉）</v>
          </cell>
        </row>
        <row r="3098">
          <cell r="P3098" t="str">
            <v>6959253572915</v>
          </cell>
          <cell r="Q3098" t="str">
            <v>116011323930450</v>
          </cell>
          <cell r="R3098" t="str">
            <v>秋水夕阳色织水洗夏薄被（粉）</v>
          </cell>
        </row>
        <row r="3099">
          <cell r="P3099" t="str">
            <v>6959253572922</v>
          </cell>
          <cell r="Q3099" t="str">
            <v>116011323960420</v>
          </cell>
          <cell r="R3099" t="str">
            <v>静怡蓝海色织水洗夏薄被（蓝）</v>
          </cell>
        </row>
        <row r="3100">
          <cell r="P3100" t="str">
            <v>6959253572939</v>
          </cell>
          <cell r="Q3100" t="str">
            <v>116011324260430</v>
          </cell>
          <cell r="R3100" t="str">
            <v>静怡蓝海色织水洗夏薄被（蓝）</v>
          </cell>
        </row>
        <row r="3101">
          <cell r="P3101" t="str">
            <v>6959253572946</v>
          </cell>
          <cell r="Q3101" t="str">
            <v>116011323940450</v>
          </cell>
          <cell r="R3101" t="str">
            <v>静怡蓝海色织水洗夏薄被（蓝）</v>
          </cell>
        </row>
        <row r="3102">
          <cell r="P3102" t="str">
            <v>6959253572953</v>
          </cell>
          <cell r="Q3102" t="str">
            <v>116011323970420</v>
          </cell>
          <cell r="R3102" t="str">
            <v>优雅时光色织水洗夏薄被（蓝）</v>
          </cell>
        </row>
        <row r="3103">
          <cell r="P3103" t="str">
            <v>6959253572960</v>
          </cell>
          <cell r="Q3103" t="str">
            <v>116011324270430</v>
          </cell>
          <cell r="R3103" t="str">
            <v>优雅时光色织水洗夏薄被（蓝）</v>
          </cell>
        </row>
        <row r="3104">
          <cell r="P3104" t="str">
            <v>6959253572977</v>
          </cell>
          <cell r="Q3104" t="str">
            <v>116011323950450</v>
          </cell>
          <cell r="R3104" t="str">
            <v>优雅时光色织水洗夏薄被（蓝）</v>
          </cell>
        </row>
        <row r="3105">
          <cell r="P3105" t="str">
            <v>6959253572984</v>
          </cell>
          <cell r="Q3105" t="str">
            <v>116011323980420</v>
          </cell>
          <cell r="R3105" t="str">
            <v>优雅时光色织水洗夏薄被（橘）</v>
          </cell>
        </row>
        <row r="3106">
          <cell r="P3106" t="str">
            <v>6959253572991</v>
          </cell>
          <cell r="Q3106" t="str">
            <v>116011324280430</v>
          </cell>
          <cell r="R3106" t="str">
            <v>优雅时光色织水洗夏薄被（橘）</v>
          </cell>
        </row>
        <row r="3107">
          <cell r="P3107" t="str">
            <v>6959253573004</v>
          </cell>
          <cell r="Q3107" t="str">
            <v>116011323960450</v>
          </cell>
          <cell r="R3107" t="str">
            <v>优雅时光色织水洗夏薄被（橘）</v>
          </cell>
        </row>
        <row r="3108">
          <cell r="P3108" t="str">
            <v>6959253573011</v>
          </cell>
          <cell r="Q3108" t="str">
            <v>116011323990420</v>
          </cell>
          <cell r="R3108" t="str">
            <v>洛伊色织水洗夏薄被(蓝)</v>
          </cell>
        </row>
        <row r="3109">
          <cell r="P3109" t="str">
            <v>6959253573028</v>
          </cell>
          <cell r="Q3109" t="str">
            <v>116011324290430</v>
          </cell>
          <cell r="R3109" t="str">
            <v>洛伊色织水洗夏薄被(蓝)</v>
          </cell>
        </row>
        <row r="3110">
          <cell r="P3110" t="str">
            <v>6959253573035</v>
          </cell>
          <cell r="Q3110" t="str">
            <v>116011323970450</v>
          </cell>
          <cell r="R3110" t="str">
            <v>洛伊色织水洗夏薄被(蓝)</v>
          </cell>
        </row>
        <row r="3111">
          <cell r="P3111" t="str">
            <v>6959253573042</v>
          </cell>
          <cell r="Q3111" t="str">
            <v>116011324000420</v>
          </cell>
          <cell r="R3111" t="str">
            <v>洛伊色织水洗夏薄被(咖)</v>
          </cell>
        </row>
        <row r="3112">
          <cell r="P3112" t="str">
            <v>6959253573059</v>
          </cell>
          <cell r="Q3112" t="str">
            <v>116011324300430</v>
          </cell>
          <cell r="R3112" t="str">
            <v>洛伊色织水洗夏薄被(咖)</v>
          </cell>
        </row>
        <row r="3113">
          <cell r="P3113" t="str">
            <v>6959253573066</v>
          </cell>
          <cell r="Q3113" t="str">
            <v>116011323980450</v>
          </cell>
          <cell r="R3113" t="str">
            <v>洛伊色织水洗夏薄被(咖)</v>
          </cell>
        </row>
        <row r="3114">
          <cell r="P3114" t="str">
            <v>6959253573073</v>
          </cell>
          <cell r="Q3114" t="str">
            <v>116011324010420</v>
          </cell>
          <cell r="R3114" t="str">
            <v>浮光掠影针织夏薄被（蓝）</v>
          </cell>
        </row>
        <row r="3115">
          <cell r="P3115" t="str">
            <v>6959253573080</v>
          </cell>
          <cell r="Q3115" t="str">
            <v>116011324310430</v>
          </cell>
          <cell r="R3115" t="str">
            <v>浮光掠影针织夏薄被（蓝）</v>
          </cell>
        </row>
        <row r="3116">
          <cell r="P3116" t="str">
            <v>6959253573097</v>
          </cell>
          <cell r="Q3116" t="str">
            <v>116011323990450</v>
          </cell>
          <cell r="R3116" t="str">
            <v>浮光掠影针织夏薄被（蓝）</v>
          </cell>
        </row>
        <row r="3117">
          <cell r="P3117" t="str">
            <v>6959253573103</v>
          </cell>
          <cell r="Q3117" t="str">
            <v>116011324020420</v>
          </cell>
          <cell r="R3117" t="str">
            <v>浮光掠影针织夏薄被（粉）</v>
          </cell>
        </row>
        <row r="3118">
          <cell r="P3118" t="str">
            <v>6959253573110</v>
          </cell>
          <cell r="Q3118" t="str">
            <v>116011324320430</v>
          </cell>
          <cell r="R3118" t="str">
            <v>浮光掠影针织夏薄被（粉）</v>
          </cell>
        </row>
        <row r="3119">
          <cell r="P3119" t="str">
            <v>6959253573127</v>
          </cell>
          <cell r="Q3119" t="str">
            <v>116011324000450</v>
          </cell>
          <cell r="R3119" t="str">
            <v>浮光掠影针织夏薄被（粉）</v>
          </cell>
        </row>
        <row r="3120">
          <cell r="P3120" t="str">
            <v>6959253573134</v>
          </cell>
          <cell r="Q3120" t="str">
            <v>116011324030420</v>
          </cell>
          <cell r="R3120" t="str">
            <v>地中海风情针织夏薄被</v>
          </cell>
        </row>
        <row r="3121">
          <cell r="P3121" t="str">
            <v>6959253573141</v>
          </cell>
          <cell r="Q3121" t="str">
            <v>116011324330430</v>
          </cell>
          <cell r="R3121" t="str">
            <v>地中海风情针织夏薄被</v>
          </cell>
        </row>
        <row r="3122">
          <cell r="P3122" t="str">
            <v>6959253573158</v>
          </cell>
          <cell r="Q3122" t="str">
            <v>116011324010450</v>
          </cell>
          <cell r="R3122" t="str">
            <v>地中海风情针织夏薄被</v>
          </cell>
        </row>
        <row r="3123">
          <cell r="P3123" t="str">
            <v>6959253573165</v>
          </cell>
          <cell r="Q3123" t="str">
            <v>116011324040420</v>
          </cell>
          <cell r="R3123" t="str">
            <v>粉色清逸双层纱布夏薄被</v>
          </cell>
        </row>
        <row r="3124">
          <cell r="P3124" t="str">
            <v>6959253573172</v>
          </cell>
          <cell r="Q3124" t="str">
            <v>116011324340430</v>
          </cell>
          <cell r="R3124" t="str">
            <v>粉色清逸双层纱布夏薄被</v>
          </cell>
        </row>
        <row r="3125">
          <cell r="P3125" t="str">
            <v>6959253573189</v>
          </cell>
          <cell r="Q3125" t="str">
            <v>116011324020450</v>
          </cell>
          <cell r="R3125" t="str">
            <v>粉色清逸双层纱布夏薄被</v>
          </cell>
        </row>
        <row r="3126">
          <cell r="P3126" t="str">
            <v>6959253573424</v>
          </cell>
          <cell r="Q3126" t="str">
            <v>114021422970320</v>
          </cell>
          <cell r="R3126" t="str">
            <v>布里斯托</v>
          </cell>
        </row>
        <row r="3127">
          <cell r="P3127" t="str">
            <v>6959253574155</v>
          </cell>
          <cell r="Q3127" t="str">
            <v>115011324770120</v>
          </cell>
          <cell r="R3127" t="str">
            <v>爱情海提花舒适被（白）</v>
          </cell>
        </row>
        <row r="3128">
          <cell r="P3128" t="str">
            <v>6959253574285</v>
          </cell>
          <cell r="Q3128" t="str">
            <v>115011325310130</v>
          </cell>
          <cell r="R3128" t="str">
            <v>爱情海提花舒适被（白）</v>
          </cell>
        </row>
        <row r="3129">
          <cell r="P3129" t="str">
            <v>6959253574292</v>
          </cell>
          <cell r="Q3129" t="str">
            <v>115011324820150</v>
          </cell>
          <cell r="R3129" t="str">
            <v>爱情海提花舒适被（白）</v>
          </cell>
        </row>
        <row r="3130">
          <cell r="P3130" t="str">
            <v>6959253574308</v>
          </cell>
          <cell r="Q3130" t="str">
            <v>115011324780120</v>
          </cell>
          <cell r="R3130" t="str">
            <v>爱情海提花舒适被（粉）</v>
          </cell>
        </row>
        <row r="3131">
          <cell r="P3131" t="str">
            <v>6959253574315</v>
          </cell>
          <cell r="Q3131" t="str">
            <v>115011325320130</v>
          </cell>
          <cell r="R3131" t="str">
            <v>爱情海提花舒适被（粉）</v>
          </cell>
        </row>
        <row r="3132">
          <cell r="P3132" t="str">
            <v>6959253574322</v>
          </cell>
          <cell r="Q3132" t="str">
            <v>115011324830150</v>
          </cell>
          <cell r="R3132" t="str">
            <v>爱情海提花舒适被（粉）</v>
          </cell>
        </row>
        <row r="3133">
          <cell r="P3133" t="str">
            <v>6959253574339</v>
          </cell>
          <cell r="Q3133" t="str">
            <v>116011324050420</v>
          </cell>
          <cell r="R3133" t="str">
            <v>塞维亚提花纯桑丝夏被</v>
          </cell>
        </row>
        <row r="3134">
          <cell r="P3134" t="str">
            <v>6959253574346</v>
          </cell>
          <cell r="Q3134" t="str">
            <v>116011324350430</v>
          </cell>
          <cell r="R3134" t="str">
            <v>塞维亚提花纯桑丝夏被</v>
          </cell>
        </row>
        <row r="3135">
          <cell r="P3135" t="str">
            <v>6959253574353</v>
          </cell>
          <cell r="Q3135" t="str">
            <v>116021340420820</v>
          </cell>
          <cell r="R3135" t="str">
            <v>小丸子的美梦笠围保护垫</v>
          </cell>
        </row>
        <row r="3136">
          <cell r="P3136" t="str">
            <v>6959253574360</v>
          </cell>
          <cell r="Q3136" t="str">
            <v>116021340430830</v>
          </cell>
          <cell r="R3136" t="str">
            <v>小丸子的美梦笠围保护垫</v>
          </cell>
        </row>
        <row r="3137">
          <cell r="P3137" t="str">
            <v>6959253574377</v>
          </cell>
          <cell r="Q3137" t="str">
            <v>116021340390850</v>
          </cell>
          <cell r="R3137" t="str">
            <v>小丸子的美梦笠围保护垫</v>
          </cell>
        </row>
        <row r="3138">
          <cell r="P3138" t="str">
            <v>6959253574483</v>
          </cell>
          <cell r="Q3138" t="str">
            <v>114021418550420</v>
          </cell>
          <cell r="R3138" t="str">
            <v>猪小妹和她的伙伴们</v>
          </cell>
        </row>
        <row r="3139">
          <cell r="P3139" t="str">
            <v>6959253574490</v>
          </cell>
          <cell r="Q3139" t="str">
            <v>114021423130320</v>
          </cell>
          <cell r="R3139" t="str">
            <v>猪小妹和她的伙伴们</v>
          </cell>
        </row>
        <row r="3140">
          <cell r="P3140" t="str">
            <v>6959253574506</v>
          </cell>
          <cell r="Q3140" t="str">
            <v>114021418720430</v>
          </cell>
          <cell r="R3140" t="str">
            <v>猪小妹和她的伙伴们</v>
          </cell>
        </row>
        <row r="3141">
          <cell r="P3141" t="str">
            <v>6959253574513</v>
          </cell>
          <cell r="Q3141" t="str">
            <v>114021423890330</v>
          </cell>
          <cell r="R3141" t="str">
            <v>猪小妹和她的伙伴们</v>
          </cell>
        </row>
        <row r="3142">
          <cell r="P3142" t="str">
            <v>6959253574520</v>
          </cell>
          <cell r="Q3142" t="str">
            <v>114021415170250</v>
          </cell>
          <cell r="R3142" t="str">
            <v>猪小妹和她的伙伴们</v>
          </cell>
        </row>
        <row r="3143">
          <cell r="P3143" t="str">
            <v>6959253574537</v>
          </cell>
          <cell r="Q3143" t="str">
            <v>114021415570150</v>
          </cell>
          <cell r="R3143" t="str">
            <v>猪小妹和她的伙伴们</v>
          </cell>
        </row>
        <row r="3144">
          <cell r="P3144" t="str">
            <v>6959253574704</v>
          </cell>
          <cell r="Q3144" t="str">
            <v>114021423150320</v>
          </cell>
          <cell r="R3144" t="str">
            <v>花想容</v>
          </cell>
        </row>
        <row r="3145">
          <cell r="P3145" t="str">
            <v>6959253574711</v>
          </cell>
          <cell r="Q3145" t="str">
            <v>114021423910330</v>
          </cell>
          <cell r="R3145" t="str">
            <v>花想容</v>
          </cell>
        </row>
        <row r="3146">
          <cell r="P3146" t="str">
            <v>6959253574728</v>
          </cell>
          <cell r="Q3146" t="str">
            <v>114021423160320</v>
          </cell>
          <cell r="R3146" t="str">
            <v>珀斯</v>
          </cell>
        </row>
        <row r="3147">
          <cell r="P3147" t="str">
            <v>6959253574735</v>
          </cell>
          <cell r="Q3147" t="str">
            <v>114021423920330</v>
          </cell>
          <cell r="R3147" t="str">
            <v>珀斯</v>
          </cell>
        </row>
        <row r="3148">
          <cell r="P3148" t="str">
            <v>6959253574742</v>
          </cell>
          <cell r="Q3148" t="str">
            <v>114021423170320</v>
          </cell>
          <cell r="R3148" t="str">
            <v>芙拉瑞</v>
          </cell>
        </row>
        <row r="3149">
          <cell r="P3149" t="str">
            <v>6959253574759</v>
          </cell>
          <cell r="Q3149" t="str">
            <v>114021423930330</v>
          </cell>
          <cell r="R3149" t="str">
            <v>芙拉瑞</v>
          </cell>
        </row>
        <row r="3150">
          <cell r="P3150" t="str">
            <v>6959253574766</v>
          </cell>
          <cell r="Q3150" t="str">
            <v>114021423180320</v>
          </cell>
          <cell r="R3150" t="str">
            <v>紫陌香韵</v>
          </cell>
        </row>
        <row r="3151">
          <cell r="P3151" t="str">
            <v>6959253574773</v>
          </cell>
          <cell r="Q3151" t="str">
            <v>114021423940330</v>
          </cell>
          <cell r="R3151" t="str">
            <v>紫陌香韵</v>
          </cell>
        </row>
        <row r="3152">
          <cell r="P3152" t="str">
            <v>6959253574643</v>
          </cell>
          <cell r="Q3152" t="str">
            <v>114021418560420</v>
          </cell>
          <cell r="R3152" t="str">
            <v>槿漫轩</v>
          </cell>
        </row>
        <row r="3153">
          <cell r="P3153" t="str">
            <v>6959253574667</v>
          </cell>
          <cell r="Q3153" t="str">
            <v>114021423140320</v>
          </cell>
          <cell r="R3153" t="str">
            <v>槿漫轩</v>
          </cell>
        </row>
        <row r="3154">
          <cell r="P3154" t="str">
            <v>6959253574650</v>
          </cell>
          <cell r="Q3154" t="str">
            <v>114021418730430</v>
          </cell>
          <cell r="R3154" t="str">
            <v>槿漫轩</v>
          </cell>
        </row>
        <row r="3155">
          <cell r="P3155" t="str">
            <v>6959253574674</v>
          </cell>
          <cell r="Q3155" t="str">
            <v>114021423900330</v>
          </cell>
          <cell r="R3155" t="str">
            <v>槿漫轩</v>
          </cell>
        </row>
        <row r="3156">
          <cell r="P3156" t="str">
            <v>6959253574780</v>
          </cell>
          <cell r="Q3156" t="str">
            <v>114021418570420</v>
          </cell>
          <cell r="R3156" t="str">
            <v>琳琅花开</v>
          </cell>
        </row>
        <row r="3157">
          <cell r="P3157" t="str">
            <v>6959253574803</v>
          </cell>
          <cell r="Q3157" t="str">
            <v>114021423190320</v>
          </cell>
          <cell r="R3157" t="str">
            <v>琳琅花开</v>
          </cell>
        </row>
        <row r="3158">
          <cell r="P3158" t="str">
            <v>6959253574797</v>
          </cell>
          <cell r="Q3158" t="str">
            <v>114021418740430</v>
          </cell>
          <cell r="R3158" t="str">
            <v>琳琅花开</v>
          </cell>
        </row>
        <row r="3159">
          <cell r="P3159" t="str">
            <v>6959253574810</v>
          </cell>
          <cell r="Q3159" t="str">
            <v>114021423950330</v>
          </cell>
          <cell r="R3159" t="str">
            <v>琳琅花开</v>
          </cell>
        </row>
        <row r="3160">
          <cell r="P3160" t="str">
            <v>6959253575206</v>
          </cell>
          <cell r="Q3160" t="str">
            <v>114021418590420</v>
          </cell>
          <cell r="R3160" t="str">
            <v>英伦时光</v>
          </cell>
        </row>
        <row r="3161">
          <cell r="P3161" t="str">
            <v>6959253575237</v>
          </cell>
          <cell r="Q3161" t="str">
            <v>114021423290320</v>
          </cell>
          <cell r="R3161" t="str">
            <v>英伦时光</v>
          </cell>
        </row>
        <row r="3162">
          <cell r="P3162" t="str">
            <v>6959253575213</v>
          </cell>
          <cell r="Q3162" t="str">
            <v>114021418760430</v>
          </cell>
          <cell r="R3162" t="str">
            <v>英伦时光</v>
          </cell>
        </row>
        <row r="3163">
          <cell r="P3163" t="str">
            <v>6959253575244</v>
          </cell>
          <cell r="Q3163" t="str">
            <v>114021424050330</v>
          </cell>
          <cell r="R3163" t="str">
            <v>英伦时光</v>
          </cell>
        </row>
        <row r="3164">
          <cell r="P3164" t="str">
            <v>6959253575312</v>
          </cell>
          <cell r="Q3164" t="str">
            <v>114021418600420</v>
          </cell>
          <cell r="R3164" t="str">
            <v>摩卡庄园</v>
          </cell>
        </row>
        <row r="3165">
          <cell r="P3165" t="str">
            <v>6959253575336</v>
          </cell>
          <cell r="Q3165" t="str">
            <v>114021423300320</v>
          </cell>
          <cell r="R3165" t="str">
            <v>摩卡庄园</v>
          </cell>
        </row>
        <row r="3166">
          <cell r="P3166" t="str">
            <v>6959253575329</v>
          </cell>
          <cell r="Q3166" t="str">
            <v>114021418770430</v>
          </cell>
          <cell r="R3166" t="str">
            <v>摩卡庄园</v>
          </cell>
        </row>
        <row r="3167">
          <cell r="P3167" t="str">
            <v>6959253575343</v>
          </cell>
          <cell r="Q3167" t="str">
            <v>114021424060330</v>
          </cell>
          <cell r="R3167" t="str">
            <v>摩卡庄园</v>
          </cell>
        </row>
        <row r="3168">
          <cell r="P3168" t="str">
            <v>6959253575374</v>
          </cell>
          <cell r="Q3168" t="str">
            <v>114021423310320</v>
          </cell>
          <cell r="R3168" t="str">
            <v>墨粉佳人</v>
          </cell>
        </row>
        <row r="3169">
          <cell r="P3169" t="str">
            <v>6959253575381</v>
          </cell>
          <cell r="Q3169" t="str">
            <v>114021424070330</v>
          </cell>
          <cell r="R3169" t="str">
            <v>墨粉佳人</v>
          </cell>
        </row>
        <row r="3170">
          <cell r="P3170" t="str">
            <v>6959253575435</v>
          </cell>
          <cell r="Q3170" t="str">
            <v>114021423330320</v>
          </cell>
          <cell r="R3170" t="str">
            <v>爱芳逸</v>
          </cell>
        </row>
        <row r="3171">
          <cell r="P3171" t="str">
            <v>6959253575619</v>
          </cell>
          <cell r="Q3171" t="str">
            <v>114021423350320</v>
          </cell>
          <cell r="R3171" t="str">
            <v>晨香如画</v>
          </cell>
        </row>
        <row r="3172">
          <cell r="P3172" t="str">
            <v>6959253575633</v>
          </cell>
          <cell r="Q3172" t="str">
            <v>114021424120330</v>
          </cell>
          <cell r="R3172" t="str">
            <v>晨香如画</v>
          </cell>
        </row>
        <row r="3173">
          <cell r="P3173" t="str">
            <v>6959253575626</v>
          </cell>
          <cell r="Q3173" t="str">
            <v>114021423360320</v>
          </cell>
          <cell r="R3173" t="str">
            <v>玲音之美</v>
          </cell>
        </row>
        <row r="3174">
          <cell r="P3174" t="str">
            <v>6959253575565</v>
          </cell>
          <cell r="Q3174" t="str">
            <v>114021424130330</v>
          </cell>
          <cell r="R3174" t="str">
            <v>玲音之美</v>
          </cell>
        </row>
        <row r="3175">
          <cell r="P3175" t="str">
            <v>6959253575657</v>
          </cell>
          <cell r="Q3175" t="str">
            <v>114021423370320</v>
          </cell>
          <cell r="R3175" t="str">
            <v>叶韵沉香</v>
          </cell>
        </row>
        <row r="3176">
          <cell r="P3176" t="str">
            <v>6959253575671</v>
          </cell>
          <cell r="Q3176" t="str">
            <v>114021424140330</v>
          </cell>
          <cell r="R3176" t="str">
            <v>叶韵沉香</v>
          </cell>
        </row>
        <row r="3177">
          <cell r="P3177" t="str">
            <v>6959253575848</v>
          </cell>
          <cell r="Q3177" t="str">
            <v>115020000130460</v>
          </cell>
          <cell r="R3177" t="str">
            <v>芭比舒适羽丝绒枕</v>
          </cell>
        </row>
        <row r="3178">
          <cell r="P3178" t="str">
            <v>6959253575824</v>
          </cell>
          <cell r="Q3178" t="str">
            <v>115020000340660</v>
          </cell>
          <cell r="R3178" t="str">
            <v>小猪佩奇可水洗枕（蓝）</v>
          </cell>
        </row>
        <row r="3179">
          <cell r="P3179" t="str">
            <v>6959253575831</v>
          </cell>
          <cell r="Q3179" t="str">
            <v>115020000350660</v>
          </cell>
          <cell r="R3179" t="str">
            <v>小猪佩奇可水洗枕（粉）</v>
          </cell>
        </row>
        <row r="3180">
          <cell r="P3180" t="str">
            <v>6959253576258</v>
          </cell>
          <cell r="Q3180" t="str">
            <v>116011324060420</v>
          </cell>
          <cell r="R3180" t="str">
            <v>英伦时光夏薄被</v>
          </cell>
        </row>
        <row r="3181">
          <cell r="P3181" t="str">
            <v>6959253576265</v>
          </cell>
          <cell r="Q3181" t="str">
            <v>116011324380430</v>
          </cell>
          <cell r="R3181" t="str">
            <v>英伦时光夏薄被</v>
          </cell>
        </row>
        <row r="3182">
          <cell r="P3182" t="str">
            <v>6959253576272</v>
          </cell>
          <cell r="Q3182" t="str">
            <v>116011324050450</v>
          </cell>
          <cell r="R3182" t="str">
            <v>英伦时光夏薄被</v>
          </cell>
        </row>
        <row r="3183">
          <cell r="P3183" t="str">
            <v>6959253576289</v>
          </cell>
          <cell r="Q3183" t="str">
            <v>116011324070420</v>
          </cell>
          <cell r="R3183" t="str">
            <v>香颂时光纯蚕丝夏被</v>
          </cell>
        </row>
        <row r="3184">
          <cell r="P3184" t="str">
            <v>6959253576296</v>
          </cell>
          <cell r="Q3184" t="str">
            <v>116011324390430</v>
          </cell>
          <cell r="R3184" t="str">
            <v>香颂时光纯蚕丝夏被</v>
          </cell>
        </row>
        <row r="3185">
          <cell r="P3185" t="str">
            <v>6959253576302</v>
          </cell>
          <cell r="Q3185" t="str">
            <v>116011324080420</v>
          </cell>
          <cell r="R3185" t="str">
            <v>佛罗伦萨纯蚕丝夏被</v>
          </cell>
        </row>
        <row r="3186">
          <cell r="P3186" t="str">
            <v>6959253576319</v>
          </cell>
          <cell r="Q3186" t="str">
            <v>116011324400430</v>
          </cell>
          <cell r="R3186" t="str">
            <v>佛罗伦萨纯蚕丝夏被</v>
          </cell>
        </row>
        <row r="3187">
          <cell r="P3187" t="str">
            <v>6959253576371</v>
          </cell>
          <cell r="Q3187" t="str">
            <v>115020000600560</v>
          </cell>
          <cell r="R3187" t="str">
            <v>甜梦舒睡对枕</v>
          </cell>
        </row>
        <row r="3188">
          <cell r="P3188" t="str">
            <v>6959253581122</v>
          </cell>
          <cell r="Q3188" t="str">
            <v>114021424110320</v>
          </cell>
          <cell r="R3188" t="str">
            <v>佩奇与乔治</v>
          </cell>
        </row>
        <row r="3189">
          <cell r="P3189" t="str">
            <v>6959253581146</v>
          </cell>
          <cell r="Q3189" t="str">
            <v>114021424910330</v>
          </cell>
          <cell r="R3189" t="str">
            <v>佩奇与乔治</v>
          </cell>
        </row>
        <row r="3190">
          <cell r="P3190" t="str">
            <v>6959253581160</v>
          </cell>
          <cell r="Q3190" t="str">
            <v>114021415750150</v>
          </cell>
          <cell r="R3190" t="str">
            <v>佩奇与乔治</v>
          </cell>
        </row>
        <row r="3191">
          <cell r="P3191" t="str">
            <v>6959253582686</v>
          </cell>
          <cell r="Q3191" t="str">
            <v>114021424450320</v>
          </cell>
          <cell r="R3191" t="str">
            <v>律动青春</v>
          </cell>
        </row>
        <row r="3192">
          <cell r="P3192" t="str">
            <v>6959253582716</v>
          </cell>
          <cell r="Q3192" t="str">
            <v>114021425300330</v>
          </cell>
          <cell r="R3192" t="str">
            <v>律动青春</v>
          </cell>
        </row>
        <row r="3193">
          <cell r="P3193" t="str">
            <v>6959253582754</v>
          </cell>
          <cell r="Q3193" t="str">
            <v>114021424460320</v>
          </cell>
          <cell r="R3193" t="str">
            <v>威尔士</v>
          </cell>
        </row>
        <row r="3194">
          <cell r="P3194" t="str">
            <v>6959253582778</v>
          </cell>
          <cell r="Q3194" t="str">
            <v>114021425310330</v>
          </cell>
          <cell r="R3194" t="str">
            <v>威尔士</v>
          </cell>
        </row>
        <row r="3195">
          <cell r="P3195" t="str">
            <v>6959253582792</v>
          </cell>
          <cell r="Q3195" t="str">
            <v>114021424470320</v>
          </cell>
          <cell r="R3195" t="str">
            <v>格致情怀</v>
          </cell>
        </row>
        <row r="3196">
          <cell r="P3196" t="str">
            <v>6959253582815</v>
          </cell>
          <cell r="Q3196" t="str">
            <v>114021425320330</v>
          </cell>
          <cell r="R3196" t="str">
            <v>格致情怀</v>
          </cell>
        </row>
        <row r="3197">
          <cell r="P3197" t="str">
            <v>6959253582839</v>
          </cell>
          <cell r="Q3197" t="str">
            <v>114021424480320</v>
          </cell>
          <cell r="R3197" t="str">
            <v>自由主义</v>
          </cell>
        </row>
        <row r="3198">
          <cell r="P3198" t="str">
            <v>6959253582853</v>
          </cell>
          <cell r="Q3198" t="str">
            <v>114021425330330</v>
          </cell>
          <cell r="R3198" t="str">
            <v>自由主义</v>
          </cell>
        </row>
        <row r="3199">
          <cell r="P3199" t="str">
            <v>6959253582877</v>
          </cell>
          <cell r="Q3199" t="str">
            <v>114021424490320</v>
          </cell>
          <cell r="R3199" t="str">
            <v>诺里奇</v>
          </cell>
        </row>
        <row r="3200">
          <cell r="P3200" t="str">
            <v>6959253582983</v>
          </cell>
          <cell r="Q3200" t="str">
            <v>114021425340330</v>
          </cell>
          <cell r="R3200" t="str">
            <v>诺里奇</v>
          </cell>
        </row>
        <row r="3201">
          <cell r="P3201" t="str">
            <v>6959253583027</v>
          </cell>
          <cell r="Q3201" t="str">
            <v>114021424500320</v>
          </cell>
          <cell r="R3201" t="str">
            <v>格瑞</v>
          </cell>
        </row>
        <row r="3202">
          <cell r="P3202" t="str">
            <v>6959253583065</v>
          </cell>
          <cell r="Q3202" t="str">
            <v>114021425350330</v>
          </cell>
          <cell r="R3202" t="str">
            <v>格瑞</v>
          </cell>
        </row>
        <row r="3203">
          <cell r="P3203" t="str">
            <v>6959253582532</v>
          </cell>
          <cell r="Q3203" t="str">
            <v>114021424420320</v>
          </cell>
          <cell r="R3203" t="str">
            <v>木子花开</v>
          </cell>
        </row>
        <row r="3204">
          <cell r="P3204" t="str">
            <v>6959253582556</v>
          </cell>
          <cell r="Q3204" t="str">
            <v>114021425270330</v>
          </cell>
          <cell r="R3204" t="str">
            <v>木子花开</v>
          </cell>
        </row>
        <row r="3205">
          <cell r="P3205" t="str">
            <v>6959253582570</v>
          </cell>
          <cell r="Q3205" t="str">
            <v>114021424430320</v>
          </cell>
          <cell r="R3205" t="str">
            <v>时鸣花馨</v>
          </cell>
        </row>
        <row r="3206">
          <cell r="P3206" t="str">
            <v>6959253582594</v>
          </cell>
          <cell r="Q3206" t="str">
            <v>114021425280330</v>
          </cell>
          <cell r="R3206" t="str">
            <v>时鸣花馨</v>
          </cell>
        </row>
        <row r="3207">
          <cell r="P3207" t="str">
            <v>6959253582617</v>
          </cell>
          <cell r="Q3207" t="str">
            <v>114021424440320</v>
          </cell>
          <cell r="R3207" t="str">
            <v>琉璃伊兰</v>
          </cell>
        </row>
        <row r="3208">
          <cell r="P3208" t="str">
            <v>6959253582631</v>
          </cell>
          <cell r="Q3208" t="str">
            <v>114021425290330</v>
          </cell>
          <cell r="R3208" t="str">
            <v>琉璃伊兰</v>
          </cell>
        </row>
        <row r="3209">
          <cell r="P3209" t="str">
            <v>6959253583423</v>
          </cell>
          <cell r="Q3209" t="str">
            <v>114021424510320</v>
          </cell>
          <cell r="R3209" t="str">
            <v>维纳斯</v>
          </cell>
        </row>
        <row r="3210">
          <cell r="P3210" t="str">
            <v>6959253583430</v>
          </cell>
          <cell r="Q3210" t="str">
            <v>114021425360330</v>
          </cell>
          <cell r="R3210" t="str">
            <v>维纳斯</v>
          </cell>
        </row>
        <row r="3211">
          <cell r="P3211" t="str">
            <v>6959253583461</v>
          </cell>
          <cell r="Q3211" t="str">
            <v>114021424520320</v>
          </cell>
          <cell r="R3211" t="str">
            <v>艾伯特</v>
          </cell>
        </row>
        <row r="3212">
          <cell r="P3212" t="str">
            <v>6959253583485</v>
          </cell>
          <cell r="Q3212" t="str">
            <v>114021425370330</v>
          </cell>
          <cell r="R3212" t="str">
            <v>艾伯特</v>
          </cell>
        </row>
        <row r="3213">
          <cell r="P3213" t="str">
            <v>6959253583492</v>
          </cell>
          <cell r="Q3213" t="str">
            <v>114021424530320</v>
          </cell>
          <cell r="R3213" t="str">
            <v>莫缇丝芬</v>
          </cell>
        </row>
        <row r="3214">
          <cell r="P3214" t="str">
            <v>6959253583515</v>
          </cell>
          <cell r="Q3214" t="str">
            <v>114021424540320</v>
          </cell>
          <cell r="R3214" t="str">
            <v>温妮莎</v>
          </cell>
        </row>
        <row r="3215">
          <cell r="P3215" t="str">
            <v>6959253583522</v>
          </cell>
          <cell r="Q3215" t="str">
            <v>114021425390330</v>
          </cell>
          <cell r="R3215" t="str">
            <v>温妮莎</v>
          </cell>
        </row>
        <row r="3216">
          <cell r="P3216" t="str">
            <v>6959253584406</v>
          </cell>
          <cell r="Q3216" t="str">
            <v>114021424630320</v>
          </cell>
          <cell r="R3216" t="str">
            <v>莫利雅</v>
          </cell>
        </row>
        <row r="3217">
          <cell r="P3217" t="str">
            <v>6959253584413</v>
          </cell>
          <cell r="Q3217" t="str">
            <v>114021425480330</v>
          </cell>
          <cell r="R3217" t="str">
            <v>莫利雅</v>
          </cell>
        </row>
        <row r="3218">
          <cell r="P3218" t="str">
            <v>6959253584420</v>
          </cell>
          <cell r="Q3218" t="str">
            <v>114021424640320</v>
          </cell>
          <cell r="R3218" t="str">
            <v>浅浅桃花</v>
          </cell>
        </row>
        <row r="3219">
          <cell r="P3219" t="str">
            <v>6959253584437</v>
          </cell>
          <cell r="Q3219" t="str">
            <v>114021425490330</v>
          </cell>
          <cell r="R3219" t="str">
            <v>浅浅桃花</v>
          </cell>
        </row>
        <row r="3220">
          <cell r="P3220" t="str">
            <v>6959253584444</v>
          </cell>
          <cell r="Q3220" t="str">
            <v>114021424650320</v>
          </cell>
          <cell r="R3220" t="str">
            <v>花涧莺鸣</v>
          </cell>
        </row>
        <row r="3221">
          <cell r="P3221" t="str">
            <v>6959253584451</v>
          </cell>
          <cell r="Q3221" t="str">
            <v>114021425500330</v>
          </cell>
          <cell r="R3221" t="str">
            <v>花涧莺鸣</v>
          </cell>
        </row>
        <row r="3222">
          <cell r="P3222" t="str">
            <v>6959253584703</v>
          </cell>
          <cell r="Q3222" t="str">
            <v>114021419480420</v>
          </cell>
          <cell r="R3222" t="str">
            <v>粉红弗洛拉</v>
          </cell>
        </row>
        <row r="3223">
          <cell r="P3223" t="str">
            <v>6959253584710</v>
          </cell>
          <cell r="Q3223" t="str">
            <v>114021424700320</v>
          </cell>
          <cell r="R3223" t="str">
            <v>粉红弗洛拉</v>
          </cell>
        </row>
        <row r="3224">
          <cell r="P3224" t="str">
            <v>6959253584727</v>
          </cell>
          <cell r="Q3224" t="str">
            <v>114021419670430</v>
          </cell>
          <cell r="R3224" t="str">
            <v>粉红弗洛拉</v>
          </cell>
        </row>
        <row r="3225">
          <cell r="P3225" t="str">
            <v>6959253584734</v>
          </cell>
          <cell r="Q3225" t="str">
            <v>114021425550330</v>
          </cell>
          <cell r="R3225" t="str">
            <v>粉红弗洛拉</v>
          </cell>
        </row>
        <row r="3226">
          <cell r="P3226" t="str">
            <v>6959253584741</v>
          </cell>
          <cell r="Q3226" t="str">
            <v>114021415390250</v>
          </cell>
          <cell r="R3226" t="str">
            <v>粉红弗洛拉</v>
          </cell>
        </row>
        <row r="3227">
          <cell r="P3227" t="str">
            <v>6959253584758</v>
          </cell>
          <cell r="Q3227" t="str">
            <v>114021415870150</v>
          </cell>
          <cell r="R3227" t="str">
            <v>粉红弗洛拉</v>
          </cell>
        </row>
        <row r="3228">
          <cell r="P3228" t="str">
            <v>6959253584505</v>
          </cell>
          <cell r="Q3228" t="str">
            <v>114021424670320</v>
          </cell>
          <cell r="R3228" t="str">
            <v>奥罗拉</v>
          </cell>
        </row>
        <row r="3229">
          <cell r="P3229" t="str">
            <v>6959253584529</v>
          </cell>
          <cell r="Q3229" t="str">
            <v>114021425520330</v>
          </cell>
          <cell r="R3229" t="str">
            <v>奥罗拉</v>
          </cell>
        </row>
        <row r="3230">
          <cell r="P3230" t="str">
            <v>6959253584581</v>
          </cell>
          <cell r="Q3230" t="str">
            <v>114021424690320</v>
          </cell>
          <cell r="R3230" t="str">
            <v>馥郁弥香</v>
          </cell>
        </row>
        <row r="3231">
          <cell r="P3231" t="str">
            <v>6959253584604</v>
          </cell>
          <cell r="Q3231" t="str">
            <v>114021425540330</v>
          </cell>
          <cell r="R3231" t="str">
            <v>馥郁弥香</v>
          </cell>
        </row>
        <row r="3232">
          <cell r="P3232" t="str">
            <v>6959253585175</v>
          </cell>
          <cell r="Q3232" t="str">
            <v>114021424710320</v>
          </cell>
          <cell r="R3232" t="str">
            <v>艾德蒙顿</v>
          </cell>
        </row>
        <row r="3233">
          <cell r="P3233" t="str">
            <v>6959253584147</v>
          </cell>
          <cell r="Q3233" t="str">
            <v>115011323870320</v>
          </cell>
          <cell r="R3233" t="str">
            <v>奥菲莉娅纯蚕丝被</v>
          </cell>
        </row>
        <row r="3234">
          <cell r="P3234" t="str">
            <v>6959253584284</v>
          </cell>
          <cell r="Q3234" t="str">
            <v>115011325060120</v>
          </cell>
          <cell r="R3234" t="str">
            <v>拉芬都拉薰衣草七孔被</v>
          </cell>
        </row>
        <row r="3235">
          <cell r="P3235" t="str">
            <v>6959253584291</v>
          </cell>
          <cell r="Q3235" t="str">
            <v>115011325610130</v>
          </cell>
          <cell r="R3235" t="str">
            <v>拉芬都拉薰衣草七孔被</v>
          </cell>
        </row>
        <row r="3236">
          <cell r="P3236" t="str">
            <v>6959253584253</v>
          </cell>
          <cell r="Q3236" t="str">
            <v>115011325050120</v>
          </cell>
          <cell r="R3236" t="str">
            <v>莫丽丝立高冬被</v>
          </cell>
        </row>
        <row r="3237">
          <cell r="P3237" t="str">
            <v>6959253584260</v>
          </cell>
          <cell r="Q3237" t="str">
            <v>115011325600130</v>
          </cell>
          <cell r="R3237" t="str">
            <v>莫丽丝立高冬被</v>
          </cell>
        </row>
        <row r="3238">
          <cell r="P3238" t="str">
            <v>6959253584314</v>
          </cell>
          <cell r="Q3238" t="str">
            <v>115011325070120</v>
          </cell>
          <cell r="R3238" t="str">
            <v>芭比公主羽丝绒被</v>
          </cell>
        </row>
        <row r="3239">
          <cell r="P3239" t="str">
            <v>6959253584321</v>
          </cell>
          <cell r="Q3239" t="str">
            <v>115011325620130</v>
          </cell>
          <cell r="R3239" t="str">
            <v>芭比公主羽丝绒被</v>
          </cell>
        </row>
        <row r="3240">
          <cell r="P3240" t="str">
            <v>6959253584338</v>
          </cell>
          <cell r="Q3240" t="str">
            <v>115011325100150</v>
          </cell>
          <cell r="R3240" t="str">
            <v>芭比公主羽丝绒被</v>
          </cell>
        </row>
        <row r="3241">
          <cell r="P3241" t="str">
            <v>6959253584376</v>
          </cell>
          <cell r="Q3241" t="str">
            <v>116021340450820</v>
          </cell>
          <cell r="R3241" t="str">
            <v>密雪乳胶保护垫</v>
          </cell>
        </row>
        <row r="3242">
          <cell r="P3242" t="str">
            <v>6959253584383</v>
          </cell>
          <cell r="Q3242" t="str">
            <v>116021340460830</v>
          </cell>
          <cell r="R3242" t="str">
            <v>密雪乳胶保护垫</v>
          </cell>
        </row>
        <row r="3243">
          <cell r="P3243" t="str">
            <v>6959253585847</v>
          </cell>
          <cell r="Q3243" t="str">
            <v>114021424810320</v>
          </cell>
          <cell r="R3243" t="str">
            <v>蓝色畅想</v>
          </cell>
        </row>
        <row r="3244">
          <cell r="P3244" t="str">
            <v>6959253585854</v>
          </cell>
          <cell r="Q3244" t="str">
            <v>114021425660330</v>
          </cell>
          <cell r="R3244" t="str">
            <v>蓝色畅想</v>
          </cell>
        </row>
        <row r="3245">
          <cell r="P3245" t="str">
            <v>6959253583652</v>
          </cell>
          <cell r="Q3245" t="str">
            <v>114021424750320</v>
          </cell>
          <cell r="R3245" t="str">
            <v>爱恋</v>
          </cell>
        </row>
        <row r="3246">
          <cell r="P3246" t="str">
            <v>6959253585366</v>
          </cell>
          <cell r="Q3246" t="str">
            <v>114021425600330</v>
          </cell>
          <cell r="R3246" t="str">
            <v>爱恋</v>
          </cell>
        </row>
        <row r="3247">
          <cell r="P3247" t="str">
            <v>6959253585496</v>
          </cell>
          <cell r="Q3247" t="str">
            <v>114021424760320</v>
          </cell>
          <cell r="R3247" t="str">
            <v>和你说晚安</v>
          </cell>
        </row>
        <row r="3248">
          <cell r="P3248" t="str">
            <v>6959253585519</v>
          </cell>
          <cell r="Q3248" t="str">
            <v>114021424770320</v>
          </cell>
          <cell r="R3248" t="str">
            <v>米娅的微笑</v>
          </cell>
        </row>
        <row r="3249">
          <cell r="P3249" t="str">
            <v>6959253585526</v>
          </cell>
          <cell r="Q3249" t="str">
            <v>114021425620330</v>
          </cell>
          <cell r="R3249" t="str">
            <v>米娅的微笑</v>
          </cell>
        </row>
        <row r="3250">
          <cell r="P3250" t="str">
            <v>6959253585533</v>
          </cell>
          <cell r="Q3250" t="str">
            <v>114021424780320</v>
          </cell>
          <cell r="R3250" t="str">
            <v>旋转木马</v>
          </cell>
        </row>
        <row r="3251">
          <cell r="P3251" t="str">
            <v>6959253585540</v>
          </cell>
          <cell r="Q3251" t="str">
            <v>114021425630330</v>
          </cell>
          <cell r="R3251" t="str">
            <v>旋转木马</v>
          </cell>
        </row>
        <row r="3252">
          <cell r="P3252" t="str">
            <v>6959253585557</v>
          </cell>
          <cell r="Q3252" t="str">
            <v>114021424790320</v>
          </cell>
          <cell r="R3252" t="str">
            <v>赫尔辛格</v>
          </cell>
        </row>
        <row r="3253">
          <cell r="P3253" t="str">
            <v>6959253585564</v>
          </cell>
          <cell r="Q3253" t="str">
            <v>114021425640330</v>
          </cell>
          <cell r="R3253" t="str">
            <v>赫尔辛格</v>
          </cell>
        </row>
        <row r="3254">
          <cell r="P3254" t="str">
            <v>6959253585571</v>
          </cell>
          <cell r="Q3254" t="str">
            <v>114021424800320</v>
          </cell>
          <cell r="R3254" t="str">
            <v>西格图纳</v>
          </cell>
        </row>
        <row r="3255">
          <cell r="P3255" t="str">
            <v>6959253584543</v>
          </cell>
          <cell r="Q3255" t="str">
            <v>114021424680320</v>
          </cell>
          <cell r="R3255" t="str">
            <v>布鲁克林</v>
          </cell>
        </row>
        <row r="3256">
          <cell r="P3256" t="str">
            <v>6959253584567</v>
          </cell>
          <cell r="Q3256" t="str">
            <v>114021425530330</v>
          </cell>
          <cell r="R3256" t="str">
            <v>布鲁克林</v>
          </cell>
        </row>
        <row r="3257">
          <cell r="P3257" t="str">
            <v>6959253586011</v>
          </cell>
          <cell r="Q3257" t="str">
            <v>114021424880320</v>
          </cell>
          <cell r="R3257" t="str">
            <v>樱桃小小丸子</v>
          </cell>
        </row>
        <row r="3258">
          <cell r="P3258" t="str">
            <v>6959253586035</v>
          </cell>
          <cell r="Q3258" t="str">
            <v>114021425730330</v>
          </cell>
          <cell r="R3258" t="str">
            <v>樱桃小小丸子</v>
          </cell>
        </row>
        <row r="3259">
          <cell r="P3259" t="str">
            <v>6959253586059</v>
          </cell>
          <cell r="Q3259" t="str">
            <v>114021415930150</v>
          </cell>
          <cell r="R3259" t="str">
            <v>樱桃小小丸子</v>
          </cell>
        </row>
        <row r="3260">
          <cell r="P3260" t="str">
            <v>6959253585625</v>
          </cell>
          <cell r="Q3260" t="str">
            <v>115011323350220</v>
          </cell>
          <cell r="R3260" t="str">
            <v>布拉格蚕丝羽丝绒子母被</v>
          </cell>
        </row>
        <row r="3261">
          <cell r="P3261" t="str">
            <v>6959253585656</v>
          </cell>
          <cell r="Q3261" t="str">
            <v>115011323340230</v>
          </cell>
          <cell r="R3261" t="str">
            <v>布拉格蚕丝羽丝绒子母被</v>
          </cell>
        </row>
        <row r="3262">
          <cell r="P3262" t="str">
            <v>6959253585694</v>
          </cell>
          <cell r="Q3262" t="str">
            <v>115011323880320</v>
          </cell>
          <cell r="R3262" t="str">
            <v>第二代金镶玉秀纯蚕丝被</v>
          </cell>
        </row>
        <row r="3263">
          <cell r="P3263" t="str">
            <v>6959253585250</v>
          </cell>
          <cell r="Q3263" t="str">
            <v>115011325120120</v>
          </cell>
          <cell r="R3263" t="str">
            <v>拉芬都拉薰衣草七孔被（白）</v>
          </cell>
        </row>
        <row r="3264">
          <cell r="P3264" t="str">
            <v>6959253585274</v>
          </cell>
          <cell r="Q3264" t="str">
            <v>115011325660130</v>
          </cell>
          <cell r="R3264" t="str">
            <v>拉芬都拉薰衣草七孔被（白）</v>
          </cell>
        </row>
        <row r="3265">
          <cell r="P3265" t="str">
            <v>6959253586363</v>
          </cell>
          <cell r="Q3265" t="str">
            <v>114021424890320</v>
          </cell>
          <cell r="R3265" t="str">
            <v>阳光假日</v>
          </cell>
        </row>
        <row r="3266">
          <cell r="P3266" t="str">
            <v>6959253586387</v>
          </cell>
          <cell r="Q3266" t="str">
            <v>114021425740330</v>
          </cell>
          <cell r="R3266" t="str">
            <v>阳光假日</v>
          </cell>
        </row>
        <row r="3267">
          <cell r="P3267" t="str">
            <v>6959253586400</v>
          </cell>
          <cell r="Q3267" t="str">
            <v>114021415940150</v>
          </cell>
          <cell r="R3267" t="str">
            <v>阳光假日</v>
          </cell>
        </row>
        <row r="3268">
          <cell r="P3268" t="str">
            <v>6959253586424</v>
          </cell>
          <cell r="Q3268" t="str">
            <v>114021424900320</v>
          </cell>
          <cell r="R3268" t="str">
            <v>彩虹球之梦</v>
          </cell>
        </row>
        <row r="3269">
          <cell r="P3269" t="str">
            <v>6959253586448</v>
          </cell>
          <cell r="Q3269" t="str">
            <v>114021425750330</v>
          </cell>
          <cell r="R3269" t="str">
            <v>彩虹球之梦</v>
          </cell>
        </row>
        <row r="3270">
          <cell r="P3270" t="str">
            <v>6959253586462</v>
          </cell>
          <cell r="Q3270" t="str">
            <v>114021415950150</v>
          </cell>
          <cell r="R3270" t="str">
            <v>彩虹球之梦</v>
          </cell>
        </row>
        <row r="3271">
          <cell r="P3271" t="str">
            <v>6959253586486</v>
          </cell>
          <cell r="Q3271" t="str">
            <v>114021424910320</v>
          </cell>
          <cell r="R3271" t="str">
            <v>小猪佩奇之公主梦</v>
          </cell>
        </row>
        <row r="3272">
          <cell r="P3272" t="str">
            <v>6959253586509</v>
          </cell>
          <cell r="Q3272" t="str">
            <v>114021425760330</v>
          </cell>
          <cell r="R3272" t="str">
            <v>小猪佩奇之公主梦</v>
          </cell>
        </row>
        <row r="3273">
          <cell r="P3273" t="str">
            <v>6959253586547</v>
          </cell>
          <cell r="Q3273" t="str">
            <v>114021424920320</v>
          </cell>
          <cell r="R3273" t="str">
            <v>小猪佩奇之郊游记</v>
          </cell>
        </row>
        <row r="3274">
          <cell r="P3274" t="str">
            <v>6959253586561</v>
          </cell>
          <cell r="Q3274" t="str">
            <v>114021425770330</v>
          </cell>
          <cell r="R3274" t="str">
            <v>小猪佩奇之郊游记</v>
          </cell>
        </row>
        <row r="3275">
          <cell r="P3275" t="str">
            <v>6959253586585</v>
          </cell>
          <cell r="Q3275" t="str">
            <v>114021415970150</v>
          </cell>
          <cell r="R3275" t="str">
            <v>小猪佩奇之郊游记</v>
          </cell>
        </row>
        <row r="3276">
          <cell r="P3276" t="str">
            <v>6959253588145</v>
          </cell>
          <cell r="Q3276" t="str">
            <v>114021425170320</v>
          </cell>
          <cell r="R3276" t="str">
            <v>宅小兔</v>
          </cell>
        </row>
        <row r="3277">
          <cell r="P3277" t="str">
            <v>6959253588169</v>
          </cell>
          <cell r="Q3277" t="str">
            <v>114021426110330</v>
          </cell>
          <cell r="R3277" t="str">
            <v>宅小兔</v>
          </cell>
        </row>
        <row r="3278">
          <cell r="P3278" t="str">
            <v>6959253588183</v>
          </cell>
          <cell r="Q3278" t="str">
            <v>114021416150150</v>
          </cell>
          <cell r="R3278" t="str">
            <v>宅小兔</v>
          </cell>
        </row>
        <row r="3279">
          <cell r="P3279" t="str">
            <v>6959253588077</v>
          </cell>
          <cell r="Q3279" t="str">
            <v>115011325170120</v>
          </cell>
          <cell r="R3279" t="str">
            <v>小猪佩奇印花七孔被</v>
          </cell>
        </row>
        <row r="3280">
          <cell r="P3280" t="str">
            <v>6959253588084</v>
          </cell>
          <cell r="Q3280" t="str">
            <v>115011325710130</v>
          </cell>
          <cell r="R3280" t="str">
            <v>小猪佩奇印花七孔被</v>
          </cell>
        </row>
        <row r="3281">
          <cell r="P3281" t="str">
            <v>6959253588091</v>
          </cell>
          <cell r="Q3281" t="str">
            <v>115011325220150</v>
          </cell>
          <cell r="R3281" t="str">
            <v>小猪佩奇印花七孔被</v>
          </cell>
        </row>
        <row r="3282">
          <cell r="P3282" t="str">
            <v>6959253588060</v>
          </cell>
          <cell r="Q3282" t="str">
            <v>115020000380660</v>
          </cell>
          <cell r="R3282" t="str">
            <v>经典荞麦儿童枕</v>
          </cell>
        </row>
        <row r="3283">
          <cell r="P3283" t="str">
            <v>6959253588213</v>
          </cell>
          <cell r="Q3283" t="str">
            <v>114021425180320</v>
          </cell>
          <cell r="R3283" t="str">
            <v>罗德斯</v>
          </cell>
        </row>
        <row r="3284">
          <cell r="P3284" t="str">
            <v>6959253588220</v>
          </cell>
          <cell r="Q3284" t="str">
            <v>114021426120330</v>
          </cell>
          <cell r="R3284" t="str">
            <v>罗德斯</v>
          </cell>
        </row>
        <row r="3285">
          <cell r="P3285" t="str">
            <v>6959253588275</v>
          </cell>
          <cell r="Q3285" t="str">
            <v>114021425200320</v>
          </cell>
          <cell r="R3285" t="str">
            <v>赫本</v>
          </cell>
        </row>
        <row r="3286">
          <cell r="P3286" t="str">
            <v>6959253588282</v>
          </cell>
          <cell r="Q3286" t="str">
            <v>114021426150330</v>
          </cell>
          <cell r="R3286" t="str">
            <v>赫本</v>
          </cell>
        </row>
        <row r="3287">
          <cell r="P3287" t="str">
            <v>6959253588237</v>
          </cell>
          <cell r="Q3287" t="str">
            <v>114021425190320</v>
          </cell>
          <cell r="R3287" t="str">
            <v>圣托里尼</v>
          </cell>
        </row>
        <row r="3288">
          <cell r="P3288" t="str">
            <v>6959253588244</v>
          </cell>
          <cell r="Q3288" t="str">
            <v>114021426130330</v>
          </cell>
          <cell r="R3288" t="str">
            <v>圣托里尼</v>
          </cell>
        </row>
        <row r="3289">
          <cell r="P3289" t="str">
            <v>6959253588473</v>
          </cell>
          <cell r="Q3289" t="str">
            <v>115011325180120</v>
          </cell>
          <cell r="R3289" t="str">
            <v>雅芙大豆二合一子母被</v>
          </cell>
        </row>
        <row r="3290">
          <cell r="P3290" t="str">
            <v>6959253588480</v>
          </cell>
          <cell r="Q3290" t="str">
            <v>115011325720130</v>
          </cell>
          <cell r="R3290" t="str">
            <v>雅芙大豆二合一子母被</v>
          </cell>
        </row>
        <row r="3291">
          <cell r="P3291" t="str">
            <v>6959253588787</v>
          </cell>
          <cell r="Q3291" t="str">
            <v>115011325200120</v>
          </cell>
          <cell r="R3291" t="str">
            <v>曼妮大豆二合一子母被</v>
          </cell>
        </row>
        <row r="3292">
          <cell r="P3292" t="str">
            <v>6959253588794</v>
          </cell>
          <cell r="Q3292" t="str">
            <v>115011325740130</v>
          </cell>
          <cell r="R3292" t="str">
            <v>曼妮大豆二合一子母被</v>
          </cell>
        </row>
        <row r="3293">
          <cell r="P3293" t="str">
            <v>6959253588732</v>
          </cell>
          <cell r="Q3293" t="str">
            <v>115011323920320</v>
          </cell>
          <cell r="R3293" t="str">
            <v>奥尔堡羽绒子母被</v>
          </cell>
        </row>
        <row r="3294">
          <cell r="P3294" t="str">
            <v>6959253588749</v>
          </cell>
          <cell r="Q3294" t="str">
            <v>115011323970330</v>
          </cell>
          <cell r="R3294" t="str">
            <v>奥尔堡羽绒子母被</v>
          </cell>
        </row>
        <row r="3295">
          <cell r="P3295" t="str">
            <v>6959253592609</v>
          </cell>
          <cell r="Q3295" t="str">
            <v>115011323970320</v>
          </cell>
          <cell r="R3295" t="str">
            <v>艾莉特羽绒子母被</v>
          </cell>
        </row>
        <row r="3296">
          <cell r="P3296" t="str">
            <v>6959253592616</v>
          </cell>
          <cell r="Q3296" t="str">
            <v>115011324020330</v>
          </cell>
          <cell r="R3296" t="str">
            <v>艾莉特羽绒子母被</v>
          </cell>
        </row>
        <row r="3297">
          <cell r="P3297" t="str">
            <v>6959253588756</v>
          </cell>
          <cell r="Q3297" t="str">
            <v>115011325190120</v>
          </cell>
          <cell r="R3297" t="str">
            <v>爱心羽丝绒被</v>
          </cell>
        </row>
        <row r="3298">
          <cell r="P3298" t="str">
            <v>6959253588763</v>
          </cell>
          <cell r="Q3298" t="str">
            <v>115011325730130</v>
          </cell>
          <cell r="R3298" t="str">
            <v>爱心羽丝绒被</v>
          </cell>
        </row>
        <row r="3299">
          <cell r="P3299" t="str">
            <v>6959253588770</v>
          </cell>
          <cell r="Q3299" t="str">
            <v>115011325230150</v>
          </cell>
          <cell r="R3299" t="str">
            <v>爱心羽丝绒被</v>
          </cell>
        </row>
        <row r="3300">
          <cell r="P3300" t="str">
            <v>6959253592661</v>
          </cell>
          <cell r="Q3300" t="str">
            <v>114021425860320</v>
          </cell>
          <cell r="R3300" t="str">
            <v>海洋奇遇</v>
          </cell>
        </row>
        <row r="3301">
          <cell r="P3301" t="str">
            <v>6959253592685</v>
          </cell>
          <cell r="Q3301" t="str">
            <v>114021426800330</v>
          </cell>
          <cell r="R3301" t="str">
            <v>海洋奇遇</v>
          </cell>
        </row>
        <row r="3302">
          <cell r="P3302" t="str">
            <v>6959253592708</v>
          </cell>
          <cell r="Q3302" t="str">
            <v>114021416300150</v>
          </cell>
          <cell r="R3302" t="str">
            <v>海洋奇遇</v>
          </cell>
        </row>
        <row r="3303">
          <cell r="P3303" t="str">
            <v>6959253592845</v>
          </cell>
          <cell r="Q3303" t="str">
            <v>115011325260120</v>
          </cell>
          <cell r="R3303" t="str">
            <v>海底小纵队羽丝绒被</v>
          </cell>
        </row>
        <row r="3304">
          <cell r="P3304" t="str">
            <v>6959253592852</v>
          </cell>
          <cell r="Q3304" t="str">
            <v>115011325800130</v>
          </cell>
          <cell r="R3304" t="str">
            <v>海底小纵队羽丝绒被</v>
          </cell>
        </row>
        <row r="3305">
          <cell r="P3305" t="str">
            <v>6959253592869</v>
          </cell>
          <cell r="Q3305" t="str">
            <v>115011325290150</v>
          </cell>
          <cell r="R3305" t="str">
            <v>海底小纵队羽丝绒被</v>
          </cell>
        </row>
        <row r="3306">
          <cell r="P3306" t="str">
            <v>6959253593651</v>
          </cell>
          <cell r="Q3306" t="str">
            <v>115020000770560</v>
          </cell>
          <cell r="R3306" t="str">
            <v>舒睡决明子枕</v>
          </cell>
        </row>
        <row r="3307">
          <cell r="P3307" t="str">
            <v>6959253577613</v>
          </cell>
          <cell r="Q3307" t="str">
            <v>114021423760320</v>
          </cell>
          <cell r="R3307" t="str">
            <v>梦颜花姿</v>
          </cell>
        </row>
        <row r="3308">
          <cell r="P3308" t="str">
            <v>6959253577620</v>
          </cell>
          <cell r="Q3308" t="str">
            <v>114021424530330</v>
          </cell>
          <cell r="R3308" t="str">
            <v>梦颜花姿</v>
          </cell>
        </row>
        <row r="3309">
          <cell r="P3309" t="str">
            <v>6959253577590</v>
          </cell>
          <cell r="Q3309" t="str">
            <v>114021418880420</v>
          </cell>
          <cell r="R3309" t="str">
            <v>梦颜花姿</v>
          </cell>
        </row>
        <row r="3310">
          <cell r="P3310" t="str">
            <v>6959253577606</v>
          </cell>
          <cell r="Q3310" t="str">
            <v>114021419040430</v>
          </cell>
          <cell r="R3310" t="str">
            <v>梦颜花姿</v>
          </cell>
        </row>
        <row r="3311">
          <cell r="P3311" t="str">
            <v>6959253577972</v>
          </cell>
          <cell r="Q3311" t="str">
            <v>114021423850320</v>
          </cell>
          <cell r="R3311" t="str">
            <v>维雅达</v>
          </cell>
        </row>
        <row r="3312">
          <cell r="P3312" t="str">
            <v>6959253576982</v>
          </cell>
          <cell r="Q3312" t="str">
            <v>114021423640320</v>
          </cell>
          <cell r="R3312" t="str">
            <v>杰弗瑞</v>
          </cell>
        </row>
        <row r="3313">
          <cell r="P3313" t="str">
            <v>6959253576999</v>
          </cell>
          <cell r="Q3313" t="str">
            <v>114021424400330</v>
          </cell>
          <cell r="R3313" t="str">
            <v>杰弗瑞</v>
          </cell>
        </row>
        <row r="3314">
          <cell r="P3314" t="str">
            <v>6959253579846</v>
          </cell>
          <cell r="Q3314" t="str">
            <v>114021424030320</v>
          </cell>
          <cell r="R3314" t="str">
            <v>曼城</v>
          </cell>
        </row>
        <row r="3315">
          <cell r="P3315" t="str">
            <v>6959253579853</v>
          </cell>
          <cell r="Q3315" t="str">
            <v>114021424800330</v>
          </cell>
          <cell r="R3315" t="str">
            <v>曼城</v>
          </cell>
        </row>
        <row r="3316">
          <cell r="P3316" t="str">
            <v>6959253580170</v>
          </cell>
          <cell r="Q3316" t="str">
            <v>114021311051420</v>
          </cell>
          <cell r="R3316" t="str">
            <v>爱情宝瓶</v>
          </cell>
        </row>
        <row r="3317">
          <cell r="P3317" t="str">
            <v>6959253580187</v>
          </cell>
          <cell r="Q3317" t="str">
            <v>114020000051430</v>
          </cell>
          <cell r="R3317" t="str">
            <v>爱情宝瓶</v>
          </cell>
        </row>
        <row r="3318">
          <cell r="P3318" t="str">
            <v>6959253577125</v>
          </cell>
          <cell r="Q3318" t="str">
            <v>114021313370920</v>
          </cell>
          <cell r="R3318" t="str">
            <v>凤求凰</v>
          </cell>
        </row>
        <row r="3319">
          <cell r="P3319" t="str">
            <v>6959253581382</v>
          </cell>
          <cell r="Q3319" t="str">
            <v>114021313330930</v>
          </cell>
          <cell r="R3319" t="str">
            <v>凤求凰</v>
          </cell>
        </row>
        <row r="3320">
          <cell r="P3320" t="str">
            <v>6959253579648</v>
          </cell>
          <cell r="Q3320" t="str">
            <v>115011323860320</v>
          </cell>
          <cell r="R3320" t="str">
            <v>珍藏纯真丝系列（皎然）</v>
          </cell>
        </row>
        <row r="3321">
          <cell r="P3321" t="str">
            <v>6959253579570</v>
          </cell>
          <cell r="Q3321" t="str">
            <v>115011323840320</v>
          </cell>
          <cell r="R3321" t="str">
            <v>臻丝典藏白鹅绒被</v>
          </cell>
        </row>
        <row r="3322">
          <cell r="P3322" t="str">
            <v>6959253594887</v>
          </cell>
          <cell r="Q3322" t="str">
            <v>116040000290660</v>
          </cell>
          <cell r="R3322" t="str">
            <v>花都香梦枕袋</v>
          </cell>
        </row>
        <row r="3323">
          <cell r="P3323" t="str">
            <v>6959253595396</v>
          </cell>
          <cell r="Q3323" t="str">
            <v>114021426080320</v>
          </cell>
          <cell r="R3323" t="str">
            <v>芒克心情</v>
          </cell>
        </row>
        <row r="3324">
          <cell r="P3324" t="str">
            <v>6959253595419</v>
          </cell>
          <cell r="Q3324" t="str">
            <v>114021427020330</v>
          </cell>
          <cell r="R3324" t="str">
            <v>芒克心情</v>
          </cell>
        </row>
        <row r="3325">
          <cell r="P3325" t="str">
            <v>6959253595433</v>
          </cell>
          <cell r="Q3325" t="str">
            <v>114021416350150</v>
          </cell>
          <cell r="R3325" t="str">
            <v>芒克心情</v>
          </cell>
        </row>
        <row r="3326">
          <cell r="P3326" t="str">
            <v>6959253595457</v>
          </cell>
          <cell r="Q3326" t="str">
            <v>114021426090320</v>
          </cell>
          <cell r="R3326" t="str">
            <v>冰淇淋乐园</v>
          </cell>
        </row>
        <row r="3327">
          <cell r="P3327" t="str">
            <v>6959253595471</v>
          </cell>
          <cell r="Q3327" t="str">
            <v>114021427030330</v>
          </cell>
          <cell r="R3327" t="str">
            <v>冰淇淋乐园</v>
          </cell>
        </row>
        <row r="3328">
          <cell r="P3328" t="str">
            <v>6959253595495</v>
          </cell>
          <cell r="Q3328" t="str">
            <v>114021416360150</v>
          </cell>
          <cell r="R3328" t="str">
            <v>冰淇淋乐园</v>
          </cell>
        </row>
        <row r="3329">
          <cell r="P3329" t="str">
            <v>6959253595518</v>
          </cell>
          <cell r="Q3329" t="str">
            <v>114021426100320</v>
          </cell>
          <cell r="R3329" t="str">
            <v>潮乐酷炫</v>
          </cell>
        </row>
        <row r="3330">
          <cell r="P3330" t="str">
            <v>6959253595532</v>
          </cell>
          <cell r="Q3330" t="str">
            <v>114021427040330</v>
          </cell>
          <cell r="R3330" t="str">
            <v>潮乐酷炫</v>
          </cell>
        </row>
        <row r="3331">
          <cell r="P3331" t="str">
            <v>6959253595556</v>
          </cell>
          <cell r="Q3331" t="str">
            <v>114021416370150</v>
          </cell>
          <cell r="R3331" t="str">
            <v>潮乐酷炫</v>
          </cell>
        </row>
        <row r="3332">
          <cell r="P3332" t="str">
            <v>6959253595570</v>
          </cell>
          <cell r="Q3332" t="str">
            <v>114021426110320</v>
          </cell>
          <cell r="R3332" t="str">
            <v>弗兰克</v>
          </cell>
        </row>
        <row r="3333">
          <cell r="P3333" t="str">
            <v>6959253595594</v>
          </cell>
          <cell r="Q3333" t="str">
            <v>114021427050330</v>
          </cell>
          <cell r="R3333" t="str">
            <v>弗兰克</v>
          </cell>
        </row>
        <row r="3334">
          <cell r="P3334" t="str">
            <v>6959253595617</v>
          </cell>
          <cell r="Q3334" t="str">
            <v>114021416380150</v>
          </cell>
          <cell r="R3334" t="str">
            <v>弗兰克</v>
          </cell>
        </row>
        <row r="3335">
          <cell r="P3335" t="str">
            <v>6959253595631</v>
          </cell>
          <cell r="Q3335" t="str">
            <v>114021426120320</v>
          </cell>
          <cell r="R3335" t="str">
            <v>甜食主义</v>
          </cell>
        </row>
        <row r="3336">
          <cell r="P3336" t="str">
            <v>6959253595655</v>
          </cell>
          <cell r="Q3336" t="str">
            <v>114021427060330</v>
          </cell>
          <cell r="R3336" t="str">
            <v>甜食主义</v>
          </cell>
        </row>
        <row r="3337">
          <cell r="P3337" t="str">
            <v>6959253595679</v>
          </cell>
          <cell r="Q3337" t="str">
            <v>114021416390150</v>
          </cell>
          <cell r="R3337" t="str">
            <v>甜食主义</v>
          </cell>
        </row>
        <row r="3338">
          <cell r="P3338" t="str">
            <v>6959253595280</v>
          </cell>
          <cell r="Q3338" t="str">
            <v>114021426070320</v>
          </cell>
          <cell r="R3338" t="str">
            <v>喵星人</v>
          </cell>
        </row>
        <row r="3339">
          <cell r="P3339" t="str">
            <v>6959253595709</v>
          </cell>
          <cell r="Q3339" t="str">
            <v>116011324660420</v>
          </cell>
          <cell r="R3339" t="str">
            <v>弗兰克夏薄被</v>
          </cell>
        </row>
        <row r="3340">
          <cell r="P3340" t="str">
            <v>6959253595723</v>
          </cell>
          <cell r="Q3340" t="str">
            <v>116011325120430</v>
          </cell>
          <cell r="R3340" t="str">
            <v>弗兰克夏薄被</v>
          </cell>
        </row>
        <row r="3341">
          <cell r="P3341" t="str">
            <v>6959253595716</v>
          </cell>
          <cell r="Q3341" t="str">
            <v>116011324640450</v>
          </cell>
          <cell r="R3341" t="str">
            <v>弗兰克夏薄被</v>
          </cell>
        </row>
        <row r="3342">
          <cell r="P3342" t="str">
            <v>6959253520343</v>
          </cell>
          <cell r="Q3342" t="str">
            <v>114020000021620</v>
          </cell>
          <cell r="R3342" t="str">
            <v>幸福漫步</v>
          </cell>
        </row>
        <row r="3343">
          <cell r="P3343" t="str">
            <v>6959253521050</v>
          </cell>
          <cell r="Q3343" t="str">
            <v>114021313241220</v>
          </cell>
          <cell r="R3343" t="str">
            <v>我心永恒</v>
          </cell>
        </row>
        <row r="3344">
          <cell r="P3344" t="str">
            <v>6959253521074</v>
          </cell>
          <cell r="Q3344" t="str">
            <v>114021313251220</v>
          </cell>
          <cell r="R3344" t="str">
            <v>梦花园</v>
          </cell>
        </row>
        <row r="3345">
          <cell r="P3345" t="str">
            <v>6959253597048</v>
          </cell>
          <cell r="Q3345" t="str">
            <v>114021313420920</v>
          </cell>
          <cell r="R3345" t="str">
            <v>囍结良缘</v>
          </cell>
        </row>
        <row r="3346">
          <cell r="P3346" t="str">
            <v>6959253597055</v>
          </cell>
          <cell r="Q3346" t="str">
            <v>114021313410920</v>
          </cell>
          <cell r="R3346" t="str">
            <v>摩洛哥王妃</v>
          </cell>
        </row>
        <row r="3347">
          <cell r="P3347" t="str">
            <v>6959253597079</v>
          </cell>
          <cell r="Q3347" t="str">
            <v>114021426310320</v>
          </cell>
          <cell r="R3347" t="str">
            <v>花羽庭</v>
          </cell>
        </row>
        <row r="3348">
          <cell r="P3348" t="str">
            <v>6959253597086</v>
          </cell>
          <cell r="Q3348" t="str">
            <v>114021427350330</v>
          </cell>
          <cell r="R3348" t="str">
            <v>花羽庭</v>
          </cell>
        </row>
        <row r="3349">
          <cell r="P3349" t="str">
            <v>6959253597444</v>
          </cell>
          <cell r="Q3349" t="str">
            <v>114021426340320</v>
          </cell>
          <cell r="R3349" t="str">
            <v>郁郁沁香</v>
          </cell>
        </row>
        <row r="3350">
          <cell r="P3350" t="str">
            <v>6959253597468</v>
          </cell>
          <cell r="Q3350" t="str">
            <v>114021427380330</v>
          </cell>
          <cell r="R3350" t="str">
            <v>郁郁沁香</v>
          </cell>
        </row>
        <row r="3351">
          <cell r="P3351" t="str">
            <v>6959253597482</v>
          </cell>
          <cell r="Q3351" t="str">
            <v>114021426350320</v>
          </cell>
          <cell r="R3351" t="str">
            <v>夕雾娆蝶</v>
          </cell>
        </row>
        <row r="3352">
          <cell r="P3352" t="str">
            <v>6959253597505</v>
          </cell>
          <cell r="Q3352" t="str">
            <v>114021427390330</v>
          </cell>
          <cell r="R3352" t="str">
            <v>夕雾娆蝶</v>
          </cell>
        </row>
        <row r="3353">
          <cell r="P3353" t="str">
            <v>6959253597529</v>
          </cell>
          <cell r="Q3353" t="str">
            <v>114021426360320</v>
          </cell>
          <cell r="R3353" t="str">
            <v>暇枝鸣莺</v>
          </cell>
        </row>
        <row r="3354">
          <cell r="P3354" t="str">
            <v>6959253597543</v>
          </cell>
          <cell r="Q3354" t="str">
            <v>114021427400330</v>
          </cell>
          <cell r="R3354" t="str">
            <v>暇枝鸣莺</v>
          </cell>
        </row>
        <row r="3355">
          <cell r="P3355" t="str">
            <v>6959253597567</v>
          </cell>
          <cell r="Q3355" t="str">
            <v>114021426370320</v>
          </cell>
          <cell r="R3355" t="str">
            <v>烟萝</v>
          </cell>
        </row>
        <row r="3356">
          <cell r="P3356" t="str">
            <v>6959253597581</v>
          </cell>
          <cell r="Q3356" t="str">
            <v>114021427410330</v>
          </cell>
          <cell r="R3356" t="str">
            <v>烟萝</v>
          </cell>
        </row>
        <row r="3357">
          <cell r="P3357" t="str">
            <v>6959253597604</v>
          </cell>
          <cell r="Q3357" t="str">
            <v>114021426380320</v>
          </cell>
          <cell r="R3357" t="str">
            <v>天青莜苒</v>
          </cell>
        </row>
        <row r="3358">
          <cell r="P3358" t="str">
            <v>6924236708261</v>
          </cell>
          <cell r="Q3358" t="str">
            <v>114021427420330</v>
          </cell>
          <cell r="R3358" t="str">
            <v>天青莜苒</v>
          </cell>
        </row>
        <row r="3359">
          <cell r="P3359" t="str">
            <v>6959253597642</v>
          </cell>
          <cell r="Q3359" t="str">
            <v>114021426390320</v>
          </cell>
          <cell r="R3359" t="str">
            <v>花下清音</v>
          </cell>
        </row>
        <row r="3360">
          <cell r="P3360" t="str">
            <v>6959253597680</v>
          </cell>
          <cell r="Q3360" t="str">
            <v>114021426400320</v>
          </cell>
          <cell r="R3360" t="str">
            <v>普罗维登斯</v>
          </cell>
        </row>
        <row r="3361">
          <cell r="P3361" t="str">
            <v>6959253597703</v>
          </cell>
          <cell r="Q3361" t="str">
            <v>114021427440330</v>
          </cell>
          <cell r="R3361" t="str">
            <v>普罗维登斯</v>
          </cell>
        </row>
        <row r="3362">
          <cell r="P3362" t="str">
            <v>6959253597765</v>
          </cell>
          <cell r="Q3362" t="str">
            <v>114021426410320</v>
          </cell>
          <cell r="R3362" t="str">
            <v>翠茵</v>
          </cell>
        </row>
        <row r="3363">
          <cell r="P3363" t="str">
            <v>6959253597789</v>
          </cell>
          <cell r="Q3363" t="str">
            <v>114021427450330</v>
          </cell>
          <cell r="R3363" t="str">
            <v>翠茵</v>
          </cell>
        </row>
        <row r="3364">
          <cell r="P3364" t="str">
            <v>6959253597796</v>
          </cell>
          <cell r="Q3364" t="str">
            <v>116011324710420</v>
          </cell>
          <cell r="R3364" t="str">
            <v>郁郁沁香夏薄被</v>
          </cell>
        </row>
        <row r="3365">
          <cell r="P3365" t="str">
            <v>6959253597802</v>
          </cell>
          <cell r="Q3365" t="str">
            <v>116011325170430</v>
          </cell>
          <cell r="R3365" t="str">
            <v>郁郁沁香夏薄被</v>
          </cell>
        </row>
        <row r="3366">
          <cell r="P3366" t="str">
            <v>6959253597819</v>
          </cell>
          <cell r="Q3366" t="str">
            <v>116011324700450</v>
          </cell>
          <cell r="R3366" t="str">
            <v>郁郁沁香夏薄被</v>
          </cell>
        </row>
        <row r="3367">
          <cell r="P3367" t="str">
            <v>6959253597826</v>
          </cell>
          <cell r="Q3367" t="str">
            <v>116011324720420</v>
          </cell>
          <cell r="R3367" t="str">
            <v>夕雾娆蝶夏薄被</v>
          </cell>
        </row>
        <row r="3368">
          <cell r="P3368" t="str">
            <v>6959253597833</v>
          </cell>
          <cell r="Q3368" t="str">
            <v>116011325180430</v>
          </cell>
          <cell r="R3368" t="str">
            <v>夕雾娆蝶夏薄被</v>
          </cell>
        </row>
        <row r="3369">
          <cell r="P3369" t="str">
            <v>6959253597840</v>
          </cell>
          <cell r="Q3369" t="str">
            <v>116011324730420</v>
          </cell>
          <cell r="R3369" t="str">
            <v>暇枝鸣莺夏薄被</v>
          </cell>
        </row>
        <row r="3370">
          <cell r="P3370" t="str">
            <v>6959253597857</v>
          </cell>
          <cell r="Q3370" t="str">
            <v>116011325190430</v>
          </cell>
          <cell r="R3370" t="str">
            <v>暇枝鸣莺夏薄被</v>
          </cell>
        </row>
        <row r="3371">
          <cell r="P3371" t="str">
            <v>6959253597864</v>
          </cell>
          <cell r="Q3371" t="str">
            <v>116011324740420</v>
          </cell>
          <cell r="R3371" t="str">
            <v>天青莜苒天丝夏薄被</v>
          </cell>
        </row>
        <row r="3372">
          <cell r="P3372" t="str">
            <v>6959253597871</v>
          </cell>
          <cell r="Q3372" t="str">
            <v>116011325200430</v>
          </cell>
          <cell r="R3372" t="str">
            <v>天青莜苒天丝夏薄被</v>
          </cell>
        </row>
        <row r="3373">
          <cell r="P3373" t="str">
            <v>6959253597895</v>
          </cell>
          <cell r="Q3373" t="str">
            <v>116011324750420</v>
          </cell>
          <cell r="R3373" t="str">
            <v>翠茵夏薄被</v>
          </cell>
        </row>
        <row r="3374">
          <cell r="P3374" t="str">
            <v>6959253597901</v>
          </cell>
          <cell r="Q3374" t="str">
            <v>116011325210430</v>
          </cell>
          <cell r="R3374" t="str">
            <v>翠茵夏薄被</v>
          </cell>
        </row>
        <row r="3375">
          <cell r="P3375" t="str">
            <v>6959253597918</v>
          </cell>
          <cell r="Q3375" t="str">
            <v>116011324720450</v>
          </cell>
          <cell r="R3375" t="str">
            <v>翠茵夏薄被</v>
          </cell>
        </row>
        <row r="3376">
          <cell r="P3376" t="str">
            <v>6959253597963</v>
          </cell>
          <cell r="Q3376" t="str">
            <v>114021426420320</v>
          </cell>
          <cell r="R3376" t="str">
            <v>淡香伊人</v>
          </cell>
        </row>
        <row r="3377">
          <cell r="P3377" t="str">
            <v>6959253597987</v>
          </cell>
          <cell r="Q3377" t="str">
            <v>114021427460330</v>
          </cell>
          <cell r="R3377" t="str">
            <v>淡香伊人</v>
          </cell>
        </row>
        <row r="3378">
          <cell r="P3378" t="str">
            <v>6941668816562</v>
          </cell>
          <cell r="Q3378" t="str">
            <v>114021418180150</v>
          </cell>
          <cell r="R3378" t="str">
            <v>淡香伊人</v>
          </cell>
        </row>
        <row r="3379">
          <cell r="P3379" t="str">
            <v>6959253598007</v>
          </cell>
          <cell r="Q3379" t="str">
            <v>114021426430320</v>
          </cell>
          <cell r="R3379" t="str">
            <v>恬静时光</v>
          </cell>
        </row>
        <row r="3380">
          <cell r="P3380" t="str">
            <v>6959253598021</v>
          </cell>
          <cell r="Q3380" t="str">
            <v>114021427470330</v>
          </cell>
          <cell r="R3380" t="str">
            <v>恬静时光</v>
          </cell>
        </row>
        <row r="3381">
          <cell r="P3381" t="str">
            <v>6959253598045</v>
          </cell>
          <cell r="Q3381" t="str">
            <v>114021426440320</v>
          </cell>
          <cell r="R3381" t="str">
            <v>花香四溢</v>
          </cell>
        </row>
        <row r="3382">
          <cell r="P3382" t="str">
            <v>6959253598069</v>
          </cell>
          <cell r="Q3382" t="str">
            <v>114021427480330</v>
          </cell>
          <cell r="R3382" t="str">
            <v>花香四溢</v>
          </cell>
        </row>
        <row r="3383">
          <cell r="P3383" t="str">
            <v>6959253598076</v>
          </cell>
          <cell r="Q3383" t="str">
            <v>116011324760420</v>
          </cell>
          <cell r="R3383" t="str">
            <v>恬静时光夏薄被</v>
          </cell>
        </row>
        <row r="3384">
          <cell r="P3384" t="str">
            <v>6959253598083</v>
          </cell>
          <cell r="Q3384" t="str">
            <v>116011325220430</v>
          </cell>
          <cell r="R3384" t="str">
            <v>恬静时光夏薄被</v>
          </cell>
        </row>
        <row r="3385">
          <cell r="P3385" t="str">
            <v>6959253598090</v>
          </cell>
          <cell r="Q3385" t="str">
            <v>116011324730450</v>
          </cell>
          <cell r="R3385" t="str">
            <v>恬静时光夏薄被</v>
          </cell>
        </row>
        <row r="3386">
          <cell r="P3386" t="str">
            <v>6959253598533</v>
          </cell>
          <cell r="Q3386" t="str">
            <v>114021426510320</v>
          </cell>
          <cell r="R3386" t="str">
            <v>海底风暴</v>
          </cell>
        </row>
        <row r="3387">
          <cell r="P3387" t="str">
            <v>6959253598557</v>
          </cell>
          <cell r="Q3387" t="str">
            <v>114021427550330</v>
          </cell>
          <cell r="R3387" t="str">
            <v>海底风暴</v>
          </cell>
        </row>
        <row r="3388">
          <cell r="P3388" t="str">
            <v>6959253598571</v>
          </cell>
          <cell r="Q3388" t="str">
            <v>114021416490150</v>
          </cell>
          <cell r="R3388" t="str">
            <v>海底风暴</v>
          </cell>
        </row>
        <row r="3389">
          <cell r="P3389" t="str">
            <v>6959253583744</v>
          </cell>
          <cell r="Q3389" t="str">
            <v>114021426540320</v>
          </cell>
          <cell r="R3389" t="str">
            <v>萌小兔</v>
          </cell>
        </row>
        <row r="3390">
          <cell r="P3390" t="str">
            <v>6959253583751</v>
          </cell>
          <cell r="Q3390" t="str">
            <v>114021427580330</v>
          </cell>
          <cell r="R3390" t="str">
            <v>萌小兔</v>
          </cell>
        </row>
        <row r="3391">
          <cell r="P3391" t="str">
            <v>6959253583713</v>
          </cell>
          <cell r="Q3391" t="str">
            <v>114021416500150</v>
          </cell>
          <cell r="R3391" t="str">
            <v>萌小兔</v>
          </cell>
        </row>
        <row r="3392">
          <cell r="P3392" t="str">
            <v>6959253598656</v>
          </cell>
          <cell r="Q3392" t="str">
            <v>114021426520320</v>
          </cell>
          <cell r="R3392" t="str">
            <v>维斯顿</v>
          </cell>
        </row>
        <row r="3393">
          <cell r="P3393" t="str">
            <v>6959253598670</v>
          </cell>
          <cell r="Q3393" t="str">
            <v>114021427560330</v>
          </cell>
          <cell r="R3393" t="str">
            <v>维斯顿</v>
          </cell>
        </row>
        <row r="3394">
          <cell r="P3394" t="str">
            <v>6959253598694</v>
          </cell>
          <cell r="Q3394" t="str">
            <v>114021426530320</v>
          </cell>
          <cell r="R3394" t="str">
            <v>斯卡斯代尔</v>
          </cell>
        </row>
        <row r="3395">
          <cell r="P3395" t="str">
            <v>6959253598717</v>
          </cell>
          <cell r="Q3395" t="str">
            <v>114021427570330</v>
          </cell>
          <cell r="R3395" t="str">
            <v>斯卡斯代尔</v>
          </cell>
        </row>
        <row r="3396">
          <cell r="P3396" t="str">
            <v>6959253598595</v>
          </cell>
          <cell r="Q3396" t="str">
            <v>116040000310660</v>
          </cell>
          <cell r="R3396" t="str">
            <v>小猪佩奇之甜品假日枕袋</v>
          </cell>
        </row>
        <row r="3397">
          <cell r="P3397" t="str">
            <v>6959253598601</v>
          </cell>
          <cell r="Q3397" t="str">
            <v>116040000320660</v>
          </cell>
          <cell r="R3397" t="str">
            <v>啵兔之多肉微花园枕袋</v>
          </cell>
        </row>
        <row r="3398">
          <cell r="P3398" t="str">
            <v>6959253597253</v>
          </cell>
          <cell r="Q3398" t="str">
            <v>116020000470360</v>
          </cell>
          <cell r="R3398" t="str">
            <v>抱枕（阳光小猪）</v>
          </cell>
        </row>
        <row r="3399">
          <cell r="P3399" t="str">
            <v>6959253598250</v>
          </cell>
          <cell r="Q3399" t="str">
            <v>116011324770420</v>
          </cell>
          <cell r="R3399" t="str">
            <v>樱桃小小丸子夏薄被</v>
          </cell>
        </row>
        <row r="3400">
          <cell r="P3400" t="str">
            <v>6959253598267</v>
          </cell>
          <cell r="Q3400" t="str">
            <v>116011325230430</v>
          </cell>
          <cell r="R3400" t="str">
            <v>樱桃小小丸子夏薄被</v>
          </cell>
        </row>
        <row r="3401">
          <cell r="P3401" t="str">
            <v>6959253598274</v>
          </cell>
          <cell r="Q3401" t="str">
            <v>116011324740450</v>
          </cell>
          <cell r="R3401" t="str">
            <v>樱桃小小丸子夏薄被</v>
          </cell>
        </row>
        <row r="3402">
          <cell r="P3402" t="str">
            <v>6959253598830</v>
          </cell>
          <cell r="Q3402" t="str">
            <v>116011324810420</v>
          </cell>
          <cell r="R3402" t="str">
            <v>海底风暴夏薄被</v>
          </cell>
        </row>
        <row r="3403">
          <cell r="P3403" t="str">
            <v>6959253598847</v>
          </cell>
          <cell r="Q3403" t="str">
            <v>116011325270430</v>
          </cell>
          <cell r="R3403" t="str">
            <v>海底风暴夏薄被</v>
          </cell>
        </row>
        <row r="3404">
          <cell r="P3404" t="str">
            <v>6959253598854</v>
          </cell>
          <cell r="Q3404" t="str">
            <v>116011324780450</v>
          </cell>
          <cell r="R3404" t="str">
            <v>海底风暴夏薄被</v>
          </cell>
        </row>
        <row r="3405">
          <cell r="P3405" t="str">
            <v>6959253599202</v>
          </cell>
          <cell r="Q3405" t="str">
            <v>116011324830420</v>
          </cell>
          <cell r="R3405" t="str">
            <v>萌小兔夏薄被</v>
          </cell>
        </row>
        <row r="3406">
          <cell r="P3406" t="str">
            <v>6959253599219</v>
          </cell>
          <cell r="Q3406" t="str">
            <v>116011325290430</v>
          </cell>
          <cell r="R3406" t="str">
            <v>萌小兔夏薄被</v>
          </cell>
        </row>
        <row r="3407">
          <cell r="P3407" t="str">
            <v>6959253599226</v>
          </cell>
          <cell r="Q3407" t="str">
            <v>116011324800450</v>
          </cell>
          <cell r="R3407" t="str">
            <v>萌小兔夏薄被</v>
          </cell>
        </row>
        <row r="3408">
          <cell r="P3408" t="str">
            <v>6959253598281</v>
          </cell>
          <cell r="Q3408" t="str">
            <v>116011324780420</v>
          </cell>
          <cell r="R3408" t="str">
            <v>维斯顿夏薄被</v>
          </cell>
        </row>
        <row r="3409">
          <cell r="P3409" t="str">
            <v>6959253598298</v>
          </cell>
          <cell r="Q3409" t="str">
            <v>116011325240430</v>
          </cell>
          <cell r="R3409" t="str">
            <v>维斯顿夏薄被</v>
          </cell>
        </row>
        <row r="3410">
          <cell r="P3410" t="str">
            <v>6959253598311</v>
          </cell>
          <cell r="Q3410" t="str">
            <v>116011324790420</v>
          </cell>
          <cell r="R3410" t="str">
            <v>斯卡斯代尔夏薄被</v>
          </cell>
        </row>
        <row r="3411">
          <cell r="P3411" t="str">
            <v>6959253598328</v>
          </cell>
          <cell r="Q3411" t="str">
            <v>116011325250430</v>
          </cell>
          <cell r="R3411" t="str">
            <v>斯卡斯代尔夏薄被</v>
          </cell>
        </row>
        <row r="3412">
          <cell r="P3412" t="str">
            <v>6959253598861</v>
          </cell>
          <cell r="Q3412" t="str">
            <v>116011324820420</v>
          </cell>
          <cell r="R3412" t="str">
            <v>粉红弗洛拉夏薄被</v>
          </cell>
        </row>
        <row r="3413">
          <cell r="P3413" t="str">
            <v>6959253598878</v>
          </cell>
          <cell r="Q3413" t="str">
            <v>116011325280430</v>
          </cell>
          <cell r="R3413" t="str">
            <v>粉红弗洛拉夏薄被</v>
          </cell>
        </row>
        <row r="3414">
          <cell r="P3414" t="str">
            <v>6959253598885</v>
          </cell>
          <cell r="Q3414" t="str">
            <v>116011324790450</v>
          </cell>
          <cell r="R3414" t="str">
            <v>粉红弗洛拉夏薄被</v>
          </cell>
        </row>
        <row r="3415">
          <cell r="P3415" t="str">
            <v>6959253599240</v>
          </cell>
          <cell r="Q3415" t="str">
            <v>116011383160120</v>
          </cell>
          <cell r="R3415" t="str">
            <v>郁郁沁香印花冰丝席</v>
          </cell>
        </row>
        <row r="3416">
          <cell r="P3416" t="str">
            <v>6959253599257</v>
          </cell>
          <cell r="Q3416" t="str">
            <v>116011382860130</v>
          </cell>
          <cell r="R3416" t="str">
            <v>郁郁沁香印花冰丝席</v>
          </cell>
        </row>
        <row r="3417">
          <cell r="P3417" t="str">
            <v>6959253599264</v>
          </cell>
          <cell r="Q3417" t="str">
            <v>116011383170120</v>
          </cell>
          <cell r="R3417" t="str">
            <v>粉红弗洛拉印花冰丝席</v>
          </cell>
        </row>
        <row r="3418">
          <cell r="P3418" t="str">
            <v>6959253599271</v>
          </cell>
          <cell r="Q3418" t="str">
            <v>116011382870130</v>
          </cell>
          <cell r="R3418" t="str">
            <v>粉红弗洛拉印花冰丝席</v>
          </cell>
        </row>
        <row r="3419">
          <cell r="P3419" t="str">
            <v>6959253599288</v>
          </cell>
          <cell r="Q3419" t="str">
            <v>116011380700150</v>
          </cell>
          <cell r="R3419" t="str">
            <v>粉红弗洛拉印花冰丝席</v>
          </cell>
        </row>
        <row r="3420">
          <cell r="P3420" t="str">
            <v>6959253599295</v>
          </cell>
          <cell r="Q3420" t="str">
            <v>116011383180120</v>
          </cell>
          <cell r="R3420" t="str">
            <v>探险记印花冰丝席</v>
          </cell>
        </row>
        <row r="3421">
          <cell r="P3421" t="str">
            <v>6959253599301</v>
          </cell>
          <cell r="Q3421" t="str">
            <v>116011382880130</v>
          </cell>
          <cell r="R3421" t="str">
            <v>探险记印花冰丝席</v>
          </cell>
        </row>
        <row r="3422">
          <cell r="P3422" t="str">
            <v>6959253599318</v>
          </cell>
          <cell r="Q3422" t="str">
            <v>116011380710150</v>
          </cell>
          <cell r="R3422" t="str">
            <v>探险记印花冰丝席</v>
          </cell>
        </row>
        <row r="3423">
          <cell r="P3423" t="str">
            <v>6959253599325</v>
          </cell>
          <cell r="Q3423" t="str">
            <v>116011383190120</v>
          </cell>
          <cell r="R3423" t="str">
            <v>弗兰克印花冰丝席</v>
          </cell>
        </row>
        <row r="3424">
          <cell r="P3424" t="str">
            <v>6959253599332</v>
          </cell>
          <cell r="Q3424" t="str">
            <v>116011382890130</v>
          </cell>
          <cell r="R3424" t="str">
            <v>弗兰克印花冰丝席</v>
          </cell>
        </row>
        <row r="3425">
          <cell r="P3425" t="str">
            <v>6959253599356</v>
          </cell>
          <cell r="Q3425" t="str">
            <v>116011383200120</v>
          </cell>
          <cell r="R3425" t="str">
            <v>甜食主义印花冰丝席（粉）</v>
          </cell>
        </row>
        <row r="3426">
          <cell r="P3426" t="str">
            <v>6959253599363</v>
          </cell>
          <cell r="Q3426" t="str">
            <v>116011382900130</v>
          </cell>
          <cell r="R3426" t="str">
            <v>甜食主义印花冰丝席（粉）</v>
          </cell>
        </row>
        <row r="3427">
          <cell r="P3427" t="str">
            <v>6959253599370</v>
          </cell>
          <cell r="Q3427" t="str">
            <v>116011380730150</v>
          </cell>
          <cell r="R3427" t="str">
            <v>甜食主义印花冰丝席（粉）</v>
          </cell>
        </row>
        <row r="3428">
          <cell r="P3428" t="str">
            <v>6959253599387</v>
          </cell>
          <cell r="Q3428" t="str">
            <v>116011383210120</v>
          </cell>
          <cell r="R3428" t="str">
            <v>甜食主义印花冰丝席（蓝）</v>
          </cell>
        </row>
        <row r="3429">
          <cell r="P3429" t="str">
            <v>6959253599394</v>
          </cell>
          <cell r="Q3429" t="str">
            <v>116011325300430</v>
          </cell>
          <cell r="R3429" t="str">
            <v>甜食主义印花冰丝席（蓝）</v>
          </cell>
        </row>
        <row r="3430">
          <cell r="P3430" t="str">
            <v>6959253599400</v>
          </cell>
          <cell r="Q3430" t="str">
            <v>116011380740150</v>
          </cell>
          <cell r="R3430" t="str">
            <v>甜食主义印花冰丝席（蓝）</v>
          </cell>
        </row>
        <row r="3431">
          <cell r="P3431" t="str">
            <v>6959253599448</v>
          </cell>
          <cell r="Q3431" t="str">
            <v>116011383220120</v>
          </cell>
          <cell r="R3431" t="str">
            <v>雅兰藏幽冰丝席（蓝）</v>
          </cell>
        </row>
        <row r="3432">
          <cell r="P3432" t="str">
            <v>6959253599455</v>
          </cell>
          <cell r="Q3432" t="str">
            <v>116011382910130</v>
          </cell>
          <cell r="R3432" t="str">
            <v>雅兰藏幽冰丝席（蓝）</v>
          </cell>
        </row>
        <row r="3433">
          <cell r="P3433" t="str">
            <v>6959253599462</v>
          </cell>
          <cell r="Q3433" t="str">
            <v>116011380750150</v>
          </cell>
          <cell r="R3433" t="str">
            <v>雅兰藏幽冰丝席（蓝）</v>
          </cell>
        </row>
        <row r="3434">
          <cell r="P3434" t="str">
            <v>6959253599493</v>
          </cell>
          <cell r="Q3434" t="str">
            <v>116011383230120</v>
          </cell>
          <cell r="R3434" t="str">
            <v>枝间花茗冰丝席（蓝）</v>
          </cell>
        </row>
        <row r="3435">
          <cell r="P3435" t="str">
            <v>6959253599509</v>
          </cell>
          <cell r="Q3435" t="str">
            <v>116011382920130</v>
          </cell>
          <cell r="R3435" t="str">
            <v>枝间花茗冰丝席（蓝）</v>
          </cell>
        </row>
        <row r="3436">
          <cell r="P3436" t="str">
            <v>6959253599530</v>
          </cell>
          <cell r="Q3436" t="str">
            <v>116011383240120</v>
          </cell>
          <cell r="R3436" t="str">
            <v>春风雅兰冰丝席（蓝）</v>
          </cell>
        </row>
        <row r="3437">
          <cell r="P3437" t="str">
            <v>6959253599561</v>
          </cell>
          <cell r="Q3437" t="str">
            <v>116011382930130</v>
          </cell>
          <cell r="R3437" t="str">
            <v>春风雅兰冰丝席（蓝）</v>
          </cell>
        </row>
        <row r="3438">
          <cell r="P3438" t="str">
            <v>6959253599615</v>
          </cell>
          <cell r="Q3438" t="str">
            <v>116011383250120</v>
          </cell>
          <cell r="R3438" t="str">
            <v>科特安格印花冰丝席</v>
          </cell>
        </row>
        <row r="3439">
          <cell r="P3439" t="str">
            <v>6959253599639</v>
          </cell>
          <cell r="Q3439" t="str">
            <v>116011382940130</v>
          </cell>
          <cell r="R3439" t="str">
            <v>科特安格印花冰丝席</v>
          </cell>
        </row>
        <row r="3440">
          <cell r="P3440" t="str">
            <v>6959253599677</v>
          </cell>
          <cell r="Q3440" t="str">
            <v>116011383260120</v>
          </cell>
          <cell r="R3440" t="str">
            <v>约翰斯顿印花冰丝席</v>
          </cell>
        </row>
        <row r="3441">
          <cell r="P3441" t="str">
            <v>6959253599691</v>
          </cell>
          <cell r="Q3441" t="str">
            <v>116011382950130</v>
          </cell>
          <cell r="R3441" t="str">
            <v>约翰斯顿印花冰丝席</v>
          </cell>
        </row>
        <row r="3442">
          <cell r="P3442" t="str">
            <v>6959253599738</v>
          </cell>
          <cell r="Q3442" t="str">
            <v>116011383270120</v>
          </cell>
          <cell r="R3442" t="str">
            <v>茶杏幽香印花冰丝席（粉）</v>
          </cell>
        </row>
        <row r="3443">
          <cell r="P3443" t="str">
            <v>6959253599745</v>
          </cell>
          <cell r="Q3443" t="str">
            <v>116011382960130</v>
          </cell>
          <cell r="R3443" t="str">
            <v>茶杏幽香印花冰丝席（粉）</v>
          </cell>
        </row>
        <row r="3444">
          <cell r="P3444" t="str">
            <v>6959253599769</v>
          </cell>
          <cell r="Q3444" t="str">
            <v>116011383280120</v>
          </cell>
          <cell r="R3444" t="str">
            <v>繁花馨香印花冰丝席（紫）</v>
          </cell>
        </row>
        <row r="3445">
          <cell r="P3445" t="str">
            <v>6959253599776</v>
          </cell>
          <cell r="Q3445" t="str">
            <v>116011382970130</v>
          </cell>
          <cell r="R3445" t="str">
            <v>繁花馨香印花冰丝席（紫）</v>
          </cell>
        </row>
        <row r="3446">
          <cell r="P3446" t="str">
            <v>6959253599783</v>
          </cell>
          <cell r="Q3446" t="str">
            <v>116011380800150</v>
          </cell>
          <cell r="R3446" t="str">
            <v>繁花馨香印花冰丝席（紫）</v>
          </cell>
        </row>
        <row r="3447">
          <cell r="P3447" t="str">
            <v>6959253599790</v>
          </cell>
          <cell r="Q3447" t="str">
            <v>116011383290120</v>
          </cell>
          <cell r="R3447" t="str">
            <v>蓓蕾初开印花冰丝席（米）</v>
          </cell>
        </row>
        <row r="3448">
          <cell r="P3448" t="str">
            <v>6959253599806</v>
          </cell>
          <cell r="Q3448" t="str">
            <v>116011382980130</v>
          </cell>
          <cell r="R3448" t="str">
            <v>蓓蕾初开印花冰丝席（米）</v>
          </cell>
        </row>
        <row r="3449">
          <cell r="P3449" t="str">
            <v>6959253599820</v>
          </cell>
          <cell r="Q3449" t="str">
            <v>116011383300120</v>
          </cell>
          <cell r="R3449" t="str">
            <v>薇珞丝印花冰丝席</v>
          </cell>
        </row>
        <row r="3450">
          <cell r="P3450" t="str">
            <v>6959253599837</v>
          </cell>
          <cell r="Q3450" t="str">
            <v>116011382990130</v>
          </cell>
          <cell r="R3450" t="str">
            <v>薇珞丝印花冰丝席</v>
          </cell>
        </row>
        <row r="3451">
          <cell r="P3451" t="str">
            <v>6959253599851</v>
          </cell>
          <cell r="Q3451" t="str">
            <v>116011383310120</v>
          </cell>
          <cell r="R3451" t="str">
            <v>琪花雅韵印花冰丝席（绿）</v>
          </cell>
        </row>
        <row r="3452">
          <cell r="P3452" t="str">
            <v>6959253599868</v>
          </cell>
          <cell r="Q3452" t="str">
            <v>116011383000130</v>
          </cell>
          <cell r="R3452" t="str">
            <v>琪花雅韵印花冰丝席（绿）</v>
          </cell>
        </row>
        <row r="3453">
          <cell r="P3453" t="str">
            <v>6959253599875</v>
          </cell>
          <cell r="Q3453" t="str">
            <v>116011380830150</v>
          </cell>
          <cell r="R3453" t="str">
            <v>琪花雅韵印花冰丝席（绿）</v>
          </cell>
        </row>
        <row r="3454">
          <cell r="P3454" t="str">
            <v>6959253599882</v>
          </cell>
          <cell r="Q3454" t="str">
            <v>116011383320120</v>
          </cell>
          <cell r="R3454" t="str">
            <v>飘香月柳印花冰丝席（蓝）</v>
          </cell>
        </row>
        <row r="3455">
          <cell r="P3455" t="str">
            <v>6959253599899</v>
          </cell>
          <cell r="Q3455" t="str">
            <v>116011383010130</v>
          </cell>
          <cell r="R3455" t="str">
            <v>飘香月柳印花冰丝席（蓝）</v>
          </cell>
        </row>
        <row r="3456">
          <cell r="P3456" t="str">
            <v>6959253599912</v>
          </cell>
          <cell r="Q3456" t="str">
            <v>116011383330120</v>
          </cell>
          <cell r="R3456" t="str">
            <v>梅坞寻梦印花冰丝席（米）</v>
          </cell>
        </row>
        <row r="3457">
          <cell r="P3457" t="str">
            <v>6959253599929</v>
          </cell>
          <cell r="Q3457" t="str">
            <v>116011383020130</v>
          </cell>
          <cell r="R3457" t="str">
            <v>梅坞寻梦印花冰丝席（米）</v>
          </cell>
        </row>
        <row r="3458">
          <cell r="P3458" t="str">
            <v>6959253599943</v>
          </cell>
          <cell r="Q3458" t="str">
            <v>116011383340120</v>
          </cell>
          <cell r="R3458" t="str">
            <v>夏木悦印花冰丝席（绿）</v>
          </cell>
        </row>
        <row r="3459">
          <cell r="P3459" t="str">
            <v>6959253599950</v>
          </cell>
          <cell r="Q3459" t="str">
            <v>116011383030130</v>
          </cell>
          <cell r="R3459" t="str">
            <v>夏木悦印花冰丝席（绿）</v>
          </cell>
        </row>
        <row r="3460">
          <cell r="P3460" t="str">
            <v>6959253599974</v>
          </cell>
          <cell r="Q3460" t="str">
            <v>116011383350120</v>
          </cell>
          <cell r="R3460" t="str">
            <v>海风吹过的夏柔丝席</v>
          </cell>
        </row>
        <row r="3461">
          <cell r="P3461" t="str">
            <v>6959253599981</v>
          </cell>
          <cell r="Q3461" t="str">
            <v>116011383040130</v>
          </cell>
          <cell r="R3461" t="str">
            <v>海风吹过的夏柔丝席</v>
          </cell>
        </row>
        <row r="3462">
          <cell r="P3462" t="str">
            <v>6959253599998</v>
          </cell>
          <cell r="Q3462" t="str">
            <v>116011383360120</v>
          </cell>
          <cell r="R3462" t="str">
            <v>沙滩拾起的樱贝柔丝席</v>
          </cell>
        </row>
        <row r="3463">
          <cell r="P3463" t="str">
            <v>6959253506309</v>
          </cell>
          <cell r="Q3463" t="str">
            <v>116011383050130</v>
          </cell>
          <cell r="R3463" t="str">
            <v>沙滩拾起的樱贝柔丝席</v>
          </cell>
        </row>
        <row r="3464">
          <cell r="P3464" t="str">
            <v>6959253557943</v>
          </cell>
          <cell r="Q3464" t="str">
            <v>116011383380120</v>
          </cell>
          <cell r="R3464" t="str">
            <v>清晨的薄雾柔丝席</v>
          </cell>
        </row>
        <row r="3465">
          <cell r="P3465" t="str">
            <v>6959253535170</v>
          </cell>
          <cell r="Q3465" t="str">
            <v>116011383060130</v>
          </cell>
          <cell r="R3465" t="str">
            <v>清晨的薄雾柔丝席</v>
          </cell>
        </row>
        <row r="3466">
          <cell r="P3466" t="str">
            <v>6959253529452</v>
          </cell>
          <cell r="Q3466" t="str">
            <v>116011383390120</v>
          </cell>
          <cell r="R3466" t="str">
            <v>多良的嫩芽柔丝席</v>
          </cell>
        </row>
        <row r="3467">
          <cell r="P3467" t="str">
            <v>6959253526932</v>
          </cell>
          <cell r="Q3467" t="str">
            <v>116011383070130</v>
          </cell>
          <cell r="R3467" t="str">
            <v>多良的嫩芽柔丝席</v>
          </cell>
        </row>
        <row r="3468">
          <cell r="P3468" t="str">
            <v>6959253599431</v>
          </cell>
          <cell r="Q3468" t="str">
            <v>114021426550320</v>
          </cell>
          <cell r="R3468" t="str">
            <v>赫斯特</v>
          </cell>
        </row>
        <row r="3469">
          <cell r="P3469" t="str">
            <v>6959253599486</v>
          </cell>
          <cell r="Q3469" t="str">
            <v>114021427590330</v>
          </cell>
          <cell r="R3469" t="str">
            <v>赫斯特</v>
          </cell>
        </row>
        <row r="3470">
          <cell r="P3470" t="str">
            <v>6959253599547</v>
          </cell>
          <cell r="Q3470" t="str">
            <v>114021426560320</v>
          </cell>
          <cell r="R3470" t="str">
            <v>疏影暗香</v>
          </cell>
        </row>
        <row r="3471">
          <cell r="P3471" t="str">
            <v>6959253599578</v>
          </cell>
          <cell r="Q3471" t="str">
            <v>114021427600330</v>
          </cell>
          <cell r="R3471" t="str">
            <v>疏影暗香</v>
          </cell>
        </row>
        <row r="3472">
          <cell r="P3472" t="str">
            <v>6959253599608</v>
          </cell>
          <cell r="Q3472" t="str">
            <v>114021426570320</v>
          </cell>
          <cell r="R3472" t="str">
            <v>亚伯多尔</v>
          </cell>
        </row>
        <row r="3473">
          <cell r="P3473" t="str">
            <v>6959253599646</v>
          </cell>
          <cell r="Q3473" t="str">
            <v>114021427610330</v>
          </cell>
          <cell r="R3473" t="str">
            <v>亚伯多尔</v>
          </cell>
        </row>
        <row r="3474">
          <cell r="P3474" t="str">
            <v>6959253599684</v>
          </cell>
          <cell r="Q3474" t="str">
            <v>114021426580320</v>
          </cell>
          <cell r="R3474" t="str">
            <v>兰雨碧霄</v>
          </cell>
        </row>
        <row r="3475">
          <cell r="P3475" t="str">
            <v>6959253599714</v>
          </cell>
          <cell r="Q3475" t="str">
            <v>114021427620330</v>
          </cell>
          <cell r="R3475" t="str">
            <v>兰雨碧霄</v>
          </cell>
        </row>
        <row r="3476">
          <cell r="P3476" t="str">
            <v>6959253539949</v>
          </cell>
          <cell r="Q3476" t="str">
            <v>114021426610320</v>
          </cell>
          <cell r="R3476" t="str">
            <v>欢乐乔伊</v>
          </cell>
        </row>
        <row r="3477">
          <cell r="P3477" t="str">
            <v>6959253591596</v>
          </cell>
          <cell r="Q3477" t="str">
            <v>115011323960320</v>
          </cell>
          <cell r="R3477" t="str">
            <v>诺语桑蚕丝冬被</v>
          </cell>
        </row>
        <row r="3478">
          <cell r="P3478" t="str">
            <v>6959253591602</v>
          </cell>
          <cell r="Q3478" t="str">
            <v>115011324010330</v>
          </cell>
          <cell r="R3478" t="str">
            <v>诺语桑蚕丝冬被</v>
          </cell>
        </row>
        <row r="3479">
          <cell r="P3479" t="str">
            <v>6924236794608</v>
          </cell>
          <cell r="Q3479" t="str">
            <v>115011322400220</v>
          </cell>
          <cell r="R3479" t="str">
            <v>格林复合羊毛被</v>
          </cell>
        </row>
        <row r="3480">
          <cell r="P3480" t="str">
            <v>6924236794615</v>
          </cell>
          <cell r="Q3480" t="str">
            <v>115011322400230</v>
          </cell>
          <cell r="R3480" t="str">
            <v>格林复合羊毛被</v>
          </cell>
        </row>
        <row r="3481">
          <cell r="P3481" t="str">
            <v>6924236794622</v>
          </cell>
          <cell r="Q3481" t="str">
            <v>115011322400250</v>
          </cell>
          <cell r="R3481" t="str">
            <v>格林复合羊毛被</v>
          </cell>
        </row>
        <row r="3482">
          <cell r="P3482" t="str">
            <v>6959253532452</v>
          </cell>
          <cell r="Q3482" t="str">
            <v>115011323180220</v>
          </cell>
          <cell r="R3482" t="str">
            <v>第二代纯羊毛纤绒被</v>
          </cell>
        </row>
        <row r="3483">
          <cell r="P3483" t="str">
            <v>6959253532469</v>
          </cell>
          <cell r="Q3483" t="str">
            <v>115011323170230</v>
          </cell>
          <cell r="R3483" t="str">
            <v>第二代纯羊毛纤绒被</v>
          </cell>
        </row>
        <row r="3484">
          <cell r="P3484" t="str">
            <v>6959253532476</v>
          </cell>
          <cell r="Q3484" t="str">
            <v>115011323000250</v>
          </cell>
          <cell r="R3484" t="str">
            <v>第二代纯羊毛纤绒被</v>
          </cell>
        </row>
        <row r="3485">
          <cell r="P3485" t="str">
            <v>6959253548293</v>
          </cell>
          <cell r="Q3485" t="str">
            <v>115011323620320</v>
          </cell>
          <cell r="R3485" t="str">
            <v>时尚香槟金羽绒冬被</v>
          </cell>
        </row>
        <row r="3486">
          <cell r="P3486" t="str">
            <v>6959253548309</v>
          </cell>
          <cell r="Q3486" t="str">
            <v>115011323670330</v>
          </cell>
          <cell r="R3486" t="str">
            <v>时尚香槟金羽绒冬被</v>
          </cell>
        </row>
        <row r="3487">
          <cell r="P3487" t="str">
            <v>6959253557790</v>
          </cell>
          <cell r="Q3487" t="str">
            <v>115011323710320</v>
          </cell>
          <cell r="R3487" t="str">
            <v>臻柔白鹅绒被</v>
          </cell>
        </row>
        <row r="3488">
          <cell r="P3488" t="str">
            <v>6959253557806</v>
          </cell>
          <cell r="Q3488" t="str">
            <v>115011323760330</v>
          </cell>
          <cell r="R3488" t="str">
            <v>臻柔白鹅绒被</v>
          </cell>
        </row>
        <row r="3489">
          <cell r="P3489" t="str">
            <v>6959253579532</v>
          </cell>
          <cell r="Q3489" t="str">
            <v>115011323820320</v>
          </cell>
          <cell r="R3489" t="str">
            <v>诺颜桑蚕丝加厚冬被</v>
          </cell>
        </row>
        <row r="3490">
          <cell r="P3490" t="str">
            <v>6959253579549</v>
          </cell>
          <cell r="Q3490" t="str">
            <v>115011323870330</v>
          </cell>
          <cell r="R3490" t="str">
            <v>诺颜桑蚕丝加厚冬被</v>
          </cell>
        </row>
        <row r="3491">
          <cell r="P3491" t="str">
            <v>6959253527427</v>
          </cell>
          <cell r="Q3491" t="str">
            <v>115011323520320</v>
          </cell>
          <cell r="R3491" t="str">
            <v>思梦娜白鹅绒被</v>
          </cell>
        </row>
        <row r="3492">
          <cell r="P3492" t="str">
            <v>6959253527434</v>
          </cell>
          <cell r="Q3492" t="str">
            <v>115011323550330</v>
          </cell>
          <cell r="R3492" t="str">
            <v>思梦娜白鹅绒被</v>
          </cell>
        </row>
        <row r="3493">
          <cell r="P3493" t="str">
            <v>6924236777786</v>
          </cell>
          <cell r="Q3493" t="str">
            <v>115011222450220</v>
          </cell>
          <cell r="R3493" t="str">
            <v>摩澳暖芯子母被</v>
          </cell>
        </row>
        <row r="3494">
          <cell r="P3494" t="str">
            <v>6924236777793</v>
          </cell>
          <cell r="Q3494" t="str">
            <v>115011222450230</v>
          </cell>
          <cell r="R3494" t="str">
            <v>摩澳暖芯子母被</v>
          </cell>
        </row>
        <row r="3495">
          <cell r="P3495" t="str">
            <v>6924236746690</v>
          </cell>
          <cell r="Q3495" t="str">
            <v>09322662</v>
          </cell>
          <cell r="R3495" t="str">
            <v>羽丝二合一复合蚕丝被</v>
          </cell>
        </row>
        <row r="3496">
          <cell r="P3496" t="str">
            <v>6924236746706</v>
          </cell>
          <cell r="Q3496" t="str">
            <v>09322663</v>
          </cell>
          <cell r="R3496" t="str">
            <v>羽丝二合一复合蚕丝被</v>
          </cell>
        </row>
        <row r="3497">
          <cell r="P3497" t="str">
            <v>6959253579594</v>
          </cell>
          <cell r="Q3497" t="str">
            <v>115011323330220</v>
          </cell>
          <cell r="R3497" t="str">
            <v>依诺蚕丝大豆子母被</v>
          </cell>
        </row>
        <row r="3498">
          <cell r="P3498" t="str">
            <v>6959253579600</v>
          </cell>
          <cell r="Q3498" t="str">
            <v>115011323320230</v>
          </cell>
          <cell r="R3498" t="str">
            <v>依诺蚕丝大豆子母被</v>
          </cell>
        </row>
        <row r="3499">
          <cell r="P3499" t="str">
            <v>6959253579617</v>
          </cell>
          <cell r="Q3499" t="str">
            <v>115011323110250</v>
          </cell>
          <cell r="R3499" t="str">
            <v>依诺蚕丝大豆子母被</v>
          </cell>
        </row>
        <row r="3500">
          <cell r="P3500" t="str">
            <v>6959253558681</v>
          </cell>
          <cell r="Q3500" t="str">
            <v>115020000090460</v>
          </cell>
          <cell r="R3500" t="str">
            <v>臻柔复合白鹅绒枕</v>
          </cell>
        </row>
        <row r="3501">
          <cell r="P3501" t="str">
            <v>6959253529377</v>
          </cell>
          <cell r="Q3501" t="str">
            <v>115020000100560</v>
          </cell>
          <cell r="R3501" t="str">
            <v>松花江鹅毛枕</v>
          </cell>
        </row>
        <row r="3502">
          <cell r="P3502" t="str">
            <v>6959253579679</v>
          </cell>
          <cell r="Q3502" t="str">
            <v>115020000640560</v>
          </cell>
          <cell r="R3502" t="str">
            <v>蚕丝蛋白美眠枕</v>
          </cell>
        </row>
        <row r="3503">
          <cell r="P3503" t="str">
            <v>6959253571468</v>
          </cell>
          <cell r="Q3503" t="str">
            <v>116030000670860</v>
          </cell>
          <cell r="R3503" t="str">
            <v>啵兔毛巾两条装（萌小兔）</v>
          </cell>
        </row>
        <row r="3504">
          <cell r="P3504" t="str">
            <v>6959253573806</v>
          </cell>
          <cell r="Q3504" t="str">
            <v>116030000680860</v>
          </cell>
          <cell r="R3504" t="str">
            <v>啵兔毛巾两条装（梦想家）</v>
          </cell>
        </row>
        <row r="3505">
          <cell r="P3505" t="str">
            <v>6959253554492</v>
          </cell>
          <cell r="Q3505" t="str">
            <v>116030000151560</v>
          </cell>
          <cell r="R3505" t="str">
            <v>萌小兔家居鞋（灰色）</v>
          </cell>
        </row>
        <row r="3506">
          <cell r="P3506" t="str">
            <v>6959253554508</v>
          </cell>
          <cell r="Q3506" t="str">
            <v>116030000161560</v>
          </cell>
          <cell r="R3506" t="str">
            <v>萌小兔家居鞋（粉色）</v>
          </cell>
        </row>
        <row r="3507">
          <cell r="P3507" t="str">
            <v>6959253554584</v>
          </cell>
          <cell r="Q3507" t="str">
            <v>116030000692260</v>
          </cell>
          <cell r="R3507" t="str">
            <v>艾琳女船袜盒装</v>
          </cell>
        </row>
        <row r="3508">
          <cell r="P3508" t="str">
            <v>6959253554591</v>
          </cell>
          <cell r="Q3508" t="str">
            <v>116030000702260</v>
          </cell>
          <cell r="R3508" t="str">
            <v>维娜女船袜盒装</v>
          </cell>
        </row>
        <row r="3509">
          <cell r="P3509" t="str">
            <v>6959253557318</v>
          </cell>
          <cell r="Q3509" t="str">
            <v>116030000712260</v>
          </cell>
          <cell r="R3509" t="str">
            <v>塔莎女船袜盒装</v>
          </cell>
        </row>
        <row r="3510">
          <cell r="P3510" t="str">
            <v>6959253557363</v>
          </cell>
          <cell r="Q3510" t="str">
            <v>116030000722260</v>
          </cell>
          <cell r="R3510" t="str">
            <v>米娅女船袜盒装</v>
          </cell>
        </row>
        <row r="3511">
          <cell r="P3511" t="str">
            <v>6959253557530</v>
          </cell>
          <cell r="Q3511" t="str">
            <v>116030000732260</v>
          </cell>
          <cell r="R3511" t="str">
            <v>蒂法尼女船袜盒装</v>
          </cell>
        </row>
        <row r="3512">
          <cell r="P3512" t="str">
            <v>6959253595945</v>
          </cell>
          <cell r="Q3512" t="str">
            <v>114021426780320</v>
          </cell>
          <cell r="R3512" t="str">
            <v>西雅图之旅</v>
          </cell>
        </row>
        <row r="3513">
          <cell r="P3513" t="str">
            <v>6959253595952</v>
          </cell>
          <cell r="Q3513" t="str">
            <v>114021427810330</v>
          </cell>
          <cell r="R3513" t="str">
            <v>西雅图之旅</v>
          </cell>
        </row>
        <row r="3514">
          <cell r="P3514" t="str">
            <v>6959253596102</v>
          </cell>
          <cell r="Q3514" t="str">
            <v>114021426790320</v>
          </cell>
          <cell r="R3514" t="str">
            <v>雅格</v>
          </cell>
        </row>
        <row r="3515">
          <cell r="P3515" t="str">
            <v>6959253596126</v>
          </cell>
          <cell r="Q3515" t="str">
            <v>114021427820330</v>
          </cell>
          <cell r="R3515" t="str">
            <v>雅格</v>
          </cell>
        </row>
        <row r="3516">
          <cell r="P3516" t="str">
            <v>6959253596140</v>
          </cell>
          <cell r="Q3516" t="str">
            <v>114021426800320</v>
          </cell>
          <cell r="R3516" t="str">
            <v>微蓝</v>
          </cell>
        </row>
        <row r="3517">
          <cell r="P3517" t="str">
            <v>6959253596164</v>
          </cell>
          <cell r="Q3517" t="str">
            <v>114021427830330</v>
          </cell>
          <cell r="R3517" t="str">
            <v>微蓝</v>
          </cell>
        </row>
        <row r="3518">
          <cell r="P3518" t="str">
            <v>6959253583843</v>
          </cell>
          <cell r="Q3518" t="str">
            <v>114021426720320</v>
          </cell>
          <cell r="R3518" t="str">
            <v>幽然夏韵</v>
          </cell>
        </row>
        <row r="3519">
          <cell r="P3519" t="str">
            <v>6959253583850</v>
          </cell>
          <cell r="Q3519" t="str">
            <v>114021427750330</v>
          </cell>
          <cell r="R3519" t="str">
            <v>幽然夏韵</v>
          </cell>
        </row>
        <row r="3520">
          <cell r="P3520" t="str">
            <v>6959253583881</v>
          </cell>
          <cell r="Q3520" t="str">
            <v>114021426740320</v>
          </cell>
          <cell r="R3520" t="str">
            <v>聆听风铃雨</v>
          </cell>
        </row>
        <row r="3521">
          <cell r="P3521" t="str">
            <v>6959253583935</v>
          </cell>
          <cell r="Q3521" t="str">
            <v>114021427770330</v>
          </cell>
          <cell r="R3521" t="str">
            <v>聆听风铃雨</v>
          </cell>
        </row>
        <row r="3522">
          <cell r="P3522" t="str">
            <v>6959253587919</v>
          </cell>
          <cell r="Q3522" t="str">
            <v>116011324970420</v>
          </cell>
          <cell r="R3522" t="str">
            <v>幽然夏韵天丝夏薄被</v>
          </cell>
        </row>
        <row r="3523">
          <cell r="P3523" t="str">
            <v>6959253587926</v>
          </cell>
          <cell r="Q3523" t="str">
            <v>116011325450430</v>
          </cell>
          <cell r="R3523" t="str">
            <v>幽然夏韵天丝夏薄被</v>
          </cell>
        </row>
        <row r="3524">
          <cell r="P3524" t="str">
            <v>6959253588107</v>
          </cell>
          <cell r="Q3524" t="str">
            <v>116011324980420</v>
          </cell>
          <cell r="R3524" t="str">
            <v>聆听风铃雨夏薄被</v>
          </cell>
        </row>
        <row r="3525">
          <cell r="P3525" t="str">
            <v>6959253588114</v>
          </cell>
          <cell r="Q3525" t="str">
            <v>116011325460430</v>
          </cell>
          <cell r="R3525" t="str">
            <v>聆听风铃雨夏薄被</v>
          </cell>
        </row>
        <row r="3526">
          <cell r="P3526" t="str">
            <v>6959253588466</v>
          </cell>
          <cell r="Q3526" t="str">
            <v>116011324990420</v>
          </cell>
          <cell r="R3526" t="str">
            <v>青涩夏薄被</v>
          </cell>
        </row>
        <row r="3527">
          <cell r="P3527" t="str">
            <v>6959253573868</v>
          </cell>
          <cell r="Q3527" t="str">
            <v>116011324840420</v>
          </cell>
          <cell r="R3527" t="str">
            <v>出发吧恐龙夏薄被</v>
          </cell>
        </row>
        <row r="3528">
          <cell r="P3528" t="str">
            <v>6959253573882</v>
          </cell>
          <cell r="Q3528" t="str">
            <v>116011325310430</v>
          </cell>
          <cell r="R3528" t="str">
            <v>出发吧恐龙夏薄被</v>
          </cell>
        </row>
        <row r="3529">
          <cell r="P3529" t="str">
            <v>6959253573943</v>
          </cell>
          <cell r="Q3529" t="str">
            <v>116011324820450</v>
          </cell>
          <cell r="R3529" t="str">
            <v>出发吧恐龙夏薄被</v>
          </cell>
        </row>
        <row r="3530">
          <cell r="P3530" t="str">
            <v>6959253573950</v>
          </cell>
          <cell r="Q3530" t="str">
            <v>116011324850420</v>
          </cell>
          <cell r="R3530" t="str">
            <v>佩奇去度假夏薄被</v>
          </cell>
        </row>
        <row r="3531">
          <cell r="P3531" t="str">
            <v>6959253573967</v>
          </cell>
          <cell r="Q3531" t="str">
            <v>116011325320430</v>
          </cell>
          <cell r="R3531" t="str">
            <v>佩奇去度假夏薄被</v>
          </cell>
        </row>
        <row r="3532">
          <cell r="P3532" t="str">
            <v>6959253573974</v>
          </cell>
          <cell r="Q3532" t="str">
            <v>116011324830450</v>
          </cell>
          <cell r="R3532" t="str">
            <v>佩奇去度假夏薄被</v>
          </cell>
        </row>
        <row r="3533">
          <cell r="P3533" t="str">
            <v>6959253574018</v>
          </cell>
          <cell r="Q3533" t="str">
            <v>116011324860420</v>
          </cell>
          <cell r="R3533" t="str">
            <v>晚安佩奇夏薄被</v>
          </cell>
        </row>
        <row r="3534">
          <cell r="P3534" t="str">
            <v>6959253574612</v>
          </cell>
          <cell r="Q3534" t="str">
            <v>116011325330430</v>
          </cell>
          <cell r="R3534" t="str">
            <v>晚安佩奇夏薄被</v>
          </cell>
        </row>
        <row r="3535">
          <cell r="P3535" t="str">
            <v>6959253574629</v>
          </cell>
          <cell r="Q3535" t="str">
            <v>116011324840450</v>
          </cell>
          <cell r="R3535" t="str">
            <v>晚安佩奇夏薄被</v>
          </cell>
        </row>
        <row r="3536">
          <cell r="P3536" t="str">
            <v>6959253574636</v>
          </cell>
          <cell r="Q3536" t="str">
            <v>116011324870420</v>
          </cell>
          <cell r="R3536" t="str">
            <v>猪小妹和她的伙伴们夏薄被</v>
          </cell>
        </row>
        <row r="3537">
          <cell r="P3537" t="str">
            <v>6959253575534</v>
          </cell>
          <cell r="Q3537" t="str">
            <v>116011325340430</v>
          </cell>
          <cell r="R3537" t="str">
            <v>猪小妹和她的伙伴们夏薄被</v>
          </cell>
        </row>
        <row r="3538">
          <cell r="P3538" t="str">
            <v>6959253575701</v>
          </cell>
          <cell r="Q3538" t="str">
            <v>116011324850450</v>
          </cell>
          <cell r="R3538" t="str">
            <v>猪小妹和她的伙伴们夏薄被</v>
          </cell>
        </row>
        <row r="3539">
          <cell r="P3539" t="str">
            <v>6959253575893</v>
          </cell>
          <cell r="Q3539" t="str">
            <v>116011324880420</v>
          </cell>
          <cell r="R3539" t="str">
            <v>小丸子之童话之旅夏薄被</v>
          </cell>
        </row>
        <row r="3540">
          <cell r="P3540" t="str">
            <v>6959253576630</v>
          </cell>
          <cell r="Q3540" t="str">
            <v>116011325350430</v>
          </cell>
          <cell r="R3540" t="str">
            <v>小丸子之童话之旅夏薄被</v>
          </cell>
        </row>
        <row r="3541">
          <cell r="P3541" t="str">
            <v>6959253576746</v>
          </cell>
          <cell r="Q3541" t="str">
            <v>116011324860450</v>
          </cell>
          <cell r="R3541" t="str">
            <v>小丸子之童话之旅夏薄被</v>
          </cell>
        </row>
        <row r="3542">
          <cell r="P3542" t="str">
            <v>6959253576814</v>
          </cell>
          <cell r="Q3542" t="str">
            <v>116011324890420</v>
          </cell>
          <cell r="R3542" t="str">
            <v>明月衫间夏薄被</v>
          </cell>
        </row>
        <row r="3543">
          <cell r="P3543" t="str">
            <v>6924236701088</v>
          </cell>
          <cell r="Q3543" t="str">
            <v>116011325360430</v>
          </cell>
          <cell r="R3543" t="str">
            <v>明月衫间夏薄被</v>
          </cell>
        </row>
        <row r="3544">
          <cell r="P3544" t="str">
            <v>6959253578030</v>
          </cell>
          <cell r="Q3544" t="str">
            <v>116011324900420</v>
          </cell>
          <cell r="R3544" t="str">
            <v>夜来沁香夏薄被</v>
          </cell>
        </row>
        <row r="3545">
          <cell r="P3545" t="str">
            <v>6959253578962</v>
          </cell>
          <cell r="Q3545" t="str">
            <v>116011325370430</v>
          </cell>
          <cell r="R3545" t="str">
            <v>夜来沁香夏薄被</v>
          </cell>
        </row>
        <row r="3546">
          <cell r="P3546" t="str">
            <v>6959253579099</v>
          </cell>
          <cell r="Q3546" t="str">
            <v>116011324910420</v>
          </cell>
          <cell r="R3546" t="str">
            <v>悠然之雅夏薄被</v>
          </cell>
        </row>
        <row r="3547">
          <cell r="P3547" t="str">
            <v>6959253580019</v>
          </cell>
          <cell r="Q3547" t="str">
            <v>116011325380430</v>
          </cell>
          <cell r="R3547" t="str">
            <v>悠然之雅夏薄被</v>
          </cell>
        </row>
        <row r="3548">
          <cell r="P3548" t="str">
            <v>6959253580439</v>
          </cell>
          <cell r="Q3548" t="str">
            <v>116011324940420</v>
          </cell>
          <cell r="R3548" t="str">
            <v>翠羽莺语夏薄被</v>
          </cell>
        </row>
        <row r="3549">
          <cell r="P3549" t="str">
            <v>6959253580446</v>
          </cell>
          <cell r="Q3549" t="str">
            <v>116011325420430</v>
          </cell>
          <cell r="R3549" t="str">
            <v>翠羽莺语夏薄被</v>
          </cell>
        </row>
        <row r="3550">
          <cell r="P3550" t="str">
            <v>6941668816999</v>
          </cell>
          <cell r="Q3550" t="str">
            <v>116011326740450</v>
          </cell>
          <cell r="R3550" t="str">
            <v>翠羽莺语夏薄被</v>
          </cell>
        </row>
        <row r="3551">
          <cell r="P3551" t="str">
            <v>6959253580460</v>
          </cell>
          <cell r="Q3551" t="str">
            <v>116011324950420</v>
          </cell>
          <cell r="R3551" t="str">
            <v>粉红摩登夏薄被</v>
          </cell>
        </row>
        <row r="3552">
          <cell r="P3552" t="str">
            <v>6959253580569</v>
          </cell>
          <cell r="Q3552" t="str">
            <v>116011325430430</v>
          </cell>
          <cell r="R3552" t="str">
            <v>粉红摩登夏薄被</v>
          </cell>
        </row>
        <row r="3553">
          <cell r="P3553" t="str">
            <v>6959253580231</v>
          </cell>
          <cell r="Q3553" t="str">
            <v>116011324920420</v>
          </cell>
          <cell r="R3553" t="str">
            <v>花悦风晴夏薄被（蓝）</v>
          </cell>
        </row>
        <row r="3554">
          <cell r="P3554" t="str">
            <v>6959253580262</v>
          </cell>
          <cell r="Q3554" t="str">
            <v>116011325390430</v>
          </cell>
          <cell r="R3554" t="str">
            <v>花悦风晴夏薄被（蓝）</v>
          </cell>
        </row>
        <row r="3555">
          <cell r="P3555" t="str">
            <v>6924236703433</v>
          </cell>
          <cell r="Q3555" t="str">
            <v>116011324950450</v>
          </cell>
          <cell r="R3555" t="str">
            <v>花悦风晴夏薄被（蓝）</v>
          </cell>
        </row>
        <row r="3556">
          <cell r="P3556" t="str">
            <v>6959253580347</v>
          </cell>
          <cell r="Q3556" t="str">
            <v>116011324930420</v>
          </cell>
          <cell r="R3556" t="str">
            <v>悦谷幽香夏薄被（玉）</v>
          </cell>
        </row>
        <row r="3557">
          <cell r="P3557" t="str">
            <v>6959253580415</v>
          </cell>
          <cell r="Q3557" t="str">
            <v>116011325410430</v>
          </cell>
          <cell r="R3557" t="str">
            <v>悦谷幽香夏薄被（玉）</v>
          </cell>
        </row>
        <row r="3558">
          <cell r="P3558" t="str">
            <v>6959253580422</v>
          </cell>
          <cell r="Q3558" t="str">
            <v>116011324870450</v>
          </cell>
          <cell r="R3558" t="str">
            <v>悦谷幽香夏薄被（玉）</v>
          </cell>
        </row>
        <row r="3559">
          <cell r="P3559" t="str">
            <v>6959253580583</v>
          </cell>
          <cell r="Q3559" t="str">
            <v>116011324960420</v>
          </cell>
          <cell r="R3559" t="str">
            <v>赫斯提亚蚕丝被</v>
          </cell>
        </row>
        <row r="3560">
          <cell r="P3560" t="str">
            <v>6959253580576</v>
          </cell>
          <cell r="Q3560" t="str">
            <v>116011325440430</v>
          </cell>
          <cell r="R3560" t="str">
            <v>赫斯提亚蚕丝被</v>
          </cell>
        </row>
        <row r="3561">
          <cell r="P3561" t="str">
            <v>6959253582211</v>
          </cell>
          <cell r="Q3561" t="str">
            <v>115011325370120</v>
          </cell>
          <cell r="R3561" t="str">
            <v>西莱斯特暖绒七孔被</v>
          </cell>
        </row>
        <row r="3562">
          <cell r="P3562" t="str">
            <v>6959253582372</v>
          </cell>
          <cell r="Q3562" t="str">
            <v>115011325940130</v>
          </cell>
          <cell r="R3562" t="str">
            <v>西莱斯特暖绒七孔被</v>
          </cell>
        </row>
        <row r="3563">
          <cell r="P3563" t="str">
            <v>6959253583539</v>
          </cell>
          <cell r="Q3563" t="str">
            <v>116011324880450</v>
          </cell>
          <cell r="R3563" t="str">
            <v>西莱斯特暖绒七孔被</v>
          </cell>
        </row>
        <row r="3564">
          <cell r="P3564" t="str">
            <v>6959253583560</v>
          </cell>
          <cell r="Q3564" t="str">
            <v>116021340490820</v>
          </cell>
          <cell r="R3564" t="str">
            <v>花之梦舒适保护垫</v>
          </cell>
        </row>
        <row r="3565">
          <cell r="P3565" t="str">
            <v>6959253583676</v>
          </cell>
          <cell r="Q3565" t="str">
            <v>116021340510830</v>
          </cell>
          <cell r="R3565" t="str">
            <v>花之梦舒适保护垫</v>
          </cell>
        </row>
        <row r="3566">
          <cell r="P3566" t="str">
            <v>6959253583683</v>
          </cell>
          <cell r="Q3566" t="str">
            <v>116021340480850</v>
          </cell>
          <cell r="R3566" t="str">
            <v>花之梦舒适保护垫</v>
          </cell>
        </row>
        <row r="3567">
          <cell r="P3567" t="str">
            <v>6959253587650</v>
          </cell>
          <cell r="Q3567" t="str">
            <v>116011360380220</v>
          </cell>
          <cell r="R3567" t="str">
            <v>陌上花颜推拉款蚊帐</v>
          </cell>
        </row>
        <row r="3568">
          <cell r="P3568" t="str">
            <v>6959253587674</v>
          </cell>
          <cell r="Q3568" t="str">
            <v>116011360410230</v>
          </cell>
          <cell r="R3568" t="str">
            <v>陌上花颜推拉款蚊帐</v>
          </cell>
        </row>
        <row r="3569">
          <cell r="P3569" t="str">
            <v>6959253587704</v>
          </cell>
          <cell r="Q3569" t="str">
            <v>116011360390220</v>
          </cell>
          <cell r="R3569" t="str">
            <v>清韵幽兰蒙古包</v>
          </cell>
        </row>
        <row r="3570">
          <cell r="P3570" t="str">
            <v>6959253587896</v>
          </cell>
          <cell r="Q3570" t="str">
            <v>116011360420230</v>
          </cell>
          <cell r="R3570" t="str">
            <v>清韵幽兰蒙古包</v>
          </cell>
        </row>
        <row r="3571">
          <cell r="P3571" t="str">
            <v>6959253587902</v>
          </cell>
          <cell r="Q3571" t="str">
            <v>116011360250250</v>
          </cell>
          <cell r="R3571" t="str">
            <v>清韵幽兰蒙古包</v>
          </cell>
        </row>
        <row r="3572">
          <cell r="P3572" t="str">
            <v>6959253557653</v>
          </cell>
          <cell r="Q3572" t="str">
            <v>114021426630320</v>
          </cell>
          <cell r="R3572" t="str">
            <v>小丸子之童话之旅</v>
          </cell>
        </row>
        <row r="3573">
          <cell r="P3573" t="str">
            <v>6959253558315</v>
          </cell>
          <cell r="Q3573" t="str">
            <v>114021427650330</v>
          </cell>
          <cell r="R3573" t="str">
            <v>小丸子之童话之旅</v>
          </cell>
        </row>
        <row r="3574">
          <cell r="P3574" t="str">
            <v>6959253559213</v>
          </cell>
          <cell r="Q3574" t="str">
            <v>114021416510150</v>
          </cell>
          <cell r="R3574" t="str">
            <v>小丸子之童话之旅</v>
          </cell>
        </row>
        <row r="3575">
          <cell r="P3575" t="str">
            <v>6959253585724</v>
          </cell>
          <cell r="Q3575" t="str">
            <v>114021426750320</v>
          </cell>
          <cell r="R3575" t="str">
            <v>娜塔莉亚</v>
          </cell>
        </row>
        <row r="3576">
          <cell r="P3576" t="str">
            <v>6959253586950</v>
          </cell>
          <cell r="Q3576" t="str">
            <v>114021426760320</v>
          </cell>
          <cell r="R3576" t="str">
            <v>花涧意韵</v>
          </cell>
        </row>
        <row r="3577">
          <cell r="P3577" t="str">
            <v>6959253587506</v>
          </cell>
          <cell r="Q3577" t="str">
            <v>114021426770320</v>
          </cell>
          <cell r="R3577" t="str">
            <v>云水之谣</v>
          </cell>
        </row>
        <row r="3578">
          <cell r="P3578" t="str">
            <v>6924236701521</v>
          </cell>
          <cell r="Q3578" t="str">
            <v>114021426820320</v>
          </cell>
          <cell r="R3578" t="str">
            <v>摩洛维亚</v>
          </cell>
        </row>
        <row r="3579">
          <cell r="P3579" t="str">
            <v>6924236701538</v>
          </cell>
          <cell r="Q3579" t="str">
            <v>114021427850330</v>
          </cell>
          <cell r="R3579" t="str">
            <v>摩洛维亚</v>
          </cell>
        </row>
        <row r="3580">
          <cell r="P3580" t="str">
            <v>6924236701545</v>
          </cell>
          <cell r="Q3580" t="str">
            <v>114021426830320</v>
          </cell>
          <cell r="R3580" t="str">
            <v>杰里</v>
          </cell>
        </row>
        <row r="3581">
          <cell r="P3581" t="str">
            <v>6959253589951</v>
          </cell>
          <cell r="Q3581" t="str">
            <v>116011325000420</v>
          </cell>
          <cell r="R3581" t="str">
            <v>云水之谣夏薄被</v>
          </cell>
        </row>
        <row r="3582">
          <cell r="P3582" t="str">
            <v>6959253591077</v>
          </cell>
          <cell r="Q3582" t="str">
            <v>116011325010420</v>
          </cell>
          <cell r="R3582" t="str">
            <v>花涧意韵夏薄被</v>
          </cell>
        </row>
        <row r="3583">
          <cell r="P3583" t="str">
            <v>6959253592623</v>
          </cell>
          <cell r="Q3583" t="str">
            <v>116011325490430</v>
          </cell>
          <cell r="R3583" t="str">
            <v>花涧意韵夏薄被</v>
          </cell>
        </row>
        <row r="3584">
          <cell r="P3584" t="str">
            <v>6959253598151</v>
          </cell>
          <cell r="Q3584" t="str">
            <v>116011324800420</v>
          </cell>
          <cell r="R3584" t="str">
            <v>芒克心情夏薄被</v>
          </cell>
        </row>
        <row r="3585">
          <cell r="P3585" t="str">
            <v>6959253598168</v>
          </cell>
          <cell r="Q3585" t="str">
            <v>116011325260430</v>
          </cell>
          <cell r="R3585" t="str">
            <v>芒克心情夏薄被</v>
          </cell>
        </row>
        <row r="3586">
          <cell r="P3586" t="str">
            <v>6959253598632</v>
          </cell>
          <cell r="Q3586" t="str">
            <v>116011324770450</v>
          </cell>
          <cell r="R3586" t="str">
            <v>芒克心情夏薄被</v>
          </cell>
        </row>
        <row r="3587">
          <cell r="P3587" t="str">
            <v>6924236700050</v>
          </cell>
          <cell r="Q3587" t="str">
            <v>116011360400220</v>
          </cell>
          <cell r="R3587" t="str">
            <v>小猪佩奇免安装蚊帐</v>
          </cell>
        </row>
        <row r="3588">
          <cell r="P3588" t="str">
            <v>6924236700067</v>
          </cell>
          <cell r="Q3588" t="str">
            <v>116011360430230</v>
          </cell>
          <cell r="R3588" t="str">
            <v>小猪佩奇免安装蚊帐</v>
          </cell>
        </row>
        <row r="3589">
          <cell r="P3589" t="str">
            <v>6924236701668</v>
          </cell>
          <cell r="Q3589" t="str">
            <v>114021426840320</v>
          </cell>
          <cell r="R3589" t="str">
            <v>出发吧恐龙</v>
          </cell>
        </row>
        <row r="3590">
          <cell r="P3590" t="str">
            <v>6924236701675</v>
          </cell>
          <cell r="Q3590" t="str">
            <v>114021427870330</v>
          </cell>
          <cell r="R3590" t="str">
            <v>出发吧恐龙</v>
          </cell>
        </row>
        <row r="3591">
          <cell r="P3591" t="str">
            <v>6924236701576</v>
          </cell>
          <cell r="Q3591" t="str">
            <v>114021416550150</v>
          </cell>
          <cell r="R3591" t="str">
            <v>出发吧恐龙</v>
          </cell>
        </row>
        <row r="3592">
          <cell r="P3592" t="str">
            <v>6959253589746</v>
          </cell>
          <cell r="Q3592" t="str">
            <v>116040000370660</v>
          </cell>
          <cell r="R3592" t="str">
            <v>丽丽牛枕袋</v>
          </cell>
        </row>
        <row r="3593">
          <cell r="P3593" t="str">
            <v>6924236703303</v>
          </cell>
          <cell r="Q3593" t="str">
            <v>116011325050420</v>
          </cell>
          <cell r="R3593" t="str">
            <v>大嘴猴夏薄被</v>
          </cell>
        </row>
        <row r="3594">
          <cell r="P3594" t="str">
            <v>6924236703310</v>
          </cell>
          <cell r="Q3594" t="str">
            <v>116011325520430</v>
          </cell>
          <cell r="R3594" t="str">
            <v>大嘴猴夏薄被</v>
          </cell>
        </row>
        <row r="3595">
          <cell r="P3595" t="str">
            <v>6924236703327</v>
          </cell>
          <cell r="Q3595" t="str">
            <v>116011324930450</v>
          </cell>
          <cell r="R3595" t="str">
            <v>大嘴猴夏薄被</v>
          </cell>
        </row>
        <row r="3596">
          <cell r="P3596" t="str">
            <v>6924236703334</v>
          </cell>
          <cell r="Q3596" t="str">
            <v>116011325060420</v>
          </cell>
          <cell r="R3596" t="str">
            <v>冰淇淋乐园夏薄被</v>
          </cell>
        </row>
        <row r="3597">
          <cell r="P3597" t="str">
            <v>6924236703341</v>
          </cell>
          <cell r="Q3597" t="str">
            <v>116011325530430</v>
          </cell>
          <cell r="R3597" t="str">
            <v>冰淇淋乐园夏薄被</v>
          </cell>
        </row>
        <row r="3598">
          <cell r="P3598" t="str">
            <v>6924236703358</v>
          </cell>
          <cell r="Q3598" t="str">
            <v>116011324940450</v>
          </cell>
          <cell r="R3598" t="str">
            <v>冰淇淋乐园夏薄被</v>
          </cell>
        </row>
        <row r="3599">
          <cell r="P3599" t="str">
            <v>6924236703273</v>
          </cell>
          <cell r="Q3599" t="str">
            <v>116011325040420</v>
          </cell>
          <cell r="R3599" t="str">
            <v>温柔甜心猴夏薄被</v>
          </cell>
        </row>
        <row r="3600">
          <cell r="P3600" t="str">
            <v>6924236703280</v>
          </cell>
          <cell r="Q3600" t="str">
            <v>116011325510430</v>
          </cell>
          <cell r="R3600" t="str">
            <v>温柔甜心猴夏薄被</v>
          </cell>
        </row>
        <row r="3601">
          <cell r="P3601" t="str">
            <v>6924236703266</v>
          </cell>
          <cell r="Q3601" t="str">
            <v>116011325030420</v>
          </cell>
          <cell r="R3601" t="str">
            <v>梦想之旅夏薄被</v>
          </cell>
        </row>
        <row r="3602">
          <cell r="P3602" t="str">
            <v>6924236701156</v>
          </cell>
          <cell r="Q3602" t="str">
            <v>114021426870320</v>
          </cell>
          <cell r="R3602" t="str">
            <v>芭比的梦幻城堡</v>
          </cell>
        </row>
        <row r="3603">
          <cell r="P3603" t="str">
            <v>6924236703075</v>
          </cell>
          <cell r="Q3603" t="str">
            <v>114021426980320</v>
          </cell>
          <cell r="R3603" t="str">
            <v>弗兰克的时光记忆</v>
          </cell>
        </row>
        <row r="3604">
          <cell r="P3604" t="str">
            <v>6924236703099</v>
          </cell>
          <cell r="Q3604" t="str">
            <v>114021427160320</v>
          </cell>
          <cell r="R3604" t="str">
            <v>奇彩梦</v>
          </cell>
        </row>
        <row r="3605">
          <cell r="P3605" t="str">
            <v>6924236703112</v>
          </cell>
          <cell r="Q3605" t="str">
            <v>114021427170320</v>
          </cell>
          <cell r="R3605" t="str">
            <v>活泼俏语猴</v>
          </cell>
        </row>
        <row r="3606">
          <cell r="P3606" t="str">
            <v>6924236703143</v>
          </cell>
          <cell r="Q3606" t="str">
            <v>114021427180320</v>
          </cell>
          <cell r="R3606" t="str">
            <v>浓情热恋猴</v>
          </cell>
        </row>
        <row r="3607">
          <cell r="P3607" t="str">
            <v>6924236703167</v>
          </cell>
          <cell r="Q3607" t="str">
            <v>114021427190320</v>
          </cell>
          <cell r="R3607" t="str">
            <v>静谧绅士猴</v>
          </cell>
        </row>
        <row r="3608">
          <cell r="P3608" t="str">
            <v>6924236702368</v>
          </cell>
          <cell r="Q3608" t="str">
            <v>114021426950320</v>
          </cell>
          <cell r="R3608" t="str">
            <v>温柔甜心猴</v>
          </cell>
        </row>
        <row r="3609">
          <cell r="P3609" t="str">
            <v>6924236702313</v>
          </cell>
          <cell r="Q3609" t="str">
            <v>114021426940320</v>
          </cell>
          <cell r="R3609" t="str">
            <v>大嘴猴</v>
          </cell>
        </row>
        <row r="3610">
          <cell r="P3610" t="str">
            <v>6924236702337</v>
          </cell>
          <cell r="Q3610" t="str">
            <v>114021427970330</v>
          </cell>
          <cell r="R3610" t="str">
            <v>大嘴猴</v>
          </cell>
        </row>
        <row r="3611">
          <cell r="P3611" t="str">
            <v>6924236702351</v>
          </cell>
          <cell r="Q3611" t="str">
            <v>114021416580150</v>
          </cell>
          <cell r="R3611" t="str">
            <v>大嘴猴</v>
          </cell>
        </row>
        <row r="3612">
          <cell r="P3612" t="str">
            <v>6924236700098</v>
          </cell>
          <cell r="Q3612" t="str">
            <v>116011325020420</v>
          </cell>
          <cell r="R3612" t="str">
            <v>花香四溢夏薄被</v>
          </cell>
        </row>
        <row r="3613">
          <cell r="P3613" t="str">
            <v>6924236700159</v>
          </cell>
          <cell r="Q3613" t="str">
            <v>116011325500430</v>
          </cell>
          <cell r="R3613" t="str">
            <v>花香四溢夏薄被</v>
          </cell>
        </row>
        <row r="3614">
          <cell r="P3614" t="str">
            <v>6924236700173</v>
          </cell>
          <cell r="Q3614" t="str">
            <v>116011324910450</v>
          </cell>
          <cell r="R3614" t="str">
            <v>花香四溢夏薄被</v>
          </cell>
        </row>
        <row r="3615">
          <cell r="P3615" t="str">
            <v>6924236703440</v>
          </cell>
          <cell r="Q3615" t="str">
            <v>114021427200320</v>
          </cell>
          <cell r="R3615" t="str">
            <v>桃源之舞</v>
          </cell>
        </row>
        <row r="3616">
          <cell r="P3616" t="str">
            <v>6924236703457</v>
          </cell>
          <cell r="Q3616" t="str">
            <v>114021428220330</v>
          </cell>
          <cell r="R3616" t="str">
            <v>桃源之舞</v>
          </cell>
        </row>
        <row r="3617">
          <cell r="P3617" t="str">
            <v>6924236703464</v>
          </cell>
          <cell r="Q3617" t="str">
            <v>114021427210320</v>
          </cell>
          <cell r="R3617" t="str">
            <v>海湾细浪</v>
          </cell>
        </row>
        <row r="3618">
          <cell r="P3618" t="str">
            <v>6924236703471</v>
          </cell>
          <cell r="Q3618" t="str">
            <v>114021428230330</v>
          </cell>
          <cell r="R3618" t="str">
            <v>海湾细浪</v>
          </cell>
        </row>
        <row r="3619">
          <cell r="P3619" t="str">
            <v>6924236703488</v>
          </cell>
          <cell r="Q3619" t="str">
            <v>114021427220320</v>
          </cell>
          <cell r="R3619" t="str">
            <v>烟雨蒙蒙的午后</v>
          </cell>
        </row>
        <row r="3620">
          <cell r="P3620" t="str">
            <v>6924236703495</v>
          </cell>
          <cell r="Q3620" t="str">
            <v>114021428240330</v>
          </cell>
          <cell r="R3620" t="str">
            <v>烟雨蒙蒙的午后</v>
          </cell>
        </row>
        <row r="3621">
          <cell r="P3621" t="str">
            <v>6924236701750</v>
          </cell>
          <cell r="Q3621" t="str">
            <v>114021426850320</v>
          </cell>
          <cell r="R3621" t="str">
            <v>佩奇去度假</v>
          </cell>
        </row>
        <row r="3622">
          <cell r="P3622" t="str">
            <v>6924236701781</v>
          </cell>
          <cell r="Q3622" t="str">
            <v>114021427880330</v>
          </cell>
          <cell r="R3622" t="str">
            <v>佩奇去度假</v>
          </cell>
        </row>
        <row r="3623">
          <cell r="P3623" t="str">
            <v>6924236701729</v>
          </cell>
          <cell r="Q3623" t="str">
            <v>114021416560150</v>
          </cell>
          <cell r="R3623" t="str">
            <v>佩奇去度假</v>
          </cell>
        </row>
        <row r="3624">
          <cell r="P3624" t="str">
            <v>6924236701507</v>
          </cell>
          <cell r="Q3624" t="str">
            <v>114021426860320</v>
          </cell>
          <cell r="R3624" t="str">
            <v>晚安佩奇</v>
          </cell>
        </row>
        <row r="3625">
          <cell r="P3625" t="str">
            <v>6924236701514</v>
          </cell>
          <cell r="Q3625" t="str">
            <v>114021427890330</v>
          </cell>
          <cell r="R3625" t="str">
            <v>晚安佩奇</v>
          </cell>
        </row>
        <row r="3626">
          <cell r="P3626" t="str">
            <v>6924236701422</v>
          </cell>
          <cell r="Q3626" t="str">
            <v>114021416570150</v>
          </cell>
          <cell r="R3626" t="str">
            <v>晚安佩奇</v>
          </cell>
        </row>
        <row r="3627">
          <cell r="P3627" t="str">
            <v>6924236704577</v>
          </cell>
          <cell r="Q3627" t="str">
            <v>114021427330320</v>
          </cell>
          <cell r="R3627" t="str">
            <v>曼斯菲尔</v>
          </cell>
        </row>
        <row r="3628">
          <cell r="P3628" t="str">
            <v>6924236704584</v>
          </cell>
          <cell r="Q3628" t="str">
            <v>114021428350330</v>
          </cell>
          <cell r="R3628" t="str">
            <v>曼斯菲尔</v>
          </cell>
        </row>
        <row r="3629">
          <cell r="P3629" t="str">
            <v>6924236707912</v>
          </cell>
          <cell r="Q3629" t="str">
            <v>114021427340320</v>
          </cell>
          <cell r="R3629" t="str">
            <v>玲珑轻语</v>
          </cell>
        </row>
        <row r="3630">
          <cell r="P3630" t="str">
            <v>6924236704591</v>
          </cell>
          <cell r="Q3630" t="str">
            <v>114021428360330</v>
          </cell>
          <cell r="R3630" t="str">
            <v>玲珑轻语</v>
          </cell>
        </row>
        <row r="3631">
          <cell r="P3631" t="str">
            <v>6924236704638</v>
          </cell>
          <cell r="Q3631" t="str">
            <v>116011325070420</v>
          </cell>
          <cell r="R3631" t="str">
            <v>格桑天丝夏薄被</v>
          </cell>
        </row>
        <row r="3632">
          <cell r="P3632" t="str">
            <v>6924236704645</v>
          </cell>
          <cell r="Q3632" t="str">
            <v>116011325540430</v>
          </cell>
          <cell r="R3632" t="str">
            <v>格桑天丝夏薄被</v>
          </cell>
        </row>
        <row r="3633">
          <cell r="P3633" t="str">
            <v>6924236704058</v>
          </cell>
          <cell r="Q3633" t="str">
            <v>115020000140460</v>
          </cell>
          <cell r="R3633" t="str">
            <v>舒适针织定型枕</v>
          </cell>
        </row>
        <row r="3634">
          <cell r="P3634" t="str">
            <v>6924236704065</v>
          </cell>
          <cell r="Q3634" t="str">
            <v>115020000150460</v>
          </cell>
          <cell r="R3634" t="str">
            <v>花颜悦梦柔丝枕</v>
          </cell>
        </row>
        <row r="3635">
          <cell r="P3635" t="str">
            <v>6924236705055</v>
          </cell>
          <cell r="Q3635" t="str">
            <v>116020000520160</v>
          </cell>
          <cell r="R3635" t="str">
            <v>方抱枕（大嘴猴）</v>
          </cell>
        </row>
        <row r="3636">
          <cell r="P3636" t="str">
            <v>6924236705116</v>
          </cell>
          <cell r="Q3636" t="str">
            <v>116020000530160</v>
          </cell>
          <cell r="R3636" t="str">
            <v>方抱枕（温柔甜心猴）</v>
          </cell>
        </row>
        <row r="3637">
          <cell r="P3637" t="str">
            <v>6924236705062</v>
          </cell>
          <cell r="Q3637" t="str">
            <v>116020000540160</v>
          </cell>
          <cell r="R3637" t="str">
            <v>方抱枕（浓情热恋猴）</v>
          </cell>
        </row>
        <row r="3638">
          <cell r="P3638" t="str">
            <v>6924236705079</v>
          </cell>
          <cell r="Q3638" t="str">
            <v>116020000550160</v>
          </cell>
          <cell r="R3638" t="str">
            <v>方抱枕（奇彩梦）</v>
          </cell>
        </row>
        <row r="3639">
          <cell r="P3639" t="str">
            <v>6924236705086</v>
          </cell>
          <cell r="Q3639" t="str">
            <v>116020000560160</v>
          </cell>
          <cell r="R3639" t="str">
            <v>方抱枕（活泼俏语猴）</v>
          </cell>
        </row>
        <row r="3640">
          <cell r="P3640" t="str">
            <v>6924236705093</v>
          </cell>
          <cell r="Q3640" t="str">
            <v>116020000570160</v>
          </cell>
          <cell r="R3640" t="str">
            <v>方抱枕（静谧绅士猴）</v>
          </cell>
        </row>
        <row r="3641">
          <cell r="P3641" t="str">
            <v>6924236705109</v>
          </cell>
          <cell r="Q3641" t="str">
            <v>116020000580160</v>
          </cell>
          <cell r="R3641" t="str">
            <v>方抱枕（弗兰克的时光记忆）</v>
          </cell>
        </row>
        <row r="3642">
          <cell r="P3642" t="str">
            <v>6924236708469</v>
          </cell>
          <cell r="Q3642" t="str">
            <v>116040000410660</v>
          </cell>
          <cell r="R3642" t="str">
            <v>芒克心情枕袋</v>
          </cell>
        </row>
        <row r="3643">
          <cell r="P3643" t="str">
            <v>6924236708452</v>
          </cell>
          <cell r="Q3643" t="str">
            <v>116041212500320</v>
          </cell>
          <cell r="R3643" t="str">
            <v>芒克心情床单</v>
          </cell>
        </row>
        <row r="3644">
          <cell r="P3644" t="str">
            <v>6924236708476</v>
          </cell>
          <cell r="Q3644" t="str">
            <v>116041212520330</v>
          </cell>
          <cell r="R3644" t="str">
            <v>芒克心情床单</v>
          </cell>
        </row>
        <row r="3645">
          <cell r="P3645" t="str">
            <v>6924236708483</v>
          </cell>
          <cell r="Q3645" t="str">
            <v>116040000330350</v>
          </cell>
          <cell r="R3645" t="str">
            <v>芒克心情床单</v>
          </cell>
        </row>
        <row r="3646">
          <cell r="P3646" t="str">
            <v>6924236711629</v>
          </cell>
          <cell r="Q3646" t="str">
            <v>114021428450320</v>
          </cell>
          <cell r="R3646" t="str">
            <v>海格特</v>
          </cell>
        </row>
        <row r="3647">
          <cell r="P3647" t="str">
            <v>6924236711643</v>
          </cell>
          <cell r="Q3647" t="str">
            <v>114021429470330</v>
          </cell>
          <cell r="R3647" t="str">
            <v>海格特</v>
          </cell>
        </row>
        <row r="3648">
          <cell r="P3648" t="str">
            <v>6924236773207</v>
          </cell>
          <cell r="Q3648" t="str">
            <v>114021417460150</v>
          </cell>
          <cell r="R3648" t="str">
            <v>海格特</v>
          </cell>
        </row>
        <row r="3649">
          <cell r="P3649" t="str">
            <v>6924236711582</v>
          </cell>
          <cell r="Q3649" t="str">
            <v>114021428440320</v>
          </cell>
          <cell r="R3649" t="str">
            <v>许愿精灵</v>
          </cell>
        </row>
        <row r="3650">
          <cell r="P3650" t="str">
            <v>6924236711605</v>
          </cell>
          <cell r="Q3650" t="str">
            <v>114021429460330</v>
          </cell>
          <cell r="R3650" t="str">
            <v>许愿精灵</v>
          </cell>
        </row>
        <row r="3651">
          <cell r="P3651" t="str">
            <v>6924236773313</v>
          </cell>
          <cell r="Q3651" t="str">
            <v>114021417470150</v>
          </cell>
          <cell r="R3651" t="str">
            <v>许愿精灵</v>
          </cell>
        </row>
        <row r="3652">
          <cell r="P3652" t="str">
            <v>6924236711667</v>
          </cell>
          <cell r="Q3652" t="str">
            <v>114021428460320</v>
          </cell>
          <cell r="R3652" t="str">
            <v>云朵棉花糖</v>
          </cell>
        </row>
        <row r="3653">
          <cell r="P3653" t="str">
            <v>6924236711681</v>
          </cell>
          <cell r="Q3653" t="str">
            <v>114021429480330</v>
          </cell>
          <cell r="R3653" t="str">
            <v>云朵棉花糖</v>
          </cell>
        </row>
        <row r="3654">
          <cell r="P3654" t="str">
            <v>6924236773429</v>
          </cell>
          <cell r="Q3654" t="str">
            <v>114021417500150</v>
          </cell>
          <cell r="R3654" t="str">
            <v>云朵棉花糖</v>
          </cell>
        </row>
        <row r="3655">
          <cell r="P3655" t="str">
            <v>6924236711704</v>
          </cell>
          <cell r="Q3655" t="str">
            <v>114021428470320</v>
          </cell>
          <cell r="R3655" t="str">
            <v>暮光森林</v>
          </cell>
        </row>
        <row r="3656">
          <cell r="P3656" t="str">
            <v>6924236711728</v>
          </cell>
          <cell r="Q3656" t="str">
            <v>114021429490330</v>
          </cell>
          <cell r="R3656" t="str">
            <v>暮光森林</v>
          </cell>
        </row>
        <row r="3657">
          <cell r="P3657" t="str">
            <v>6924236711742</v>
          </cell>
          <cell r="Q3657" t="str">
            <v>114021428480320</v>
          </cell>
          <cell r="R3657" t="str">
            <v>菲格慕</v>
          </cell>
        </row>
        <row r="3658">
          <cell r="P3658" t="str">
            <v>6924236711759</v>
          </cell>
          <cell r="Q3658" t="str">
            <v>114021429500330</v>
          </cell>
          <cell r="R3658" t="str">
            <v>菲格慕</v>
          </cell>
        </row>
        <row r="3659">
          <cell r="P3659" t="str">
            <v>6924236712152</v>
          </cell>
          <cell r="Q3659" t="str">
            <v>114021428580320</v>
          </cell>
          <cell r="R3659" t="str">
            <v>斯堪森</v>
          </cell>
        </row>
        <row r="3660">
          <cell r="P3660" t="str">
            <v>6924236712176</v>
          </cell>
          <cell r="Q3660" t="str">
            <v>114021429600330</v>
          </cell>
          <cell r="R3660" t="str">
            <v>斯堪森</v>
          </cell>
        </row>
        <row r="3661">
          <cell r="P3661" t="str">
            <v>6924236711780</v>
          </cell>
          <cell r="Q3661" t="str">
            <v>114021428490320</v>
          </cell>
          <cell r="R3661" t="str">
            <v>奥利维亚</v>
          </cell>
        </row>
        <row r="3662">
          <cell r="P3662" t="str">
            <v>6924236711797</v>
          </cell>
          <cell r="Q3662" t="str">
            <v>114021429510330</v>
          </cell>
          <cell r="R3662" t="str">
            <v>奥利维亚</v>
          </cell>
        </row>
        <row r="3663">
          <cell r="P3663" t="str">
            <v>6924236711827</v>
          </cell>
          <cell r="Q3663" t="str">
            <v>114021428500320</v>
          </cell>
          <cell r="R3663" t="str">
            <v>莉迪亚</v>
          </cell>
        </row>
        <row r="3664">
          <cell r="P3664" t="str">
            <v>6924236711841</v>
          </cell>
          <cell r="Q3664" t="str">
            <v>114021429520330</v>
          </cell>
          <cell r="R3664" t="str">
            <v>莉迪亚</v>
          </cell>
        </row>
        <row r="3665">
          <cell r="P3665" t="str">
            <v>6924236711902</v>
          </cell>
          <cell r="Q3665" t="str">
            <v>114021428520320</v>
          </cell>
          <cell r="R3665" t="str">
            <v>入梦的王国</v>
          </cell>
        </row>
        <row r="3666">
          <cell r="P3666" t="str">
            <v>6924236711926</v>
          </cell>
          <cell r="Q3666" t="str">
            <v>114021429540330</v>
          </cell>
          <cell r="R3666" t="str">
            <v>入梦的王国</v>
          </cell>
        </row>
        <row r="3667">
          <cell r="P3667" t="str">
            <v>6924236711988</v>
          </cell>
          <cell r="Q3667" t="str">
            <v>114021428540320</v>
          </cell>
          <cell r="R3667" t="str">
            <v>森曼尔</v>
          </cell>
        </row>
        <row r="3668">
          <cell r="P3668" t="str">
            <v>6924236712077</v>
          </cell>
          <cell r="Q3668" t="str">
            <v>114021428560320</v>
          </cell>
          <cell r="R3668" t="str">
            <v>蓝音爵士</v>
          </cell>
        </row>
        <row r="3669">
          <cell r="P3669" t="str">
            <v>6924236712114</v>
          </cell>
          <cell r="Q3669" t="str">
            <v>114021428570320</v>
          </cell>
          <cell r="R3669" t="str">
            <v>熟果摩卡</v>
          </cell>
        </row>
        <row r="3670">
          <cell r="P3670" t="str">
            <v>6924236703822</v>
          </cell>
          <cell r="Q3670" t="str">
            <v>114021427290320</v>
          </cell>
          <cell r="R3670" t="str">
            <v>挪威森林</v>
          </cell>
        </row>
        <row r="3671">
          <cell r="P3671" t="str">
            <v>6924236703815</v>
          </cell>
          <cell r="Q3671" t="str">
            <v>114021420560420</v>
          </cell>
          <cell r="R3671" t="str">
            <v>挪威森林</v>
          </cell>
        </row>
        <row r="3672">
          <cell r="P3672" t="str">
            <v>6924236703839</v>
          </cell>
          <cell r="Q3672" t="str">
            <v>114021420740430</v>
          </cell>
          <cell r="R3672" t="str">
            <v>挪威森林</v>
          </cell>
        </row>
        <row r="3673">
          <cell r="P3673" t="str">
            <v>6924236703846</v>
          </cell>
          <cell r="Q3673" t="str">
            <v>114021428310330</v>
          </cell>
          <cell r="R3673" t="str">
            <v>挪威森林</v>
          </cell>
        </row>
        <row r="3674">
          <cell r="P3674" t="str">
            <v>6924236715672</v>
          </cell>
          <cell r="Q3674" t="str">
            <v>114021428920320</v>
          </cell>
          <cell r="R3674" t="str">
            <v>品尚</v>
          </cell>
        </row>
        <row r="3675">
          <cell r="P3675" t="str">
            <v>6924236704775</v>
          </cell>
          <cell r="Q3675" t="str">
            <v>114021314850520</v>
          </cell>
          <cell r="R3675" t="str">
            <v>筱雅</v>
          </cell>
        </row>
        <row r="3676">
          <cell r="P3676" t="str">
            <v>6959253597758</v>
          </cell>
          <cell r="Q3676" t="str">
            <v>114021313440920</v>
          </cell>
          <cell r="R3676" t="str">
            <v>凯特王妃</v>
          </cell>
        </row>
        <row r="3677">
          <cell r="P3677" t="str">
            <v>6924236711551</v>
          </cell>
          <cell r="Q3677" t="str">
            <v>114021313331220</v>
          </cell>
          <cell r="R3677" t="str">
            <v>誓约</v>
          </cell>
        </row>
        <row r="3678">
          <cell r="P3678" t="str">
            <v>6959253502653</v>
          </cell>
          <cell r="Q3678" t="str">
            <v>115011323260320</v>
          </cell>
          <cell r="R3678" t="str">
            <v>优雅纯蚕丝子母被</v>
          </cell>
        </row>
        <row r="3679">
          <cell r="P3679" t="str">
            <v>6924236713296</v>
          </cell>
          <cell r="Q3679" t="str">
            <v>115011324120320</v>
          </cell>
          <cell r="R3679" t="str">
            <v>冬奢95白鹅绒被（奢爵仕）</v>
          </cell>
        </row>
        <row r="3680">
          <cell r="P3680" t="str">
            <v>6924236710318</v>
          </cell>
          <cell r="Q3680" t="str">
            <v>115011324060320</v>
          </cell>
          <cell r="R3680" t="str">
            <v>铂妮尔黄金组合被</v>
          </cell>
        </row>
        <row r="3681">
          <cell r="P3681" t="str">
            <v>6924236716648</v>
          </cell>
          <cell r="Q3681" t="str">
            <v>114021429040320</v>
          </cell>
          <cell r="R3681" t="str">
            <v>斯诺维</v>
          </cell>
        </row>
        <row r="3682">
          <cell r="P3682" t="str">
            <v>6924236716662</v>
          </cell>
          <cell r="Q3682" t="str">
            <v>114021430090330</v>
          </cell>
          <cell r="R3682" t="str">
            <v>斯诺维</v>
          </cell>
        </row>
        <row r="3683">
          <cell r="P3683" t="str">
            <v>6924236716686</v>
          </cell>
          <cell r="Q3683" t="str">
            <v>114021429050320</v>
          </cell>
          <cell r="R3683" t="str">
            <v>潘多拉的迷宫</v>
          </cell>
        </row>
        <row r="3684">
          <cell r="P3684" t="str">
            <v>6924236716709</v>
          </cell>
          <cell r="Q3684" t="str">
            <v>114021430100330</v>
          </cell>
          <cell r="R3684" t="str">
            <v>潘多拉的迷宫</v>
          </cell>
        </row>
        <row r="3685">
          <cell r="P3685" t="str">
            <v>6924236717096</v>
          </cell>
          <cell r="Q3685" t="str">
            <v>114021429090320</v>
          </cell>
          <cell r="R3685" t="str">
            <v>小猪佩奇之童趣时光</v>
          </cell>
        </row>
        <row r="3686">
          <cell r="P3686" t="str">
            <v>6924236717119</v>
          </cell>
          <cell r="Q3686" t="str">
            <v>114021430140330</v>
          </cell>
          <cell r="R3686" t="str">
            <v>小猪佩奇之童趣时光</v>
          </cell>
        </row>
        <row r="3687">
          <cell r="P3687" t="str">
            <v>6924236717133</v>
          </cell>
          <cell r="Q3687" t="str">
            <v>114021416970150</v>
          </cell>
          <cell r="R3687" t="str">
            <v>小猪佩奇之童趣时光</v>
          </cell>
        </row>
        <row r="3688">
          <cell r="P3688" t="str">
            <v>6924236717157</v>
          </cell>
          <cell r="Q3688" t="str">
            <v>114021429100320</v>
          </cell>
          <cell r="R3688" t="str">
            <v>乔治的运动之旅</v>
          </cell>
        </row>
        <row r="3689">
          <cell r="P3689" t="str">
            <v>6924236717171</v>
          </cell>
          <cell r="Q3689" t="str">
            <v>114021430150330</v>
          </cell>
          <cell r="R3689" t="str">
            <v>乔治的运动之旅</v>
          </cell>
        </row>
        <row r="3690">
          <cell r="P3690" t="str">
            <v>6924236717201</v>
          </cell>
          <cell r="Q3690" t="str">
            <v>114021416980150</v>
          </cell>
          <cell r="R3690" t="str">
            <v>乔治的运动之旅</v>
          </cell>
        </row>
        <row r="3691">
          <cell r="P3691" t="str">
            <v>6924236717225</v>
          </cell>
          <cell r="Q3691" t="str">
            <v>114021429110320</v>
          </cell>
          <cell r="R3691" t="str">
            <v>小猪佩奇之梦幻芭蕾</v>
          </cell>
        </row>
        <row r="3692">
          <cell r="P3692" t="str">
            <v>6924236717249</v>
          </cell>
          <cell r="Q3692" t="str">
            <v>114021430170330</v>
          </cell>
          <cell r="R3692" t="str">
            <v>小猪佩奇之梦幻芭蕾</v>
          </cell>
        </row>
        <row r="3693">
          <cell r="P3693" t="str">
            <v>6924236717270</v>
          </cell>
          <cell r="Q3693" t="str">
            <v>114021416990150</v>
          </cell>
          <cell r="R3693" t="str">
            <v>小猪佩奇之梦幻芭蕾</v>
          </cell>
        </row>
        <row r="3694">
          <cell r="P3694" t="str">
            <v>6924236717393</v>
          </cell>
          <cell r="Q3694" t="str">
            <v>114021429120320</v>
          </cell>
          <cell r="R3694" t="str">
            <v>梦迷华莎</v>
          </cell>
        </row>
        <row r="3695">
          <cell r="P3695" t="str">
            <v>6924236717423</v>
          </cell>
          <cell r="Q3695" t="str">
            <v>114021429130320</v>
          </cell>
          <cell r="R3695" t="str">
            <v>罗威尔</v>
          </cell>
        </row>
        <row r="3696">
          <cell r="P3696" t="str">
            <v>6924236717430</v>
          </cell>
          <cell r="Q3696" t="str">
            <v>114021430190330</v>
          </cell>
          <cell r="R3696" t="str">
            <v>罗威尔</v>
          </cell>
        </row>
        <row r="3697">
          <cell r="P3697" t="str">
            <v>6924236717447</v>
          </cell>
          <cell r="Q3697" t="str">
            <v>114021429140320</v>
          </cell>
          <cell r="R3697" t="str">
            <v>时空邂逅</v>
          </cell>
        </row>
        <row r="3698">
          <cell r="P3698" t="str">
            <v>6924236720263</v>
          </cell>
          <cell r="Q3698" t="str">
            <v>116020000540250</v>
          </cell>
          <cell r="R3698" t="str">
            <v>梦迷芳草纱布夏凉毯</v>
          </cell>
        </row>
        <row r="3699">
          <cell r="P3699" t="str">
            <v>6924236718246</v>
          </cell>
          <cell r="Q3699" t="str">
            <v>114021429250320</v>
          </cell>
          <cell r="R3699" t="str">
            <v>叶影幻境</v>
          </cell>
        </row>
        <row r="3700">
          <cell r="P3700" t="str">
            <v>6924236718253</v>
          </cell>
          <cell r="Q3700" t="str">
            <v>114021430350330</v>
          </cell>
          <cell r="R3700" t="str">
            <v>叶影幻境</v>
          </cell>
        </row>
        <row r="3701">
          <cell r="P3701" t="str">
            <v>6924236718406</v>
          </cell>
          <cell r="Q3701" t="str">
            <v>114021429270320</v>
          </cell>
          <cell r="R3701" t="str">
            <v>黛色兰茵</v>
          </cell>
        </row>
        <row r="3702">
          <cell r="P3702" t="str">
            <v>6924236718437</v>
          </cell>
          <cell r="Q3702" t="str">
            <v>114021430370330</v>
          </cell>
          <cell r="R3702" t="str">
            <v>黛色兰茵</v>
          </cell>
        </row>
        <row r="3703">
          <cell r="P3703" t="str">
            <v>6924236718338</v>
          </cell>
          <cell r="Q3703" t="str">
            <v>114021429260320</v>
          </cell>
          <cell r="R3703" t="str">
            <v>花语暗香</v>
          </cell>
        </row>
        <row r="3704">
          <cell r="P3704" t="str">
            <v>6924236718352</v>
          </cell>
          <cell r="Q3704" t="str">
            <v>114021430360330</v>
          </cell>
          <cell r="R3704" t="str">
            <v>花语暗香</v>
          </cell>
        </row>
        <row r="3705">
          <cell r="P3705" t="str">
            <v>6924236712916</v>
          </cell>
          <cell r="Q3705" t="str">
            <v>115011325610120</v>
          </cell>
          <cell r="R3705" t="str">
            <v>红粉佳人七孔冬被</v>
          </cell>
        </row>
        <row r="3706">
          <cell r="P3706" t="str">
            <v>6924236712923</v>
          </cell>
          <cell r="Q3706" t="str">
            <v>115011326210130</v>
          </cell>
          <cell r="R3706" t="str">
            <v>红粉佳人七孔冬被</v>
          </cell>
        </row>
        <row r="3707">
          <cell r="P3707" t="str">
            <v>6924236712930</v>
          </cell>
          <cell r="Q3707" t="str">
            <v>115011325520150</v>
          </cell>
          <cell r="R3707" t="str">
            <v>红粉佳人七孔冬被</v>
          </cell>
        </row>
        <row r="3708">
          <cell r="P3708" t="str">
            <v>6924236717331</v>
          </cell>
          <cell r="Q3708" t="str">
            <v>115011324230320</v>
          </cell>
          <cell r="R3708" t="str">
            <v>赫斯提亚蚕丝冬被</v>
          </cell>
        </row>
        <row r="3709">
          <cell r="P3709" t="str">
            <v>6924236713531</v>
          </cell>
          <cell r="Q3709" t="str">
            <v>115011324180320</v>
          </cell>
          <cell r="R3709" t="str">
            <v>塞维亚提花纯桑丝被</v>
          </cell>
        </row>
        <row r="3710">
          <cell r="P3710" t="str">
            <v>6924236713548</v>
          </cell>
          <cell r="Q3710" t="str">
            <v>115011324270330</v>
          </cell>
          <cell r="R3710" t="str">
            <v>塞维亚提花纯桑丝被</v>
          </cell>
        </row>
        <row r="3711">
          <cell r="P3711" t="str">
            <v>6924236712978</v>
          </cell>
          <cell r="Q3711" t="str">
            <v>115011325620120</v>
          </cell>
          <cell r="R3711" t="str">
            <v>翠羽莺语羽丝绒被</v>
          </cell>
        </row>
        <row r="3712">
          <cell r="P3712" t="str">
            <v>6924236712985</v>
          </cell>
          <cell r="Q3712" t="str">
            <v>115011326220130</v>
          </cell>
          <cell r="R3712" t="str">
            <v>翠羽莺语羽丝绒被</v>
          </cell>
        </row>
        <row r="3713">
          <cell r="P3713" t="str">
            <v>6924236712992</v>
          </cell>
          <cell r="Q3713" t="str">
            <v>115011325530150</v>
          </cell>
          <cell r="R3713" t="str">
            <v>翠羽莺语羽丝绒被</v>
          </cell>
        </row>
        <row r="3714">
          <cell r="P3714" t="str">
            <v>6924236713128</v>
          </cell>
          <cell r="Q3714" t="str">
            <v>116021340540820</v>
          </cell>
          <cell r="R3714" t="str">
            <v>贝加尔暖绒垫</v>
          </cell>
        </row>
        <row r="3715">
          <cell r="P3715" t="str">
            <v>6924236713135</v>
          </cell>
          <cell r="Q3715" t="str">
            <v>116021340570830</v>
          </cell>
          <cell r="R3715" t="str">
            <v>贝加尔暖绒垫</v>
          </cell>
        </row>
        <row r="3716">
          <cell r="P3716" t="str">
            <v>6924236718567</v>
          </cell>
          <cell r="Q3716" t="str">
            <v>116021340530850</v>
          </cell>
          <cell r="R3716" t="str">
            <v>贝加尔暖绒垫</v>
          </cell>
        </row>
        <row r="3717">
          <cell r="P3717" t="str">
            <v>6924236717355</v>
          </cell>
          <cell r="Q3717" t="str">
            <v>116020000660360</v>
          </cell>
          <cell r="R3717" t="str">
            <v>方抱枕（佩奇的恐龙王国）</v>
          </cell>
        </row>
        <row r="3718">
          <cell r="P3718" t="str">
            <v>6924236717379</v>
          </cell>
          <cell r="Q3718" t="str">
            <v>116020000670360</v>
          </cell>
          <cell r="R3718" t="str">
            <v>方抱枕（乔治的恐龙王国）</v>
          </cell>
        </row>
        <row r="3719">
          <cell r="P3719" t="str">
            <v>6924236713142</v>
          </cell>
          <cell r="Q3719" t="str">
            <v>115020000910560</v>
          </cell>
          <cell r="R3719" t="str">
            <v>沁爽寻梦枕</v>
          </cell>
        </row>
        <row r="3720">
          <cell r="P3720" t="str">
            <v>6924236719922</v>
          </cell>
          <cell r="Q3720" t="str">
            <v>114021429680320</v>
          </cell>
          <cell r="R3720" t="str">
            <v>西伯格</v>
          </cell>
        </row>
        <row r="3721">
          <cell r="P3721" t="str">
            <v>6924236719939</v>
          </cell>
          <cell r="Q3721" t="str">
            <v>114021430700330</v>
          </cell>
          <cell r="R3721" t="str">
            <v>西伯格</v>
          </cell>
        </row>
        <row r="3722">
          <cell r="P3722" t="str">
            <v>6924236719137</v>
          </cell>
          <cell r="Q3722" t="str">
            <v>114021429460320</v>
          </cell>
          <cell r="R3722" t="str">
            <v>戏梦庄园</v>
          </cell>
        </row>
        <row r="3723">
          <cell r="P3723" t="str">
            <v>6924236719144</v>
          </cell>
          <cell r="Q3723" t="str">
            <v>114021430470330</v>
          </cell>
          <cell r="R3723" t="str">
            <v>戏梦庄园</v>
          </cell>
        </row>
        <row r="3724">
          <cell r="P3724" t="str">
            <v>6924236719151</v>
          </cell>
          <cell r="Q3724" t="str">
            <v>114021429470320</v>
          </cell>
          <cell r="R3724" t="str">
            <v>晨曦漫步</v>
          </cell>
        </row>
        <row r="3725">
          <cell r="P3725" t="str">
            <v>6924236719168</v>
          </cell>
          <cell r="Q3725" t="str">
            <v>114021430480330</v>
          </cell>
          <cell r="R3725" t="str">
            <v>晨曦漫步</v>
          </cell>
        </row>
        <row r="3726">
          <cell r="P3726" t="str">
            <v>6924236719175</v>
          </cell>
          <cell r="Q3726" t="str">
            <v>114021429480320</v>
          </cell>
          <cell r="R3726" t="str">
            <v>布宜诺斯</v>
          </cell>
        </row>
        <row r="3727">
          <cell r="P3727" t="str">
            <v>6924236719182</v>
          </cell>
          <cell r="Q3727" t="str">
            <v>114021430490330</v>
          </cell>
          <cell r="R3727" t="str">
            <v>布宜诺斯</v>
          </cell>
        </row>
        <row r="3728">
          <cell r="P3728" t="str">
            <v>6924236719205</v>
          </cell>
          <cell r="Q3728" t="str">
            <v>114021429490320</v>
          </cell>
          <cell r="R3728" t="str">
            <v>布加勒斯特</v>
          </cell>
        </row>
        <row r="3729">
          <cell r="P3729" t="str">
            <v>6924236719212</v>
          </cell>
          <cell r="Q3729" t="str">
            <v>114021430500330</v>
          </cell>
          <cell r="R3729" t="str">
            <v>布加勒斯特</v>
          </cell>
        </row>
        <row r="3730">
          <cell r="P3730" t="str">
            <v>6924236719229</v>
          </cell>
          <cell r="Q3730" t="str">
            <v>114021429500320</v>
          </cell>
          <cell r="R3730" t="str">
            <v>遇见苏黎世</v>
          </cell>
        </row>
        <row r="3731">
          <cell r="P3731" t="str">
            <v>6924236719236</v>
          </cell>
          <cell r="Q3731" t="str">
            <v>114021430510330</v>
          </cell>
          <cell r="R3731" t="str">
            <v>遇见苏黎世</v>
          </cell>
        </row>
        <row r="3732">
          <cell r="P3732" t="str">
            <v>6924236719243</v>
          </cell>
          <cell r="Q3732" t="str">
            <v>114021429510320</v>
          </cell>
          <cell r="R3732" t="str">
            <v>蒙布朗</v>
          </cell>
        </row>
        <row r="3733">
          <cell r="P3733" t="str">
            <v>6924236719250</v>
          </cell>
          <cell r="Q3733" t="str">
            <v>114021430520330</v>
          </cell>
          <cell r="R3733" t="str">
            <v>蒙布朗</v>
          </cell>
        </row>
        <row r="3734">
          <cell r="P3734" t="str">
            <v>6924236719274</v>
          </cell>
          <cell r="Q3734" t="str">
            <v>114021429520320</v>
          </cell>
          <cell r="R3734" t="str">
            <v>科斯塔</v>
          </cell>
        </row>
        <row r="3735">
          <cell r="P3735" t="str">
            <v>6924236719281</v>
          </cell>
          <cell r="Q3735" t="str">
            <v>114021430530330</v>
          </cell>
          <cell r="R3735" t="str">
            <v>科斯塔</v>
          </cell>
        </row>
        <row r="3736">
          <cell r="P3736" t="str">
            <v>6924236719298</v>
          </cell>
          <cell r="Q3736" t="str">
            <v>114021429530320</v>
          </cell>
          <cell r="R3736" t="str">
            <v>慢城花语</v>
          </cell>
        </row>
        <row r="3737">
          <cell r="P3737" t="str">
            <v>6924236719304</v>
          </cell>
          <cell r="Q3737" t="str">
            <v>114021430540330</v>
          </cell>
          <cell r="R3737" t="str">
            <v>慢城花语</v>
          </cell>
        </row>
        <row r="3738">
          <cell r="P3738" t="str">
            <v>6924236719311</v>
          </cell>
          <cell r="Q3738" t="str">
            <v>114021429540320</v>
          </cell>
          <cell r="R3738" t="str">
            <v>格林顿</v>
          </cell>
        </row>
        <row r="3739">
          <cell r="P3739" t="str">
            <v>6924236719328</v>
          </cell>
          <cell r="Q3739" t="str">
            <v>114021430550330</v>
          </cell>
          <cell r="R3739" t="str">
            <v>格林顿</v>
          </cell>
        </row>
        <row r="3740">
          <cell r="P3740" t="str">
            <v>6924236719342</v>
          </cell>
          <cell r="Q3740" t="str">
            <v>114021429550320</v>
          </cell>
          <cell r="R3740" t="str">
            <v>爱德格</v>
          </cell>
        </row>
        <row r="3741">
          <cell r="P3741" t="str">
            <v>6924236719359</v>
          </cell>
          <cell r="Q3741" t="str">
            <v>114021430560330</v>
          </cell>
          <cell r="R3741" t="str">
            <v>爱德格</v>
          </cell>
        </row>
        <row r="3742">
          <cell r="P3742" t="str">
            <v>6924236719946</v>
          </cell>
          <cell r="Q3742" t="str">
            <v>114021429690320</v>
          </cell>
          <cell r="R3742" t="str">
            <v>一揽芳华</v>
          </cell>
        </row>
        <row r="3743">
          <cell r="P3743" t="str">
            <v>6924236719953</v>
          </cell>
          <cell r="Q3743" t="str">
            <v>114021430710330</v>
          </cell>
          <cell r="R3743" t="str">
            <v>一揽芳华</v>
          </cell>
        </row>
        <row r="3744">
          <cell r="P3744" t="str">
            <v>6924236718956</v>
          </cell>
          <cell r="Q3744" t="str">
            <v>114021429400320</v>
          </cell>
          <cell r="R3744" t="str">
            <v>简色（布拉维）</v>
          </cell>
        </row>
        <row r="3745">
          <cell r="P3745" t="str">
            <v>6924236718963</v>
          </cell>
          <cell r="Q3745" t="str">
            <v>114021430410330</v>
          </cell>
          <cell r="R3745" t="str">
            <v>简色（布拉维）</v>
          </cell>
        </row>
        <row r="3746">
          <cell r="P3746" t="str">
            <v>6924236718994</v>
          </cell>
          <cell r="Q3746" t="str">
            <v>114021429420320</v>
          </cell>
          <cell r="R3746" t="str">
            <v>简色（莱登西雅）</v>
          </cell>
        </row>
        <row r="3747">
          <cell r="P3747" t="str">
            <v>6924236719007</v>
          </cell>
          <cell r="Q3747" t="str">
            <v>114021430430330</v>
          </cell>
          <cell r="R3747" t="str">
            <v>简色（莱登西雅）</v>
          </cell>
        </row>
        <row r="3748">
          <cell r="P3748" t="str">
            <v>6924236719038</v>
          </cell>
          <cell r="Q3748" t="str">
            <v>114021429440320</v>
          </cell>
          <cell r="R3748" t="str">
            <v>简色（轻莎菲特）</v>
          </cell>
        </row>
        <row r="3749">
          <cell r="P3749" t="str">
            <v>6924236719045</v>
          </cell>
          <cell r="Q3749" t="str">
            <v>114021430450330</v>
          </cell>
          <cell r="R3749" t="str">
            <v>简色（轻莎菲特）</v>
          </cell>
        </row>
        <row r="3750">
          <cell r="P3750" t="str">
            <v>6924236718970</v>
          </cell>
          <cell r="Q3750" t="str">
            <v>114021429410320</v>
          </cell>
          <cell r="R3750" t="str">
            <v>简色（凯特伊）</v>
          </cell>
        </row>
        <row r="3751">
          <cell r="P3751" t="str">
            <v>6924236718987</v>
          </cell>
          <cell r="Q3751" t="str">
            <v>114021430420330</v>
          </cell>
          <cell r="R3751" t="str">
            <v>简色（凯特伊）</v>
          </cell>
        </row>
        <row r="3752">
          <cell r="P3752" t="str">
            <v>6924236719014</v>
          </cell>
          <cell r="Q3752" t="str">
            <v>114021429430320</v>
          </cell>
          <cell r="R3752" t="str">
            <v>简色（克洛维思）</v>
          </cell>
        </row>
        <row r="3753">
          <cell r="P3753" t="str">
            <v>6924236719021</v>
          </cell>
          <cell r="Q3753" t="str">
            <v>114021430440330</v>
          </cell>
          <cell r="R3753" t="str">
            <v>简色（克洛维思）</v>
          </cell>
        </row>
        <row r="3754">
          <cell r="P3754" t="str">
            <v>6924236719052</v>
          </cell>
          <cell r="Q3754" t="str">
            <v>114021429450320</v>
          </cell>
          <cell r="R3754" t="str">
            <v>简色（珀黎尼）</v>
          </cell>
        </row>
        <row r="3755">
          <cell r="P3755" t="str">
            <v>6924236719069</v>
          </cell>
          <cell r="Q3755" t="str">
            <v>114021430460330</v>
          </cell>
          <cell r="R3755" t="str">
            <v>简色（珀黎尼）</v>
          </cell>
        </row>
        <row r="3756">
          <cell r="P3756" t="str">
            <v>6924236723264</v>
          </cell>
          <cell r="Q3756" t="str">
            <v>114021429980320</v>
          </cell>
          <cell r="R3756" t="str">
            <v>乔治的工程日</v>
          </cell>
        </row>
        <row r="3757">
          <cell r="P3757" t="str">
            <v>6924236723288</v>
          </cell>
          <cell r="Q3757" t="str">
            <v>114021431000330</v>
          </cell>
          <cell r="R3757" t="str">
            <v>乔治的工程日</v>
          </cell>
        </row>
        <row r="3758">
          <cell r="P3758" t="str">
            <v>6924236723301</v>
          </cell>
          <cell r="Q3758" t="str">
            <v>114021417160150</v>
          </cell>
          <cell r="R3758" t="str">
            <v>乔治的工程日</v>
          </cell>
        </row>
        <row r="3759">
          <cell r="P3759" t="str">
            <v>6924236721819</v>
          </cell>
          <cell r="Q3759" t="str">
            <v>114021314960520</v>
          </cell>
          <cell r="R3759" t="str">
            <v>浓情眷恋</v>
          </cell>
        </row>
        <row r="3760">
          <cell r="P3760" t="str">
            <v>6924236721826</v>
          </cell>
          <cell r="Q3760" t="str">
            <v>114021314940530</v>
          </cell>
          <cell r="R3760" t="str">
            <v>浓情眷恋</v>
          </cell>
        </row>
        <row r="3761">
          <cell r="P3761" t="str">
            <v>6924236721857</v>
          </cell>
          <cell r="Q3761" t="str">
            <v>114021314970520</v>
          </cell>
          <cell r="R3761" t="str">
            <v>缔结良缘</v>
          </cell>
        </row>
        <row r="3762">
          <cell r="P3762" t="str">
            <v>6924236721895</v>
          </cell>
          <cell r="Q3762" t="str">
            <v>114021314950530</v>
          </cell>
          <cell r="R3762" t="str">
            <v>缔结良缘</v>
          </cell>
        </row>
        <row r="3763">
          <cell r="P3763" t="str">
            <v>6924236721055</v>
          </cell>
          <cell r="Q3763" t="str">
            <v>114021429760320</v>
          </cell>
          <cell r="R3763" t="str">
            <v>伉俪情深</v>
          </cell>
        </row>
        <row r="3764">
          <cell r="P3764" t="str">
            <v>6924236721062</v>
          </cell>
          <cell r="Q3764" t="str">
            <v>114021430770330</v>
          </cell>
          <cell r="R3764" t="str">
            <v>伉俪情深</v>
          </cell>
        </row>
        <row r="3765">
          <cell r="P3765" t="str">
            <v>6924236724131</v>
          </cell>
          <cell r="Q3765" t="str">
            <v>114021430170320</v>
          </cell>
          <cell r="R3765" t="str">
            <v>童话梦想家</v>
          </cell>
        </row>
        <row r="3766">
          <cell r="P3766" t="str">
            <v>6924236724148</v>
          </cell>
          <cell r="Q3766" t="str">
            <v>114021431190330</v>
          </cell>
          <cell r="R3766" t="str">
            <v>童话梦想家</v>
          </cell>
        </row>
        <row r="3767">
          <cell r="P3767" t="str">
            <v>6924236724162</v>
          </cell>
          <cell r="Q3767" t="str">
            <v>114021417180150</v>
          </cell>
          <cell r="R3767" t="str">
            <v>童话梦想家</v>
          </cell>
        </row>
        <row r="3768">
          <cell r="P3768" t="str">
            <v>6924236712824</v>
          </cell>
          <cell r="Q3768" t="str">
            <v>115011323470220</v>
          </cell>
          <cell r="R3768" t="str">
            <v>瑞恩云柔棉花被</v>
          </cell>
        </row>
        <row r="3769">
          <cell r="P3769" t="str">
            <v>6924236712831</v>
          </cell>
          <cell r="Q3769" t="str">
            <v>115011323460230</v>
          </cell>
          <cell r="R3769" t="str">
            <v>瑞恩云柔棉花被</v>
          </cell>
        </row>
        <row r="3770">
          <cell r="P3770" t="str">
            <v>6924236712848</v>
          </cell>
          <cell r="Q3770" t="str">
            <v>115011323200250</v>
          </cell>
          <cell r="R3770" t="str">
            <v>瑞恩云柔棉花被</v>
          </cell>
        </row>
        <row r="3771">
          <cell r="P3771" t="str">
            <v>6924236712855</v>
          </cell>
          <cell r="Q3771" t="str">
            <v>115011324080320</v>
          </cell>
          <cell r="R3771" t="str">
            <v>格温德七孔春秋被</v>
          </cell>
        </row>
        <row r="3772">
          <cell r="P3772" t="str">
            <v>6924236712862</v>
          </cell>
          <cell r="Q3772" t="str">
            <v>115011324150330</v>
          </cell>
          <cell r="R3772" t="str">
            <v>格温德七孔春秋被</v>
          </cell>
        </row>
        <row r="3773">
          <cell r="P3773" t="str">
            <v>6924236712879</v>
          </cell>
          <cell r="Q3773" t="str">
            <v>115011323220350</v>
          </cell>
          <cell r="R3773" t="str">
            <v>格温德七孔春秋被</v>
          </cell>
        </row>
        <row r="3774">
          <cell r="P3774" t="str">
            <v>6924236713432</v>
          </cell>
          <cell r="Q3774" t="str">
            <v>115011325670120</v>
          </cell>
          <cell r="R3774" t="str">
            <v>格温德七孔冬被</v>
          </cell>
        </row>
        <row r="3775">
          <cell r="P3775" t="str">
            <v>6924236713449</v>
          </cell>
          <cell r="Q3775" t="str">
            <v>115011326270130</v>
          </cell>
          <cell r="R3775" t="str">
            <v>格温德七孔冬被</v>
          </cell>
        </row>
        <row r="3776">
          <cell r="P3776" t="str">
            <v>6924236713456</v>
          </cell>
          <cell r="Q3776" t="str">
            <v>115011325580150</v>
          </cell>
          <cell r="R3776" t="str">
            <v>格温德七孔冬被</v>
          </cell>
        </row>
        <row r="3777">
          <cell r="P3777" t="str">
            <v>6924236712947</v>
          </cell>
          <cell r="Q3777" t="str">
            <v>115011323490220</v>
          </cell>
          <cell r="R3777" t="str">
            <v>尼克蓄胆多层羊毛被</v>
          </cell>
        </row>
        <row r="3778">
          <cell r="P3778" t="str">
            <v>6924236712954</v>
          </cell>
          <cell r="Q3778" t="str">
            <v>115011323480230</v>
          </cell>
          <cell r="R3778" t="str">
            <v>尼克蓄胆多层羊毛被</v>
          </cell>
        </row>
        <row r="3779">
          <cell r="P3779" t="str">
            <v>6924236712961</v>
          </cell>
          <cell r="Q3779" t="str">
            <v>115011323220250</v>
          </cell>
          <cell r="R3779" t="str">
            <v>尼克蓄胆多层羊毛被</v>
          </cell>
        </row>
        <row r="3780">
          <cell r="P3780" t="str">
            <v>6924236713005</v>
          </cell>
          <cell r="Q3780" t="str">
            <v>115011325630120</v>
          </cell>
          <cell r="R3780" t="str">
            <v>简素色织水洗云柔被（奥斯陆）</v>
          </cell>
        </row>
        <row r="3781">
          <cell r="P3781" t="str">
            <v>6924236713012</v>
          </cell>
          <cell r="Q3781" t="str">
            <v>115011326230130</v>
          </cell>
          <cell r="R3781" t="str">
            <v>简素色织水洗云柔被（奥斯陆）</v>
          </cell>
        </row>
        <row r="3782">
          <cell r="P3782" t="str">
            <v>6924236713029</v>
          </cell>
          <cell r="Q3782" t="str">
            <v>115011325540150</v>
          </cell>
          <cell r="R3782" t="str">
            <v>简素色织水洗云柔被（奥斯陆）</v>
          </cell>
        </row>
        <row r="3783">
          <cell r="P3783" t="str">
            <v>6924236713036</v>
          </cell>
          <cell r="Q3783" t="str">
            <v>115011325640120</v>
          </cell>
          <cell r="R3783" t="str">
            <v>简素色织水洗云柔被（雷克雅未克）</v>
          </cell>
        </row>
        <row r="3784">
          <cell r="P3784" t="str">
            <v>6924236713043</v>
          </cell>
          <cell r="Q3784" t="str">
            <v>115011326240130</v>
          </cell>
          <cell r="R3784" t="str">
            <v>简素色织水洗云柔被（雷克雅未克）</v>
          </cell>
        </row>
        <row r="3785">
          <cell r="P3785" t="str">
            <v>6924236713050</v>
          </cell>
          <cell r="Q3785" t="str">
            <v>115011325550150</v>
          </cell>
          <cell r="R3785" t="str">
            <v>简素色织水洗云柔被（雷克雅未克）</v>
          </cell>
        </row>
        <row r="3786">
          <cell r="P3786" t="str">
            <v>6924236713067</v>
          </cell>
          <cell r="Q3786" t="str">
            <v>115011325650120</v>
          </cell>
          <cell r="R3786" t="str">
            <v>简色水洗绵柔被（棉花糖）</v>
          </cell>
        </row>
        <row r="3787">
          <cell r="P3787" t="str">
            <v>6924236713074</v>
          </cell>
          <cell r="Q3787" t="str">
            <v>115011326250130</v>
          </cell>
          <cell r="R3787" t="str">
            <v>简色水洗绵柔被（棉花糖）</v>
          </cell>
        </row>
        <row r="3788">
          <cell r="P3788" t="str">
            <v>6924236713081</v>
          </cell>
          <cell r="Q3788" t="str">
            <v>115011325560150</v>
          </cell>
          <cell r="R3788" t="str">
            <v>简色水洗绵柔被（棉花糖）</v>
          </cell>
        </row>
        <row r="3789">
          <cell r="P3789" t="str">
            <v>6924236713098</v>
          </cell>
          <cell r="Q3789" t="str">
            <v>115011325660120</v>
          </cell>
          <cell r="R3789" t="str">
            <v>简色水洗绵柔被（薄荷糖）</v>
          </cell>
        </row>
        <row r="3790">
          <cell r="P3790" t="str">
            <v>6924236713104</v>
          </cell>
          <cell r="Q3790" t="str">
            <v>115011326260130</v>
          </cell>
          <cell r="R3790" t="str">
            <v>简色水洗绵柔被（薄荷糖）</v>
          </cell>
        </row>
        <row r="3791">
          <cell r="P3791" t="str">
            <v>6924236713111</v>
          </cell>
          <cell r="Q3791" t="str">
            <v>115011325570150</v>
          </cell>
          <cell r="R3791" t="str">
            <v>简色水洗绵柔被（薄荷糖）</v>
          </cell>
        </row>
        <row r="3792">
          <cell r="P3792" t="str">
            <v>6924236743521</v>
          </cell>
          <cell r="Q3792" t="str">
            <v>115011326470120</v>
          </cell>
          <cell r="R3792" t="str">
            <v>简色水洗绵柔冬被（薄荷糖）</v>
          </cell>
        </row>
        <row r="3793">
          <cell r="P3793" t="str">
            <v>6924236743538</v>
          </cell>
          <cell r="Q3793" t="str">
            <v>115011327250130</v>
          </cell>
          <cell r="R3793" t="str">
            <v>简色水洗绵柔冬被（薄荷糖）</v>
          </cell>
        </row>
        <row r="3794">
          <cell r="P3794" t="str">
            <v>6924236743514</v>
          </cell>
          <cell r="Q3794" t="str">
            <v>115011326350150</v>
          </cell>
          <cell r="R3794" t="str">
            <v>简色水洗绵柔冬被（薄荷糖）</v>
          </cell>
        </row>
        <row r="3795">
          <cell r="P3795" t="str">
            <v>6924236722052</v>
          </cell>
          <cell r="Q3795" t="str">
            <v>115011325980120</v>
          </cell>
          <cell r="R3795" t="str">
            <v>素语水洗春秋被</v>
          </cell>
        </row>
        <row r="3796">
          <cell r="P3796" t="str">
            <v>6924236722069</v>
          </cell>
          <cell r="Q3796" t="str">
            <v>115011326710130</v>
          </cell>
          <cell r="R3796" t="str">
            <v>素语水洗春秋被</v>
          </cell>
        </row>
        <row r="3797">
          <cell r="P3797" t="str">
            <v>6924236722076</v>
          </cell>
          <cell r="Q3797" t="str">
            <v>115011325930150</v>
          </cell>
          <cell r="R3797" t="str">
            <v>素语水洗春秋被</v>
          </cell>
        </row>
        <row r="3798">
          <cell r="P3798" t="str">
            <v>6924236722090</v>
          </cell>
          <cell r="Q3798" t="str">
            <v>115011325990120</v>
          </cell>
          <cell r="R3798" t="str">
            <v>素语水洗冬被</v>
          </cell>
        </row>
        <row r="3799">
          <cell r="P3799" t="str">
            <v>6924236722106</v>
          </cell>
          <cell r="Q3799" t="str">
            <v>115011326720130</v>
          </cell>
          <cell r="R3799" t="str">
            <v>素语水洗冬被</v>
          </cell>
        </row>
        <row r="3800">
          <cell r="P3800" t="str">
            <v>6924236722113</v>
          </cell>
          <cell r="Q3800" t="str">
            <v>115011325940150</v>
          </cell>
          <cell r="R3800" t="str">
            <v>素语水洗冬被</v>
          </cell>
        </row>
        <row r="3801">
          <cell r="P3801" t="str">
            <v>6924236722137</v>
          </cell>
          <cell r="Q3801" t="str">
            <v>115011326000120</v>
          </cell>
          <cell r="R3801" t="str">
            <v>素语水洗子母被</v>
          </cell>
        </row>
        <row r="3802">
          <cell r="P3802" t="str">
            <v>6924236722144</v>
          </cell>
          <cell r="Q3802" t="str">
            <v>115011326730130</v>
          </cell>
          <cell r="R3802" t="str">
            <v>素语水洗子母被</v>
          </cell>
        </row>
        <row r="3803">
          <cell r="P3803" t="str">
            <v>6924236722168</v>
          </cell>
          <cell r="Q3803" t="str">
            <v>115011326010120</v>
          </cell>
          <cell r="R3803" t="str">
            <v>织语水洗春秋被</v>
          </cell>
        </row>
        <row r="3804">
          <cell r="P3804" t="str">
            <v>6924236722182</v>
          </cell>
          <cell r="Q3804" t="str">
            <v>115011326740130</v>
          </cell>
          <cell r="R3804" t="str">
            <v>织语水洗春秋被</v>
          </cell>
        </row>
        <row r="3805">
          <cell r="P3805" t="str">
            <v>6924236722199</v>
          </cell>
          <cell r="Q3805" t="str">
            <v>115011325960150</v>
          </cell>
          <cell r="R3805" t="str">
            <v>织语水洗春秋被</v>
          </cell>
        </row>
        <row r="3806">
          <cell r="P3806" t="str">
            <v>6924236722205</v>
          </cell>
          <cell r="Q3806" t="str">
            <v>115011326020120</v>
          </cell>
          <cell r="R3806" t="str">
            <v>织语水洗冬被</v>
          </cell>
        </row>
        <row r="3807">
          <cell r="P3807" t="str">
            <v>6924236722212</v>
          </cell>
          <cell r="Q3807" t="str">
            <v>115011326750130</v>
          </cell>
          <cell r="R3807" t="str">
            <v>织语水洗冬被</v>
          </cell>
        </row>
        <row r="3808">
          <cell r="P3808" t="str">
            <v>6924236722229</v>
          </cell>
          <cell r="Q3808" t="str">
            <v>115011325970150</v>
          </cell>
          <cell r="R3808" t="str">
            <v>织语水洗冬被</v>
          </cell>
        </row>
        <row r="3809">
          <cell r="P3809" t="str">
            <v>6924236722236</v>
          </cell>
          <cell r="Q3809" t="str">
            <v>115011326030120</v>
          </cell>
          <cell r="R3809" t="str">
            <v>织语水洗子母被</v>
          </cell>
        </row>
        <row r="3810">
          <cell r="P3810" t="str">
            <v>6924236722243</v>
          </cell>
          <cell r="Q3810" t="str">
            <v>115011326760130</v>
          </cell>
          <cell r="R3810" t="str">
            <v>织语水洗子母被</v>
          </cell>
        </row>
        <row r="3811">
          <cell r="P3811" t="str">
            <v>6924236722328</v>
          </cell>
          <cell r="Q3811" t="str">
            <v>115011326040120</v>
          </cell>
          <cell r="R3811" t="str">
            <v>卡罗琳春秋被</v>
          </cell>
        </row>
        <row r="3812">
          <cell r="P3812" t="str">
            <v>6924236722335</v>
          </cell>
          <cell r="Q3812" t="str">
            <v>115011326770130</v>
          </cell>
          <cell r="R3812" t="str">
            <v>卡罗琳春秋被</v>
          </cell>
        </row>
        <row r="3813">
          <cell r="P3813" t="str">
            <v>6924236722342</v>
          </cell>
          <cell r="Q3813" t="str">
            <v>115011325990150</v>
          </cell>
          <cell r="R3813" t="str">
            <v>卡罗琳春秋被</v>
          </cell>
        </row>
        <row r="3814">
          <cell r="P3814" t="str">
            <v>6924236722359</v>
          </cell>
          <cell r="Q3814" t="str">
            <v>115011326050120</v>
          </cell>
          <cell r="R3814" t="str">
            <v>卡罗琳加厚冬被</v>
          </cell>
        </row>
        <row r="3815">
          <cell r="P3815" t="str">
            <v>6924236722366</v>
          </cell>
          <cell r="Q3815" t="str">
            <v>115011326780130</v>
          </cell>
          <cell r="R3815" t="str">
            <v>卡罗琳加厚冬被</v>
          </cell>
        </row>
        <row r="3816">
          <cell r="P3816" t="str">
            <v>6924236722373</v>
          </cell>
          <cell r="Q3816" t="str">
            <v>115011326000150</v>
          </cell>
          <cell r="R3816" t="str">
            <v>卡罗琳加厚冬被</v>
          </cell>
        </row>
        <row r="3817">
          <cell r="P3817" t="str">
            <v>6924236722380</v>
          </cell>
          <cell r="Q3817" t="str">
            <v>115020000390160</v>
          </cell>
          <cell r="R3817" t="str">
            <v>艾尔柔丝复合大豆枕</v>
          </cell>
        </row>
        <row r="3818">
          <cell r="P3818" t="str">
            <v>6924236723837</v>
          </cell>
          <cell r="Q3818" t="str">
            <v>116021340570820</v>
          </cell>
          <cell r="R3818" t="str">
            <v>舒棉四季垫（哈维斯）</v>
          </cell>
        </row>
        <row r="3819">
          <cell r="P3819" t="str">
            <v>6924236723844</v>
          </cell>
          <cell r="Q3819" t="str">
            <v>116021340600830</v>
          </cell>
          <cell r="R3819" t="str">
            <v>舒棉四季垫（哈维斯）</v>
          </cell>
        </row>
        <row r="3820">
          <cell r="P3820" t="str">
            <v>6924236723851</v>
          </cell>
          <cell r="Q3820" t="str">
            <v>116021340560850</v>
          </cell>
          <cell r="R3820" t="str">
            <v>舒棉四季垫（哈维斯）</v>
          </cell>
        </row>
        <row r="3821">
          <cell r="P3821" t="str">
            <v>6924236723868</v>
          </cell>
          <cell r="Q3821" t="str">
            <v>116021340580820</v>
          </cell>
          <cell r="R3821" t="str">
            <v>舒棉四季垫（莫林凯尔）</v>
          </cell>
        </row>
        <row r="3822">
          <cell r="P3822" t="str">
            <v>6924236723875</v>
          </cell>
          <cell r="Q3822" t="str">
            <v>116021340610830</v>
          </cell>
          <cell r="R3822" t="str">
            <v>舒棉四季垫（莫林凯尔）</v>
          </cell>
        </row>
        <row r="3823">
          <cell r="P3823" t="str">
            <v>6924236723882</v>
          </cell>
          <cell r="Q3823" t="str">
            <v>116021340570850</v>
          </cell>
          <cell r="R3823" t="str">
            <v>舒棉四季垫（莫林凯尔）</v>
          </cell>
        </row>
        <row r="3824">
          <cell r="P3824" t="str">
            <v>6924236723929</v>
          </cell>
          <cell r="Q3824" t="str">
            <v>116021340600820</v>
          </cell>
          <cell r="R3824" t="str">
            <v>舒适保护垫（韶华粉）</v>
          </cell>
        </row>
        <row r="3825">
          <cell r="P3825" t="str">
            <v>6924236723936</v>
          </cell>
          <cell r="Q3825" t="str">
            <v>116021340630830</v>
          </cell>
          <cell r="R3825" t="str">
            <v>舒适保护垫（韶华粉）</v>
          </cell>
        </row>
        <row r="3826">
          <cell r="P3826" t="str">
            <v>6924236723943</v>
          </cell>
          <cell r="Q3826" t="str">
            <v>116021340590850</v>
          </cell>
          <cell r="R3826" t="str">
            <v>舒适保护垫（韶华粉）</v>
          </cell>
        </row>
        <row r="3827">
          <cell r="P3827" t="str">
            <v>6924236723950</v>
          </cell>
          <cell r="Q3827" t="str">
            <v>116020000170860</v>
          </cell>
          <cell r="R3827" t="str">
            <v>舒适保护垫（韶华粉）</v>
          </cell>
        </row>
        <row r="3828">
          <cell r="P3828" t="str">
            <v>6924236723967</v>
          </cell>
          <cell r="Q3828" t="str">
            <v>116021340610820</v>
          </cell>
          <cell r="R3828" t="str">
            <v>舒适保护垫（夕雾蓝）</v>
          </cell>
        </row>
        <row r="3829">
          <cell r="P3829" t="str">
            <v>6924236723974</v>
          </cell>
          <cell r="Q3829" t="str">
            <v>116021340640830</v>
          </cell>
          <cell r="R3829" t="str">
            <v>舒适保护垫（夕雾蓝）</v>
          </cell>
        </row>
        <row r="3830">
          <cell r="P3830" t="str">
            <v>6924236723981</v>
          </cell>
          <cell r="Q3830" t="str">
            <v>116021340600850</v>
          </cell>
          <cell r="R3830" t="str">
            <v>舒适保护垫（夕雾蓝）</v>
          </cell>
        </row>
        <row r="3831">
          <cell r="P3831" t="str">
            <v>6924236723998</v>
          </cell>
          <cell r="Q3831" t="str">
            <v>116020000180860</v>
          </cell>
          <cell r="R3831" t="str">
            <v>舒适保护垫（夕雾蓝）</v>
          </cell>
        </row>
        <row r="3832">
          <cell r="P3832" t="str">
            <v>6924236724001</v>
          </cell>
          <cell r="Q3832" t="str">
            <v>116021340620820</v>
          </cell>
          <cell r="R3832" t="str">
            <v>舒适保护垫（月光倾城）</v>
          </cell>
        </row>
        <row r="3833">
          <cell r="P3833" t="str">
            <v>6924236724018</v>
          </cell>
          <cell r="Q3833" t="str">
            <v>116021340650830</v>
          </cell>
          <cell r="R3833" t="str">
            <v>舒适保护垫（月光倾城）</v>
          </cell>
        </row>
        <row r="3834">
          <cell r="P3834" t="str">
            <v>6924236724025</v>
          </cell>
          <cell r="Q3834" t="str">
            <v>116021340610850</v>
          </cell>
          <cell r="R3834" t="str">
            <v>舒适保护垫（月光倾城）</v>
          </cell>
        </row>
        <row r="3835">
          <cell r="P3835" t="str">
            <v>6924236724032</v>
          </cell>
          <cell r="Q3835" t="str">
            <v>116020000190860</v>
          </cell>
          <cell r="R3835" t="str">
            <v>舒适保护垫（月光倾城）</v>
          </cell>
        </row>
        <row r="3836">
          <cell r="P3836" t="str">
            <v>6924236724070</v>
          </cell>
          <cell r="Q3836" t="str">
            <v>115020000190460</v>
          </cell>
          <cell r="R3836" t="str">
            <v>安吉莉娜复合大豆枕</v>
          </cell>
        </row>
        <row r="3837">
          <cell r="P3837" t="str">
            <v>6924236724735</v>
          </cell>
          <cell r="Q3837" t="str">
            <v>114021430180320</v>
          </cell>
          <cell r="R3837" t="str">
            <v>晨雾弥光</v>
          </cell>
        </row>
        <row r="3838">
          <cell r="P3838" t="str">
            <v>6924236724759</v>
          </cell>
          <cell r="Q3838" t="str">
            <v>114021431200330</v>
          </cell>
          <cell r="R3838" t="str">
            <v>晨雾弥光</v>
          </cell>
        </row>
        <row r="3839">
          <cell r="P3839" t="str">
            <v>6924236724773</v>
          </cell>
          <cell r="Q3839" t="str">
            <v>114021417190150</v>
          </cell>
          <cell r="R3839" t="str">
            <v>晨雾弥光</v>
          </cell>
        </row>
        <row r="3840">
          <cell r="P3840" t="str">
            <v>6924236724797</v>
          </cell>
          <cell r="Q3840" t="str">
            <v>114021421600420</v>
          </cell>
          <cell r="R3840" t="str">
            <v>挪威幻境</v>
          </cell>
        </row>
        <row r="3841">
          <cell r="P3841" t="str">
            <v>6924236724803</v>
          </cell>
          <cell r="Q3841" t="str">
            <v>114021430190320</v>
          </cell>
          <cell r="R3841" t="str">
            <v>挪威幻境</v>
          </cell>
        </row>
        <row r="3842">
          <cell r="P3842" t="str">
            <v>6924236724827</v>
          </cell>
          <cell r="Q3842" t="str">
            <v>114021421780430</v>
          </cell>
          <cell r="R3842" t="str">
            <v>挪威幻境</v>
          </cell>
        </row>
        <row r="3843">
          <cell r="P3843" t="str">
            <v>6924236724834</v>
          </cell>
          <cell r="Q3843" t="str">
            <v>114021431210330</v>
          </cell>
          <cell r="R3843" t="str">
            <v>挪威幻境</v>
          </cell>
        </row>
        <row r="3844">
          <cell r="P3844" t="str">
            <v>6924236724841</v>
          </cell>
          <cell r="Q3844" t="str">
            <v>114021415940250</v>
          </cell>
          <cell r="R3844" t="str">
            <v>挪威幻境</v>
          </cell>
        </row>
        <row r="3845">
          <cell r="P3845" t="str">
            <v>6924236724858</v>
          </cell>
          <cell r="Q3845" t="str">
            <v>114021417200150</v>
          </cell>
          <cell r="R3845" t="str">
            <v>挪威幻境</v>
          </cell>
        </row>
        <row r="3846">
          <cell r="P3846" t="str">
            <v>6924236724889</v>
          </cell>
          <cell r="Q3846" t="str">
            <v>114021430200320</v>
          </cell>
          <cell r="R3846" t="str">
            <v>醉梦繁花</v>
          </cell>
        </row>
        <row r="3847">
          <cell r="P3847" t="str">
            <v>6924236724964</v>
          </cell>
          <cell r="Q3847" t="str">
            <v>114021431220330</v>
          </cell>
          <cell r="R3847" t="str">
            <v>醉梦繁花</v>
          </cell>
        </row>
        <row r="3848">
          <cell r="P3848" t="str">
            <v>6924236724988</v>
          </cell>
          <cell r="Q3848" t="str">
            <v>114021430210320</v>
          </cell>
          <cell r="R3848" t="str">
            <v>海屿传说</v>
          </cell>
        </row>
        <row r="3849">
          <cell r="P3849" t="str">
            <v>6924236725008</v>
          </cell>
          <cell r="Q3849" t="str">
            <v>114021431230330</v>
          </cell>
          <cell r="R3849" t="str">
            <v>海屿传说</v>
          </cell>
        </row>
        <row r="3850">
          <cell r="P3850" t="str">
            <v>6924236725084</v>
          </cell>
          <cell r="Q3850" t="str">
            <v>114021430220320</v>
          </cell>
          <cell r="R3850" t="str">
            <v>浮光流影</v>
          </cell>
        </row>
        <row r="3851">
          <cell r="P3851" t="str">
            <v>6924236725114</v>
          </cell>
          <cell r="Q3851" t="str">
            <v>114021431240330</v>
          </cell>
          <cell r="R3851" t="str">
            <v>浮光流影</v>
          </cell>
        </row>
        <row r="3852">
          <cell r="P3852" t="str">
            <v>6924236725183</v>
          </cell>
          <cell r="Q3852" t="str">
            <v>114021430240320</v>
          </cell>
          <cell r="R3852" t="str">
            <v>慢调时光</v>
          </cell>
        </row>
        <row r="3853">
          <cell r="P3853" t="str">
            <v>6924236725206</v>
          </cell>
          <cell r="Q3853" t="str">
            <v>114021431260330</v>
          </cell>
          <cell r="R3853" t="str">
            <v>慢调时光</v>
          </cell>
        </row>
        <row r="3854">
          <cell r="P3854" t="str">
            <v>6924236773382</v>
          </cell>
          <cell r="Q3854" t="str">
            <v>114021417490150</v>
          </cell>
          <cell r="R3854" t="str">
            <v>慢调时光</v>
          </cell>
        </row>
        <row r="3855">
          <cell r="P3855" t="str">
            <v>6924236725138</v>
          </cell>
          <cell r="Q3855" t="str">
            <v>114021430230320</v>
          </cell>
          <cell r="R3855" t="str">
            <v>迷情苏格兰</v>
          </cell>
        </row>
        <row r="3856">
          <cell r="P3856" t="str">
            <v>6924236725169</v>
          </cell>
          <cell r="Q3856" t="str">
            <v>114021431250330</v>
          </cell>
          <cell r="R3856" t="str">
            <v>迷情苏格兰</v>
          </cell>
        </row>
        <row r="3857">
          <cell r="P3857" t="str">
            <v>6924236726623</v>
          </cell>
          <cell r="Q3857" t="str">
            <v>114021430410320</v>
          </cell>
          <cell r="R3857" t="str">
            <v>海底总动员</v>
          </cell>
        </row>
        <row r="3858">
          <cell r="P3858" t="str">
            <v>6924236726586</v>
          </cell>
          <cell r="Q3858" t="str">
            <v>114021431430330</v>
          </cell>
          <cell r="R3858" t="str">
            <v>海底总动员</v>
          </cell>
        </row>
        <row r="3859">
          <cell r="P3859" t="str">
            <v>6924236726616</v>
          </cell>
          <cell r="Q3859" t="str">
            <v>114021417220150</v>
          </cell>
          <cell r="R3859" t="str">
            <v>海底总动员</v>
          </cell>
        </row>
        <row r="3860">
          <cell r="P3860" t="str">
            <v>6924236703877</v>
          </cell>
          <cell r="Q3860" t="str">
            <v>115011324350320</v>
          </cell>
          <cell r="R3860" t="str">
            <v>西伯利亚95白鹅绒被（塔西娅）</v>
          </cell>
        </row>
        <row r="3861">
          <cell r="P3861" t="str">
            <v>6924236724414</v>
          </cell>
          <cell r="Q3861" t="str">
            <v>115011324360320</v>
          </cell>
          <cell r="R3861" t="str">
            <v>弗莱尔大提花95白鹅绒被</v>
          </cell>
        </row>
        <row r="3862">
          <cell r="P3862" t="str">
            <v>6924236724438</v>
          </cell>
          <cell r="Q3862" t="str">
            <v>115011324370320</v>
          </cell>
          <cell r="R3862" t="str">
            <v>安娜塔大提花95白鹅绒被</v>
          </cell>
        </row>
        <row r="3863">
          <cell r="P3863" t="str">
            <v>6924236724476</v>
          </cell>
          <cell r="Q3863" t="str">
            <v>115011324390320</v>
          </cell>
          <cell r="R3863" t="str">
            <v>凯瑟琳95白鹅绒被</v>
          </cell>
        </row>
        <row r="3864">
          <cell r="P3864" t="str">
            <v>6924236724483</v>
          </cell>
          <cell r="Q3864" t="str">
            <v>115011324480330</v>
          </cell>
          <cell r="R3864" t="str">
            <v>凯瑟琳95白鹅绒被</v>
          </cell>
        </row>
        <row r="3865">
          <cell r="P3865" t="str">
            <v>6941668829425</v>
          </cell>
          <cell r="Q3865" t="str">
            <v>115011323480350</v>
          </cell>
          <cell r="R3865" t="str">
            <v>凯瑟琳95白鹅绒被</v>
          </cell>
        </row>
        <row r="3866">
          <cell r="P3866" t="str">
            <v>6924236724568</v>
          </cell>
          <cell r="Q3866" t="str">
            <v>115011324420320</v>
          </cell>
          <cell r="R3866" t="str">
            <v>克莉斯多大提花鹅绒被</v>
          </cell>
        </row>
        <row r="3867">
          <cell r="P3867" t="str">
            <v>6924236724452</v>
          </cell>
          <cell r="Q3867" t="str">
            <v>115011324380320</v>
          </cell>
          <cell r="R3867" t="str">
            <v>巴洛特大提花鹅绒被</v>
          </cell>
        </row>
        <row r="3868">
          <cell r="P3868" t="str">
            <v>6924236724469</v>
          </cell>
          <cell r="Q3868" t="str">
            <v>115011324470330</v>
          </cell>
          <cell r="R3868" t="str">
            <v>巴洛特大提花鹅绒被</v>
          </cell>
        </row>
        <row r="3869">
          <cell r="P3869" t="str">
            <v>6924236724506</v>
          </cell>
          <cell r="Q3869" t="str">
            <v>115011324400320</v>
          </cell>
          <cell r="R3869" t="str">
            <v>卡罗鹅绒被</v>
          </cell>
        </row>
        <row r="3870">
          <cell r="P3870" t="str">
            <v>6924236724490</v>
          </cell>
          <cell r="Q3870" t="str">
            <v>115011324490330</v>
          </cell>
          <cell r="R3870" t="str">
            <v>卡罗鹅绒被</v>
          </cell>
        </row>
        <row r="3871">
          <cell r="P3871" t="str">
            <v>6924236726524</v>
          </cell>
          <cell r="Q3871" t="str">
            <v>114021311121420</v>
          </cell>
          <cell r="R3871" t="str">
            <v>永恒爱恋</v>
          </cell>
        </row>
        <row r="3872">
          <cell r="P3872" t="str">
            <v>6924236726548</v>
          </cell>
          <cell r="Q3872" t="str">
            <v>114021311131420</v>
          </cell>
          <cell r="R3872" t="str">
            <v>盛世红妆</v>
          </cell>
        </row>
        <row r="3873">
          <cell r="P3873" t="str">
            <v>6924236727040</v>
          </cell>
          <cell r="Q3873" t="str">
            <v>115011326110120</v>
          </cell>
          <cell r="R3873" t="str">
            <v>雪诺杜邦生物丝被</v>
          </cell>
        </row>
        <row r="3874">
          <cell r="P3874" t="str">
            <v>6924236727057</v>
          </cell>
          <cell r="Q3874" t="str">
            <v>115011326840130</v>
          </cell>
          <cell r="R3874" t="str">
            <v>雪诺杜邦生物丝被</v>
          </cell>
        </row>
        <row r="3875">
          <cell r="P3875" t="str">
            <v>6924236727071</v>
          </cell>
          <cell r="Q3875" t="str">
            <v>115011326120120</v>
          </cell>
          <cell r="R3875" t="str">
            <v>威尔明顿杜邦生物丝被</v>
          </cell>
        </row>
        <row r="3876">
          <cell r="P3876" t="str">
            <v>6924236727088</v>
          </cell>
          <cell r="Q3876" t="str">
            <v>115011326850130</v>
          </cell>
          <cell r="R3876" t="str">
            <v>威尔明顿杜邦生物丝被</v>
          </cell>
        </row>
        <row r="3877">
          <cell r="P3877" t="str">
            <v>6924236727101</v>
          </cell>
          <cell r="Q3877" t="str">
            <v>115011323530220</v>
          </cell>
          <cell r="R3877" t="str">
            <v>暖柔棉花冬被</v>
          </cell>
        </row>
        <row r="3878">
          <cell r="P3878" t="str">
            <v>6924236727118</v>
          </cell>
          <cell r="Q3878" t="str">
            <v>115011323520230</v>
          </cell>
          <cell r="R3878" t="str">
            <v>暖柔棉花冬被</v>
          </cell>
        </row>
        <row r="3879">
          <cell r="P3879" t="str">
            <v>6924236727125</v>
          </cell>
          <cell r="Q3879" t="str">
            <v>115011323240250</v>
          </cell>
          <cell r="R3879" t="str">
            <v>暖柔棉花冬被</v>
          </cell>
        </row>
        <row r="3880">
          <cell r="P3880" t="str">
            <v>6924236727149</v>
          </cell>
          <cell r="Q3880" t="str">
            <v>115011323540220</v>
          </cell>
          <cell r="R3880" t="str">
            <v>棉柔棉花冬被</v>
          </cell>
        </row>
        <row r="3881">
          <cell r="P3881" t="str">
            <v>6924236727156</v>
          </cell>
          <cell r="Q3881" t="str">
            <v>115011323530230</v>
          </cell>
          <cell r="R3881" t="str">
            <v>棉柔棉花冬被</v>
          </cell>
        </row>
        <row r="3882">
          <cell r="P3882" t="str">
            <v>6924236727217</v>
          </cell>
          <cell r="Q3882" t="str">
            <v>115011323250250</v>
          </cell>
          <cell r="R3882" t="str">
            <v>棉柔棉花冬被</v>
          </cell>
        </row>
        <row r="3883">
          <cell r="P3883" t="str">
            <v>6924236727224</v>
          </cell>
          <cell r="Q3883" t="str">
            <v>115011326130120</v>
          </cell>
          <cell r="R3883" t="str">
            <v>晨雾花园艺术冬被</v>
          </cell>
        </row>
        <row r="3884">
          <cell r="P3884" t="str">
            <v>6924236727231</v>
          </cell>
          <cell r="Q3884" t="str">
            <v>115011326860130</v>
          </cell>
          <cell r="R3884" t="str">
            <v>晨雾花园艺术冬被</v>
          </cell>
        </row>
        <row r="3885">
          <cell r="P3885" t="str">
            <v>6924236727255</v>
          </cell>
          <cell r="Q3885" t="str">
            <v>115011326140120</v>
          </cell>
          <cell r="R3885" t="str">
            <v>喵小姐萌萌冬被</v>
          </cell>
        </row>
        <row r="3886">
          <cell r="P3886" t="str">
            <v>6924236727262</v>
          </cell>
          <cell r="Q3886" t="str">
            <v>115011326870130</v>
          </cell>
          <cell r="R3886" t="str">
            <v>喵小姐萌萌冬被</v>
          </cell>
        </row>
        <row r="3887">
          <cell r="P3887" t="str">
            <v>6924236727279</v>
          </cell>
          <cell r="Q3887" t="str">
            <v>115011326090150</v>
          </cell>
          <cell r="R3887" t="str">
            <v>喵小姐萌萌冬被</v>
          </cell>
        </row>
        <row r="3888">
          <cell r="P3888" t="str">
            <v>6924236727286</v>
          </cell>
          <cell r="Q3888" t="str">
            <v>115011323550220</v>
          </cell>
          <cell r="R3888" t="str">
            <v>颜奢天丝蚕丝被（杜鲁萨迪）</v>
          </cell>
        </row>
        <row r="3889">
          <cell r="P3889" t="str">
            <v>6924236727293</v>
          </cell>
          <cell r="Q3889" t="str">
            <v>115011323540230</v>
          </cell>
          <cell r="R3889" t="str">
            <v>颜奢天丝蚕丝被（杜鲁萨迪）</v>
          </cell>
        </row>
        <row r="3890">
          <cell r="P3890" t="str">
            <v>6924236727309</v>
          </cell>
          <cell r="Q3890" t="str">
            <v>115011323560220</v>
          </cell>
          <cell r="R3890" t="str">
            <v>颜奢天丝蚕丝被（爱葛妮丝）</v>
          </cell>
        </row>
        <row r="3891">
          <cell r="P3891" t="str">
            <v>6924236727316</v>
          </cell>
          <cell r="Q3891" t="str">
            <v>115011323550230</v>
          </cell>
          <cell r="R3891" t="str">
            <v>颜奢天丝蚕丝被（爱葛妮丝）</v>
          </cell>
        </row>
        <row r="3892">
          <cell r="P3892" t="str">
            <v>6924236727323</v>
          </cell>
          <cell r="Q3892" t="str">
            <v>115011326150120</v>
          </cell>
          <cell r="R3892" t="str">
            <v>云画梦境清新冬被</v>
          </cell>
        </row>
        <row r="3893">
          <cell r="P3893" t="str">
            <v>6924236727330</v>
          </cell>
          <cell r="Q3893" t="str">
            <v>115011326880130</v>
          </cell>
          <cell r="R3893" t="str">
            <v>云画梦境清新冬被</v>
          </cell>
        </row>
        <row r="3894">
          <cell r="P3894" t="str">
            <v>6924236727347</v>
          </cell>
          <cell r="Q3894" t="str">
            <v>115011326100150</v>
          </cell>
          <cell r="R3894" t="str">
            <v>云画梦境清新冬被</v>
          </cell>
        </row>
        <row r="3895">
          <cell r="P3895" t="str">
            <v>6924236727354</v>
          </cell>
          <cell r="Q3895" t="str">
            <v>115011326160120</v>
          </cell>
          <cell r="R3895" t="str">
            <v>森林幻境清新冬被</v>
          </cell>
        </row>
        <row r="3896">
          <cell r="P3896" t="str">
            <v>6924236727361</v>
          </cell>
          <cell r="Q3896" t="str">
            <v>115011326890130</v>
          </cell>
          <cell r="R3896" t="str">
            <v>森林幻境清新冬被</v>
          </cell>
        </row>
        <row r="3897">
          <cell r="P3897" t="str">
            <v>6924236727415</v>
          </cell>
          <cell r="Q3897" t="str">
            <v>115011326110150</v>
          </cell>
          <cell r="R3897" t="str">
            <v>森林幻境清新冬被</v>
          </cell>
        </row>
        <row r="3898">
          <cell r="P3898" t="str">
            <v>6924236727446</v>
          </cell>
          <cell r="Q3898" t="str">
            <v>115011326170120</v>
          </cell>
          <cell r="R3898" t="str">
            <v>斯卡芙奢柔冬被（白）</v>
          </cell>
        </row>
        <row r="3899">
          <cell r="P3899" t="str">
            <v>6924236727453</v>
          </cell>
          <cell r="Q3899" t="str">
            <v>115011326900130</v>
          </cell>
          <cell r="R3899" t="str">
            <v>斯卡芙奢柔冬被（白）</v>
          </cell>
        </row>
        <row r="3900">
          <cell r="P3900" t="str">
            <v>6924236727491</v>
          </cell>
          <cell r="Q3900" t="str">
            <v>115011326180120</v>
          </cell>
          <cell r="R3900" t="str">
            <v>斯卡芙奢柔冬被（玉）</v>
          </cell>
        </row>
        <row r="3901">
          <cell r="P3901" t="str">
            <v>6924236727507</v>
          </cell>
          <cell r="Q3901" t="str">
            <v>115011326910130</v>
          </cell>
          <cell r="R3901" t="str">
            <v>斯卡芙奢柔冬被（玉）</v>
          </cell>
        </row>
        <row r="3902">
          <cell r="P3902" t="str">
            <v>6924236727538</v>
          </cell>
          <cell r="Q3902" t="str">
            <v>115011326190120</v>
          </cell>
          <cell r="R3902" t="str">
            <v>暖暖幸福帽温馨冬被</v>
          </cell>
        </row>
        <row r="3903">
          <cell r="P3903" t="str">
            <v>6924236727545</v>
          </cell>
          <cell r="Q3903" t="str">
            <v>115011326920130</v>
          </cell>
          <cell r="R3903" t="str">
            <v>暖暖幸福帽温馨冬被</v>
          </cell>
        </row>
        <row r="3904">
          <cell r="P3904" t="str">
            <v>6924236727552</v>
          </cell>
          <cell r="Q3904" t="str">
            <v>115011326140150</v>
          </cell>
          <cell r="R3904" t="str">
            <v>暖暖幸福帽温馨冬被</v>
          </cell>
        </row>
        <row r="3905">
          <cell r="P3905" t="str">
            <v>6924236727569</v>
          </cell>
          <cell r="Q3905" t="str">
            <v>115011326200120</v>
          </cell>
          <cell r="R3905" t="str">
            <v>暖暖魔法围巾温馨冬被</v>
          </cell>
        </row>
        <row r="3906">
          <cell r="P3906" t="str">
            <v>6924236727576</v>
          </cell>
          <cell r="Q3906" t="str">
            <v>115011326930130</v>
          </cell>
          <cell r="R3906" t="str">
            <v>暖暖魔法围巾温馨冬被</v>
          </cell>
        </row>
        <row r="3907">
          <cell r="P3907" t="str">
            <v>6924236727590</v>
          </cell>
          <cell r="Q3907" t="str">
            <v>115011326150150</v>
          </cell>
          <cell r="R3907" t="str">
            <v>暖暖魔法围巾温馨冬被</v>
          </cell>
        </row>
        <row r="3908">
          <cell r="P3908" t="str">
            <v>6924236727606</v>
          </cell>
          <cell r="Q3908" t="str">
            <v>115011326210120</v>
          </cell>
          <cell r="R3908" t="str">
            <v>铂丽丝水溶花奢柔冬被（浅咖）</v>
          </cell>
        </row>
        <row r="3909">
          <cell r="P3909" t="str">
            <v>6924236727613</v>
          </cell>
          <cell r="Q3909" t="str">
            <v>115011326940130</v>
          </cell>
          <cell r="R3909" t="str">
            <v>铂丽丝水溶花奢柔冬被（浅咖）</v>
          </cell>
        </row>
        <row r="3910">
          <cell r="P3910" t="str">
            <v>6924236727637</v>
          </cell>
          <cell r="Q3910" t="str">
            <v>115011326220120</v>
          </cell>
          <cell r="R3910" t="str">
            <v>铂丽丝水溶花奢柔冬被（白）</v>
          </cell>
        </row>
        <row r="3911">
          <cell r="P3911" t="str">
            <v>6924236727644</v>
          </cell>
          <cell r="Q3911" t="str">
            <v>115011326950130</v>
          </cell>
          <cell r="R3911" t="str">
            <v>铂丽丝水溶花奢柔冬被（白）</v>
          </cell>
        </row>
        <row r="3912">
          <cell r="P3912" t="str">
            <v>6924236727668</v>
          </cell>
          <cell r="Q3912" t="str">
            <v>115011323570220</v>
          </cell>
          <cell r="R3912" t="str">
            <v>暖阳阳澳洲羊毛被</v>
          </cell>
        </row>
        <row r="3913">
          <cell r="P3913" t="str">
            <v>6924236727675</v>
          </cell>
          <cell r="Q3913" t="str">
            <v>115011323560230</v>
          </cell>
          <cell r="R3913" t="str">
            <v>暖阳阳澳洲羊毛被</v>
          </cell>
        </row>
        <row r="3914">
          <cell r="P3914" t="str">
            <v>6924236727682</v>
          </cell>
          <cell r="Q3914" t="str">
            <v>115011323260250</v>
          </cell>
          <cell r="R3914" t="str">
            <v>暖阳阳澳洲羊毛被</v>
          </cell>
        </row>
        <row r="3915">
          <cell r="P3915" t="str">
            <v>6924236727729</v>
          </cell>
          <cell r="Q3915" t="str">
            <v>115011323580220</v>
          </cell>
          <cell r="R3915" t="str">
            <v>暖暖绒澳洲羊毛被</v>
          </cell>
        </row>
        <row r="3916">
          <cell r="P3916" t="str">
            <v>6924236727736</v>
          </cell>
          <cell r="Q3916" t="str">
            <v>115011323570230</v>
          </cell>
          <cell r="R3916" t="str">
            <v>暖暖绒澳洲羊毛被</v>
          </cell>
        </row>
        <row r="3917">
          <cell r="P3917" t="str">
            <v>6924236727743</v>
          </cell>
          <cell r="Q3917" t="str">
            <v>115011326180150</v>
          </cell>
          <cell r="R3917" t="str">
            <v>暖暖绒澳洲羊毛被</v>
          </cell>
        </row>
        <row r="3918">
          <cell r="P3918" t="str">
            <v>6924236717652</v>
          </cell>
          <cell r="Q3918" t="str">
            <v>115011323520220</v>
          </cell>
          <cell r="R3918" t="str">
            <v>1+1尊享澳洲羊毛被</v>
          </cell>
        </row>
        <row r="3919">
          <cell r="P3919" t="str">
            <v>6924236726135</v>
          </cell>
          <cell r="Q3919" t="str">
            <v>115011323510230</v>
          </cell>
          <cell r="R3919" t="str">
            <v>1+1尊享澳洲羊毛被</v>
          </cell>
        </row>
        <row r="3920">
          <cell r="P3920" t="str">
            <v>6924236727989</v>
          </cell>
          <cell r="Q3920" t="str">
            <v>115011326230120</v>
          </cell>
          <cell r="R3920" t="str">
            <v>宝宝熊萌萌冬被</v>
          </cell>
        </row>
        <row r="3921">
          <cell r="P3921" t="str">
            <v>6924236727996</v>
          </cell>
          <cell r="Q3921" t="str">
            <v>115011326960130</v>
          </cell>
          <cell r="R3921" t="str">
            <v>宝宝熊萌萌冬被</v>
          </cell>
        </row>
        <row r="3922">
          <cell r="P3922" t="str">
            <v>6924236728016</v>
          </cell>
          <cell r="Q3922" t="str">
            <v>115011326190150</v>
          </cell>
          <cell r="R3922" t="str">
            <v>宝宝熊萌萌冬被</v>
          </cell>
        </row>
        <row r="3923">
          <cell r="P3923" t="str">
            <v>6924236728023</v>
          </cell>
          <cell r="Q3923" t="str">
            <v>115010000380160</v>
          </cell>
          <cell r="R3923" t="str">
            <v>宝宝熊萌萌冬被</v>
          </cell>
        </row>
        <row r="3924">
          <cell r="P3924" t="str">
            <v>6924236728061</v>
          </cell>
          <cell r="Q3924" t="str">
            <v>115011326250120</v>
          </cell>
          <cell r="R3924" t="str">
            <v>伊莱卡丝滑牛奶纤维被</v>
          </cell>
        </row>
        <row r="3925">
          <cell r="P3925" t="str">
            <v>6924236728078</v>
          </cell>
          <cell r="Q3925" t="str">
            <v>115011326980130</v>
          </cell>
          <cell r="R3925" t="str">
            <v>伊莱卡丝滑牛奶纤维被</v>
          </cell>
        </row>
        <row r="3926">
          <cell r="P3926" t="str">
            <v>6924236728085</v>
          </cell>
          <cell r="Q3926" t="str">
            <v>115011326260120</v>
          </cell>
          <cell r="R3926" t="str">
            <v>梦幻水彩艺术冬被</v>
          </cell>
        </row>
        <row r="3927">
          <cell r="P3927" t="str">
            <v>6924236728092</v>
          </cell>
          <cell r="Q3927" t="str">
            <v>115011326990130</v>
          </cell>
          <cell r="R3927" t="str">
            <v>梦幻水彩艺术冬被</v>
          </cell>
        </row>
        <row r="3928">
          <cell r="P3928" t="str">
            <v>6924236728115</v>
          </cell>
          <cell r="Q3928" t="str">
            <v>115011326210150</v>
          </cell>
          <cell r="R3928" t="str">
            <v>梦幻水彩艺术冬被</v>
          </cell>
        </row>
        <row r="3929">
          <cell r="P3929" t="str">
            <v>6924236728122</v>
          </cell>
          <cell r="Q3929" t="str">
            <v>115011326270120</v>
          </cell>
          <cell r="R3929" t="str">
            <v>贝芙丽杜邦舒弹丝抗菌冬被</v>
          </cell>
        </row>
        <row r="3930">
          <cell r="P3930" t="str">
            <v>6924236728139</v>
          </cell>
          <cell r="Q3930" t="str">
            <v>115011327000130</v>
          </cell>
          <cell r="R3930" t="str">
            <v>贝芙丽杜邦舒弹丝抗菌冬被</v>
          </cell>
        </row>
        <row r="3931">
          <cell r="P3931" t="str">
            <v>6924236728146</v>
          </cell>
          <cell r="Q3931" t="str">
            <v>115011326220150</v>
          </cell>
          <cell r="R3931" t="str">
            <v>贝芙丽杜邦舒弹丝抗菌冬被</v>
          </cell>
        </row>
        <row r="3932">
          <cell r="P3932" t="str">
            <v>6924236728153</v>
          </cell>
          <cell r="Q3932" t="str">
            <v>115011326280120</v>
          </cell>
          <cell r="R3932" t="str">
            <v>奥德莉杜邦舒弹丝抗菌冬被</v>
          </cell>
        </row>
        <row r="3933">
          <cell r="P3933" t="str">
            <v>6924236728160</v>
          </cell>
          <cell r="Q3933" t="str">
            <v>115011327010130</v>
          </cell>
          <cell r="R3933" t="str">
            <v>奥德莉杜邦舒弹丝抗菌冬被</v>
          </cell>
        </row>
        <row r="3934">
          <cell r="P3934" t="str">
            <v>6924236728177</v>
          </cell>
          <cell r="Q3934" t="str">
            <v>115011326230150</v>
          </cell>
          <cell r="R3934" t="str">
            <v>奥德莉杜邦舒弹丝抗菌冬被</v>
          </cell>
        </row>
        <row r="3935">
          <cell r="P3935" t="str">
            <v>6924236728184</v>
          </cell>
          <cell r="Q3935" t="str">
            <v>115011326290120</v>
          </cell>
          <cell r="R3935" t="str">
            <v>莎莉丝特柔赛丝杜邦抗菌冬被</v>
          </cell>
        </row>
        <row r="3936">
          <cell r="P3936" t="str">
            <v>6924236728191</v>
          </cell>
          <cell r="Q3936" t="str">
            <v>115011327020130</v>
          </cell>
          <cell r="R3936" t="str">
            <v>莎莉丝特柔赛丝杜邦抗菌冬被</v>
          </cell>
        </row>
        <row r="3937">
          <cell r="P3937" t="str">
            <v>6924236727750</v>
          </cell>
          <cell r="Q3937" t="str">
            <v>115020000950560</v>
          </cell>
          <cell r="R3937" t="str">
            <v>科伦坡斯里兰卡乳胶枕（雅致款）</v>
          </cell>
        </row>
        <row r="3938">
          <cell r="P3938" t="str">
            <v>6924236727774</v>
          </cell>
          <cell r="Q3938" t="str">
            <v>115020000960560</v>
          </cell>
          <cell r="R3938" t="str">
            <v>科伦坡斯里兰卡乳胶枕（尊享款）</v>
          </cell>
        </row>
        <row r="3939">
          <cell r="P3939" t="str">
            <v>6924236727781</v>
          </cell>
          <cell r="Q3939" t="str">
            <v>115020000470660</v>
          </cell>
          <cell r="R3939" t="str">
            <v>科伦坡斯里兰卡乳胶枕（灵秀款）</v>
          </cell>
        </row>
        <row r="3940">
          <cell r="P3940" t="str">
            <v>6924236726937</v>
          </cell>
          <cell r="Q3940" t="str">
            <v>115020000200460</v>
          </cell>
          <cell r="R3940" t="str">
            <v>1+1白鹅绒双羽枕</v>
          </cell>
        </row>
        <row r="3941">
          <cell r="P3941" t="str">
            <v>6924236728948</v>
          </cell>
          <cell r="Q3941" t="str">
            <v>116020000740360</v>
          </cell>
          <cell r="R3941" t="str">
            <v>圆形抱枕（佩奇和乔治）</v>
          </cell>
        </row>
        <row r="3942">
          <cell r="P3942" t="str">
            <v>6924236728641</v>
          </cell>
          <cell r="Q3942" t="str">
            <v>114021430430320</v>
          </cell>
          <cell r="R3942" t="str">
            <v>甜甜樱桃子</v>
          </cell>
        </row>
        <row r="3943">
          <cell r="P3943" t="str">
            <v>6924236728665</v>
          </cell>
          <cell r="Q3943" t="str">
            <v>114021431520330</v>
          </cell>
          <cell r="R3943" t="str">
            <v>甜甜樱桃子</v>
          </cell>
        </row>
        <row r="3944">
          <cell r="P3944" t="str">
            <v>6924236728672</v>
          </cell>
          <cell r="Q3944" t="str">
            <v>114021417230150</v>
          </cell>
          <cell r="R3944" t="str">
            <v>甜甜樱桃子</v>
          </cell>
        </row>
        <row r="3945">
          <cell r="P3945" t="str">
            <v>6924236728719</v>
          </cell>
          <cell r="Q3945" t="str">
            <v>114021430440320</v>
          </cell>
          <cell r="R3945" t="str">
            <v>白日梦</v>
          </cell>
        </row>
        <row r="3946">
          <cell r="P3946" t="str">
            <v>6924236728726</v>
          </cell>
          <cell r="Q3946" t="str">
            <v>114021431530330</v>
          </cell>
          <cell r="R3946" t="str">
            <v>白日梦</v>
          </cell>
        </row>
        <row r="3947">
          <cell r="P3947" t="str">
            <v>6924236728801</v>
          </cell>
          <cell r="Q3947" t="str">
            <v>114021417240150</v>
          </cell>
          <cell r="R3947" t="str">
            <v>白日梦</v>
          </cell>
        </row>
        <row r="3948">
          <cell r="P3948" t="str">
            <v>6924236728207</v>
          </cell>
          <cell r="Q3948" t="str">
            <v>115011324430320</v>
          </cell>
          <cell r="R3948" t="str">
            <v>奥菲拉鹅绒被（兰色）</v>
          </cell>
        </row>
        <row r="3949">
          <cell r="P3949" t="str">
            <v>6924236728412</v>
          </cell>
          <cell r="Q3949" t="str">
            <v>115011324520330</v>
          </cell>
          <cell r="R3949" t="str">
            <v>奥菲拉鹅绒被（兰色）</v>
          </cell>
        </row>
        <row r="3950">
          <cell r="P3950" t="str">
            <v>6924236728429</v>
          </cell>
          <cell r="Q3950" t="str">
            <v>115011324440320</v>
          </cell>
          <cell r="R3950" t="str">
            <v>托斯卡纳鹅绒被（灰色）</v>
          </cell>
        </row>
        <row r="3951">
          <cell r="P3951" t="str">
            <v>6924236728443</v>
          </cell>
          <cell r="Q3951" t="str">
            <v>115011324530330</v>
          </cell>
          <cell r="R3951" t="str">
            <v>托斯卡纳鹅绒被（灰色）</v>
          </cell>
        </row>
        <row r="3952">
          <cell r="P3952" t="str">
            <v>6924236728467</v>
          </cell>
          <cell r="Q3952" t="str">
            <v>115011324450320</v>
          </cell>
          <cell r="R3952" t="str">
            <v>莫拉鹅绒被（浅灰）</v>
          </cell>
        </row>
        <row r="3953">
          <cell r="P3953" t="str">
            <v>6924236728481</v>
          </cell>
          <cell r="Q3953" t="str">
            <v>115011324540330</v>
          </cell>
          <cell r="R3953" t="str">
            <v>莫拉鹅绒被（浅灰）</v>
          </cell>
        </row>
        <row r="3954">
          <cell r="P3954" t="str">
            <v>6924236728498</v>
          </cell>
          <cell r="Q3954" t="str">
            <v>115011324460320</v>
          </cell>
          <cell r="R3954" t="str">
            <v>菲尔谛鹅绒被(千禧粉)</v>
          </cell>
        </row>
        <row r="3955">
          <cell r="P3955" t="str">
            <v>6924236728511</v>
          </cell>
          <cell r="Q3955" t="str">
            <v>115011324550330</v>
          </cell>
          <cell r="R3955" t="str">
            <v>菲尔谛鹅绒被(千禧粉)</v>
          </cell>
        </row>
        <row r="3956">
          <cell r="P3956" t="str">
            <v>6924236726159</v>
          </cell>
          <cell r="Q3956" t="str">
            <v>114021430350320</v>
          </cell>
          <cell r="R3956" t="str">
            <v>青春派</v>
          </cell>
        </row>
        <row r="3957">
          <cell r="P3957" t="str">
            <v>6924236726241</v>
          </cell>
          <cell r="Q3957" t="str">
            <v>114021430370320</v>
          </cell>
          <cell r="R3957" t="str">
            <v>毕加索之吻</v>
          </cell>
        </row>
        <row r="3958">
          <cell r="P3958" t="str">
            <v>6924236741152</v>
          </cell>
          <cell r="Q3958" t="str">
            <v>114021430880320</v>
          </cell>
          <cell r="R3958" t="str">
            <v>沁语繁花II</v>
          </cell>
        </row>
        <row r="3959">
          <cell r="P3959" t="str">
            <v>6924236741169</v>
          </cell>
          <cell r="Q3959" t="str">
            <v>114021430890320</v>
          </cell>
          <cell r="R3959" t="str">
            <v>黛丽雅II</v>
          </cell>
        </row>
        <row r="3960">
          <cell r="P3960" t="str">
            <v>6924236741176</v>
          </cell>
          <cell r="Q3960" t="str">
            <v>114021430900320</v>
          </cell>
          <cell r="R3960" t="str">
            <v>且听风吟II</v>
          </cell>
        </row>
        <row r="3961">
          <cell r="P3961" t="str">
            <v>6924236741183</v>
          </cell>
          <cell r="Q3961" t="str">
            <v>114021430910320</v>
          </cell>
          <cell r="R3961" t="str">
            <v>第五大道II</v>
          </cell>
        </row>
        <row r="3962">
          <cell r="P3962" t="str">
            <v>6924236726296</v>
          </cell>
          <cell r="Q3962" t="str">
            <v>114021430380320</v>
          </cell>
          <cell r="R3962" t="str">
            <v>沁语繁花</v>
          </cell>
        </row>
        <row r="3963">
          <cell r="P3963" t="str">
            <v>6924236726319</v>
          </cell>
          <cell r="Q3963" t="str">
            <v>114021431400330</v>
          </cell>
          <cell r="R3963" t="str">
            <v>沁语繁花</v>
          </cell>
        </row>
        <row r="3964">
          <cell r="P3964" t="str">
            <v>6924236726340</v>
          </cell>
          <cell r="Q3964" t="str">
            <v>114021430390320</v>
          </cell>
          <cell r="R3964" t="str">
            <v>黛丽雅</v>
          </cell>
        </row>
        <row r="3965">
          <cell r="P3965" t="str">
            <v>6924236726364</v>
          </cell>
          <cell r="Q3965" t="str">
            <v>114021431410330</v>
          </cell>
          <cell r="R3965" t="str">
            <v>黛丽雅</v>
          </cell>
        </row>
        <row r="3966">
          <cell r="P3966" t="str">
            <v>6924236725992</v>
          </cell>
          <cell r="Q3966" t="str">
            <v>114021430340320</v>
          </cell>
          <cell r="R3966" t="str">
            <v>且听风吟</v>
          </cell>
        </row>
        <row r="3967">
          <cell r="P3967" t="str">
            <v>6924236726012</v>
          </cell>
          <cell r="Q3967" t="str">
            <v>114021431360330</v>
          </cell>
          <cell r="R3967" t="str">
            <v>且听风吟</v>
          </cell>
        </row>
        <row r="3968">
          <cell r="P3968" t="str">
            <v>6924236726197</v>
          </cell>
          <cell r="Q3968" t="str">
            <v>114021430360320</v>
          </cell>
          <cell r="R3968" t="str">
            <v>第五大道</v>
          </cell>
        </row>
        <row r="3969">
          <cell r="P3969" t="str">
            <v>6924236726210</v>
          </cell>
          <cell r="Q3969" t="str">
            <v>114021431380330</v>
          </cell>
          <cell r="R3969" t="str">
            <v>第五大道</v>
          </cell>
        </row>
        <row r="3970">
          <cell r="P3970" t="str">
            <v>6924236760092</v>
          </cell>
          <cell r="Q3970" t="str">
            <v>114021432020320</v>
          </cell>
          <cell r="R3970" t="str">
            <v>梨姿微雨</v>
          </cell>
        </row>
        <row r="3971">
          <cell r="P3971" t="str">
            <v>6924236760597</v>
          </cell>
          <cell r="Q3971" t="str">
            <v>114021433110330</v>
          </cell>
          <cell r="R3971" t="str">
            <v>梨姿微雨</v>
          </cell>
        </row>
        <row r="3972">
          <cell r="P3972" t="str">
            <v>6924236760603</v>
          </cell>
          <cell r="Q3972" t="str">
            <v>114021432030320</v>
          </cell>
          <cell r="R3972" t="str">
            <v>洛林</v>
          </cell>
        </row>
        <row r="3973">
          <cell r="P3973" t="str">
            <v>6924236760627</v>
          </cell>
          <cell r="Q3973" t="str">
            <v>114021433120330</v>
          </cell>
          <cell r="R3973" t="str">
            <v>洛林</v>
          </cell>
        </row>
        <row r="3974">
          <cell r="P3974" t="str">
            <v>6941668800493</v>
          </cell>
          <cell r="Q3974" t="str">
            <v>114021432040320</v>
          </cell>
          <cell r="R3974" t="str">
            <v>劳森</v>
          </cell>
        </row>
        <row r="3975">
          <cell r="P3975" t="str">
            <v>6941668800530</v>
          </cell>
          <cell r="Q3975" t="str">
            <v>114021433130330</v>
          </cell>
          <cell r="R3975" t="str">
            <v>劳森</v>
          </cell>
        </row>
        <row r="3976">
          <cell r="P3976" t="str">
            <v>6924236724544</v>
          </cell>
          <cell r="Q3976" t="str">
            <v>115011324410320</v>
          </cell>
          <cell r="R3976" t="str">
            <v>奥萝拉大提花95白鹅绒被</v>
          </cell>
        </row>
        <row r="3977">
          <cell r="P3977" t="str">
            <v>6924236741787</v>
          </cell>
          <cell r="Q3977" t="str">
            <v>115011323590220</v>
          </cell>
          <cell r="R3977" t="str">
            <v>暖萌萌澳洲羊毛被</v>
          </cell>
        </row>
        <row r="3978">
          <cell r="P3978" t="str">
            <v>6924236741794</v>
          </cell>
          <cell r="Q3978" t="str">
            <v>115011323580230</v>
          </cell>
          <cell r="R3978" t="str">
            <v>暖萌萌澳洲羊毛被</v>
          </cell>
        </row>
        <row r="3979">
          <cell r="P3979" t="str">
            <v>6924236741800</v>
          </cell>
          <cell r="Q3979" t="str">
            <v>115011323270250</v>
          </cell>
          <cell r="R3979" t="str">
            <v>暖萌萌澳洲羊毛被</v>
          </cell>
        </row>
        <row r="3980">
          <cell r="P3980" t="str">
            <v>6924236732921</v>
          </cell>
          <cell r="Q3980" t="str">
            <v>116021371320230</v>
          </cell>
          <cell r="R3980" t="str">
            <v>小猪佩奇之出发吧恐龙法兰绒毯</v>
          </cell>
        </row>
        <row r="3981">
          <cell r="P3981" t="str">
            <v>6924236732945</v>
          </cell>
          <cell r="Q3981" t="str">
            <v>116021371330230</v>
          </cell>
          <cell r="R3981" t="str">
            <v>小猪佩奇之梦幻童话法兰绒毯</v>
          </cell>
        </row>
        <row r="3982">
          <cell r="P3982" t="str">
            <v>6924236733416</v>
          </cell>
          <cell r="Q3982" t="str">
            <v>116021371340230</v>
          </cell>
          <cell r="R3982" t="str">
            <v>小猪佩奇之缤纷乐园法兰绒毯</v>
          </cell>
        </row>
        <row r="3983">
          <cell r="P3983" t="str">
            <v>6924236750123</v>
          </cell>
          <cell r="Q3983" t="str">
            <v>115011326490120</v>
          </cell>
          <cell r="R3983" t="str">
            <v>诺曼七孔冬被(美第奇)</v>
          </cell>
        </row>
        <row r="3984">
          <cell r="P3984" t="str">
            <v>6924236750130</v>
          </cell>
          <cell r="Q3984" t="str">
            <v>115011327370130</v>
          </cell>
          <cell r="R3984" t="str">
            <v>诺曼七孔冬被(美第奇)</v>
          </cell>
        </row>
        <row r="3985">
          <cell r="P3985" t="str">
            <v>6924236750147</v>
          </cell>
          <cell r="Q3985" t="str">
            <v>115011326380150</v>
          </cell>
          <cell r="R3985" t="str">
            <v>诺曼七孔冬被(美第奇)</v>
          </cell>
        </row>
        <row r="3986">
          <cell r="P3986" t="str">
            <v>6924236750222</v>
          </cell>
          <cell r="Q3986" t="str">
            <v>115011326500120</v>
          </cell>
          <cell r="R3986" t="str">
            <v>诺曼七孔冬被(埃尔维斯)</v>
          </cell>
        </row>
        <row r="3987">
          <cell r="P3987" t="str">
            <v>6924236750239</v>
          </cell>
          <cell r="Q3987" t="str">
            <v>115011327380130</v>
          </cell>
          <cell r="R3987" t="str">
            <v>诺曼七孔冬被(埃尔维斯)</v>
          </cell>
        </row>
        <row r="3988">
          <cell r="P3988" t="str">
            <v>6924236750215</v>
          </cell>
          <cell r="Q3988" t="str">
            <v>115011326390150</v>
          </cell>
          <cell r="R3988" t="str">
            <v>诺曼七孔冬被(埃尔维斯)</v>
          </cell>
        </row>
        <row r="3989">
          <cell r="P3989" t="str">
            <v>6934347520188</v>
          </cell>
          <cell r="Q3989" t="str">
            <v>115011326530120</v>
          </cell>
          <cell r="R3989" t="str">
            <v>云画梦境清新加厚冬被</v>
          </cell>
        </row>
        <row r="3990">
          <cell r="P3990" t="str">
            <v>6924236742371</v>
          </cell>
          <cell r="Q3990" t="str">
            <v>115011327460130</v>
          </cell>
          <cell r="R3990" t="str">
            <v>云画梦境清新加厚冬被</v>
          </cell>
        </row>
        <row r="3991">
          <cell r="P3991" t="str">
            <v>6924236746393</v>
          </cell>
          <cell r="Q3991" t="str">
            <v>115011326410150</v>
          </cell>
          <cell r="R3991" t="str">
            <v>云画梦境清新加厚冬被</v>
          </cell>
        </row>
        <row r="3992">
          <cell r="P3992" t="str">
            <v>6924236745471</v>
          </cell>
          <cell r="Q3992" t="str">
            <v>115011326520120</v>
          </cell>
          <cell r="R3992" t="str">
            <v>海鸥飞处清新冬被</v>
          </cell>
        </row>
        <row r="3993">
          <cell r="P3993" t="str">
            <v>6924236745501</v>
          </cell>
          <cell r="Q3993" t="str">
            <v>115011327450130</v>
          </cell>
          <cell r="R3993" t="str">
            <v>海鸥飞处清新冬被</v>
          </cell>
        </row>
        <row r="3994">
          <cell r="P3994" t="str">
            <v>6924236745440</v>
          </cell>
          <cell r="Q3994" t="str">
            <v>115011326400150</v>
          </cell>
          <cell r="R3994" t="str">
            <v>海鸥飞处清新冬被</v>
          </cell>
        </row>
        <row r="3995">
          <cell r="P3995" t="str">
            <v>6924236710103</v>
          </cell>
          <cell r="Q3995" t="str">
            <v>115011326540120</v>
          </cell>
          <cell r="R3995" t="str">
            <v>简色舒棉加厚冬被</v>
          </cell>
        </row>
        <row r="3996">
          <cell r="P3996" t="str">
            <v>6924236710110</v>
          </cell>
          <cell r="Q3996" t="str">
            <v>115011327470130</v>
          </cell>
          <cell r="R3996" t="str">
            <v>简色舒棉加厚冬被</v>
          </cell>
        </row>
        <row r="3997">
          <cell r="P3997" t="str">
            <v>6924236710097</v>
          </cell>
          <cell r="Q3997" t="str">
            <v>115011326420150</v>
          </cell>
          <cell r="R3997" t="str">
            <v>简色舒棉加厚冬被</v>
          </cell>
        </row>
        <row r="3998">
          <cell r="P3998" t="str">
            <v>6959253547142</v>
          </cell>
          <cell r="Q3998" t="str">
            <v>114021419570320</v>
          </cell>
          <cell r="R3998" t="str">
            <v>唱紫鸣金</v>
          </cell>
        </row>
        <row r="3999">
          <cell r="P3999" t="str">
            <v>6959253547180</v>
          </cell>
          <cell r="Q3999" t="str">
            <v>114021419580320</v>
          </cell>
          <cell r="R3999" t="str">
            <v>欢乐之声</v>
          </cell>
        </row>
        <row r="4000">
          <cell r="P4000" t="str">
            <v>6959253547197</v>
          </cell>
          <cell r="Q4000" t="str">
            <v>114021420270330</v>
          </cell>
          <cell r="R4000" t="str">
            <v>欢乐之声</v>
          </cell>
        </row>
        <row r="4001">
          <cell r="P4001" t="str">
            <v>6959253547227</v>
          </cell>
          <cell r="Q4001" t="str">
            <v>114021419590320</v>
          </cell>
          <cell r="R4001" t="str">
            <v>美塞宫</v>
          </cell>
        </row>
        <row r="4002">
          <cell r="P4002" t="str">
            <v>6959253547210</v>
          </cell>
          <cell r="Q4002" t="str">
            <v>114021416640430</v>
          </cell>
          <cell r="R4002" t="str">
            <v>美塞宫</v>
          </cell>
        </row>
        <row r="4003">
          <cell r="P4003" t="str">
            <v>6959253527595</v>
          </cell>
          <cell r="Q4003" t="str">
            <v>114021415420420</v>
          </cell>
          <cell r="R4003" t="str">
            <v>驯马天使</v>
          </cell>
        </row>
        <row r="4004">
          <cell r="P4004" t="str">
            <v>6959253527649</v>
          </cell>
          <cell r="Q4004" t="str">
            <v>114021417220320</v>
          </cell>
          <cell r="R4004" t="str">
            <v>驯马天使</v>
          </cell>
        </row>
        <row r="4005">
          <cell r="P4005" t="str">
            <v>6959253527830</v>
          </cell>
          <cell r="Q4005" t="str">
            <v>114021415430430</v>
          </cell>
          <cell r="R4005" t="str">
            <v>驯马天使</v>
          </cell>
        </row>
        <row r="4006">
          <cell r="P4006" t="str">
            <v>6959253527953</v>
          </cell>
          <cell r="Q4006" t="str">
            <v>114021417400330</v>
          </cell>
          <cell r="R4006" t="str">
            <v>驯马天使</v>
          </cell>
        </row>
        <row r="4007">
          <cell r="P4007" t="str">
            <v>6959253505005</v>
          </cell>
          <cell r="Q4007" t="str">
            <v>114021415430320</v>
          </cell>
          <cell r="R4007" t="str">
            <v>王者双豹</v>
          </cell>
        </row>
        <row r="4008">
          <cell r="P4008" t="str">
            <v>6959253505029</v>
          </cell>
          <cell r="Q4008" t="str">
            <v>114021415450330</v>
          </cell>
          <cell r="R4008" t="str">
            <v>王者双豹</v>
          </cell>
        </row>
        <row r="4009">
          <cell r="P4009" t="str">
            <v>6959253549528</v>
          </cell>
          <cell r="Q4009" t="str">
            <v>114021419900320</v>
          </cell>
          <cell r="R4009" t="str">
            <v>漫步花园</v>
          </cell>
        </row>
        <row r="4010">
          <cell r="P4010" t="str">
            <v>6959253549535</v>
          </cell>
          <cell r="Q4010" t="str">
            <v>114021420570330</v>
          </cell>
          <cell r="R4010" t="str">
            <v>漫步花园</v>
          </cell>
        </row>
        <row r="4011">
          <cell r="P4011" t="str">
            <v>6959253528288</v>
          </cell>
          <cell r="Q4011" t="str">
            <v>114021415470420</v>
          </cell>
          <cell r="R4011" t="str">
            <v>群鹿欢畅</v>
          </cell>
        </row>
        <row r="4012">
          <cell r="P4012" t="str">
            <v>6959253528301</v>
          </cell>
          <cell r="Q4012" t="str">
            <v>114021417340320</v>
          </cell>
          <cell r="R4012" t="str">
            <v>群鹿欢畅</v>
          </cell>
        </row>
        <row r="4013">
          <cell r="P4013" t="str">
            <v>6959253528318</v>
          </cell>
          <cell r="Q4013" t="str">
            <v>114021415480430</v>
          </cell>
          <cell r="R4013" t="str">
            <v>群鹿欢畅</v>
          </cell>
        </row>
        <row r="4014">
          <cell r="P4014" t="str">
            <v>6959253528295</v>
          </cell>
          <cell r="Q4014" t="str">
            <v>114021417450330</v>
          </cell>
          <cell r="R4014" t="str">
            <v>群鹿欢畅</v>
          </cell>
        </row>
        <row r="4015">
          <cell r="P4015" t="str">
            <v>6959253527670</v>
          </cell>
          <cell r="Q4015" t="str">
            <v>114021417250320</v>
          </cell>
          <cell r="R4015" t="str">
            <v>一帆风顺</v>
          </cell>
        </row>
        <row r="4016">
          <cell r="P4016" t="str">
            <v>6959253527922</v>
          </cell>
          <cell r="Q4016" t="str">
            <v>114021417370330</v>
          </cell>
          <cell r="R4016" t="str">
            <v>一帆风顺</v>
          </cell>
        </row>
        <row r="4017">
          <cell r="P4017" t="str">
            <v>6959253546961</v>
          </cell>
          <cell r="Q4017" t="str">
            <v>114021416570420</v>
          </cell>
          <cell r="R4017" t="str">
            <v>丛林探险</v>
          </cell>
        </row>
        <row r="4018">
          <cell r="P4018" t="str">
            <v>6959253546985</v>
          </cell>
          <cell r="Q4018" t="str">
            <v>114021419530320</v>
          </cell>
          <cell r="R4018" t="str">
            <v>丛林探险</v>
          </cell>
        </row>
        <row r="4019">
          <cell r="P4019" t="str">
            <v>6959253546978</v>
          </cell>
          <cell r="Q4019" t="str">
            <v>114021416580430</v>
          </cell>
          <cell r="R4019" t="str">
            <v>丛林探险</v>
          </cell>
        </row>
        <row r="4020">
          <cell r="P4020" t="str">
            <v>6959253546992</v>
          </cell>
          <cell r="Q4020" t="str">
            <v>114021420220330</v>
          </cell>
          <cell r="R4020" t="str">
            <v>丛林探险</v>
          </cell>
        </row>
        <row r="4021">
          <cell r="P4021" t="str">
            <v>6959253559329</v>
          </cell>
          <cell r="Q4021" t="str">
            <v>114021417500420</v>
          </cell>
          <cell r="R4021" t="str">
            <v>萌狗秀</v>
          </cell>
        </row>
        <row r="4022">
          <cell r="P4022" t="str">
            <v>6959253559350</v>
          </cell>
          <cell r="Q4022" t="str">
            <v>114021421440320</v>
          </cell>
          <cell r="R4022" t="str">
            <v>萌狗秀</v>
          </cell>
        </row>
        <row r="4023">
          <cell r="P4023" t="str">
            <v>6959253559343</v>
          </cell>
          <cell r="Q4023" t="str">
            <v>114021417640430</v>
          </cell>
          <cell r="R4023" t="str">
            <v>萌狗秀</v>
          </cell>
        </row>
        <row r="4024">
          <cell r="P4024" t="str">
            <v>6959253559367</v>
          </cell>
          <cell r="Q4024" t="str">
            <v>114021422110330</v>
          </cell>
          <cell r="R4024" t="str">
            <v>萌狗秀</v>
          </cell>
        </row>
        <row r="4025">
          <cell r="P4025" t="str">
            <v>6959253536627</v>
          </cell>
          <cell r="Q4025" t="str">
            <v>114021416300420</v>
          </cell>
          <cell r="R4025" t="str">
            <v>春意盎然</v>
          </cell>
        </row>
        <row r="4026">
          <cell r="P4026" t="str">
            <v>6959253536634</v>
          </cell>
          <cell r="Q4026" t="str">
            <v>114021416320430</v>
          </cell>
          <cell r="R4026" t="str">
            <v>春意盎然</v>
          </cell>
        </row>
        <row r="4027">
          <cell r="P4027" t="str">
            <v>6959253536658</v>
          </cell>
          <cell r="Q4027" t="str">
            <v>114021418520320</v>
          </cell>
          <cell r="R4027" t="str">
            <v>春意盎然</v>
          </cell>
        </row>
        <row r="4028">
          <cell r="P4028" t="str">
            <v>6959253536641</v>
          </cell>
          <cell r="Q4028" t="str">
            <v>114021418710330</v>
          </cell>
          <cell r="R4028" t="str">
            <v>春意盎然</v>
          </cell>
        </row>
        <row r="4029">
          <cell r="P4029" t="str">
            <v>6959253536917</v>
          </cell>
          <cell r="Q4029" t="str">
            <v>114021416330420</v>
          </cell>
          <cell r="R4029" t="str">
            <v>幻海迷链</v>
          </cell>
        </row>
        <row r="4030">
          <cell r="P4030" t="str">
            <v>6959253536924</v>
          </cell>
          <cell r="Q4030" t="str">
            <v>114021416350430</v>
          </cell>
          <cell r="R4030" t="str">
            <v>幻海迷链</v>
          </cell>
        </row>
        <row r="4031">
          <cell r="P4031" t="str">
            <v>6959253536689</v>
          </cell>
          <cell r="Q4031" t="str">
            <v>114021416310420</v>
          </cell>
          <cell r="R4031" t="str">
            <v>锦绣前程</v>
          </cell>
        </row>
        <row r="4032">
          <cell r="P4032" t="str">
            <v>6959253536696</v>
          </cell>
          <cell r="Q4032" t="str">
            <v>114021416330430</v>
          </cell>
          <cell r="R4032" t="str">
            <v>锦绣前程</v>
          </cell>
        </row>
        <row r="4033">
          <cell r="P4033" t="str">
            <v>6959253536665</v>
          </cell>
          <cell r="Q4033" t="str">
            <v>114021418530320</v>
          </cell>
          <cell r="R4033" t="str">
            <v>锦绣前程</v>
          </cell>
        </row>
        <row r="4034">
          <cell r="P4034" t="str">
            <v>6959253536672</v>
          </cell>
          <cell r="Q4034" t="str">
            <v>114021418720330</v>
          </cell>
          <cell r="R4034" t="str">
            <v>锦绣前程</v>
          </cell>
        </row>
        <row r="4035">
          <cell r="P4035" t="str">
            <v>6959253562404</v>
          </cell>
          <cell r="Q4035" t="str">
            <v>114021417830420</v>
          </cell>
          <cell r="R4035" t="str">
            <v>安德鲁斯</v>
          </cell>
        </row>
        <row r="4036">
          <cell r="P4036" t="str">
            <v>6959253562411</v>
          </cell>
          <cell r="Q4036" t="str">
            <v>114021417990430</v>
          </cell>
          <cell r="R4036" t="str">
            <v>安德鲁斯</v>
          </cell>
        </row>
        <row r="4037">
          <cell r="P4037" t="str">
            <v>6959253562435</v>
          </cell>
          <cell r="Q4037" t="str">
            <v>114021421840320</v>
          </cell>
          <cell r="R4037" t="str">
            <v>安德鲁斯</v>
          </cell>
        </row>
        <row r="4038">
          <cell r="P4038" t="str">
            <v>6959253562442</v>
          </cell>
          <cell r="Q4038" t="str">
            <v>114021422570330</v>
          </cell>
          <cell r="R4038" t="str">
            <v>安德鲁斯</v>
          </cell>
        </row>
        <row r="4039">
          <cell r="P4039" t="str">
            <v>6959253562459</v>
          </cell>
          <cell r="Q4039" t="str">
            <v>114021417840420</v>
          </cell>
          <cell r="R4039" t="str">
            <v>维肯</v>
          </cell>
        </row>
        <row r="4040">
          <cell r="P4040" t="str">
            <v>6959253562480</v>
          </cell>
          <cell r="Q4040" t="str">
            <v>114021418000430</v>
          </cell>
          <cell r="R4040" t="str">
            <v>维肯</v>
          </cell>
        </row>
        <row r="4041">
          <cell r="P4041" t="str">
            <v>6959253562466</v>
          </cell>
          <cell r="Q4041" t="str">
            <v>114021421850320</v>
          </cell>
          <cell r="R4041" t="str">
            <v>维肯</v>
          </cell>
        </row>
        <row r="4042">
          <cell r="P4042" t="str">
            <v>6959253562473</v>
          </cell>
          <cell r="Q4042" t="str">
            <v>114021422580330</v>
          </cell>
          <cell r="R4042" t="str">
            <v>维肯</v>
          </cell>
        </row>
        <row r="4043">
          <cell r="P4043" t="str">
            <v>6959253509768</v>
          </cell>
          <cell r="Q4043" t="str">
            <v>114021314460520</v>
          </cell>
          <cell r="R4043" t="str">
            <v>亲爱哒</v>
          </cell>
        </row>
        <row r="4044">
          <cell r="P4044" t="str">
            <v>6959253509775</v>
          </cell>
          <cell r="Q4044" t="str">
            <v>114021314440530</v>
          </cell>
          <cell r="R4044" t="str">
            <v>亲爱哒</v>
          </cell>
        </row>
        <row r="4045">
          <cell r="P4045" t="str">
            <v>6959253557820</v>
          </cell>
          <cell r="Q4045" t="str">
            <v>114021314630520</v>
          </cell>
          <cell r="R4045" t="str">
            <v>丘比特之吻</v>
          </cell>
        </row>
        <row r="4046">
          <cell r="P4046" t="str">
            <v>6959253557837</v>
          </cell>
          <cell r="Q4046" t="str">
            <v>114021314620530</v>
          </cell>
          <cell r="R4046" t="str">
            <v>丘比特之吻</v>
          </cell>
        </row>
        <row r="4047">
          <cell r="P4047" t="str">
            <v>6959253546602</v>
          </cell>
          <cell r="Q4047" t="str">
            <v>114021419480320</v>
          </cell>
          <cell r="R4047" t="str">
            <v>猪猪音乐会</v>
          </cell>
        </row>
        <row r="4048">
          <cell r="P4048" t="str">
            <v>6959253569977</v>
          </cell>
          <cell r="Q4048" t="str">
            <v>114021422660320</v>
          </cell>
          <cell r="R4048" t="str">
            <v>甜蜜萌兔Ⅱ</v>
          </cell>
        </row>
        <row r="4049">
          <cell r="P4049" t="str">
            <v>6959253569984</v>
          </cell>
          <cell r="Q4049" t="str">
            <v>114021423370330</v>
          </cell>
          <cell r="R4049" t="str">
            <v>甜蜜萌兔Ⅱ</v>
          </cell>
        </row>
        <row r="4050">
          <cell r="P4050" t="str">
            <v>6959253589128</v>
          </cell>
          <cell r="Q4050" t="str">
            <v>114021419610420</v>
          </cell>
          <cell r="R4050" t="str">
            <v>黛菲尔</v>
          </cell>
        </row>
        <row r="4051">
          <cell r="P4051" t="str">
            <v>6959253589135</v>
          </cell>
          <cell r="Q4051" t="str">
            <v>114021425370320</v>
          </cell>
          <cell r="R4051" t="str">
            <v>黛菲尔</v>
          </cell>
        </row>
        <row r="4052">
          <cell r="P4052" t="str">
            <v>6959253589142</v>
          </cell>
          <cell r="Q4052" t="str">
            <v>114021419800430</v>
          </cell>
          <cell r="R4052" t="str">
            <v>黛菲尔</v>
          </cell>
        </row>
        <row r="4053">
          <cell r="P4053" t="str">
            <v>6959253589159</v>
          </cell>
          <cell r="Q4053" t="str">
            <v>114021426310330</v>
          </cell>
          <cell r="R4053" t="str">
            <v>黛菲尔</v>
          </cell>
        </row>
        <row r="4054">
          <cell r="P4054" t="str">
            <v>6959253578511</v>
          </cell>
          <cell r="Q4054" t="str">
            <v>114021419010420</v>
          </cell>
          <cell r="R4054" t="str">
            <v>秋日确幸</v>
          </cell>
        </row>
        <row r="4055">
          <cell r="P4055" t="str">
            <v>6959253578528</v>
          </cell>
          <cell r="Q4055" t="str">
            <v>114021419170430</v>
          </cell>
          <cell r="R4055" t="str">
            <v>秋日确幸</v>
          </cell>
        </row>
        <row r="4056">
          <cell r="P4056" t="str">
            <v>6959253578535</v>
          </cell>
          <cell r="Q4056" t="str">
            <v>114021423890320</v>
          </cell>
          <cell r="R4056" t="str">
            <v>秋日确幸</v>
          </cell>
        </row>
        <row r="4057">
          <cell r="P4057" t="str">
            <v>6959253578542</v>
          </cell>
          <cell r="Q4057" t="str">
            <v>114021424660330</v>
          </cell>
          <cell r="R4057" t="str">
            <v>秋日确幸</v>
          </cell>
        </row>
        <row r="4058">
          <cell r="P4058" t="str">
            <v>6959253577415</v>
          </cell>
          <cell r="Q4058" t="str">
            <v>114021423720320</v>
          </cell>
          <cell r="R4058" t="str">
            <v>尼克德里</v>
          </cell>
        </row>
        <row r="4059">
          <cell r="P4059" t="str">
            <v>6959253577422</v>
          </cell>
          <cell r="Q4059" t="str">
            <v>114021424490330</v>
          </cell>
          <cell r="R4059" t="str">
            <v>尼克德里</v>
          </cell>
        </row>
        <row r="4060">
          <cell r="P4060" t="str">
            <v>6959253577392</v>
          </cell>
          <cell r="Q4060" t="str">
            <v>114021418840420</v>
          </cell>
          <cell r="R4060" t="str">
            <v>尼克德里</v>
          </cell>
        </row>
        <row r="4061">
          <cell r="P4061" t="str">
            <v>6959253577408</v>
          </cell>
          <cell r="Q4061" t="str">
            <v>114021419000430</v>
          </cell>
          <cell r="R4061" t="str">
            <v>尼克德里</v>
          </cell>
        </row>
        <row r="4062">
          <cell r="P4062" t="str">
            <v>6959253589340</v>
          </cell>
          <cell r="Q4062" t="str">
            <v>114021419840430</v>
          </cell>
          <cell r="R4062" t="str">
            <v>赞美诗</v>
          </cell>
        </row>
        <row r="4063">
          <cell r="P4063" t="str">
            <v>6959253589357</v>
          </cell>
          <cell r="Q4063" t="str">
            <v>114021426350330</v>
          </cell>
          <cell r="R4063" t="str">
            <v>赞美诗</v>
          </cell>
        </row>
        <row r="4064">
          <cell r="P4064" t="str">
            <v>6959253589326</v>
          </cell>
          <cell r="Q4064" t="str">
            <v>114021419650420</v>
          </cell>
          <cell r="R4064" t="str">
            <v>赞美诗</v>
          </cell>
        </row>
        <row r="4065">
          <cell r="P4065" t="str">
            <v>6959253589333</v>
          </cell>
          <cell r="Q4065" t="str">
            <v>114021425410320</v>
          </cell>
          <cell r="R4065" t="str">
            <v>赞美诗</v>
          </cell>
        </row>
        <row r="4066">
          <cell r="P4066" t="str">
            <v>6959253589173</v>
          </cell>
          <cell r="Q4066" t="str">
            <v>114021419620420</v>
          </cell>
          <cell r="R4066" t="str">
            <v>经典老爷车</v>
          </cell>
        </row>
        <row r="4067">
          <cell r="P4067" t="str">
            <v>6959253589180</v>
          </cell>
          <cell r="Q4067" t="str">
            <v>114021425380320</v>
          </cell>
          <cell r="R4067" t="str">
            <v>经典老爷车</v>
          </cell>
        </row>
        <row r="4068">
          <cell r="P4068" t="str">
            <v>6959253589197</v>
          </cell>
          <cell r="Q4068" t="str">
            <v>114021419810430</v>
          </cell>
          <cell r="R4068" t="str">
            <v>经典老爷车</v>
          </cell>
        </row>
        <row r="4069">
          <cell r="P4069" t="str">
            <v>6959253589203</v>
          </cell>
          <cell r="Q4069" t="str">
            <v>114021426320330</v>
          </cell>
          <cell r="R4069" t="str">
            <v>经典老爷车</v>
          </cell>
        </row>
        <row r="4070">
          <cell r="P4070" t="str">
            <v>6959253589685</v>
          </cell>
          <cell r="Q4070" t="str">
            <v>114021425480320</v>
          </cell>
          <cell r="R4070" t="str">
            <v>克里</v>
          </cell>
        </row>
        <row r="4071">
          <cell r="P4071" t="str">
            <v>6959253589692</v>
          </cell>
          <cell r="Q4071" t="str">
            <v>114021419910430</v>
          </cell>
          <cell r="R4071" t="str">
            <v>克里</v>
          </cell>
        </row>
        <row r="4072">
          <cell r="P4072" t="str">
            <v>6959253589708</v>
          </cell>
          <cell r="Q4072" t="str">
            <v>114021426420330</v>
          </cell>
          <cell r="R4072" t="str">
            <v>克里</v>
          </cell>
        </row>
        <row r="4073">
          <cell r="P4073" t="str">
            <v>6959253589678</v>
          </cell>
          <cell r="Q4073" t="str">
            <v>114021419720420</v>
          </cell>
          <cell r="R4073" t="str">
            <v>克里</v>
          </cell>
        </row>
        <row r="4074">
          <cell r="P4074" t="str">
            <v>6959253578559</v>
          </cell>
          <cell r="Q4074" t="str">
            <v>114021419020420</v>
          </cell>
          <cell r="R4074" t="str">
            <v>秋韵</v>
          </cell>
        </row>
        <row r="4075">
          <cell r="P4075" t="str">
            <v>6959253578566</v>
          </cell>
          <cell r="Q4075" t="str">
            <v>114021419180430</v>
          </cell>
          <cell r="R4075" t="str">
            <v>秋韵</v>
          </cell>
        </row>
        <row r="4076">
          <cell r="P4076" t="str">
            <v>6959253578573</v>
          </cell>
          <cell r="Q4076" t="str">
            <v>114021423900320</v>
          </cell>
          <cell r="R4076" t="str">
            <v>秋韵</v>
          </cell>
        </row>
        <row r="4077">
          <cell r="P4077" t="str">
            <v>6959253578580</v>
          </cell>
          <cell r="Q4077" t="str">
            <v>114021424670330</v>
          </cell>
          <cell r="R4077" t="str">
            <v>秋韵</v>
          </cell>
        </row>
        <row r="4078">
          <cell r="P4078" t="str">
            <v>6959253578634</v>
          </cell>
          <cell r="Q4078" t="str">
            <v>114021419040420</v>
          </cell>
          <cell r="R4078" t="str">
            <v>格调生活</v>
          </cell>
        </row>
        <row r="4079">
          <cell r="P4079" t="str">
            <v>6959253578641</v>
          </cell>
          <cell r="Q4079" t="str">
            <v>114021419200430</v>
          </cell>
          <cell r="R4079" t="str">
            <v>格调生活</v>
          </cell>
        </row>
        <row r="4080">
          <cell r="P4080" t="str">
            <v>6959253578658</v>
          </cell>
          <cell r="Q4080" t="str">
            <v>114021423920320</v>
          </cell>
          <cell r="R4080" t="str">
            <v>格调生活</v>
          </cell>
        </row>
        <row r="4081">
          <cell r="P4081" t="str">
            <v>6959253578689</v>
          </cell>
          <cell r="Q4081" t="str">
            <v>114021424690330</v>
          </cell>
          <cell r="R4081" t="str">
            <v>格调生活</v>
          </cell>
        </row>
        <row r="4082">
          <cell r="P4082" t="str">
            <v>6959253566631</v>
          </cell>
          <cell r="Q4082" t="str">
            <v>114021418060420</v>
          </cell>
          <cell r="R4082" t="str">
            <v>极光</v>
          </cell>
        </row>
        <row r="4083">
          <cell r="P4083" t="str">
            <v>6959253566655</v>
          </cell>
          <cell r="Q4083" t="str">
            <v>114021422270320</v>
          </cell>
          <cell r="R4083" t="str">
            <v>极光</v>
          </cell>
        </row>
        <row r="4084">
          <cell r="P4084" t="str">
            <v>6959253566648</v>
          </cell>
          <cell r="Q4084" t="str">
            <v>114021418210430</v>
          </cell>
          <cell r="R4084" t="str">
            <v>极光</v>
          </cell>
        </row>
        <row r="4085">
          <cell r="P4085" t="str">
            <v>6959253566662</v>
          </cell>
          <cell r="Q4085" t="str">
            <v>114021422970330</v>
          </cell>
          <cell r="R4085" t="str">
            <v>极光</v>
          </cell>
        </row>
        <row r="4086">
          <cell r="P4086" t="str">
            <v>6959253589272</v>
          </cell>
          <cell r="Q4086" t="str">
            <v>114021419640420</v>
          </cell>
          <cell r="R4086" t="str">
            <v>古韵幽兰</v>
          </cell>
        </row>
        <row r="4087">
          <cell r="P4087" t="str">
            <v>6959253589289</v>
          </cell>
          <cell r="Q4087" t="str">
            <v>114021425400320</v>
          </cell>
          <cell r="R4087" t="str">
            <v>古韵幽兰</v>
          </cell>
        </row>
        <row r="4088">
          <cell r="P4088" t="str">
            <v>6959253589296</v>
          </cell>
          <cell r="Q4088" t="str">
            <v>114021419830430</v>
          </cell>
          <cell r="R4088" t="str">
            <v>古韵幽兰</v>
          </cell>
        </row>
        <row r="4089">
          <cell r="P4089" t="str">
            <v>6959253589302</v>
          </cell>
          <cell r="Q4089" t="str">
            <v>114021426340330</v>
          </cell>
          <cell r="R4089" t="str">
            <v>古韵幽兰</v>
          </cell>
        </row>
        <row r="4090">
          <cell r="P4090" t="str">
            <v>6959253589579</v>
          </cell>
          <cell r="Q4090" t="str">
            <v>114021419700420</v>
          </cell>
          <cell r="R4090" t="str">
            <v>素然</v>
          </cell>
        </row>
        <row r="4091">
          <cell r="P4091" t="str">
            <v>6959253589586</v>
          </cell>
          <cell r="Q4091" t="str">
            <v>114021425460320</v>
          </cell>
          <cell r="R4091" t="str">
            <v>素然</v>
          </cell>
        </row>
        <row r="4092">
          <cell r="P4092" t="str">
            <v>6959253589593</v>
          </cell>
          <cell r="Q4092" t="str">
            <v>114021419890430</v>
          </cell>
          <cell r="R4092" t="str">
            <v>素然</v>
          </cell>
        </row>
        <row r="4093">
          <cell r="P4093" t="str">
            <v>6959253589609</v>
          </cell>
          <cell r="Q4093" t="str">
            <v>114021426400330</v>
          </cell>
          <cell r="R4093" t="str">
            <v>素然</v>
          </cell>
        </row>
        <row r="4094">
          <cell r="P4094" t="str">
            <v>6959253589456</v>
          </cell>
          <cell r="Q4094" t="str">
            <v>114021426370330</v>
          </cell>
          <cell r="R4094" t="str">
            <v>江南古韵</v>
          </cell>
        </row>
        <row r="4095">
          <cell r="P4095" t="str">
            <v>6959253589432</v>
          </cell>
          <cell r="Q4095" t="str">
            <v>114021425430320</v>
          </cell>
          <cell r="R4095" t="str">
            <v>江南古韵</v>
          </cell>
        </row>
        <row r="4096">
          <cell r="P4096" t="str">
            <v>6959253594702</v>
          </cell>
          <cell r="Q4096" t="str">
            <v>114021314800520</v>
          </cell>
          <cell r="R4096" t="str">
            <v>金玉缇香</v>
          </cell>
        </row>
        <row r="4097">
          <cell r="P4097" t="str">
            <v>6959253594719</v>
          </cell>
          <cell r="Q4097" t="str">
            <v>114021314790530</v>
          </cell>
          <cell r="R4097" t="str">
            <v>金玉缇香</v>
          </cell>
        </row>
        <row r="4098">
          <cell r="P4098" t="str">
            <v>6924236707103</v>
          </cell>
          <cell r="Q4098" t="str">
            <v>114021427720320</v>
          </cell>
          <cell r="R4098" t="str">
            <v>奥兰多</v>
          </cell>
        </row>
        <row r="4099">
          <cell r="P4099" t="str">
            <v>6924236707110</v>
          </cell>
          <cell r="Q4099" t="str">
            <v>114021420710420</v>
          </cell>
          <cell r="R4099" t="str">
            <v>奥兰多</v>
          </cell>
        </row>
        <row r="4100">
          <cell r="P4100" t="str">
            <v>6924236707127</v>
          </cell>
          <cell r="Q4100" t="str">
            <v>114021428730330</v>
          </cell>
          <cell r="R4100" t="str">
            <v>奥兰多</v>
          </cell>
        </row>
        <row r="4101">
          <cell r="P4101" t="str">
            <v>6924236707134</v>
          </cell>
          <cell r="Q4101" t="str">
            <v>114021420890430</v>
          </cell>
          <cell r="R4101" t="str">
            <v>奥兰多</v>
          </cell>
        </row>
        <row r="4102">
          <cell r="P4102" t="str">
            <v>6924236704843</v>
          </cell>
          <cell r="Q4102" t="str">
            <v>114021420570420</v>
          </cell>
          <cell r="R4102" t="str">
            <v>艾琳</v>
          </cell>
        </row>
        <row r="4103">
          <cell r="P4103" t="str">
            <v>6924236704850</v>
          </cell>
          <cell r="Q4103" t="str">
            <v>114021427390320</v>
          </cell>
          <cell r="R4103" t="str">
            <v>艾琳</v>
          </cell>
        </row>
        <row r="4104">
          <cell r="P4104" t="str">
            <v>6924236704867</v>
          </cell>
          <cell r="Q4104" t="str">
            <v>114021420750430</v>
          </cell>
          <cell r="R4104" t="str">
            <v>艾琳</v>
          </cell>
        </row>
        <row r="4105">
          <cell r="P4105" t="str">
            <v>6924236704874</v>
          </cell>
          <cell r="Q4105" t="str">
            <v>114021428400330</v>
          </cell>
          <cell r="R4105" t="str">
            <v>艾琳</v>
          </cell>
        </row>
        <row r="4106">
          <cell r="P4106" t="str">
            <v>6924236707363</v>
          </cell>
          <cell r="Q4106" t="str">
            <v>114021427770320</v>
          </cell>
          <cell r="R4106" t="str">
            <v>维克多</v>
          </cell>
        </row>
        <row r="4107">
          <cell r="P4107" t="str">
            <v>6924236707967</v>
          </cell>
          <cell r="Q4107" t="str">
            <v>114021428780330</v>
          </cell>
          <cell r="R4107" t="str">
            <v>维克多</v>
          </cell>
        </row>
        <row r="4108">
          <cell r="P4108" t="str">
            <v>6924236707394</v>
          </cell>
          <cell r="Q4108" t="str">
            <v>114021427790320</v>
          </cell>
          <cell r="R4108" t="str">
            <v>绯桃盛开</v>
          </cell>
        </row>
        <row r="4109">
          <cell r="P4109" t="str">
            <v>6924236707400</v>
          </cell>
          <cell r="Q4109" t="str">
            <v>114021420760420</v>
          </cell>
          <cell r="R4109" t="str">
            <v>绯桃盛开</v>
          </cell>
        </row>
        <row r="4110">
          <cell r="P4110" t="str">
            <v>6924236707417</v>
          </cell>
          <cell r="Q4110" t="str">
            <v>114021428800330</v>
          </cell>
          <cell r="R4110" t="str">
            <v>绯桃盛开</v>
          </cell>
        </row>
        <row r="4111">
          <cell r="P4111" t="str">
            <v>6924236707424</v>
          </cell>
          <cell r="Q4111" t="str">
            <v>114021420940430</v>
          </cell>
          <cell r="R4111" t="str">
            <v>绯桃盛开</v>
          </cell>
        </row>
        <row r="4112">
          <cell r="P4112" t="str">
            <v>6924236707370</v>
          </cell>
          <cell r="Q4112" t="str">
            <v>114021427780320</v>
          </cell>
          <cell r="R4112" t="str">
            <v>阿曼达</v>
          </cell>
        </row>
        <row r="4113">
          <cell r="P4113" t="str">
            <v>6924236707387</v>
          </cell>
          <cell r="Q4113" t="str">
            <v>114021428790330</v>
          </cell>
          <cell r="R4113" t="str">
            <v>阿曼达</v>
          </cell>
        </row>
        <row r="4114">
          <cell r="P4114" t="str">
            <v>6924236707301</v>
          </cell>
          <cell r="Q4114" t="str">
            <v>114021427760320</v>
          </cell>
          <cell r="R4114" t="str">
            <v>劳拉的猜想</v>
          </cell>
        </row>
        <row r="4115">
          <cell r="P4115" t="str">
            <v>6924236707318</v>
          </cell>
          <cell r="Q4115" t="str">
            <v>114021420750420</v>
          </cell>
          <cell r="R4115" t="str">
            <v>劳拉的猜想</v>
          </cell>
        </row>
        <row r="4116">
          <cell r="P4116" t="str">
            <v>6924236707325</v>
          </cell>
          <cell r="Q4116" t="str">
            <v>114021428770330</v>
          </cell>
          <cell r="R4116" t="str">
            <v>劳拉的猜想</v>
          </cell>
        </row>
        <row r="4117">
          <cell r="P4117" t="str">
            <v>6924236707332</v>
          </cell>
          <cell r="Q4117" t="str">
            <v>114021420930430</v>
          </cell>
          <cell r="R4117" t="str">
            <v>劳拉的猜想</v>
          </cell>
        </row>
        <row r="4118">
          <cell r="P4118" t="str">
            <v>6924236703761</v>
          </cell>
          <cell r="Q4118" t="str">
            <v>114021420550420</v>
          </cell>
          <cell r="R4118" t="str">
            <v>艾登</v>
          </cell>
        </row>
        <row r="4119">
          <cell r="P4119" t="str">
            <v>6924236703778</v>
          </cell>
          <cell r="Q4119" t="str">
            <v>114021427280320</v>
          </cell>
          <cell r="R4119" t="str">
            <v>艾登</v>
          </cell>
        </row>
        <row r="4120">
          <cell r="P4120" t="str">
            <v>6924236703785</v>
          </cell>
          <cell r="Q4120" t="str">
            <v>114021420730430</v>
          </cell>
          <cell r="R4120" t="str">
            <v>艾登</v>
          </cell>
        </row>
        <row r="4121">
          <cell r="P4121" t="str">
            <v>6924236703792</v>
          </cell>
          <cell r="Q4121" t="str">
            <v>114021428300330</v>
          </cell>
          <cell r="R4121" t="str">
            <v>艾登</v>
          </cell>
        </row>
        <row r="4122">
          <cell r="P4122" t="str">
            <v>6924236710981</v>
          </cell>
          <cell r="Q4122" t="str">
            <v>114021428340320</v>
          </cell>
          <cell r="R4122" t="str">
            <v>南风</v>
          </cell>
        </row>
        <row r="4123">
          <cell r="P4123" t="str">
            <v>6924236710998</v>
          </cell>
          <cell r="Q4123" t="str">
            <v>114021429360330</v>
          </cell>
          <cell r="R4123" t="str">
            <v>南风</v>
          </cell>
        </row>
        <row r="4124">
          <cell r="P4124" t="str">
            <v>6959253575541</v>
          </cell>
          <cell r="Q4124" t="str">
            <v>114021314730520</v>
          </cell>
          <cell r="R4124" t="str">
            <v>长草颜团子之萌萌哒恋人</v>
          </cell>
        </row>
        <row r="4125">
          <cell r="P4125" t="str">
            <v>6959253575558</v>
          </cell>
          <cell r="Q4125" t="str">
            <v>114021314720530</v>
          </cell>
          <cell r="R4125" t="str">
            <v>长草颜团子之萌萌哒恋人</v>
          </cell>
        </row>
        <row r="4126">
          <cell r="P4126" t="str">
            <v>6924236707585</v>
          </cell>
          <cell r="Q4126" t="str">
            <v>114021427870320</v>
          </cell>
          <cell r="R4126" t="str">
            <v>花伴恋曲</v>
          </cell>
        </row>
        <row r="4127">
          <cell r="P4127" t="str">
            <v>6924236707592</v>
          </cell>
          <cell r="Q4127" t="str">
            <v>114021428880330</v>
          </cell>
          <cell r="R4127" t="str">
            <v>花伴恋曲</v>
          </cell>
        </row>
        <row r="4128">
          <cell r="P4128" t="str">
            <v>6924236707554</v>
          </cell>
          <cell r="Q4128" t="str">
            <v>114021428860330</v>
          </cell>
          <cell r="R4128" t="str">
            <v>夏洛蒂</v>
          </cell>
        </row>
        <row r="4129">
          <cell r="P4129" t="str">
            <v>6924236707547</v>
          </cell>
          <cell r="Q4129" t="str">
            <v>114021427850320</v>
          </cell>
          <cell r="R4129" t="str">
            <v>夏洛蒂</v>
          </cell>
        </row>
        <row r="4130">
          <cell r="P4130" t="str">
            <v>6924236707561</v>
          </cell>
          <cell r="Q4130" t="str">
            <v>114021427860320</v>
          </cell>
          <cell r="R4130" t="str">
            <v>以梦为马</v>
          </cell>
        </row>
        <row r="4131">
          <cell r="P4131" t="str">
            <v>6924236707578</v>
          </cell>
          <cell r="Q4131" t="str">
            <v>114021428870330</v>
          </cell>
          <cell r="R4131" t="str">
            <v>以梦为马</v>
          </cell>
        </row>
        <row r="4132">
          <cell r="P4132" t="str">
            <v>6924236707639</v>
          </cell>
          <cell r="Q4132" t="str">
            <v>114021428900330</v>
          </cell>
          <cell r="R4132" t="str">
            <v>普罗之恋</v>
          </cell>
        </row>
        <row r="4133">
          <cell r="P4133" t="str">
            <v>6924236707622</v>
          </cell>
          <cell r="Q4133" t="str">
            <v>114021427890320</v>
          </cell>
          <cell r="R4133" t="str">
            <v>普罗之恋</v>
          </cell>
        </row>
        <row r="4134">
          <cell r="P4134" t="str">
            <v>6924236703655</v>
          </cell>
          <cell r="Q4134" t="str">
            <v>114021420530420</v>
          </cell>
          <cell r="R4134" t="str">
            <v>普林斯顿</v>
          </cell>
        </row>
        <row r="4135">
          <cell r="P4135" t="str">
            <v>6924236703662</v>
          </cell>
          <cell r="Q4135" t="str">
            <v>114021427260320</v>
          </cell>
          <cell r="R4135" t="str">
            <v>普林斯顿</v>
          </cell>
        </row>
        <row r="4136">
          <cell r="P4136" t="str">
            <v>6924236703679</v>
          </cell>
          <cell r="Q4136" t="str">
            <v>114021420710430</v>
          </cell>
          <cell r="R4136" t="str">
            <v>普林斯顿</v>
          </cell>
        </row>
        <row r="4137">
          <cell r="P4137" t="str">
            <v>6924236703693</v>
          </cell>
          <cell r="Q4137" t="str">
            <v>114021428280330</v>
          </cell>
          <cell r="R4137" t="str">
            <v>普林斯顿</v>
          </cell>
        </row>
        <row r="4138">
          <cell r="P4138" t="str">
            <v>6924236707165</v>
          </cell>
          <cell r="Q4138" t="str">
            <v>114021420720420</v>
          </cell>
          <cell r="R4138" t="str">
            <v>澜境</v>
          </cell>
        </row>
        <row r="4139">
          <cell r="P4139" t="str">
            <v>6924236707158</v>
          </cell>
          <cell r="Q4139" t="str">
            <v>114021427730320</v>
          </cell>
          <cell r="R4139" t="str">
            <v>澜境</v>
          </cell>
        </row>
        <row r="4140">
          <cell r="P4140" t="str">
            <v>6924236707189</v>
          </cell>
          <cell r="Q4140" t="str">
            <v>114021420900430</v>
          </cell>
          <cell r="R4140" t="str">
            <v>澜境</v>
          </cell>
        </row>
        <row r="4141">
          <cell r="P4141" t="str">
            <v>6924236707172</v>
          </cell>
          <cell r="Q4141" t="str">
            <v>114021428740330</v>
          </cell>
          <cell r="R4141" t="str">
            <v>澜境</v>
          </cell>
        </row>
        <row r="4142">
          <cell r="P4142" t="str">
            <v>6959253593774</v>
          </cell>
          <cell r="Q4142" t="str">
            <v>114021419850420</v>
          </cell>
          <cell r="R4142" t="str">
            <v>恋恋海芋</v>
          </cell>
        </row>
        <row r="4143">
          <cell r="P4143" t="str">
            <v>6959253593781</v>
          </cell>
          <cell r="Q4143" t="str">
            <v>114021426010320</v>
          </cell>
          <cell r="R4143" t="str">
            <v>恋恋海芋</v>
          </cell>
        </row>
        <row r="4144">
          <cell r="P4144" t="str">
            <v>6959253593798</v>
          </cell>
          <cell r="Q4144" t="str">
            <v>114021420040430</v>
          </cell>
          <cell r="R4144" t="str">
            <v>恋恋海芋</v>
          </cell>
        </row>
        <row r="4145">
          <cell r="P4145" t="str">
            <v>6959253593804</v>
          </cell>
          <cell r="Q4145" t="str">
            <v>114021426950330</v>
          </cell>
          <cell r="R4145" t="str">
            <v>恋恋海芋</v>
          </cell>
        </row>
        <row r="4146">
          <cell r="P4146" t="str">
            <v>6959253577675</v>
          </cell>
          <cell r="Q4146" t="str">
            <v>114021418900420</v>
          </cell>
          <cell r="R4146" t="str">
            <v>乔伊</v>
          </cell>
        </row>
        <row r="4147">
          <cell r="P4147" t="str">
            <v>6959253577699</v>
          </cell>
          <cell r="Q4147" t="str">
            <v>114021423780320</v>
          </cell>
          <cell r="R4147" t="str">
            <v>乔伊</v>
          </cell>
        </row>
        <row r="4148">
          <cell r="P4148" t="str">
            <v>6959253577682</v>
          </cell>
          <cell r="Q4148" t="str">
            <v>114021419060430</v>
          </cell>
          <cell r="R4148" t="str">
            <v>乔伊</v>
          </cell>
        </row>
        <row r="4149">
          <cell r="P4149" t="str">
            <v>6959253577705</v>
          </cell>
          <cell r="Q4149" t="str">
            <v>114021424550330</v>
          </cell>
          <cell r="R4149" t="str">
            <v>乔伊</v>
          </cell>
        </row>
        <row r="4150">
          <cell r="P4150" t="str">
            <v>6959253565887</v>
          </cell>
          <cell r="Q4150" t="str">
            <v>114021417970420</v>
          </cell>
          <cell r="R4150" t="str">
            <v>艾蜜丽</v>
          </cell>
        </row>
        <row r="4151">
          <cell r="P4151" t="str">
            <v>6959253565900</v>
          </cell>
          <cell r="Q4151" t="str">
            <v>114021422180320</v>
          </cell>
          <cell r="R4151" t="str">
            <v>艾蜜丽</v>
          </cell>
        </row>
        <row r="4152">
          <cell r="P4152" t="str">
            <v>6959253565894</v>
          </cell>
          <cell r="Q4152" t="str">
            <v>114021418120430</v>
          </cell>
          <cell r="R4152" t="str">
            <v>艾蜜丽</v>
          </cell>
        </row>
        <row r="4153">
          <cell r="P4153" t="str">
            <v>6959253565917</v>
          </cell>
          <cell r="Q4153" t="str">
            <v>114021422880330</v>
          </cell>
          <cell r="R4153" t="str">
            <v>艾蜜丽</v>
          </cell>
        </row>
        <row r="4154">
          <cell r="P4154" t="str">
            <v>6959253565924</v>
          </cell>
          <cell r="Q4154" t="str">
            <v>114021414810250</v>
          </cell>
          <cell r="R4154" t="str">
            <v>艾蜜丽</v>
          </cell>
        </row>
        <row r="4155">
          <cell r="P4155" t="str">
            <v>6959253565931</v>
          </cell>
          <cell r="Q4155" t="str">
            <v>114021415140150</v>
          </cell>
          <cell r="R4155" t="str">
            <v>艾蜜丽</v>
          </cell>
        </row>
        <row r="4156">
          <cell r="P4156" t="str">
            <v>6959253577545</v>
          </cell>
          <cell r="Q4156" t="str">
            <v>114021418870420</v>
          </cell>
          <cell r="R4156" t="str">
            <v>莫尔登</v>
          </cell>
        </row>
        <row r="4157">
          <cell r="P4157" t="str">
            <v>6959253577569</v>
          </cell>
          <cell r="Q4157" t="str">
            <v>114021423750320</v>
          </cell>
          <cell r="R4157" t="str">
            <v>莫尔登</v>
          </cell>
        </row>
        <row r="4158">
          <cell r="P4158" t="str">
            <v>6959253577552</v>
          </cell>
          <cell r="Q4158" t="str">
            <v>114021419030430</v>
          </cell>
          <cell r="R4158" t="str">
            <v>莫尔登</v>
          </cell>
        </row>
        <row r="4159">
          <cell r="P4159" t="str">
            <v>6959253577576</v>
          </cell>
          <cell r="Q4159" t="str">
            <v>114021424520330</v>
          </cell>
          <cell r="R4159" t="str">
            <v>莫尔登</v>
          </cell>
        </row>
        <row r="4160">
          <cell r="P4160" t="str">
            <v>6959253577002</v>
          </cell>
          <cell r="Q4160" t="str">
            <v>114021418810420</v>
          </cell>
          <cell r="R4160" t="str">
            <v>派拉蒙</v>
          </cell>
        </row>
        <row r="4161">
          <cell r="P4161" t="str">
            <v>6959253577026</v>
          </cell>
          <cell r="Q4161" t="str">
            <v>114021423650320</v>
          </cell>
          <cell r="R4161" t="str">
            <v>派拉蒙</v>
          </cell>
        </row>
        <row r="4162">
          <cell r="P4162" t="str">
            <v>6959253577019</v>
          </cell>
          <cell r="Q4162" t="str">
            <v>114021418970430</v>
          </cell>
          <cell r="R4162" t="str">
            <v>派拉蒙</v>
          </cell>
        </row>
        <row r="4163">
          <cell r="P4163" t="str">
            <v>6959253577033</v>
          </cell>
          <cell r="Q4163" t="str">
            <v>114021424410330</v>
          </cell>
          <cell r="R4163" t="str">
            <v>派拉蒙</v>
          </cell>
        </row>
        <row r="4164">
          <cell r="P4164" t="str">
            <v>6959253561063</v>
          </cell>
          <cell r="Q4164" t="str">
            <v>114021417620420</v>
          </cell>
          <cell r="R4164" t="str">
            <v>佩兹靓影</v>
          </cell>
        </row>
        <row r="4165">
          <cell r="P4165" t="str">
            <v>6959253561513</v>
          </cell>
          <cell r="Q4165" t="str">
            <v>114021421660320</v>
          </cell>
          <cell r="R4165" t="str">
            <v>佩兹靓影</v>
          </cell>
        </row>
        <row r="4166">
          <cell r="P4166" t="str">
            <v>6959253561070</v>
          </cell>
          <cell r="Q4166" t="str">
            <v>114021417780430</v>
          </cell>
          <cell r="R4166" t="str">
            <v>佩兹靓影</v>
          </cell>
        </row>
        <row r="4167">
          <cell r="P4167" t="str">
            <v>6959253561087</v>
          </cell>
          <cell r="Q4167" t="str">
            <v>114021422390330</v>
          </cell>
          <cell r="R4167" t="str">
            <v>佩兹靓影</v>
          </cell>
        </row>
        <row r="4168">
          <cell r="P4168" t="str">
            <v>6959253590575</v>
          </cell>
          <cell r="Q4168" t="str">
            <v>114021425700320</v>
          </cell>
          <cell r="R4168" t="str">
            <v>雀舞花间</v>
          </cell>
        </row>
        <row r="4169">
          <cell r="P4169" t="str">
            <v>6959253590582</v>
          </cell>
          <cell r="Q4169" t="str">
            <v>114021426650330</v>
          </cell>
          <cell r="R4169" t="str">
            <v>雀舞花间</v>
          </cell>
        </row>
        <row r="4170">
          <cell r="P4170" t="str">
            <v>6959253590087</v>
          </cell>
          <cell r="Q4170" t="str">
            <v>114021425570320</v>
          </cell>
          <cell r="R4170" t="str">
            <v>寐影</v>
          </cell>
        </row>
        <row r="4171">
          <cell r="P4171" t="str">
            <v>6959253590094</v>
          </cell>
          <cell r="Q4171" t="str">
            <v>114021426520330</v>
          </cell>
          <cell r="R4171" t="str">
            <v>寐影</v>
          </cell>
        </row>
        <row r="4172">
          <cell r="P4172" t="str">
            <v>6959253590544</v>
          </cell>
          <cell r="Q4172" t="str">
            <v>114021425690320</v>
          </cell>
          <cell r="R4172" t="str">
            <v>埃迪蒙托</v>
          </cell>
        </row>
        <row r="4173">
          <cell r="P4173" t="str">
            <v>6959253590551</v>
          </cell>
          <cell r="Q4173" t="str">
            <v>114021426640330</v>
          </cell>
          <cell r="R4173" t="str">
            <v>埃迪蒙托</v>
          </cell>
        </row>
        <row r="4174">
          <cell r="P4174" t="str">
            <v>6924236706458</v>
          </cell>
          <cell r="Q4174" t="str">
            <v>114021314880520</v>
          </cell>
          <cell r="R4174" t="str">
            <v>汉密尔顿</v>
          </cell>
        </row>
        <row r="4175">
          <cell r="P4175" t="str">
            <v>6924236706465</v>
          </cell>
          <cell r="Q4175" t="str">
            <v>114021314870530</v>
          </cell>
          <cell r="R4175" t="str">
            <v>汉密尔顿</v>
          </cell>
        </row>
        <row r="4176">
          <cell r="P4176" t="str">
            <v>6924236710967</v>
          </cell>
          <cell r="Q4176" t="str">
            <v>114021428330320</v>
          </cell>
          <cell r="R4176" t="str">
            <v>逸彩</v>
          </cell>
        </row>
        <row r="4177">
          <cell r="P4177" t="str">
            <v>6924236710974</v>
          </cell>
          <cell r="Q4177" t="str">
            <v>114021429350330</v>
          </cell>
          <cell r="R4177" t="str">
            <v>逸彩</v>
          </cell>
        </row>
        <row r="4178">
          <cell r="P4178" t="str">
            <v>6924236706472</v>
          </cell>
          <cell r="Q4178" t="str">
            <v>114021314890520</v>
          </cell>
          <cell r="R4178" t="str">
            <v>肯纳</v>
          </cell>
        </row>
        <row r="4179">
          <cell r="P4179" t="str">
            <v>6924236706489</v>
          </cell>
          <cell r="Q4179" t="str">
            <v>114021314880530</v>
          </cell>
          <cell r="R4179" t="str">
            <v>肯纳</v>
          </cell>
        </row>
        <row r="4180">
          <cell r="P4180" t="str">
            <v>6959253590452</v>
          </cell>
          <cell r="Q4180" t="str">
            <v>114021425660320</v>
          </cell>
          <cell r="R4180" t="str">
            <v>亚瑟</v>
          </cell>
        </row>
        <row r="4181">
          <cell r="P4181" t="str">
            <v>6959253590469</v>
          </cell>
          <cell r="Q4181" t="str">
            <v>114021426610330</v>
          </cell>
          <cell r="R4181" t="str">
            <v>亚瑟</v>
          </cell>
        </row>
        <row r="4182">
          <cell r="P4182" t="str">
            <v>6924236714347</v>
          </cell>
          <cell r="Q4182" t="str">
            <v>114021428780320</v>
          </cell>
          <cell r="R4182" t="str">
            <v>海蓝之谜</v>
          </cell>
        </row>
        <row r="4183">
          <cell r="P4183" t="str">
            <v>6924236714354</v>
          </cell>
          <cell r="Q4183" t="str">
            <v>114021429800330</v>
          </cell>
          <cell r="R4183" t="str">
            <v>海蓝之谜</v>
          </cell>
        </row>
        <row r="4184">
          <cell r="P4184" t="str">
            <v>6924236714309</v>
          </cell>
          <cell r="Q4184" t="str">
            <v>114021428770320</v>
          </cell>
          <cell r="R4184" t="str">
            <v>诺语菱</v>
          </cell>
        </row>
        <row r="4185">
          <cell r="P4185" t="str">
            <v>6924236714330</v>
          </cell>
          <cell r="Q4185" t="str">
            <v>114021429790330</v>
          </cell>
          <cell r="R4185" t="str">
            <v>诺语菱</v>
          </cell>
        </row>
        <row r="4186">
          <cell r="P4186" t="str">
            <v>6924236714286</v>
          </cell>
          <cell r="Q4186" t="str">
            <v>114021428760320</v>
          </cell>
          <cell r="R4186" t="str">
            <v>维度粉</v>
          </cell>
        </row>
        <row r="4187">
          <cell r="P4187" t="str">
            <v>6924236714293</v>
          </cell>
          <cell r="Q4187" t="str">
            <v>114021429780330</v>
          </cell>
          <cell r="R4187" t="str">
            <v>维度粉</v>
          </cell>
        </row>
        <row r="4188">
          <cell r="P4188" t="str">
            <v>6924236744085</v>
          </cell>
          <cell r="Q4188" t="str">
            <v>115011324470320</v>
          </cell>
          <cell r="R4188" t="str">
            <v>倾慕桑蚕丝秋被（春笙）</v>
          </cell>
        </row>
        <row r="4189">
          <cell r="P4189" t="str">
            <v>6924236744092</v>
          </cell>
          <cell r="Q4189" t="str">
            <v>115011324570330</v>
          </cell>
          <cell r="R4189" t="str">
            <v>倾慕桑蚕丝秋被（春笙）</v>
          </cell>
        </row>
        <row r="4190">
          <cell r="P4190" t="str">
            <v>6924236744191</v>
          </cell>
          <cell r="Q4190" t="str">
            <v>115011324490320</v>
          </cell>
          <cell r="R4190" t="str">
            <v>倾慕桑蚕丝秋被（凤舞）</v>
          </cell>
        </row>
        <row r="4191">
          <cell r="P4191" t="str">
            <v>6924236744207</v>
          </cell>
          <cell r="Q4191" t="str">
            <v>115011324590330</v>
          </cell>
          <cell r="R4191" t="str">
            <v>倾慕桑蚕丝秋被（凤舞）</v>
          </cell>
        </row>
        <row r="4192">
          <cell r="P4192" t="str">
            <v>6924236744238</v>
          </cell>
          <cell r="Q4192" t="str">
            <v>115011324510320</v>
          </cell>
          <cell r="R4192" t="str">
            <v>倾慕桑蚕丝秋被（迷蝶香）</v>
          </cell>
        </row>
        <row r="4193">
          <cell r="P4193" t="str">
            <v>6924236744344</v>
          </cell>
          <cell r="Q4193" t="str">
            <v>115011324610330</v>
          </cell>
          <cell r="R4193" t="str">
            <v>倾慕桑蚕丝秋被（迷蝶香）</v>
          </cell>
        </row>
        <row r="4194">
          <cell r="P4194" t="str">
            <v>6924236714224</v>
          </cell>
          <cell r="Q4194" t="str">
            <v>115011324210320</v>
          </cell>
          <cell r="R4194" t="str">
            <v>颜奢桑蚕双丝冬被（格瑞白）</v>
          </cell>
        </row>
        <row r="4195">
          <cell r="P4195" t="str">
            <v>6924236714248</v>
          </cell>
          <cell r="Q4195" t="str">
            <v>115011324300330</v>
          </cell>
          <cell r="R4195" t="str">
            <v>颜奢桑蚕双丝冬被（格瑞白）</v>
          </cell>
        </row>
        <row r="4196">
          <cell r="P4196" t="str">
            <v>6959253579501</v>
          </cell>
          <cell r="Q4196" t="str">
            <v>115011323810320</v>
          </cell>
          <cell r="R4196" t="str">
            <v>倾慕桑蚕丝冬被</v>
          </cell>
        </row>
        <row r="4197">
          <cell r="P4197" t="str">
            <v>6959253579518</v>
          </cell>
          <cell r="Q4197" t="str">
            <v>115011323860330</v>
          </cell>
          <cell r="R4197" t="str">
            <v>倾慕桑蚕丝冬被</v>
          </cell>
        </row>
        <row r="4198">
          <cell r="P4198" t="str">
            <v>6924236744108</v>
          </cell>
          <cell r="Q4198" t="str">
            <v>115011324480320</v>
          </cell>
          <cell r="R4198" t="str">
            <v>倾慕桑蚕丝冬被（春笙）</v>
          </cell>
        </row>
        <row r="4199">
          <cell r="P4199" t="str">
            <v>6924236744214</v>
          </cell>
          <cell r="Q4199" t="str">
            <v>115011324500320</v>
          </cell>
          <cell r="R4199" t="str">
            <v>倾慕桑蚕丝冬被（凤舞）</v>
          </cell>
        </row>
        <row r="4200">
          <cell r="P4200" t="str">
            <v>6924236744221</v>
          </cell>
          <cell r="Q4200" t="str">
            <v>115011324600330</v>
          </cell>
          <cell r="R4200" t="str">
            <v>倾慕桑蚕丝冬被（凤舞）</v>
          </cell>
        </row>
        <row r="4201">
          <cell r="P4201" t="str">
            <v>6924236744375</v>
          </cell>
          <cell r="Q4201" t="str">
            <v>115011324520320</v>
          </cell>
          <cell r="R4201" t="str">
            <v>倾慕桑蚕丝冬被（迷蝶香）</v>
          </cell>
        </row>
        <row r="4202">
          <cell r="P4202" t="str">
            <v>6924236744467</v>
          </cell>
          <cell r="Q4202" t="str">
            <v>115011324630330</v>
          </cell>
          <cell r="R4202" t="str">
            <v>倾慕桑蚕丝冬被（迷蝶香）</v>
          </cell>
        </row>
        <row r="4203">
          <cell r="P4203" t="str">
            <v>6959253507429</v>
          </cell>
          <cell r="Q4203" t="str">
            <v>115011323300320</v>
          </cell>
          <cell r="R4203" t="str">
            <v>桑思蚕丝子母被</v>
          </cell>
        </row>
        <row r="4204">
          <cell r="P4204" t="str">
            <v>6959253507436</v>
          </cell>
          <cell r="Q4204" t="str">
            <v>115011323310330</v>
          </cell>
          <cell r="R4204" t="str">
            <v>桑思蚕丝子母被</v>
          </cell>
        </row>
        <row r="4205">
          <cell r="P4205" t="str">
            <v>6959253502660</v>
          </cell>
          <cell r="Q4205" t="str">
            <v>115011323260330</v>
          </cell>
          <cell r="R4205" t="str">
            <v>优雅纯蚕丝子母被</v>
          </cell>
        </row>
        <row r="4206">
          <cell r="P4206" t="str">
            <v>6924236744788</v>
          </cell>
          <cell r="Q4206" t="str">
            <v>116021340630820</v>
          </cell>
          <cell r="R4206" t="str">
            <v>卡恩凉感乳胶垫</v>
          </cell>
        </row>
        <row r="4207">
          <cell r="P4207" t="str">
            <v>6924236744832</v>
          </cell>
          <cell r="Q4207" t="str">
            <v>116021340660830</v>
          </cell>
          <cell r="R4207" t="str">
            <v>卡恩凉感乳胶垫</v>
          </cell>
        </row>
        <row r="4208">
          <cell r="P4208" t="str">
            <v>6924236745037</v>
          </cell>
          <cell r="Q4208" t="str">
            <v>116021340620850</v>
          </cell>
          <cell r="R4208" t="str">
            <v>卡恩凉感乳胶垫</v>
          </cell>
        </row>
        <row r="4209">
          <cell r="P4209" t="str">
            <v>6924236744504</v>
          </cell>
          <cell r="Q4209" t="str">
            <v>116011325290420</v>
          </cell>
          <cell r="R4209" t="str">
            <v>莱顿庄园水洗桑蚕丝夏被</v>
          </cell>
        </row>
        <row r="4210">
          <cell r="P4210" t="str">
            <v>6924236744511</v>
          </cell>
          <cell r="Q4210" t="str">
            <v>116011326120430</v>
          </cell>
          <cell r="R4210" t="str">
            <v>莱顿庄园水洗桑蚕丝夏被</v>
          </cell>
        </row>
        <row r="4211">
          <cell r="P4211" t="str">
            <v>6924236744658</v>
          </cell>
          <cell r="Q4211" t="str">
            <v>116011325320420</v>
          </cell>
          <cell r="R4211" t="str">
            <v>维斯纯蚕丝夏被</v>
          </cell>
        </row>
        <row r="4212">
          <cell r="P4212" t="str">
            <v>6924236744665</v>
          </cell>
          <cell r="Q4212" t="str">
            <v>116011326150430</v>
          </cell>
          <cell r="R4212" t="str">
            <v>维斯纯蚕丝夏被</v>
          </cell>
        </row>
        <row r="4213">
          <cell r="P4213" t="str">
            <v>6924236744542</v>
          </cell>
          <cell r="Q4213" t="str">
            <v>116011325310420</v>
          </cell>
          <cell r="R4213" t="str">
            <v>醉西厢纯蚕丝夏被</v>
          </cell>
        </row>
        <row r="4214">
          <cell r="P4214" t="str">
            <v>6924236744559</v>
          </cell>
          <cell r="Q4214" t="str">
            <v>116011326140430</v>
          </cell>
          <cell r="R4214" t="str">
            <v>醉西厢纯蚕丝夏被</v>
          </cell>
        </row>
        <row r="4215">
          <cell r="P4215" t="str">
            <v>6924236744450</v>
          </cell>
          <cell r="Q4215" t="str">
            <v>115020000060360</v>
          </cell>
          <cell r="R4215" t="str">
            <v>迷蝶香复合蚕丝枕</v>
          </cell>
        </row>
        <row r="4216">
          <cell r="P4216" t="str">
            <v>6924236713418</v>
          </cell>
          <cell r="Q4216" t="str">
            <v>115020000440660</v>
          </cell>
          <cell r="R4216" t="str">
            <v>丝享复合蚕丝枕</v>
          </cell>
        </row>
        <row r="4217">
          <cell r="P4217" t="str">
            <v>6924236743804</v>
          </cell>
          <cell r="Q4217" t="str">
            <v>115020001020560</v>
          </cell>
          <cell r="R4217" t="str">
            <v>优雅香薰枕（艾叶）</v>
          </cell>
        </row>
        <row r="4218">
          <cell r="P4218" t="str">
            <v>6924236743828</v>
          </cell>
          <cell r="Q4218" t="str">
            <v>115020001040560</v>
          </cell>
          <cell r="R4218" t="str">
            <v>优雅香薰枕（玫瑰）</v>
          </cell>
        </row>
        <row r="4219">
          <cell r="P4219" t="str">
            <v>6924236743811</v>
          </cell>
          <cell r="Q4219" t="str">
            <v>115020001030560</v>
          </cell>
          <cell r="R4219" t="str">
            <v>优雅香薰枕（薰衣草）</v>
          </cell>
        </row>
        <row r="4220">
          <cell r="P4220" t="str">
            <v>6924236760788</v>
          </cell>
          <cell r="Q4220" t="str">
            <v>114021431570320</v>
          </cell>
          <cell r="R4220" t="str">
            <v>丹佛</v>
          </cell>
        </row>
        <row r="4221">
          <cell r="P4221" t="str">
            <v>6924236760825</v>
          </cell>
          <cell r="Q4221" t="str">
            <v>114021432650330</v>
          </cell>
          <cell r="R4221" t="str">
            <v>丹佛</v>
          </cell>
        </row>
        <row r="4222">
          <cell r="P4222" t="str">
            <v>6924236764045</v>
          </cell>
          <cell r="Q4222" t="str">
            <v>114021431590320</v>
          </cell>
          <cell r="R4222" t="str">
            <v>绅士汪</v>
          </cell>
        </row>
        <row r="4223">
          <cell r="P4223" t="str">
            <v>6924236765493</v>
          </cell>
          <cell r="Q4223" t="str">
            <v>114021432670330</v>
          </cell>
          <cell r="R4223" t="str">
            <v>绅士汪</v>
          </cell>
        </row>
        <row r="4224">
          <cell r="P4224" t="str">
            <v>6924236760900</v>
          </cell>
          <cell r="Q4224" t="str">
            <v>114021431580320</v>
          </cell>
          <cell r="R4224" t="str">
            <v>女王喵</v>
          </cell>
        </row>
        <row r="4225">
          <cell r="P4225" t="str">
            <v>6924236761938</v>
          </cell>
          <cell r="Q4225" t="str">
            <v>114021432660330</v>
          </cell>
          <cell r="R4225" t="str">
            <v>女王喵</v>
          </cell>
        </row>
        <row r="4226">
          <cell r="P4226" t="str">
            <v>6924236750307</v>
          </cell>
          <cell r="Q4226" t="str">
            <v>114021431380320</v>
          </cell>
          <cell r="R4226" t="str">
            <v>云裳花月</v>
          </cell>
        </row>
        <row r="4227">
          <cell r="P4227" t="str">
            <v>6924236750260</v>
          </cell>
          <cell r="Q4227" t="str">
            <v>114021432460330</v>
          </cell>
          <cell r="R4227" t="str">
            <v>云裳花月</v>
          </cell>
        </row>
        <row r="4228">
          <cell r="P4228" t="str">
            <v>6924236750871</v>
          </cell>
          <cell r="Q4228" t="str">
            <v>114021431410320</v>
          </cell>
          <cell r="R4228" t="str">
            <v>婉言</v>
          </cell>
        </row>
        <row r="4229">
          <cell r="P4229" t="str">
            <v>6924236759706</v>
          </cell>
          <cell r="Q4229" t="str">
            <v>114021432490330</v>
          </cell>
          <cell r="R4229" t="str">
            <v>婉言</v>
          </cell>
        </row>
        <row r="4230">
          <cell r="P4230" t="str">
            <v>6924236750888</v>
          </cell>
          <cell r="Q4230" t="str">
            <v>114021431420320</v>
          </cell>
          <cell r="R4230" t="str">
            <v>春笙</v>
          </cell>
        </row>
        <row r="4231">
          <cell r="P4231" t="str">
            <v>6924236750895</v>
          </cell>
          <cell r="Q4231" t="str">
            <v>114021432500330</v>
          </cell>
          <cell r="R4231" t="str">
            <v>春笙</v>
          </cell>
        </row>
        <row r="4232">
          <cell r="P4232" t="str">
            <v>6924236753636</v>
          </cell>
          <cell r="Q4232" t="str">
            <v>114021431460320</v>
          </cell>
          <cell r="R4232" t="str">
            <v>白玉知春</v>
          </cell>
        </row>
        <row r="4233">
          <cell r="P4233" t="str">
            <v>6924236753643</v>
          </cell>
          <cell r="Q4233" t="str">
            <v>114021432540330</v>
          </cell>
          <cell r="R4233" t="str">
            <v>白玉知春</v>
          </cell>
        </row>
        <row r="4234">
          <cell r="P4234" t="str">
            <v>6924236753650</v>
          </cell>
          <cell r="Q4234" t="str">
            <v>114021431470320</v>
          </cell>
          <cell r="R4234" t="str">
            <v>莱顿花园</v>
          </cell>
        </row>
        <row r="4235">
          <cell r="P4235" t="str">
            <v>6924236753667</v>
          </cell>
          <cell r="Q4235" t="str">
            <v>114021432550330</v>
          </cell>
          <cell r="R4235" t="str">
            <v>莱顿花园</v>
          </cell>
        </row>
        <row r="4236">
          <cell r="P4236" t="str">
            <v>6924236740100</v>
          </cell>
          <cell r="Q4236" t="str">
            <v>114021430680320</v>
          </cell>
          <cell r="R4236" t="str">
            <v>鲨鱼来了</v>
          </cell>
        </row>
        <row r="4237">
          <cell r="P4237" t="str">
            <v>6924236740117</v>
          </cell>
          <cell r="Q4237" t="str">
            <v>114021431780330</v>
          </cell>
          <cell r="R4237" t="str">
            <v>鲨鱼来了</v>
          </cell>
        </row>
        <row r="4238">
          <cell r="P4238" t="str">
            <v>6924236742340</v>
          </cell>
          <cell r="Q4238" t="str">
            <v>114021431110320</v>
          </cell>
          <cell r="R4238" t="str">
            <v>欧尚</v>
          </cell>
        </row>
        <row r="4239">
          <cell r="P4239" t="str">
            <v>6924236742357</v>
          </cell>
          <cell r="Q4239" t="str">
            <v>114021432180330</v>
          </cell>
          <cell r="R4239" t="str">
            <v>欧尚</v>
          </cell>
        </row>
        <row r="4240">
          <cell r="P4240" t="str">
            <v>6924236742388</v>
          </cell>
          <cell r="Q4240" t="str">
            <v>114021431130320</v>
          </cell>
          <cell r="R4240" t="str">
            <v>巴比伦</v>
          </cell>
        </row>
        <row r="4241">
          <cell r="P4241" t="str">
            <v>6924236742401</v>
          </cell>
          <cell r="Q4241" t="str">
            <v>114021432200330</v>
          </cell>
          <cell r="R4241" t="str">
            <v>巴比伦</v>
          </cell>
        </row>
        <row r="4242">
          <cell r="P4242" t="str">
            <v>6924236742333</v>
          </cell>
          <cell r="Q4242" t="str">
            <v>114021431100320</v>
          </cell>
          <cell r="R4242" t="str">
            <v>威尔士晨光</v>
          </cell>
        </row>
        <row r="4243">
          <cell r="P4243" t="str">
            <v>6941668800509</v>
          </cell>
          <cell r="Q4243" t="str">
            <v>114021432170330</v>
          </cell>
          <cell r="R4243" t="str">
            <v>威尔士晨光</v>
          </cell>
        </row>
        <row r="4244">
          <cell r="P4244" t="str">
            <v>6941668800479</v>
          </cell>
          <cell r="Q4244" t="str">
            <v>114021431960320</v>
          </cell>
          <cell r="R4244" t="str">
            <v>桃语风林</v>
          </cell>
        </row>
        <row r="4245">
          <cell r="P4245" t="str">
            <v>6941668800516</v>
          </cell>
          <cell r="Q4245" t="str">
            <v>114021433050330</v>
          </cell>
          <cell r="R4245" t="str">
            <v>桃语风林</v>
          </cell>
        </row>
        <row r="4246">
          <cell r="P4246" t="str">
            <v>6924236755395</v>
          </cell>
          <cell r="Q4246" t="str">
            <v>114021431500320</v>
          </cell>
          <cell r="R4246" t="str">
            <v>路易斯</v>
          </cell>
        </row>
        <row r="4247">
          <cell r="P4247" t="str">
            <v>6924236755432</v>
          </cell>
          <cell r="Q4247" t="str">
            <v>114021432580330</v>
          </cell>
          <cell r="R4247" t="str">
            <v>路易斯</v>
          </cell>
        </row>
        <row r="4248">
          <cell r="P4248" t="str">
            <v>6924236742494</v>
          </cell>
          <cell r="Q4248" t="str">
            <v>114021431170320</v>
          </cell>
          <cell r="R4248" t="str">
            <v>暗香</v>
          </cell>
        </row>
        <row r="4249">
          <cell r="P4249" t="str">
            <v>6924236742500</v>
          </cell>
          <cell r="Q4249" t="str">
            <v>114021432240330</v>
          </cell>
          <cell r="R4249" t="str">
            <v>暗香</v>
          </cell>
        </row>
        <row r="4250">
          <cell r="P4250" t="str">
            <v>6924236755463</v>
          </cell>
          <cell r="Q4250" t="str">
            <v>114021431510320</v>
          </cell>
          <cell r="R4250" t="str">
            <v>迈亚</v>
          </cell>
        </row>
        <row r="4251">
          <cell r="P4251" t="str">
            <v>6924236755470</v>
          </cell>
          <cell r="Q4251" t="str">
            <v>114021432590330</v>
          </cell>
          <cell r="R4251" t="str">
            <v>迈亚</v>
          </cell>
        </row>
        <row r="4252">
          <cell r="P4252" t="str">
            <v>6924236742470</v>
          </cell>
          <cell r="Q4252" t="str">
            <v>114021431160320</v>
          </cell>
          <cell r="R4252" t="str">
            <v>醉西厢</v>
          </cell>
        </row>
        <row r="4253">
          <cell r="P4253" t="str">
            <v>6924236742487</v>
          </cell>
          <cell r="Q4253" t="str">
            <v>114021432230330</v>
          </cell>
          <cell r="R4253" t="str">
            <v>醉西厢</v>
          </cell>
        </row>
        <row r="4254">
          <cell r="P4254" t="str">
            <v>6924236755838</v>
          </cell>
          <cell r="Q4254" t="str">
            <v>114021431520320</v>
          </cell>
          <cell r="R4254" t="str">
            <v>瑞亚</v>
          </cell>
        </row>
        <row r="4255">
          <cell r="P4255" t="str">
            <v>6924236755845</v>
          </cell>
          <cell r="Q4255" t="str">
            <v>114021432600330</v>
          </cell>
          <cell r="R4255" t="str">
            <v>瑞亚</v>
          </cell>
        </row>
        <row r="4256">
          <cell r="P4256" t="str">
            <v>6924236756552</v>
          </cell>
          <cell r="Q4256" t="str">
            <v>114021431530320</v>
          </cell>
          <cell r="R4256" t="str">
            <v>墨提斯</v>
          </cell>
        </row>
        <row r="4257">
          <cell r="P4257" t="str">
            <v>6924236758037</v>
          </cell>
          <cell r="Q4257" t="str">
            <v>114021432610330</v>
          </cell>
          <cell r="R4257" t="str">
            <v>墨提斯</v>
          </cell>
        </row>
        <row r="4258">
          <cell r="P4258" t="str">
            <v>6924236758044</v>
          </cell>
          <cell r="Q4258" t="str">
            <v>114021431540320</v>
          </cell>
          <cell r="R4258" t="str">
            <v>南国花园的秘密</v>
          </cell>
        </row>
        <row r="4259">
          <cell r="P4259" t="str">
            <v>6924236758532</v>
          </cell>
          <cell r="Q4259" t="str">
            <v>114021432620330</v>
          </cell>
          <cell r="R4259" t="str">
            <v>南国花园的秘密</v>
          </cell>
        </row>
        <row r="4260">
          <cell r="P4260" t="str">
            <v>6924236741336</v>
          </cell>
          <cell r="Q4260" t="str">
            <v>114021430970320</v>
          </cell>
          <cell r="R4260" t="str">
            <v>海琳娜</v>
          </cell>
        </row>
        <row r="4261">
          <cell r="P4261" t="str">
            <v>6924236741343</v>
          </cell>
          <cell r="Q4261" t="str">
            <v>114021432030330</v>
          </cell>
          <cell r="R4261" t="str">
            <v>海琳娜</v>
          </cell>
        </row>
        <row r="4262">
          <cell r="P4262" t="str">
            <v>6924236741312</v>
          </cell>
          <cell r="Q4262" t="str">
            <v>114021430960320</v>
          </cell>
          <cell r="R4262" t="str">
            <v>雨林奇缘</v>
          </cell>
        </row>
        <row r="4263">
          <cell r="P4263" t="str">
            <v>6924236741329</v>
          </cell>
          <cell r="Q4263" t="str">
            <v>114021432020330</v>
          </cell>
          <cell r="R4263" t="str">
            <v>雨林奇缘</v>
          </cell>
        </row>
        <row r="4264">
          <cell r="P4264" t="str">
            <v>6924236741510</v>
          </cell>
          <cell r="Q4264" t="str">
            <v>114021314990520</v>
          </cell>
          <cell r="R4264" t="str">
            <v>狂野之夏</v>
          </cell>
        </row>
        <row r="4265">
          <cell r="P4265" t="str">
            <v>6924236741527</v>
          </cell>
          <cell r="Q4265" t="str">
            <v>114021314970530</v>
          </cell>
          <cell r="R4265" t="str">
            <v>狂野之夏</v>
          </cell>
        </row>
        <row r="4266">
          <cell r="P4266" t="str">
            <v>6924236741367</v>
          </cell>
          <cell r="Q4266" t="str">
            <v>114021315000520</v>
          </cell>
          <cell r="R4266" t="str">
            <v>贝尔娜海</v>
          </cell>
        </row>
        <row r="4267">
          <cell r="P4267" t="str">
            <v>6924236741374</v>
          </cell>
          <cell r="Q4267" t="str">
            <v>114021314980530</v>
          </cell>
          <cell r="R4267" t="str">
            <v>贝尔娜海</v>
          </cell>
        </row>
        <row r="4268">
          <cell r="P4268" t="str">
            <v>6924236742951</v>
          </cell>
          <cell r="Q4268" t="str">
            <v>114021431230320</v>
          </cell>
          <cell r="R4268" t="str">
            <v>幸福小猪猪</v>
          </cell>
        </row>
        <row r="4269">
          <cell r="P4269" t="str">
            <v>6924236792383</v>
          </cell>
          <cell r="Q4269" t="str">
            <v>114021311141420</v>
          </cell>
          <cell r="R4269" t="str">
            <v>爱之星辰</v>
          </cell>
        </row>
        <row r="4270">
          <cell r="P4270" t="str">
            <v>6924236784708</v>
          </cell>
          <cell r="Q4270" t="str">
            <v>114021313500920</v>
          </cell>
          <cell r="R4270" t="str">
            <v>热恋假日</v>
          </cell>
        </row>
        <row r="4271">
          <cell r="P4271" t="str">
            <v>6924236791300</v>
          </cell>
          <cell r="Q4271" t="str">
            <v>114020000121720</v>
          </cell>
          <cell r="R4271" t="str">
            <v>阿吉娜恋人</v>
          </cell>
        </row>
        <row r="4272">
          <cell r="P4272" t="str">
            <v>6924236745747</v>
          </cell>
          <cell r="Q4272" t="str">
            <v>116011325390420</v>
          </cell>
          <cell r="R4272" t="str">
            <v>悦雅夏薄被（雨林之歌）</v>
          </cell>
        </row>
        <row r="4273">
          <cell r="P4273" t="str">
            <v>6924236745754</v>
          </cell>
          <cell r="Q4273" t="str">
            <v>116011326220430</v>
          </cell>
          <cell r="R4273" t="str">
            <v>悦雅夏薄被（雨林之歌）</v>
          </cell>
        </row>
        <row r="4274">
          <cell r="P4274" t="str">
            <v>6924236747062</v>
          </cell>
          <cell r="Q4274" t="str">
            <v>116011325490420</v>
          </cell>
          <cell r="R4274" t="str">
            <v>天丝麻夏薄被（梦如青夕）</v>
          </cell>
        </row>
        <row r="4275">
          <cell r="P4275" t="str">
            <v>6924236747079</v>
          </cell>
          <cell r="Q4275" t="str">
            <v>116011326340430</v>
          </cell>
          <cell r="R4275" t="str">
            <v>天丝麻夏薄被（梦如青夕）</v>
          </cell>
        </row>
        <row r="4276">
          <cell r="P4276" t="str">
            <v>6924236747192</v>
          </cell>
          <cell r="Q4276" t="str">
            <v>116011325500420</v>
          </cell>
          <cell r="R4276" t="str">
            <v>天丝麻夏薄被（青风掠影）</v>
          </cell>
        </row>
        <row r="4277">
          <cell r="P4277" t="str">
            <v>6924236747208</v>
          </cell>
          <cell r="Q4277" t="str">
            <v>116011326350430</v>
          </cell>
          <cell r="R4277" t="str">
            <v>天丝麻夏薄被（青风掠影）</v>
          </cell>
        </row>
        <row r="4278">
          <cell r="P4278" t="str">
            <v>6941668802732</v>
          </cell>
          <cell r="Q4278" t="str">
            <v>116011325660420</v>
          </cell>
          <cell r="R4278" t="str">
            <v>新绒棉夏薄被（威尼斯特）</v>
          </cell>
        </row>
        <row r="4279">
          <cell r="P4279" t="str">
            <v>6941668802749</v>
          </cell>
          <cell r="Q4279" t="str">
            <v>116011326520430</v>
          </cell>
          <cell r="R4279" t="str">
            <v>新绒棉夏薄被（威尼斯特）</v>
          </cell>
        </row>
        <row r="4280">
          <cell r="P4280" t="str">
            <v>6924236748137</v>
          </cell>
          <cell r="Q4280" t="str">
            <v>116011326360430</v>
          </cell>
          <cell r="R4280" t="str">
            <v>儿童夏薄被（布鲁斯乐园）</v>
          </cell>
        </row>
        <row r="4281">
          <cell r="P4281" t="str">
            <v>6924236747222</v>
          </cell>
          <cell r="Q4281" t="str">
            <v>116011325520450</v>
          </cell>
          <cell r="R4281" t="str">
            <v>儿童夏薄被（布鲁斯乐园）</v>
          </cell>
        </row>
        <row r="4282">
          <cell r="P4282" t="str">
            <v>6924236748328</v>
          </cell>
          <cell r="Q4282" t="str">
            <v>116010000210470</v>
          </cell>
          <cell r="R4282" t="str">
            <v>儿童夏薄被（布鲁斯乐园）</v>
          </cell>
        </row>
        <row r="4283">
          <cell r="P4283" t="str">
            <v>6924236748359</v>
          </cell>
          <cell r="Q4283" t="str">
            <v>116011326370430</v>
          </cell>
          <cell r="R4283" t="str">
            <v>儿童夏薄被（梦幻马戏团）</v>
          </cell>
        </row>
        <row r="4284">
          <cell r="P4284" t="str">
            <v>6924236748342</v>
          </cell>
          <cell r="Q4284" t="str">
            <v>116011325530450</v>
          </cell>
          <cell r="R4284" t="str">
            <v>儿童夏薄被（梦幻马戏团）</v>
          </cell>
        </row>
        <row r="4285">
          <cell r="P4285" t="str">
            <v>6924236748335</v>
          </cell>
          <cell r="Q4285" t="str">
            <v>116010000220470</v>
          </cell>
          <cell r="R4285" t="str">
            <v>儿童夏薄被（梦幻马戏团）</v>
          </cell>
        </row>
        <row r="4286">
          <cell r="P4286" t="str">
            <v>6941668802244</v>
          </cell>
          <cell r="Q4286" t="str">
            <v>116011384220120</v>
          </cell>
          <cell r="R4286" t="str">
            <v>牛皮席-轩默含香</v>
          </cell>
        </row>
        <row r="4287">
          <cell r="P4287" t="str">
            <v>6941668802251</v>
          </cell>
          <cell r="Q4287" t="str">
            <v>116011384230120</v>
          </cell>
          <cell r="R4287" t="str">
            <v>牛皮席-雀舞花间</v>
          </cell>
        </row>
        <row r="4288">
          <cell r="P4288" t="str">
            <v>6941668802268</v>
          </cell>
          <cell r="Q4288" t="str">
            <v>116011384240120</v>
          </cell>
          <cell r="R4288" t="str">
            <v>牛皮席-国色天香</v>
          </cell>
        </row>
        <row r="4289">
          <cell r="P4289" t="str">
            <v>6941668802015</v>
          </cell>
          <cell r="Q4289" t="str">
            <v>116011383990120</v>
          </cell>
          <cell r="R4289" t="str">
            <v>牛皮席-古堡夜色（红）</v>
          </cell>
        </row>
        <row r="4290">
          <cell r="P4290" t="str">
            <v>6941668800080</v>
          </cell>
          <cell r="Q4290" t="str">
            <v>115020000240460</v>
          </cell>
          <cell r="R4290" t="str">
            <v>凯宾七孔舒睡枕</v>
          </cell>
        </row>
        <row r="4291">
          <cell r="P4291" t="str">
            <v>6924236714866</v>
          </cell>
          <cell r="Q4291" t="str">
            <v>114021432010320</v>
          </cell>
          <cell r="R4291" t="str">
            <v>罗拉</v>
          </cell>
        </row>
        <row r="4292">
          <cell r="P4292" t="str">
            <v>6924236718574</v>
          </cell>
          <cell r="Q4292" t="str">
            <v>114021433100330</v>
          </cell>
          <cell r="R4292" t="str">
            <v>罗拉</v>
          </cell>
        </row>
        <row r="4293">
          <cell r="P4293" t="str">
            <v>6941668804095</v>
          </cell>
          <cell r="Q4293" t="str">
            <v>114021432190320</v>
          </cell>
          <cell r="R4293" t="str">
            <v>迭香絮语</v>
          </cell>
        </row>
        <row r="4294">
          <cell r="P4294" t="str">
            <v>6941668804118</v>
          </cell>
          <cell r="Q4294" t="str">
            <v>114021433290330</v>
          </cell>
          <cell r="R4294" t="str">
            <v>迭香絮语</v>
          </cell>
        </row>
        <row r="4295">
          <cell r="P4295" t="str">
            <v>6941668804392</v>
          </cell>
          <cell r="Q4295" t="str">
            <v>114021432220320</v>
          </cell>
          <cell r="R4295" t="str">
            <v>曼都</v>
          </cell>
        </row>
        <row r="4296">
          <cell r="P4296" t="str">
            <v>6941668804422</v>
          </cell>
          <cell r="Q4296" t="str">
            <v>114021433320330</v>
          </cell>
          <cell r="R4296" t="str">
            <v>曼都</v>
          </cell>
        </row>
        <row r="4297">
          <cell r="P4297" t="str">
            <v>6941668804248</v>
          </cell>
          <cell r="Q4297" t="str">
            <v>114021432210320</v>
          </cell>
          <cell r="R4297" t="str">
            <v>月露辛夷</v>
          </cell>
        </row>
        <row r="4298">
          <cell r="P4298" t="str">
            <v>6941668804286</v>
          </cell>
          <cell r="Q4298" t="str">
            <v>114021433300330</v>
          </cell>
          <cell r="R4298" t="str">
            <v>月露辛夷</v>
          </cell>
        </row>
        <row r="4299">
          <cell r="P4299" t="str">
            <v>6924236703570</v>
          </cell>
          <cell r="Q4299" t="str">
            <v>114021431970320</v>
          </cell>
          <cell r="R4299" t="str">
            <v>奇幻雨林</v>
          </cell>
        </row>
        <row r="4300">
          <cell r="P4300" t="str">
            <v>6924236703587</v>
          </cell>
          <cell r="Q4300" t="str">
            <v>114021433060330</v>
          </cell>
          <cell r="R4300" t="str">
            <v>奇幻雨林</v>
          </cell>
        </row>
        <row r="4301">
          <cell r="P4301" t="str">
            <v>6924236701217</v>
          </cell>
          <cell r="Q4301" t="str">
            <v>114021417540150</v>
          </cell>
          <cell r="R4301" t="str">
            <v>奇幻雨林</v>
          </cell>
        </row>
        <row r="4302">
          <cell r="P4302" t="str">
            <v>6941668803449</v>
          </cell>
          <cell r="Q4302" t="str">
            <v>114021432110320</v>
          </cell>
          <cell r="R4302" t="str">
            <v>樱粉星梦</v>
          </cell>
        </row>
        <row r="4303">
          <cell r="P4303" t="str">
            <v>6941668803494</v>
          </cell>
          <cell r="Q4303" t="str">
            <v>114021433210330</v>
          </cell>
          <cell r="R4303" t="str">
            <v>樱粉星梦</v>
          </cell>
        </row>
        <row r="4304">
          <cell r="P4304" t="str">
            <v>6941668803548</v>
          </cell>
          <cell r="Q4304" t="str">
            <v>114021417580150</v>
          </cell>
          <cell r="R4304" t="str">
            <v>樱粉星梦</v>
          </cell>
        </row>
        <row r="4305">
          <cell r="P4305" t="str">
            <v>6941668803593</v>
          </cell>
          <cell r="Q4305" t="str">
            <v>114021432120320</v>
          </cell>
          <cell r="R4305" t="str">
            <v>空蓝星梦</v>
          </cell>
        </row>
        <row r="4306">
          <cell r="P4306" t="str">
            <v>6941668803685</v>
          </cell>
          <cell r="Q4306" t="str">
            <v>114021433220330</v>
          </cell>
          <cell r="R4306" t="str">
            <v>空蓝星梦</v>
          </cell>
        </row>
        <row r="4307">
          <cell r="P4307" t="str">
            <v>6941668803784</v>
          </cell>
          <cell r="Q4307" t="str">
            <v>114021417590150</v>
          </cell>
          <cell r="R4307" t="str">
            <v>空蓝星梦</v>
          </cell>
        </row>
        <row r="4308">
          <cell r="P4308" t="str">
            <v>6941668804446</v>
          </cell>
          <cell r="Q4308" t="str">
            <v>114021432230320</v>
          </cell>
          <cell r="R4308" t="str">
            <v>澜舞竹芋</v>
          </cell>
        </row>
        <row r="4309">
          <cell r="P4309" t="str">
            <v>6941668804460</v>
          </cell>
          <cell r="Q4309" t="str">
            <v>114021433330330</v>
          </cell>
          <cell r="R4309" t="str">
            <v>澜舞竹芋</v>
          </cell>
        </row>
        <row r="4310">
          <cell r="P4310" t="str">
            <v>6941668804484</v>
          </cell>
          <cell r="Q4310" t="str">
            <v>114021417700150</v>
          </cell>
          <cell r="R4310" t="str">
            <v>澜舞竹芋</v>
          </cell>
        </row>
        <row r="4311">
          <cell r="P4311" t="str">
            <v>6941668804231</v>
          </cell>
          <cell r="Q4311" t="str">
            <v>114021432200320</v>
          </cell>
          <cell r="R4311" t="str">
            <v>薄荷般若</v>
          </cell>
        </row>
        <row r="4312">
          <cell r="P4312" t="str">
            <v>6941668804385</v>
          </cell>
          <cell r="Q4312" t="str">
            <v>114021433310330</v>
          </cell>
          <cell r="R4312" t="str">
            <v>薄荷般若</v>
          </cell>
        </row>
        <row r="4313">
          <cell r="P4313" t="str">
            <v>6941668804415</v>
          </cell>
          <cell r="Q4313" t="str">
            <v>114021417680150</v>
          </cell>
          <cell r="R4313" t="str">
            <v>薄荷般若</v>
          </cell>
        </row>
        <row r="4314">
          <cell r="P4314" t="str">
            <v>6941668803791</v>
          </cell>
          <cell r="Q4314" t="str">
            <v>114021432130320</v>
          </cell>
          <cell r="R4314" t="str">
            <v>银星莳梦</v>
          </cell>
        </row>
        <row r="4315">
          <cell r="P4315" t="str">
            <v>6941668803807</v>
          </cell>
          <cell r="Q4315" t="str">
            <v>114021433230330</v>
          </cell>
          <cell r="R4315" t="str">
            <v>银星莳梦</v>
          </cell>
        </row>
        <row r="4316">
          <cell r="P4316" t="str">
            <v>6941668803814</v>
          </cell>
          <cell r="Q4316" t="str">
            <v>114021417600150</v>
          </cell>
          <cell r="R4316" t="str">
            <v>银星莳梦</v>
          </cell>
        </row>
        <row r="4317">
          <cell r="P4317" t="str">
            <v>6941668803821</v>
          </cell>
          <cell r="Q4317" t="str">
            <v>114021432140320</v>
          </cell>
          <cell r="R4317" t="str">
            <v>小鹅咕茜</v>
          </cell>
        </row>
        <row r="4318">
          <cell r="P4318" t="str">
            <v>6941668803838</v>
          </cell>
          <cell r="Q4318" t="str">
            <v>114021433240330</v>
          </cell>
          <cell r="R4318" t="str">
            <v>小鹅咕茜</v>
          </cell>
        </row>
        <row r="4319">
          <cell r="P4319" t="str">
            <v>6941668803845</v>
          </cell>
          <cell r="Q4319" t="str">
            <v>114021417610150</v>
          </cell>
          <cell r="R4319" t="str">
            <v>小鹅咕茜</v>
          </cell>
        </row>
        <row r="4320">
          <cell r="P4320" t="str">
            <v>6941668803852</v>
          </cell>
          <cell r="Q4320" t="str">
            <v>114021432150320</v>
          </cell>
          <cell r="R4320" t="str">
            <v>花愿</v>
          </cell>
        </row>
        <row r="4321">
          <cell r="P4321" t="str">
            <v>6941668803869</v>
          </cell>
          <cell r="Q4321" t="str">
            <v>114021433250330</v>
          </cell>
          <cell r="R4321" t="str">
            <v>花愿</v>
          </cell>
        </row>
        <row r="4322">
          <cell r="P4322" t="str">
            <v>6941668803876</v>
          </cell>
          <cell r="Q4322" t="str">
            <v>114021417620150</v>
          </cell>
          <cell r="R4322" t="str">
            <v>花愿</v>
          </cell>
        </row>
        <row r="4323">
          <cell r="P4323" t="str">
            <v>6941668803883</v>
          </cell>
          <cell r="Q4323" t="str">
            <v>114021432160320</v>
          </cell>
          <cell r="R4323" t="str">
            <v>芙拉璇舞</v>
          </cell>
        </row>
        <row r="4324">
          <cell r="P4324" t="str">
            <v>6941668803890</v>
          </cell>
          <cell r="Q4324" t="str">
            <v>114021433260330</v>
          </cell>
          <cell r="R4324" t="str">
            <v>芙拉璇舞</v>
          </cell>
        </row>
        <row r="4325">
          <cell r="P4325" t="str">
            <v>6941668803906</v>
          </cell>
          <cell r="Q4325" t="str">
            <v>114021417630150</v>
          </cell>
          <cell r="R4325" t="str">
            <v>芙拉璇舞</v>
          </cell>
        </row>
        <row r="4326">
          <cell r="P4326" t="str">
            <v>6941668803937</v>
          </cell>
          <cell r="Q4326" t="str">
            <v>114021432170320</v>
          </cell>
          <cell r="R4326" t="str">
            <v>艾洛公主</v>
          </cell>
        </row>
        <row r="4327">
          <cell r="P4327" t="str">
            <v>6941668803951</v>
          </cell>
          <cell r="Q4327" t="str">
            <v>114021433270330</v>
          </cell>
          <cell r="R4327" t="str">
            <v>艾洛公主</v>
          </cell>
        </row>
        <row r="4328">
          <cell r="P4328" t="str">
            <v>6941668803975</v>
          </cell>
          <cell r="Q4328" t="str">
            <v>114021417640150</v>
          </cell>
          <cell r="R4328" t="str">
            <v>艾洛公主</v>
          </cell>
        </row>
        <row r="4329">
          <cell r="P4329" t="str">
            <v>6941668803982</v>
          </cell>
          <cell r="Q4329" t="str">
            <v>114021432180320</v>
          </cell>
          <cell r="R4329" t="str">
            <v>浆草夏沫</v>
          </cell>
        </row>
        <row r="4330">
          <cell r="P4330" t="str">
            <v>6941668804019</v>
          </cell>
          <cell r="Q4330" t="str">
            <v>114021433280330</v>
          </cell>
          <cell r="R4330" t="str">
            <v>浆草夏沫</v>
          </cell>
        </row>
        <row r="4331">
          <cell r="P4331" t="str">
            <v>6941668804057</v>
          </cell>
          <cell r="Q4331" t="str">
            <v>114021417650150</v>
          </cell>
          <cell r="R4331" t="str">
            <v>浆草夏沫</v>
          </cell>
        </row>
        <row r="4332">
          <cell r="P4332" t="str">
            <v>6941668804811</v>
          </cell>
          <cell r="Q4332" t="str">
            <v>116011325760420</v>
          </cell>
          <cell r="R4332" t="str">
            <v>樱粉星梦夏薄被</v>
          </cell>
        </row>
        <row r="4333">
          <cell r="P4333" t="str">
            <v>6941668804828</v>
          </cell>
          <cell r="Q4333" t="str">
            <v>116011326610430</v>
          </cell>
          <cell r="R4333" t="str">
            <v>樱粉星梦夏薄被</v>
          </cell>
        </row>
        <row r="4334">
          <cell r="P4334" t="str">
            <v>6941668804835</v>
          </cell>
          <cell r="Q4334" t="str">
            <v>116011325750450</v>
          </cell>
          <cell r="R4334" t="str">
            <v>樱粉星梦夏薄被</v>
          </cell>
        </row>
        <row r="4335">
          <cell r="P4335" t="str">
            <v>6941668804842</v>
          </cell>
          <cell r="Q4335" t="str">
            <v>116011325770420</v>
          </cell>
          <cell r="R4335" t="str">
            <v>空蓝星梦夏薄被</v>
          </cell>
        </row>
        <row r="4336">
          <cell r="P4336" t="str">
            <v>6941668804859</v>
          </cell>
          <cell r="Q4336" t="str">
            <v>116011326620430</v>
          </cell>
          <cell r="R4336" t="str">
            <v>空蓝星梦夏薄被</v>
          </cell>
        </row>
        <row r="4337">
          <cell r="P4337" t="str">
            <v>6941668804866</v>
          </cell>
          <cell r="Q4337" t="str">
            <v>116011325760450</v>
          </cell>
          <cell r="R4337" t="str">
            <v>空蓝星梦夏薄被</v>
          </cell>
        </row>
        <row r="4338">
          <cell r="P4338" t="str">
            <v>6941668804903</v>
          </cell>
          <cell r="Q4338" t="str">
            <v>116011325790420</v>
          </cell>
          <cell r="R4338" t="str">
            <v>银星莳梦夏薄被</v>
          </cell>
        </row>
        <row r="4339">
          <cell r="P4339" t="str">
            <v>6941668804910</v>
          </cell>
          <cell r="Q4339" t="str">
            <v>116011326640430</v>
          </cell>
          <cell r="R4339" t="str">
            <v>银星莳梦夏薄被</v>
          </cell>
        </row>
        <row r="4340">
          <cell r="P4340" t="str">
            <v>6941668804927</v>
          </cell>
          <cell r="Q4340" t="str">
            <v>116011325780450</v>
          </cell>
          <cell r="R4340" t="str">
            <v>银星莳梦夏薄被</v>
          </cell>
        </row>
        <row r="4341">
          <cell r="P4341" t="str">
            <v>6941668804934</v>
          </cell>
          <cell r="Q4341" t="str">
            <v>116011325800420</v>
          </cell>
          <cell r="R4341" t="str">
            <v>小鹅咕茜夏薄被</v>
          </cell>
        </row>
        <row r="4342">
          <cell r="P4342" t="str">
            <v>6941668804941</v>
          </cell>
          <cell r="Q4342" t="str">
            <v>116011326650430</v>
          </cell>
          <cell r="R4342" t="str">
            <v>小鹅咕茜夏薄被</v>
          </cell>
        </row>
        <row r="4343">
          <cell r="P4343" t="str">
            <v>6941668804958</v>
          </cell>
          <cell r="Q4343" t="str">
            <v>116011325790450</v>
          </cell>
          <cell r="R4343" t="str">
            <v>小鹅咕茜夏薄被</v>
          </cell>
        </row>
        <row r="4344">
          <cell r="P4344" t="str">
            <v>6941668804873</v>
          </cell>
          <cell r="Q4344" t="str">
            <v>116011325780420</v>
          </cell>
          <cell r="R4344" t="str">
            <v>花愿夏薄被</v>
          </cell>
        </row>
        <row r="4345">
          <cell r="P4345" t="str">
            <v>6941668804880</v>
          </cell>
          <cell r="Q4345" t="str">
            <v>116011326630430</v>
          </cell>
          <cell r="R4345" t="str">
            <v>花愿夏薄被</v>
          </cell>
        </row>
        <row r="4346">
          <cell r="P4346" t="str">
            <v>6941668804897</v>
          </cell>
          <cell r="Q4346" t="str">
            <v>116011325770450</v>
          </cell>
          <cell r="R4346" t="str">
            <v>花愿夏薄被</v>
          </cell>
        </row>
        <row r="4347">
          <cell r="P4347" t="str">
            <v>6941668804965</v>
          </cell>
          <cell r="Q4347" t="str">
            <v>116011325810420</v>
          </cell>
          <cell r="R4347" t="str">
            <v>芙拉璇舞夏薄被</v>
          </cell>
        </row>
        <row r="4348">
          <cell r="P4348" t="str">
            <v>6941668804972</v>
          </cell>
          <cell r="Q4348" t="str">
            <v>116011326660430</v>
          </cell>
          <cell r="R4348" t="str">
            <v>芙拉璇舞夏薄被</v>
          </cell>
        </row>
        <row r="4349">
          <cell r="P4349" t="str">
            <v>6941668804989</v>
          </cell>
          <cell r="Q4349" t="str">
            <v>116011325800450</v>
          </cell>
          <cell r="R4349" t="str">
            <v>芙拉璇舞夏薄被</v>
          </cell>
        </row>
        <row r="4350">
          <cell r="P4350" t="str">
            <v>6941668808277</v>
          </cell>
          <cell r="Q4350" t="str">
            <v>116011326110420</v>
          </cell>
          <cell r="R4350" t="str">
            <v>艾洛公主夏薄被</v>
          </cell>
        </row>
        <row r="4351">
          <cell r="P4351" t="str">
            <v>6941668805009</v>
          </cell>
          <cell r="Q4351" t="str">
            <v>116011326670430</v>
          </cell>
          <cell r="R4351" t="str">
            <v>艾洛公主夏薄被</v>
          </cell>
        </row>
        <row r="4352">
          <cell r="P4352" t="str">
            <v>6941668805016</v>
          </cell>
          <cell r="Q4352" t="str">
            <v>116011325810450</v>
          </cell>
          <cell r="R4352" t="str">
            <v>艾洛公主夏薄被</v>
          </cell>
        </row>
        <row r="4353">
          <cell r="P4353" t="str">
            <v>6941668805023</v>
          </cell>
          <cell r="Q4353" t="str">
            <v>116011325820420</v>
          </cell>
          <cell r="R4353" t="str">
            <v>薄荷般若夏薄被</v>
          </cell>
        </row>
        <row r="4354">
          <cell r="P4354" t="str">
            <v>6941668805030</v>
          </cell>
          <cell r="Q4354" t="str">
            <v>116011326680430</v>
          </cell>
          <cell r="R4354" t="str">
            <v>薄荷般若夏薄被</v>
          </cell>
        </row>
        <row r="4355">
          <cell r="P4355" t="str">
            <v>6941668805047</v>
          </cell>
          <cell r="Q4355" t="str">
            <v>116011325820450</v>
          </cell>
          <cell r="R4355" t="str">
            <v>薄荷般若夏薄被</v>
          </cell>
        </row>
        <row r="4356">
          <cell r="P4356" t="str">
            <v>6941668805054</v>
          </cell>
          <cell r="Q4356" t="str">
            <v>116011325830420</v>
          </cell>
          <cell r="R4356" t="str">
            <v>浆草夏沫夏薄被</v>
          </cell>
        </row>
        <row r="4357">
          <cell r="P4357" t="str">
            <v>6941668805061</v>
          </cell>
          <cell r="Q4357" t="str">
            <v>116011326690430</v>
          </cell>
          <cell r="R4357" t="str">
            <v>浆草夏沫夏薄被</v>
          </cell>
        </row>
        <row r="4358">
          <cell r="P4358" t="str">
            <v>6941668805078</v>
          </cell>
          <cell r="Q4358" t="str">
            <v>116011325830450</v>
          </cell>
          <cell r="R4358" t="str">
            <v>浆草夏沫夏薄被</v>
          </cell>
        </row>
        <row r="4359">
          <cell r="P4359" t="str">
            <v>6941668805085</v>
          </cell>
          <cell r="Q4359" t="str">
            <v>116011325840420</v>
          </cell>
          <cell r="R4359" t="str">
            <v>奇幻雨林夏薄被</v>
          </cell>
        </row>
        <row r="4360">
          <cell r="P4360" t="str">
            <v>6941668805092</v>
          </cell>
          <cell r="Q4360" t="str">
            <v>116011326700430</v>
          </cell>
          <cell r="R4360" t="str">
            <v>奇幻雨林夏薄被</v>
          </cell>
        </row>
        <row r="4361">
          <cell r="P4361" t="str">
            <v>6941668805108</v>
          </cell>
          <cell r="Q4361" t="str">
            <v>116011325840450</v>
          </cell>
          <cell r="R4361" t="str">
            <v>奇幻雨林夏薄被</v>
          </cell>
        </row>
        <row r="4362">
          <cell r="P4362" t="str">
            <v>6941668803241</v>
          </cell>
          <cell r="Q4362" t="str">
            <v>116011384530120</v>
          </cell>
          <cell r="R4362" t="str">
            <v>乔治的运动之旅冰丝席</v>
          </cell>
        </row>
        <row r="4363">
          <cell r="P4363" t="str">
            <v>6941668803258</v>
          </cell>
          <cell r="Q4363" t="str">
            <v>116011383960130</v>
          </cell>
          <cell r="R4363" t="str">
            <v>乔治的运动之旅冰丝席</v>
          </cell>
        </row>
        <row r="4364">
          <cell r="P4364" t="str">
            <v>6941668803265</v>
          </cell>
          <cell r="Q4364" t="str">
            <v>116011380970150</v>
          </cell>
          <cell r="R4364" t="str">
            <v>乔治的运动之旅冰丝席</v>
          </cell>
        </row>
        <row r="4365">
          <cell r="P4365" t="str">
            <v>6941668803296</v>
          </cell>
          <cell r="Q4365" t="str">
            <v>116011384540120</v>
          </cell>
          <cell r="R4365" t="str">
            <v>云朵棉花糖冰丝席</v>
          </cell>
        </row>
        <row r="4366">
          <cell r="P4366" t="str">
            <v>6941668803302</v>
          </cell>
          <cell r="Q4366" t="str">
            <v>116011383970130</v>
          </cell>
          <cell r="R4366" t="str">
            <v>云朵棉花糖冰丝席</v>
          </cell>
        </row>
        <row r="4367">
          <cell r="P4367" t="str">
            <v>6941668803272</v>
          </cell>
          <cell r="Q4367" t="str">
            <v>116011380980150</v>
          </cell>
          <cell r="R4367" t="str">
            <v>云朵棉花糖冰丝席</v>
          </cell>
        </row>
        <row r="4368">
          <cell r="P4368" t="str">
            <v>6941668803289</v>
          </cell>
          <cell r="Q4368" t="str">
            <v>116010000110170</v>
          </cell>
          <cell r="R4368" t="str">
            <v>云朵棉花糖冰丝席</v>
          </cell>
        </row>
        <row r="4369">
          <cell r="P4369" t="str">
            <v>6941668803319</v>
          </cell>
          <cell r="Q4369" t="str">
            <v>116011384550120</v>
          </cell>
          <cell r="R4369" t="str">
            <v>许愿精灵冰丝席</v>
          </cell>
        </row>
        <row r="4370">
          <cell r="P4370" t="str">
            <v>6941668803326</v>
          </cell>
          <cell r="Q4370" t="str">
            <v>116011383980130</v>
          </cell>
          <cell r="R4370" t="str">
            <v>许愿精灵冰丝席</v>
          </cell>
        </row>
        <row r="4371">
          <cell r="P4371" t="str">
            <v>6941668803333</v>
          </cell>
          <cell r="Q4371" t="str">
            <v>116011380990150</v>
          </cell>
          <cell r="R4371" t="str">
            <v>许愿精灵冰丝席</v>
          </cell>
        </row>
        <row r="4372">
          <cell r="P4372" t="str">
            <v>6941668803340</v>
          </cell>
          <cell r="Q4372" t="str">
            <v>116010000120170</v>
          </cell>
          <cell r="R4372" t="str">
            <v>许愿精灵冰丝席</v>
          </cell>
        </row>
        <row r="4373">
          <cell r="P4373" t="str">
            <v>6941668804774</v>
          </cell>
          <cell r="Q4373" t="str">
            <v>116011384680120</v>
          </cell>
          <cell r="R4373" t="str">
            <v>幽然夏韵冰丝席</v>
          </cell>
        </row>
        <row r="4374">
          <cell r="P4374" t="str">
            <v>6941668804781</v>
          </cell>
          <cell r="Q4374" t="str">
            <v>116011384110130</v>
          </cell>
          <cell r="R4374" t="str">
            <v>幽然夏韵冰丝席</v>
          </cell>
        </row>
        <row r="4375">
          <cell r="P4375" t="str">
            <v>6941668804798</v>
          </cell>
          <cell r="Q4375" t="str">
            <v>116011381100150</v>
          </cell>
          <cell r="R4375" t="str">
            <v>幽然夏韵冰丝席</v>
          </cell>
        </row>
        <row r="4376">
          <cell r="P4376" t="str">
            <v>6941668804804</v>
          </cell>
          <cell r="Q4376" t="str">
            <v>116010000170170</v>
          </cell>
          <cell r="R4376" t="str">
            <v>幽然夏韵冰丝席</v>
          </cell>
        </row>
        <row r="4377">
          <cell r="P4377" t="str">
            <v>6941668803357</v>
          </cell>
          <cell r="Q4377" t="str">
            <v>116011384560120</v>
          </cell>
          <cell r="R4377" t="str">
            <v>小鹅咕茜冰丝席</v>
          </cell>
        </row>
        <row r="4378">
          <cell r="P4378" t="str">
            <v>6941668803364</v>
          </cell>
          <cell r="Q4378" t="str">
            <v>116011383990130</v>
          </cell>
          <cell r="R4378" t="str">
            <v>小鹅咕茜冰丝席</v>
          </cell>
        </row>
        <row r="4379">
          <cell r="P4379" t="str">
            <v>6941668803371</v>
          </cell>
          <cell r="Q4379" t="str">
            <v>116011381000150</v>
          </cell>
          <cell r="R4379" t="str">
            <v>小鹅咕茜冰丝席</v>
          </cell>
        </row>
        <row r="4380">
          <cell r="P4380" t="str">
            <v>6941668803388</v>
          </cell>
          <cell r="Q4380" t="str">
            <v>116011384570120</v>
          </cell>
          <cell r="R4380" t="str">
            <v>入梦王国冰丝席（蓝色）</v>
          </cell>
        </row>
        <row r="4381">
          <cell r="P4381" t="str">
            <v>6941668803395</v>
          </cell>
          <cell r="Q4381" t="str">
            <v>116011384000130</v>
          </cell>
          <cell r="R4381" t="str">
            <v>入梦王国冰丝席（蓝色）</v>
          </cell>
        </row>
        <row r="4382">
          <cell r="P4382" t="str">
            <v>6941668803401</v>
          </cell>
          <cell r="Q4382" t="str">
            <v>116011381010150</v>
          </cell>
          <cell r="R4382" t="str">
            <v>入梦王国冰丝席（蓝色）</v>
          </cell>
        </row>
        <row r="4383">
          <cell r="P4383" t="str">
            <v>6941668803418</v>
          </cell>
          <cell r="Q4383" t="str">
            <v>116010000130170</v>
          </cell>
          <cell r="R4383" t="str">
            <v>入梦王国冰丝席（蓝色）</v>
          </cell>
        </row>
        <row r="4384">
          <cell r="P4384" t="str">
            <v>6941668803425</v>
          </cell>
          <cell r="Q4384" t="str">
            <v>116011384580120</v>
          </cell>
          <cell r="R4384" t="str">
            <v>薄荷般若冰丝席</v>
          </cell>
        </row>
        <row r="4385">
          <cell r="P4385" t="str">
            <v>6941668803432</v>
          </cell>
          <cell r="Q4385" t="str">
            <v>116011384010130</v>
          </cell>
          <cell r="R4385" t="str">
            <v>薄荷般若冰丝席</v>
          </cell>
        </row>
        <row r="4386">
          <cell r="P4386" t="str">
            <v>6941668803456</v>
          </cell>
          <cell r="Q4386" t="str">
            <v>116011381020150</v>
          </cell>
          <cell r="R4386" t="str">
            <v>薄荷般若冰丝席</v>
          </cell>
        </row>
        <row r="4387">
          <cell r="P4387" t="str">
            <v>6941668803463</v>
          </cell>
          <cell r="Q4387" t="str">
            <v>116010000140170</v>
          </cell>
          <cell r="R4387" t="str">
            <v>薄荷般若冰丝席</v>
          </cell>
        </row>
        <row r="4388">
          <cell r="P4388" t="str">
            <v>6941668803470</v>
          </cell>
          <cell r="Q4388" t="str">
            <v>116011384590120</v>
          </cell>
          <cell r="R4388" t="str">
            <v>空蓝星梦冰丝席</v>
          </cell>
        </row>
        <row r="4389">
          <cell r="P4389" t="str">
            <v>6941668803487</v>
          </cell>
          <cell r="Q4389" t="str">
            <v>116011384020130</v>
          </cell>
          <cell r="R4389" t="str">
            <v>空蓝星梦冰丝席</v>
          </cell>
        </row>
        <row r="4390">
          <cell r="P4390" t="str">
            <v>6941668803500</v>
          </cell>
          <cell r="Q4390" t="str">
            <v>116011381030150</v>
          </cell>
          <cell r="R4390" t="str">
            <v>空蓝星梦冰丝席</v>
          </cell>
        </row>
        <row r="4391">
          <cell r="P4391" t="str">
            <v>6941668803517</v>
          </cell>
          <cell r="Q4391" t="str">
            <v>116010000150170</v>
          </cell>
          <cell r="R4391" t="str">
            <v>空蓝星梦冰丝席</v>
          </cell>
        </row>
        <row r="4392">
          <cell r="P4392" t="str">
            <v>6941668803562</v>
          </cell>
          <cell r="Q4392" t="str">
            <v>116011384600120</v>
          </cell>
          <cell r="R4392" t="str">
            <v>樱粉星梦冰丝席</v>
          </cell>
        </row>
        <row r="4393">
          <cell r="P4393" t="str">
            <v>6941668803555</v>
          </cell>
          <cell r="Q4393" t="str">
            <v>116011384030130</v>
          </cell>
          <cell r="R4393" t="str">
            <v>樱粉星梦冰丝席</v>
          </cell>
        </row>
        <row r="4394">
          <cell r="P4394" t="str">
            <v>6941668803531</v>
          </cell>
          <cell r="Q4394" t="str">
            <v>116011381040150</v>
          </cell>
          <cell r="R4394" t="str">
            <v>樱粉星梦冰丝席</v>
          </cell>
        </row>
        <row r="4395">
          <cell r="P4395" t="str">
            <v>6941668803524</v>
          </cell>
          <cell r="Q4395" t="str">
            <v>116010000160170</v>
          </cell>
          <cell r="R4395" t="str">
            <v>樱粉星梦冰丝席</v>
          </cell>
        </row>
        <row r="4396">
          <cell r="P4396" t="str">
            <v>6941668803579</v>
          </cell>
          <cell r="Q4396" t="str">
            <v>116011384610120</v>
          </cell>
          <cell r="R4396" t="str">
            <v>枝花梦冰丝席</v>
          </cell>
        </row>
        <row r="4397">
          <cell r="P4397" t="str">
            <v>6941668803586</v>
          </cell>
          <cell r="Q4397" t="str">
            <v>116011384040130</v>
          </cell>
          <cell r="R4397" t="str">
            <v>枝花梦冰丝席</v>
          </cell>
        </row>
        <row r="4398">
          <cell r="P4398" t="str">
            <v>6941668803609</v>
          </cell>
          <cell r="Q4398" t="str">
            <v>116011381050150</v>
          </cell>
          <cell r="R4398" t="str">
            <v>枝花梦冰丝席</v>
          </cell>
        </row>
        <row r="4399">
          <cell r="P4399" t="str">
            <v>6941668803630</v>
          </cell>
          <cell r="Q4399" t="str">
            <v>116011384620120</v>
          </cell>
          <cell r="R4399" t="str">
            <v>素叶声冰丝席</v>
          </cell>
        </row>
        <row r="4400">
          <cell r="P4400" t="str">
            <v>6941668803623</v>
          </cell>
          <cell r="Q4400" t="str">
            <v>116011384050130</v>
          </cell>
          <cell r="R4400" t="str">
            <v>素叶声冰丝席</v>
          </cell>
        </row>
        <row r="4401">
          <cell r="P4401" t="str">
            <v>6941668803616</v>
          </cell>
          <cell r="Q4401" t="str">
            <v>116011381060150</v>
          </cell>
          <cell r="R4401" t="str">
            <v>素叶声冰丝席</v>
          </cell>
        </row>
        <row r="4402">
          <cell r="P4402" t="str">
            <v>6941668803753</v>
          </cell>
          <cell r="Q4402" t="str">
            <v>116011384670120</v>
          </cell>
          <cell r="R4402" t="str">
            <v>芳屿觅林印花冰丝席</v>
          </cell>
        </row>
        <row r="4403">
          <cell r="P4403" t="str">
            <v>6941668803760</v>
          </cell>
          <cell r="Q4403" t="str">
            <v>116011384100130</v>
          </cell>
          <cell r="R4403" t="str">
            <v>芳屿觅林印花冰丝席</v>
          </cell>
        </row>
        <row r="4404">
          <cell r="P4404" t="str">
            <v>6941668803777</v>
          </cell>
          <cell r="Q4404" t="str">
            <v>116011381090150</v>
          </cell>
          <cell r="R4404" t="str">
            <v>芳屿觅林印花冰丝席</v>
          </cell>
        </row>
        <row r="4405">
          <cell r="P4405" t="str">
            <v>6941668803647</v>
          </cell>
          <cell r="Q4405" t="str">
            <v>116011384630120</v>
          </cell>
          <cell r="R4405" t="str">
            <v>月辉映浅印花冰丝席</v>
          </cell>
        </row>
        <row r="4406">
          <cell r="P4406" t="str">
            <v>6941668803654</v>
          </cell>
          <cell r="Q4406" t="str">
            <v>116011384060130</v>
          </cell>
          <cell r="R4406" t="str">
            <v>月辉映浅印花冰丝席</v>
          </cell>
        </row>
        <row r="4407">
          <cell r="P4407" t="str">
            <v>6941668803661</v>
          </cell>
          <cell r="Q4407" t="str">
            <v>116011381070150</v>
          </cell>
          <cell r="R4407" t="str">
            <v>月辉映浅印花冰丝席</v>
          </cell>
        </row>
        <row r="4408">
          <cell r="P4408" t="str">
            <v>6941668803708</v>
          </cell>
          <cell r="Q4408" t="str">
            <v>116011384640120</v>
          </cell>
          <cell r="R4408" t="str">
            <v>绿意映浅印花冰丝席</v>
          </cell>
        </row>
        <row r="4409">
          <cell r="P4409" t="str">
            <v>6941668803692</v>
          </cell>
          <cell r="Q4409" t="str">
            <v>116011384070130</v>
          </cell>
          <cell r="R4409" t="str">
            <v>绿意映浅印花冰丝席</v>
          </cell>
        </row>
        <row r="4410">
          <cell r="P4410" t="str">
            <v>6941668803678</v>
          </cell>
          <cell r="Q4410" t="str">
            <v>116011381080150</v>
          </cell>
          <cell r="R4410" t="str">
            <v>绿意映浅印花冰丝席</v>
          </cell>
        </row>
        <row r="4411">
          <cell r="P4411" t="str">
            <v>6941668803715</v>
          </cell>
          <cell r="Q4411" t="str">
            <v>116011384650120</v>
          </cell>
          <cell r="R4411" t="str">
            <v>格莉丝冰丝席</v>
          </cell>
        </row>
        <row r="4412">
          <cell r="P4412" t="str">
            <v>6941668803722</v>
          </cell>
          <cell r="Q4412" t="str">
            <v>116011384080130</v>
          </cell>
          <cell r="R4412" t="str">
            <v>格莉丝冰丝席</v>
          </cell>
        </row>
        <row r="4413">
          <cell r="P4413" t="str">
            <v>6941668803746</v>
          </cell>
          <cell r="Q4413" t="str">
            <v>116011384660120</v>
          </cell>
          <cell r="R4413" t="str">
            <v>格塔莉亚冰丝席</v>
          </cell>
        </row>
        <row r="4414">
          <cell r="P4414" t="str">
            <v>6941668803739</v>
          </cell>
          <cell r="Q4414" t="str">
            <v>116011384090130</v>
          </cell>
          <cell r="R4414" t="str">
            <v>格塔莉亚冰丝席</v>
          </cell>
        </row>
        <row r="4415">
          <cell r="P4415" t="str">
            <v>6941668804682</v>
          </cell>
          <cell r="Q4415" t="str">
            <v>116030000112230</v>
          </cell>
          <cell r="R4415" t="str">
            <v>安然针织睡袋（蓝）</v>
          </cell>
        </row>
        <row r="4416">
          <cell r="P4416" t="str">
            <v>6941668804699</v>
          </cell>
          <cell r="Q4416" t="str">
            <v>116030000022250</v>
          </cell>
          <cell r="R4416" t="str">
            <v>安然针织睡袋（蓝）</v>
          </cell>
        </row>
        <row r="4417">
          <cell r="P4417" t="str">
            <v>6941668804705</v>
          </cell>
          <cell r="Q4417" t="str">
            <v>116030000022270</v>
          </cell>
          <cell r="R4417" t="str">
            <v>安然针织睡袋（蓝）</v>
          </cell>
        </row>
        <row r="4418">
          <cell r="P4418" t="str">
            <v>6941668803111</v>
          </cell>
          <cell r="Q4418" t="str">
            <v>116030000022230</v>
          </cell>
          <cell r="R4418" t="str">
            <v>安然针织睡袋（粉）</v>
          </cell>
        </row>
        <row r="4419">
          <cell r="P4419" t="str">
            <v>6941668803128</v>
          </cell>
          <cell r="Q4419" t="str">
            <v>116030000012250</v>
          </cell>
          <cell r="R4419" t="str">
            <v>安然针织睡袋（粉）</v>
          </cell>
        </row>
        <row r="4420">
          <cell r="P4420" t="str">
            <v>6941668803135</v>
          </cell>
          <cell r="Q4420" t="str">
            <v>116030000012270</v>
          </cell>
          <cell r="R4420" t="str">
            <v>安然针织睡袋（粉）</v>
          </cell>
        </row>
        <row r="4421">
          <cell r="P4421" t="str">
            <v>6941668805689</v>
          </cell>
          <cell r="Q4421" t="str">
            <v>114021432360320</v>
          </cell>
          <cell r="R4421" t="str">
            <v>花梦谷</v>
          </cell>
        </row>
        <row r="4422">
          <cell r="P4422" t="str">
            <v>6941668805696</v>
          </cell>
          <cell r="Q4422" t="str">
            <v>114021433500330</v>
          </cell>
          <cell r="R4422" t="str">
            <v>花梦谷</v>
          </cell>
        </row>
        <row r="4423">
          <cell r="P4423" t="str">
            <v>6941668805702</v>
          </cell>
          <cell r="Q4423" t="str">
            <v>114021432370320</v>
          </cell>
          <cell r="R4423" t="str">
            <v>纳芙罗</v>
          </cell>
        </row>
        <row r="4424">
          <cell r="P4424" t="str">
            <v>6941668805719</v>
          </cell>
          <cell r="Q4424" t="str">
            <v>114021433510330</v>
          </cell>
          <cell r="R4424" t="str">
            <v>纳芙罗</v>
          </cell>
        </row>
        <row r="4425">
          <cell r="P4425" t="str">
            <v>6941668805726</v>
          </cell>
          <cell r="Q4425" t="str">
            <v>114021432380320</v>
          </cell>
          <cell r="R4425" t="str">
            <v>希诺斯</v>
          </cell>
        </row>
        <row r="4426">
          <cell r="P4426" t="str">
            <v>6941668805733</v>
          </cell>
          <cell r="Q4426" t="str">
            <v>114021433520330</v>
          </cell>
          <cell r="R4426" t="str">
            <v>希诺斯</v>
          </cell>
        </row>
        <row r="4427">
          <cell r="P4427" t="str">
            <v>6941668805740</v>
          </cell>
          <cell r="Q4427" t="str">
            <v>114021432390320</v>
          </cell>
          <cell r="R4427" t="str">
            <v>卡洛伊</v>
          </cell>
        </row>
        <row r="4428">
          <cell r="P4428" t="str">
            <v>6941668805757</v>
          </cell>
          <cell r="Q4428" t="str">
            <v>114021433530330</v>
          </cell>
          <cell r="R4428" t="str">
            <v>卡洛伊</v>
          </cell>
        </row>
        <row r="4429">
          <cell r="P4429" t="str">
            <v>6941668805658</v>
          </cell>
          <cell r="Q4429" t="str">
            <v>114021432350320</v>
          </cell>
          <cell r="R4429" t="str">
            <v>倾城夏日</v>
          </cell>
        </row>
        <row r="4430">
          <cell r="P4430" t="str">
            <v>6941668805665</v>
          </cell>
          <cell r="Q4430" t="str">
            <v>114021433490330</v>
          </cell>
          <cell r="R4430" t="str">
            <v>倾城夏日</v>
          </cell>
        </row>
        <row r="4431">
          <cell r="P4431" t="str">
            <v>6941668805672</v>
          </cell>
          <cell r="Q4431" t="str">
            <v>114021417800150</v>
          </cell>
          <cell r="R4431" t="str">
            <v>倾城夏日</v>
          </cell>
        </row>
        <row r="4432">
          <cell r="P4432" t="str">
            <v>6941668806693</v>
          </cell>
          <cell r="Q4432" t="str">
            <v>114021432500320</v>
          </cell>
          <cell r="R4432" t="str">
            <v>花溪</v>
          </cell>
        </row>
        <row r="4433">
          <cell r="P4433" t="str">
            <v>6941668806747</v>
          </cell>
          <cell r="Q4433" t="str">
            <v>114021433680330</v>
          </cell>
          <cell r="R4433" t="str">
            <v>花溪</v>
          </cell>
        </row>
        <row r="4434">
          <cell r="P4434" t="str">
            <v>6941668806648</v>
          </cell>
          <cell r="Q4434" t="str">
            <v>114021417870150</v>
          </cell>
          <cell r="R4434" t="str">
            <v>花溪</v>
          </cell>
        </row>
        <row r="4435">
          <cell r="P4435" t="str">
            <v>6941668806709</v>
          </cell>
          <cell r="Q4435" t="str">
            <v>114021432510320</v>
          </cell>
          <cell r="R4435" t="str">
            <v>粉红假期</v>
          </cell>
        </row>
        <row r="4436">
          <cell r="P4436" t="str">
            <v>6941668806754</v>
          </cell>
          <cell r="Q4436" t="str">
            <v>114021433690330</v>
          </cell>
          <cell r="R4436" t="str">
            <v>粉红假期</v>
          </cell>
        </row>
        <row r="4437">
          <cell r="P4437" t="str">
            <v>6941668806655</v>
          </cell>
          <cell r="Q4437" t="str">
            <v>114021417880150</v>
          </cell>
          <cell r="R4437" t="str">
            <v>粉红假期</v>
          </cell>
        </row>
        <row r="4438">
          <cell r="P4438" t="str">
            <v>6941668806686</v>
          </cell>
          <cell r="Q4438" t="str">
            <v>114021432490320</v>
          </cell>
          <cell r="R4438" t="str">
            <v>浅时光</v>
          </cell>
        </row>
        <row r="4439">
          <cell r="P4439" t="str">
            <v>6941668806730</v>
          </cell>
          <cell r="Q4439" t="str">
            <v>114021433670330</v>
          </cell>
          <cell r="R4439" t="str">
            <v>浅时光</v>
          </cell>
        </row>
        <row r="4440">
          <cell r="P4440" t="str">
            <v>6941668806631</v>
          </cell>
          <cell r="Q4440" t="str">
            <v>114021417860150</v>
          </cell>
          <cell r="R4440" t="str">
            <v>浅时光</v>
          </cell>
        </row>
        <row r="4441">
          <cell r="P4441" t="str">
            <v>6941668806457</v>
          </cell>
          <cell r="Q4441" t="str">
            <v>116011325880420</v>
          </cell>
          <cell r="R4441" t="str">
            <v>浅时光夏薄被</v>
          </cell>
        </row>
        <row r="4442">
          <cell r="P4442" t="str">
            <v>6941668806464</v>
          </cell>
          <cell r="Q4442" t="str">
            <v>116011326740430</v>
          </cell>
          <cell r="R4442" t="str">
            <v>浅时光夏薄被</v>
          </cell>
        </row>
        <row r="4443">
          <cell r="P4443" t="str">
            <v>6941668806471</v>
          </cell>
          <cell r="Q4443" t="str">
            <v>116011325880450</v>
          </cell>
          <cell r="R4443" t="str">
            <v>浅时光夏薄被</v>
          </cell>
        </row>
        <row r="4444">
          <cell r="P4444" t="str">
            <v>6941668806488</v>
          </cell>
          <cell r="Q4444" t="str">
            <v>116011325890420</v>
          </cell>
          <cell r="R4444" t="str">
            <v>花溪夏薄被</v>
          </cell>
        </row>
        <row r="4445">
          <cell r="P4445" t="str">
            <v>6941668806495</v>
          </cell>
          <cell r="Q4445" t="str">
            <v>116011326750430</v>
          </cell>
          <cell r="R4445" t="str">
            <v>花溪夏薄被</v>
          </cell>
        </row>
        <row r="4446">
          <cell r="P4446" t="str">
            <v>6941668806501</v>
          </cell>
          <cell r="Q4446" t="str">
            <v>116011325890450</v>
          </cell>
          <cell r="R4446" t="str">
            <v>花溪夏薄被</v>
          </cell>
        </row>
        <row r="4447">
          <cell r="P4447" t="str">
            <v>6941668806518</v>
          </cell>
          <cell r="Q4447" t="str">
            <v>116011325900420</v>
          </cell>
          <cell r="R4447" t="str">
            <v>粉红假期夏薄被</v>
          </cell>
        </row>
        <row r="4448">
          <cell r="P4448" t="str">
            <v>6941668806525</v>
          </cell>
          <cell r="Q4448" t="str">
            <v>116011326760430</v>
          </cell>
          <cell r="R4448" t="str">
            <v>粉红假期夏薄被</v>
          </cell>
        </row>
        <row r="4449">
          <cell r="P4449" t="str">
            <v>6941668806532</v>
          </cell>
          <cell r="Q4449" t="str">
            <v>116011325900450</v>
          </cell>
          <cell r="R4449" t="str">
            <v>粉红假期夏薄被</v>
          </cell>
        </row>
        <row r="4450">
          <cell r="P4450" t="str">
            <v>6941668806891</v>
          </cell>
          <cell r="Q4450" t="str">
            <v>116011325930420</v>
          </cell>
          <cell r="R4450" t="str">
            <v>倾城夏日夏薄被</v>
          </cell>
        </row>
        <row r="4451">
          <cell r="P4451" t="str">
            <v>6941668806907</v>
          </cell>
          <cell r="Q4451" t="str">
            <v>116011326790430</v>
          </cell>
          <cell r="R4451" t="str">
            <v>倾城夏日夏薄被</v>
          </cell>
        </row>
        <row r="4452">
          <cell r="P4452" t="str">
            <v>6941668806914</v>
          </cell>
          <cell r="Q4452" t="str">
            <v>116011325930450</v>
          </cell>
          <cell r="R4452" t="str">
            <v>倾城夏日夏薄被</v>
          </cell>
        </row>
        <row r="4453">
          <cell r="P4453" t="str">
            <v>6941668806679</v>
          </cell>
          <cell r="Q4453" t="str">
            <v>114021432480320</v>
          </cell>
          <cell r="R4453" t="str">
            <v>小雏菊的微笑</v>
          </cell>
        </row>
        <row r="4454">
          <cell r="P4454" t="str">
            <v>6941668806723</v>
          </cell>
          <cell r="Q4454" t="str">
            <v>114021433660330</v>
          </cell>
          <cell r="R4454" t="str">
            <v>小雏菊的微笑</v>
          </cell>
        </row>
        <row r="4455">
          <cell r="P4455" t="str">
            <v>6941668806556</v>
          </cell>
          <cell r="Q4455" t="str">
            <v>114021417850150</v>
          </cell>
          <cell r="R4455" t="str">
            <v>小雏菊的微笑</v>
          </cell>
        </row>
        <row r="4456">
          <cell r="P4456" t="str">
            <v>6941668806570</v>
          </cell>
          <cell r="Q4456" t="str">
            <v>114021432520320</v>
          </cell>
          <cell r="R4456" t="str">
            <v>月亮梦</v>
          </cell>
        </row>
        <row r="4457">
          <cell r="P4457" t="str">
            <v>6941668806587</v>
          </cell>
          <cell r="Q4457" t="str">
            <v>114021433700330</v>
          </cell>
          <cell r="R4457" t="str">
            <v>月亮梦</v>
          </cell>
        </row>
        <row r="4458">
          <cell r="P4458" t="str">
            <v>6941668806563</v>
          </cell>
          <cell r="Q4458" t="str">
            <v>114021417890150</v>
          </cell>
          <cell r="R4458" t="str">
            <v>月亮梦</v>
          </cell>
        </row>
        <row r="4459">
          <cell r="P4459" t="str">
            <v>6941668808482</v>
          </cell>
          <cell r="Q4459" t="str">
            <v>114021432740320</v>
          </cell>
          <cell r="R4459" t="str">
            <v>佩奇的美梦</v>
          </cell>
        </row>
        <row r="4460">
          <cell r="P4460" t="str">
            <v>6941668808499</v>
          </cell>
          <cell r="Q4460" t="str">
            <v>114021433920330</v>
          </cell>
          <cell r="R4460" t="str">
            <v>佩奇的美梦</v>
          </cell>
        </row>
        <row r="4461">
          <cell r="P4461" t="str">
            <v>6941668808727</v>
          </cell>
          <cell r="Q4461" t="str">
            <v>114021417900150</v>
          </cell>
          <cell r="R4461" t="str">
            <v>佩奇的美梦</v>
          </cell>
        </row>
        <row r="4462">
          <cell r="P4462" t="str">
            <v>6941668808512</v>
          </cell>
          <cell r="Q4462" t="str">
            <v>114021432750320</v>
          </cell>
          <cell r="R4462" t="str">
            <v>海上小明星</v>
          </cell>
        </row>
        <row r="4463">
          <cell r="P4463" t="str">
            <v>6941668808734</v>
          </cell>
          <cell r="Q4463" t="str">
            <v>114021433930330</v>
          </cell>
          <cell r="R4463" t="str">
            <v>海上小明星</v>
          </cell>
        </row>
        <row r="4464">
          <cell r="P4464" t="str">
            <v>6941668808505</v>
          </cell>
          <cell r="Q4464" t="str">
            <v>114021417910150</v>
          </cell>
          <cell r="R4464" t="str">
            <v>海上小明星</v>
          </cell>
        </row>
        <row r="4465">
          <cell r="P4465" t="str">
            <v>6941668808529</v>
          </cell>
          <cell r="Q4465" t="str">
            <v>114021432760320</v>
          </cell>
          <cell r="R4465" t="str">
            <v>丸子的小花园</v>
          </cell>
        </row>
        <row r="4466">
          <cell r="P4466" t="str">
            <v>6941668808536</v>
          </cell>
          <cell r="Q4466" t="str">
            <v>114021433940330</v>
          </cell>
          <cell r="R4466" t="str">
            <v>丸子的小花园</v>
          </cell>
        </row>
        <row r="4467">
          <cell r="P4467" t="str">
            <v>6941668808543</v>
          </cell>
          <cell r="Q4467" t="str">
            <v>114021417920150</v>
          </cell>
          <cell r="R4467" t="str">
            <v>丸子的小花园</v>
          </cell>
        </row>
        <row r="4468">
          <cell r="P4468" t="str">
            <v>6941668808567</v>
          </cell>
          <cell r="Q4468" t="str">
            <v>114021432770320</v>
          </cell>
          <cell r="R4468" t="str">
            <v>樱桃甜心</v>
          </cell>
        </row>
        <row r="4469">
          <cell r="P4469" t="str">
            <v>6941668808574</v>
          </cell>
          <cell r="Q4469" t="str">
            <v>114021433950330</v>
          </cell>
          <cell r="R4469" t="str">
            <v>樱桃甜心</v>
          </cell>
        </row>
        <row r="4470">
          <cell r="P4470" t="str">
            <v>6941668808550</v>
          </cell>
          <cell r="Q4470" t="str">
            <v>114021417930150</v>
          </cell>
          <cell r="R4470" t="str">
            <v>樱桃甜心</v>
          </cell>
        </row>
        <row r="4471">
          <cell r="P4471" t="str">
            <v>6941668806372</v>
          </cell>
          <cell r="Q4471" t="str">
            <v>114021432450320</v>
          </cell>
          <cell r="R4471" t="str">
            <v>月露银霜</v>
          </cell>
        </row>
        <row r="4472">
          <cell r="P4472" t="str">
            <v>6941668806389</v>
          </cell>
          <cell r="Q4472" t="str">
            <v>114021433620330</v>
          </cell>
          <cell r="R4472" t="str">
            <v>月露银霜</v>
          </cell>
        </row>
        <row r="4473">
          <cell r="P4473" t="str">
            <v>6941668806921</v>
          </cell>
          <cell r="Q4473" t="str">
            <v>114021432460320</v>
          </cell>
          <cell r="R4473" t="str">
            <v>素冉晨曦</v>
          </cell>
        </row>
        <row r="4474">
          <cell r="P4474" t="str">
            <v>6941668806402</v>
          </cell>
          <cell r="Q4474" t="str">
            <v>114021433630330</v>
          </cell>
          <cell r="R4474" t="str">
            <v>素冉晨曦</v>
          </cell>
        </row>
        <row r="4475">
          <cell r="P4475" t="str">
            <v>6941668808970</v>
          </cell>
          <cell r="Q4475" t="str">
            <v>114021432850320</v>
          </cell>
          <cell r="R4475" t="str">
            <v>澜逸</v>
          </cell>
        </row>
        <row r="4476">
          <cell r="P4476" t="str">
            <v>6941668809014</v>
          </cell>
          <cell r="Q4476" t="str">
            <v>114021434030330</v>
          </cell>
          <cell r="R4476" t="str">
            <v>澜逸</v>
          </cell>
        </row>
        <row r="4477">
          <cell r="P4477" t="str">
            <v>6941668807973</v>
          </cell>
          <cell r="Q4477" t="str">
            <v>114021432600320</v>
          </cell>
          <cell r="R4477" t="str">
            <v>东方萃梦</v>
          </cell>
        </row>
        <row r="4478">
          <cell r="P4478" t="str">
            <v>6941668808024</v>
          </cell>
          <cell r="Q4478" t="str">
            <v>114021433790330</v>
          </cell>
          <cell r="R4478" t="str">
            <v>东方萃梦</v>
          </cell>
        </row>
        <row r="4479">
          <cell r="P4479" t="str">
            <v>6941668808086</v>
          </cell>
          <cell r="Q4479" t="str">
            <v>114021432640320</v>
          </cell>
          <cell r="R4479" t="str">
            <v>花涧掠影</v>
          </cell>
        </row>
        <row r="4480">
          <cell r="P4480" t="str">
            <v>6941668808093</v>
          </cell>
          <cell r="Q4480" t="str">
            <v>114021433820330</v>
          </cell>
          <cell r="R4480" t="str">
            <v>花涧掠影</v>
          </cell>
        </row>
        <row r="4481">
          <cell r="P4481" t="str">
            <v>6941668808123</v>
          </cell>
          <cell r="Q4481" t="str">
            <v>114021432660320</v>
          </cell>
          <cell r="R4481" t="str">
            <v>吉赛尔</v>
          </cell>
        </row>
        <row r="4482">
          <cell r="P4482" t="str">
            <v>6941668808154</v>
          </cell>
          <cell r="Q4482" t="str">
            <v>114021433850330</v>
          </cell>
          <cell r="R4482" t="str">
            <v>吉赛尔</v>
          </cell>
        </row>
        <row r="4483">
          <cell r="P4483" t="str">
            <v>6941668808819</v>
          </cell>
          <cell r="Q4483" t="str">
            <v>114021432800320</v>
          </cell>
          <cell r="R4483" t="str">
            <v>绫格</v>
          </cell>
        </row>
        <row r="4484">
          <cell r="P4484" t="str">
            <v>6941668808826</v>
          </cell>
          <cell r="Q4484" t="str">
            <v>114021433980330</v>
          </cell>
          <cell r="R4484" t="str">
            <v>绫格</v>
          </cell>
        </row>
        <row r="4485">
          <cell r="P4485" t="str">
            <v>6941668808864</v>
          </cell>
          <cell r="Q4485" t="str">
            <v>114021432830320</v>
          </cell>
          <cell r="R4485" t="str">
            <v>舒香雅颂</v>
          </cell>
        </row>
        <row r="4486">
          <cell r="P4486" t="str">
            <v>6941668808871</v>
          </cell>
          <cell r="Q4486" t="str">
            <v>114021434000330</v>
          </cell>
          <cell r="R4486" t="str">
            <v>舒香雅颂</v>
          </cell>
        </row>
        <row r="4487">
          <cell r="P4487" t="str">
            <v>6941668808888</v>
          </cell>
          <cell r="Q4487" t="str">
            <v>114021432840320</v>
          </cell>
          <cell r="R4487" t="str">
            <v>沁园</v>
          </cell>
        </row>
        <row r="4488">
          <cell r="P4488" t="str">
            <v>6941668808895</v>
          </cell>
          <cell r="Q4488" t="str">
            <v>114021434010330</v>
          </cell>
          <cell r="R4488" t="str">
            <v>沁园</v>
          </cell>
        </row>
        <row r="4489">
          <cell r="P4489" t="str">
            <v>6941668805443</v>
          </cell>
          <cell r="Q4489" t="str">
            <v>114021432280320</v>
          </cell>
          <cell r="R4489" t="str">
            <v>浅意溪草</v>
          </cell>
        </row>
        <row r="4490">
          <cell r="P4490" t="str">
            <v>6941668805450</v>
          </cell>
          <cell r="Q4490" t="str">
            <v>114021433420330</v>
          </cell>
          <cell r="R4490" t="str">
            <v>浅意溪草</v>
          </cell>
        </row>
        <row r="4491">
          <cell r="P4491" t="str">
            <v>6941668805467</v>
          </cell>
          <cell r="Q4491" t="str">
            <v>114021417730150</v>
          </cell>
          <cell r="R4491" t="str">
            <v>浅意溪草</v>
          </cell>
        </row>
        <row r="4492">
          <cell r="P4492" t="str">
            <v>6941668805474</v>
          </cell>
          <cell r="Q4492" t="str">
            <v>114021432290320</v>
          </cell>
          <cell r="R4492" t="str">
            <v>浅意星河</v>
          </cell>
        </row>
        <row r="4493">
          <cell r="P4493" t="str">
            <v>6941668805481</v>
          </cell>
          <cell r="Q4493" t="str">
            <v>114021433430330</v>
          </cell>
          <cell r="R4493" t="str">
            <v>浅意星河</v>
          </cell>
        </row>
        <row r="4494">
          <cell r="P4494" t="str">
            <v>6941668805498</v>
          </cell>
          <cell r="Q4494" t="str">
            <v>114021417740150</v>
          </cell>
          <cell r="R4494" t="str">
            <v>浅意星河</v>
          </cell>
        </row>
        <row r="4495">
          <cell r="P4495" t="str">
            <v>6941668805504</v>
          </cell>
          <cell r="Q4495" t="str">
            <v>114021432300320</v>
          </cell>
          <cell r="R4495" t="str">
            <v>浅意樱梦</v>
          </cell>
        </row>
        <row r="4496">
          <cell r="P4496" t="str">
            <v>6941668805511</v>
          </cell>
          <cell r="Q4496" t="str">
            <v>114021433440330</v>
          </cell>
          <cell r="R4496" t="str">
            <v>浅意樱梦</v>
          </cell>
        </row>
        <row r="4497">
          <cell r="P4497" t="str">
            <v>6941668805528</v>
          </cell>
          <cell r="Q4497" t="str">
            <v>114021417750150</v>
          </cell>
          <cell r="R4497" t="str">
            <v>浅意樱梦</v>
          </cell>
        </row>
        <row r="4498">
          <cell r="P4498" t="str">
            <v>6941668805535</v>
          </cell>
          <cell r="Q4498" t="str">
            <v>114021432310320</v>
          </cell>
          <cell r="R4498" t="str">
            <v>浅意雨巷</v>
          </cell>
        </row>
        <row r="4499">
          <cell r="P4499" t="str">
            <v>6941668805542</v>
          </cell>
          <cell r="Q4499" t="str">
            <v>114021433450330</v>
          </cell>
          <cell r="R4499" t="str">
            <v>浅意雨巷</v>
          </cell>
        </row>
        <row r="4500">
          <cell r="P4500" t="str">
            <v>6941668805559</v>
          </cell>
          <cell r="Q4500" t="str">
            <v>114021417760150</v>
          </cell>
          <cell r="R4500" t="str">
            <v>浅意雨巷</v>
          </cell>
        </row>
        <row r="4501">
          <cell r="P4501" t="str">
            <v>6941668805566</v>
          </cell>
          <cell r="Q4501" t="str">
            <v>114021432320320</v>
          </cell>
          <cell r="R4501" t="str">
            <v>素语恬茵</v>
          </cell>
        </row>
        <row r="4502">
          <cell r="P4502" t="str">
            <v>6941668805573</v>
          </cell>
          <cell r="Q4502" t="str">
            <v>114021433460330</v>
          </cell>
          <cell r="R4502" t="str">
            <v>素语恬茵</v>
          </cell>
        </row>
        <row r="4503">
          <cell r="P4503" t="str">
            <v>6941668805580</v>
          </cell>
          <cell r="Q4503" t="str">
            <v>114021417770150</v>
          </cell>
          <cell r="R4503" t="str">
            <v>素语恬茵</v>
          </cell>
        </row>
        <row r="4504">
          <cell r="P4504" t="str">
            <v>6941668805597</v>
          </cell>
          <cell r="Q4504" t="str">
            <v>114021432330320</v>
          </cell>
          <cell r="R4504" t="str">
            <v>素语粉黛</v>
          </cell>
        </row>
        <row r="4505">
          <cell r="P4505" t="str">
            <v>6941668805603</v>
          </cell>
          <cell r="Q4505" t="str">
            <v>114021433470330</v>
          </cell>
          <cell r="R4505" t="str">
            <v>素语粉黛</v>
          </cell>
        </row>
        <row r="4506">
          <cell r="P4506" t="str">
            <v>6941668805610</v>
          </cell>
          <cell r="Q4506" t="str">
            <v>114021417780150</v>
          </cell>
          <cell r="R4506" t="str">
            <v>素语粉黛</v>
          </cell>
        </row>
        <row r="4507">
          <cell r="P4507" t="str">
            <v>6941668805146</v>
          </cell>
          <cell r="Q4507" t="str">
            <v>116011325860420</v>
          </cell>
          <cell r="R4507" t="str">
            <v>乔治的运动之旅夏薄被</v>
          </cell>
        </row>
        <row r="4508">
          <cell r="P4508" t="str">
            <v>6941668805153</v>
          </cell>
          <cell r="Q4508" t="str">
            <v>116011326720430</v>
          </cell>
          <cell r="R4508" t="str">
            <v>乔治的运动之旅夏薄被</v>
          </cell>
        </row>
        <row r="4509">
          <cell r="P4509" t="str">
            <v>6941668805160</v>
          </cell>
          <cell r="Q4509" t="str">
            <v>116011325860450</v>
          </cell>
          <cell r="R4509" t="str">
            <v>乔治的运动之旅夏薄被</v>
          </cell>
        </row>
        <row r="4510">
          <cell r="P4510" t="str">
            <v>6941668809106</v>
          </cell>
          <cell r="Q4510" t="str">
            <v>116011326120420</v>
          </cell>
          <cell r="R4510" t="str">
            <v>小雏菊的微笑夏薄被</v>
          </cell>
        </row>
        <row r="4511">
          <cell r="P4511" t="str">
            <v>6941668809113</v>
          </cell>
          <cell r="Q4511" t="str">
            <v>116011326970430</v>
          </cell>
          <cell r="R4511" t="str">
            <v>小雏菊的微笑夏薄被</v>
          </cell>
        </row>
        <row r="4512">
          <cell r="P4512" t="str">
            <v>6941668809120</v>
          </cell>
          <cell r="Q4512" t="str">
            <v>116011326110450</v>
          </cell>
          <cell r="R4512" t="str">
            <v>小雏菊的微笑夏薄被</v>
          </cell>
        </row>
        <row r="4513">
          <cell r="P4513" t="str">
            <v>6941668809137</v>
          </cell>
          <cell r="Q4513" t="str">
            <v>116011326130420</v>
          </cell>
          <cell r="R4513" t="str">
            <v>月亮梦夏薄被</v>
          </cell>
        </row>
        <row r="4514">
          <cell r="P4514" t="str">
            <v>6941668809144</v>
          </cell>
          <cell r="Q4514" t="str">
            <v>116011326980430</v>
          </cell>
          <cell r="R4514" t="str">
            <v>月亮梦夏薄被</v>
          </cell>
        </row>
        <row r="4515">
          <cell r="P4515" t="str">
            <v>6941668809151</v>
          </cell>
          <cell r="Q4515" t="str">
            <v>116011326120450</v>
          </cell>
          <cell r="R4515" t="str">
            <v>月亮梦夏薄被</v>
          </cell>
        </row>
        <row r="4516">
          <cell r="P4516" t="str">
            <v>6941668809168</v>
          </cell>
          <cell r="Q4516" t="str">
            <v>116011326140420</v>
          </cell>
          <cell r="R4516" t="str">
            <v>佩奇的美梦夏薄被</v>
          </cell>
        </row>
        <row r="4517">
          <cell r="P4517" t="str">
            <v>6941668809175</v>
          </cell>
          <cell r="Q4517" t="str">
            <v>116011326990430</v>
          </cell>
          <cell r="R4517" t="str">
            <v>佩奇的美梦夏薄被</v>
          </cell>
        </row>
        <row r="4518">
          <cell r="P4518" t="str">
            <v>6941668809182</v>
          </cell>
          <cell r="Q4518" t="str">
            <v>116011326130450</v>
          </cell>
          <cell r="R4518" t="str">
            <v>佩奇的美梦夏薄被</v>
          </cell>
        </row>
        <row r="4519">
          <cell r="P4519" t="str">
            <v>6941668809250</v>
          </cell>
          <cell r="Q4519" t="str">
            <v>116011326170420</v>
          </cell>
          <cell r="R4519" t="str">
            <v>海上小明星夏薄被</v>
          </cell>
        </row>
        <row r="4520">
          <cell r="P4520" t="str">
            <v>6941668809267</v>
          </cell>
          <cell r="Q4520" t="str">
            <v>116011327020430</v>
          </cell>
          <cell r="R4520" t="str">
            <v>海上小明星夏薄被</v>
          </cell>
        </row>
        <row r="4521">
          <cell r="P4521" t="str">
            <v>6941668809274</v>
          </cell>
          <cell r="Q4521" t="str">
            <v>116011326160450</v>
          </cell>
          <cell r="R4521" t="str">
            <v>海上小明星夏薄被</v>
          </cell>
        </row>
        <row r="4522">
          <cell r="P4522" t="str">
            <v>6941668805191</v>
          </cell>
          <cell r="Q4522" t="str">
            <v>116011325870420</v>
          </cell>
          <cell r="R4522" t="str">
            <v>甜甜樱桃子夏薄被</v>
          </cell>
        </row>
        <row r="4523">
          <cell r="P4523" t="str">
            <v>6941668805184</v>
          </cell>
          <cell r="Q4523" t="str">
            <v>116011326730430</v>
          </cell>
          <cell r="R4523" t="str">
            <v>甜甜樱桃子夏薄被</v>
          </cell>
        </row>
        <row r="4524">
          <cell r="P4524" t="str">
            <v>6941668805177</v>
          </cell>
          <cell r="Q4524" t="str">
            <v>116011325870450</v>
          </cell>
          <cell r="R4524" t="str">
            <v>甜甜樱桃子夏薄被</v>
          </cell>
        </row>
        <row r="4525">
          <cell r="P4525" t="str">
            <v>6941668809199</v>
          </cell>
          <cell r="Q4525" t="str">
            <v>116011326150420</v>
          </cell>
          <cell r="R4525" t="str">
            <v>丸子的小花园夏薄被</v>
          </cell>
        </row>
        <row r="4526">
          <cell r="P4526" t="str">
            <v>6941668809205</v>
          </cell>
          <cell r="Q4526" t="str">
            <v>116011327000430</v>
          </cell>
          <cell r="R4526" t="str">
            <v>丸子的小花园夏薄被</v>
          </cell>
        </row>
        <row r="4527">
          <cell r="P4527" t="str">
            <v>6941668809212</v>
          </cell>
          <cell r="Q4527" t="str">
            <v>116011326140450</v>
          </cell>
          <cell r="R4527" t="str">
            <v>丸子的小花园夏薄被</v>
          </cell>
        </row>
        <row r="4528">
          <cell r="P4528" t="str">
            <v>6941668809229</v>
          </cell>
          <cell r="Q4528" t="str">
            <v>116011326160420</v>
          </cell>
          <cell r="R4528" t="str">
            <v>樱桃甜心夏薄被</v>
          </cell>
        </row>
        <row r="4529">
          <cell r="P4529" t="str">
            <v>6941668809236</v>
          </cell>
          <cell r="Q4529" t="str">
            <v>116011327010430</v>
          </cell>
          <cell r="R4529" t="str">
            <v>樱桃甜心夏薄被</v>
          </cell>
        </row>
        <row r="4530">
          <cell r="P4530" t="str">
            <v>6941668809243</v>
          </cell>
          <cell r="Q4530" t="str">
            <v>116011326150450</v>
          </cell>
          <cell r="R4530" t="str">
            <v>樱桃甜心夏薄被</v>
          </cell>
        </row>
        <row r="4531">
          <cell r="P4531" t="str">
            <v>6941668806839</v>
          </cell>
          <cell r="Q4531" t="str">
            <v>116011325910420</v>
          </cell>
          <cell r="R4531" t="str">
            <v>月露银霜夏薄被</v>
          </cell>
        </row>
        <row r="4532">
          <cell r="P4532" t="str">
            <v>6941668806846</v>
          </cell>
          <cell r="Q4532" t="str">
            <v>116011326770430</v>
          </cell>
          <cell r="R4532" t="str">
            <v>月露银霜夏薄被</v>
          </cell>
        </row>
        <row r="4533">
          <cell r="P4533" t="str">
            <v>6941668806860</v>
          </cell>
          <cell r="Q4533" t="str">
            <v>116011325920420</v>
          </cell>
          <cell r="R4533" t="str">
            <v>素冉晨曦夏薄被</v>
          </cell>
        </row>
        <row r="4534">
          <cell r="P4534" t="str">
            <v>6941668806877</v>
          </cell>
          <cell r="Q4534" t="str">
            <v>116011326780430</v>
          </cell>
          <cell r="R4534" t="str">
            <v>素冉晨曦夏薄被</v>
          </cell>
        </row>
        <row r="4535">
          <cell r="P4535" t="str">
            <v>6941668805115</v>
          </cell>
          <cell r="Q4535" t="str">
            <v>116011325850420</v>
          </cell>
          <cell r="R4535" t="str">
            <v>许愿精灵夏薄被</v>
          </cell>
        </row>
        <row r="4536">
          <cell r="P4536" t="str">
            <v>6941668805122</v>
          </cell>
          <cell r="Q4536" t="str">
            <v>116011326710430</v>
          </cell>
          <cell r="R4536" t="str">
            <v>许愿精灵夏薄被</v>
          </cell>
        </row>
        <row r="4537">
          <cell r="P4537" t="str">
            <v>6941668805139</v>
          </cell>
          <cell r="Q4537" t="str">
            <v>116011325850450</v>
          </cell>
          <cell r="R4537" t="str">
            <v>许愿精灵夏薄被</v>
          </cell>
        </row>
        <row r="4538">
          <cell r="P4538" t="str">
            <v>6941668807621</v>
          </cell>
          <cell r="Q4538" t="str">
            <v>116011326030420</v>
          </cell>
          <cell r="R4538" t="str">
            <v>绵柔夏薄被（竹羽-绿）</v>
          </cell>
        </row>
        <row r="4539">
          <cell r="P4539" t="str">
            <v>6941668807645</v>
          </cell>
          <cell r="Q4539" t="str">
            <v>116011326890430</v>
          </cell>
          <cell r="R4539" t="str">
            <v>绵柔夏薄被（竹羽-绿）</v>
          </cell>
        </row>
        <row r="4540">
          <cell r="P4540" t="str">
            <v>6941668807652</v>
          </cell>
          <cell r="Q4540" t="str">
            <v>116011326030450</v>
          </cell>
          <cell r="R4540" t="str">
            <v>绵柔夏薄被（竹羽-绿）</v>
          </cell>
        </row>
        <row r="4541">
          <cell r="P4541" t="str">
            <v>6941668807676</v>
          </cell>
          <cell r="Q4541" t="str">
            <v>116011326040420</v>
          </cell>
          <cell r="R4541" t="str">
            <v>绵柔夏薄被（竹羽-蓝）</v>
          </cell>
        </row>
        <row r="4542">
          <cell r="P4542" t="str">
            <v>6941668807683</v>
          </cell>
          <cell r="Q4542" t="str">
            <v>116011326900430</v>
          </cell>
          <cell r="R4542" t="str">
            <v>绵柔夏薄被（竹羽-蓝）</v>
          </cell>
        </row>
        <row r="4543">
          <cell r="P4543" t="str">
            <v>6941668807706</v>
          </cell>
          <cell r="Q4543" t="str">
            <v>116011326040450</v>
          </cell>
          <cell r="R4543" t="str">
            <v>绵柔夏薄被（竹羽-蓝）</v>
          </cell>
        </row>
        <row r="4544">
          <cell r="P4544" t="str">
            <v>6941668807720</v>
          </cell>
          <cell r="Q4544" t="str">
            <v>116011326050420</v>
          </cell>
          <cell r="R4544" t="str">
            <v>绵柔夏薄被（甜心菠萝）</v>
          </cell>
        </row>
        <row r="4545">
          <cell r="P4545" t="str">
            <v>6941668807737</v>
          </cell>
          <cell r="Q4545" t="str">
            <v>116011326910430</v>
          </cell>
          <cell r="R4545" t="str">
            <v>绵柔夏薄被（甜心菠萝）</v>
          </cell>
        </row>
        <row r="4546">
          <cell r="P4546" t="str">
            <v>6941668807744</v>
          </cell>
          <cell r="Q4546" t="str">
            <v>116011326050450</v>
          </cell>
          <cell r="R4546" t="str">
            <v>绵柔夏薄被（甜心菠萝）</v>
          </cell>
        </row>
        <row r="4547">
          <cell r="P4547" t="str">
            <v>6941668807171</v>
          </cell>
          <cell r="Q4547" t="str">
            <v>116011325950420</v>
          </cell>
          <cell r="R4547" t="str">
            <v>简色夏薄被（遥知暗香）</v>
          </cell>
        </row>
        <row r="4548">
          <cell r="P4548" t="str">
            <v>6941668807195</v>
          </cell>
          <cell r="Q4548" t="str">
            <v>116011326810430</v>
          </cell>
          <cell r="R4548" t="str">
            <v>简色夏薄被（遥知暗香）</v>
          </cell>
        </row>
        <row r="4549">
          <cell r="P4549" t="str">
            <v>6941668807218</v>
          </cell>
          <cell r="Q4549" t="str">
            <v>116011325950450</v>
          </cell>
          <cell r="R4549" t="str">
            <v>简色夏薄被（遥知暗香）</v>
          </cell>
        </row>
        <row r="4550">
          <cell r="P4550" t="str">
            <v>6941668807225</v>
          </cell>
          <cell r="Q4550" t="str">
            <v>116011325960420</v>
          </cell>
          <cell r="R4550" t="str">
            <v>简色夏薄被（克里斯托）</v>
          </cell>
        </row>
        <row r="4551">
          <cell r="P4551" t="str">
            <v>6941668807232</v>
          </cell>
          <cell r="Q4551" t="str">
            <v>116011326820430</v>
          </cell>
          <cell r="R4551" t="str">
            <v>简色夏薄被（克里斯托）</v>
          </cell>
        </row>
        <row r="4552">
          <cell r="P4552" t="str">
            <v>6941668807256</v>
          </cell>
          <cell r="Q4552" t="str">
            <v>116011325960450</v>
          </cell>
          <cell r="R4552" t="str">
            <v>简色夏薄被（克里斯托）</v>
          </cell>
        </row>
        <row r="4553">
          <cell r="P4553" t="str">
            <v>6941668807294</v>
          </cell>
          <cell r="Q4553" t="str">
            <v>116011325970420</v>
          </cell>
          <cell r="R4553" t="str">
            <v>颜奢夏薄被（摩尔维）</v>
          </cell>
        </row>
        <row r="4554">
          <cell r="P4554" t="str">
            <v>6941668807317</v>
          </cell>
          <cell r="Q4554" t="str">
            <v>116011326830430</v>
          </cell>
          <cell r="R4554" t="str">
            <v>颜奢夏薄被（摩尔维）</v>
          </cell>
        </row>
        <row r="4555">
          <cell r="P4555" t="str">
            <v>6941668807331</v>
          </cell>
          <cell r="Q4555" t="str">
            <v>116011325980420</v>
          </cell>
          <cell r="R4555" t="str">
            <v>颜奢夏薄被（蔓蔓如茵）</v>
          </cell>
        </row>
        <row r="4556">
          <cell r="P4556" t="str">
            <v>6941668807348</v>
          </cell>
          <cell r="Q4556" t="str">
            <v>116011326840430</v>
          </cell>
          <cell r="R4556" t="str">
            <v>颜奢夏薄被（蔓蔓如茵）</v>
          </cell>
        </row>
        <row r="4557">
          <cell r="P4557" t="str">
            <v>6941668807362</v>
          </cell>
          <cell r="Q4557" t="str">
            <v>116011325990420</v>
          </cell>
          <cell r="R4557" t="str">
            <v>颜奢天丝夏薄被（阿尔伯特）</v>
          </cell>
        </row>
        <row r="4558">
          <cell r="P4558" t="str">
            <v>6941668807386</v>
          </cell>
          <cell r="Q4558" t="str">
            <v>116011326850430</v>
          </cell>
          <cell r="R4558" t="str">
            <v>颜奢天丝夏薄被（阿尔伯特）</v>
          </cell>
        </row>
        <row r="4559">
          <cell r="P4559" t="str">
            <v>6941668807393</v>
          </cell>
          <cell r="Q4559" t="str">
            <v>116011325990450</v>
          </cell>
          <cell r="R4559" t="str">
            <v>颜奢天丝夏薄被（阿尔伯特）</v>
          </cell>
        </row>
        <row r="4560">
          <cell r="P4560" t="str">
            <v>6941668807416</v>
          </cell>
          <cell r="Q4560" t="str">
            <v>116011326000420</v>
          </cell>
          <cell r="R4560" t="str">
            <v>颜奢天丝夏薄被（浅松蓝）</v>
          </cell>
        </row>
        <row r="4561">
          <cell r="P4561" t="str">
            <v>6941668807430</v>
          </cell>
          <cell r="Q4561" t="str">
            <v>116011326860430</v>
          </cell>
          <cell r="R4561" t="str">
            <v>颜奢天丝夏薄被（浅松蓝）</v>
          </cell>
        </row>
        <row r="4562">
          <cell r="P4562" t="str">
            <v>6941668807447</v>
          </cell>
          <cell r="Q4562" t="str">
            <v>116011326000450</v>
          </cell>
          <cell r="R4562" t="str">
            <v>颜奢天丝夏薄被（浅松蓝）</v>
          </cell>
        </row>
        <row r="4563">
          <cell r="P4563" t="str">
            <v>6941668807454</v>
          </cell>
          <cell r="Q4563" t="str">
            <v>116011326010420</v>
          </cell>
          <cell r="R4563" t="str">
            <v>颜奢天丝夏薄被（绅士灰）</v>
          </cell>
        </row>
        <row r="4564">
          <cell r="P4564" t="str">
            <v>6941668807478</v>
          </cell>
          <cell r="Q4564" t="str">
            <v>116011326870430</v>
          </cell>
          <cell r="R4564" t="str">
            <v>颜奢天丝夏薄被（绅士灰）</v>
          </cell>
        </row>
        <row r="4565">
          <cell r="P4565" t="str">
            <v>6941668807485</v>
          </cell>
          <cell r="Q4565" t="str">
            <v>116011326010450</v>
          </cell>
          <cell r="R4565" t="str">
            <v>颜奢天丝夏薄被（绅士灰）</v>
          </cell>
        </row>
        <row r="4566">
          <cell r="P4566" t="str">
            <v>6941668807508</v>
          </cell>
          <cell r="Q4566" t="str">
            <v>116011326020420</v>
          </cell>
          <cell r="R4566" t="str">
            <v>颜奢夏薄被（黛色兰茵）</v>
          </cell>
        </row>
        <row r="4567">
          <cell r="P4567" t="str">
            <v>6941668807515</v>
          </cell>
          <cell r="Q4567" t="str">
            <v>116011326880430</v>
          </cell>
          <cell r="R4567" t="str">
            <v>颜奢夏薄被（黛色兰茵）</v>
          </cell>
        </row>
        <row r="4568">
          <cell r="P4568" t="str">
            <v>6941668808628</v>
          </cell>
          <cell r="Q4568" t="str">
            <v>116011384700120</v>
          </cell>
          <cell r="R4568" t="str">
            <v>玉润亲肤竹藤双面席</v>
          </cell>
        </row>
        <row r="4569">
          <cell r="P4569" t="str">
            <v>6941668808635</v>
          </cell>
          <cell r="Q4569" t="str">
            <v>116011384120130</v>
          </cell>
          <cell r="R4569" t="str">
            <v>玉润亲肤竹藤双面席</v>
          </cell>
        </row>
        <row r="4570">
          <cell r="P4570" t="str">
            <v>6941668808642</v>
          </cell>
          <cell r="Q4570" t="str">
            <v>116011381110150</v>
          </cell>
          <cell r="R4570" t="str">
            <v>玉润亲肤竹藤双面席</v>
          </cell>
        </row>
        <row r="4571">
          <cell r="P4571" t="str">
            <v>6941668808659</v>
          </cell>
          <cell r="Q4571" t="str">
            <v>116011384710120</v>
          </cell>
          <cell r="R4571" t="str">
            <v>馨雅御竹双面席</v>
          </cell>
        </row>
        <row r="4572">
          <cell r="P4572" t="str">
            <v>6941668808666</v>
          </cell>
          <cell r="Q4572" t="str">
            <v>116011384130130</v>
          </cell>
          <cell r="R4572" t="str">
            <v>馨雅御竹双面席</v>
          </cell>
        </row>
        <row r="4573">
          <cell r="P4573" t="str">
            <v>6941668808673</v>
          </cell>
          <cell r="Q4573" t="str">
            <v>116011381120150</v>
          </cell>
          <cell r="R4573" t="str">
            <v>馨雅御竹双面席</v>
          </cell>
        </row>
        <row r="4574">
          <cell r="P4574" t="str">
            <v>6941668807966</v>
          </cell>
          <cell r="Q4574" t="str">
            <v>114021432590320</v>
          </cell>
          <cell r="R4574" t="str">
            <v>梦游仙境</v>
          </cell>
        </row>
        <row r="4575">
          <cell r="P4575" t="str">
            <v>6941668807980</v>
          </cell>
          <cell r="Q4575" t="str">
            <v>114021433770330</v>
          </cell>
          <cell r="R4575" t="str">
            <v>梦游仙境</v>
          </cell>
        </row>
        <row r="4576">
          <cell r="P4576" t="str">
            <v>6941668808109</v>
          </cell>
          <cell r="Q4576" t="str">
            <v>114021432650320</v>
          </cell>
          <cell r="R4576" t="str">
            <v>西罗曼蒂</v>
          </cell>
        </row>
        <row r="4577">
          <cell r="P4577" t="str">
            <v>6941668808116</v>
          </cell>
          <cell r="Q4577" t="str">
            <v>114021433830330</v>
          </cell>
          <cell r="R4577" t="str">
            <v>西罗曼蒂</v>
          </cell>
        </row>
        <row r="4578">
          <cell r="P4578" t="str">
            <v>6941668808130</v>
          </cell>
          <cell r="Q4578" t="str">
            <v>114021432670320</v>
          </cell>
          <cell r="R4578" t="str">
            <v>爱森堡</v>
          </cell>
        </row>
        <row r="4579">
          <cell r="P4579" t="str">
            <v>6941668808147</v>
          </cell>
          <cell r="Q4579" t="str">
            <v>114021433840330</v>
          </cell>
          <cell r="R4579" t="str">
            <v>爱森堡</v>
          </cell>
        </row>
        <row r="4580">
          <cell r="P4580" t="str">
            <v>6941668808000</v>
          </cell>
          <cell r="Q4580" t="str">
            <v>114021432610320</v>
          </cell>
          <cell r="R4580" t="str">
            <v>绿光森林</v>
          </cell>
        </row>
        <row r="4581">
          <cell r="P4581" t="str">
            <v>6941668808017</v>
          </cell>
          <cell r="Q4581" t="str">
            <v>114021433780330</v>
          </cell>
          <cell r="R4581" t="str">
            <v>绿光森林</v>
          </cell>
        </row>
        <row r="4582">
          <cell r="P4582" t="str">
            <v>6941668808062</v>
          </cell>
          <cell r="Q4582" t="str">
            <v>114021432630320</v>
          </cell>
          <cell r="R4582" t="str">
            <v>玛莎莉娅</v>
          </cell>
        </row>
        <row r="4583">
          <cell r="P4583" t="str">
            <v>6941668808079</v>
          </cell>
          <cell r="Q4583" t="str">
            <v>114021433810330</v>
          </cell>
          <cell r="R4583" t="str">
            <v>玛莎莉娅</v>
          </cell>
        </row>
        <row r="4584">
          <cell r="P4584" t="str">
            <v>6941668809328</v>
          </cell>
          <cell r="Q4584" t="str">
            <v>114021432900320</v>
          </cell>
          <cell r="R4584" t="str">
            <v>锦绣良缘</v>
          </cell>
        </row>
        <row r="4585">
          <cell r="P4585" t="str">
            <v>6941668809311</v>
          </cell>
          <cell r="Q4585" t="str">
            <v>114021315120520</v>
          </cell>
          <cell r="R4585" t="str">
            <v>锦绣良缘</v>
          </cell>
        </row>
        <row r="4586">
          <cell r="P4586" t="str">
            <v>6941668809861</v>
          </cell>
          <cell r="Q4586" t="str">
            <v>114021432940320</v>
          </cell>
          <cell r="R4586" t="str">
            <v>蓝色风吟</v>
          </cell>
        </row>
        <row r="4587">
          <cell r="P4587" t="str">
            <v>6941668809878</v>
          </cell>
          <cell r="Q4587" t="str">
            <v>114021434130330</v>
          </cell>
          <cell r="R4587" t="str">
            <v>蓝色风吟</v>
          </cell>
        </row>
        <row r="4588">
          <cell r="P4588" t="str">
            <v>6941668809885</v>
          </cell>
          <cell r="Q4588" t="str">
            <v>114021417950150</v>
          </cell>
          <cell r="R4588" t="str">
            <v>蓝色风吟</v>
          </cell>
        </row>
        <row r="4589">
          <cell r="P4589" t="str">
            <v>6941668809892</v>
          </cell>
          <cell r="Q4589" t="str">
            <v>116011326190420</v>
          </cell>
          <cell r="R4589" t="str">
            <v>蓝色风吟夏薄被</v>
          </cell>
        </row>
        <row r="4590">
          <cell r="P4590" t="str">
            <v>6941668809908</v>
          </cell>
          <cell r="Q4590" t="str">
            <v>116011327040430</v>
          </cell>
          <cell r="R4590" t="str">
            <v>蓝色风吟夏薄被</v>
          </cell>
        </row>
        <row r="4591">
          <cell r="P4591" t="str">
            <v>6941668809915</v>
          </cell>
          <cell r="Q4591" t="str">
            <v>116011326180450</v>
          </cell>
          <cell r="R4591" t="str">
            <v>蓝色风吟夏薄被</v>
          </cell>
        </row>
        <row r="4592">
          <cell r="P4592" t="str">
            <v>6941668809601</v>
          </cell>
          <cell r="Q4592" t="str">
            <v>116011384720120</v>
          </cell>
          <cell r="R4592" t="str">
            <v>海上小明星冰丝席</v>
          </cell>
        </row>
        <row r="4593">
          <cell r="P4593" t="str">
            <v>6941668809618</v>
          </cell>
          <cell r="Q4593" t="str">
            <v>116011384140130</v>
          </cell>
          <cell r="R4593" t="str">
            <v>海上小明星冰丝席</v>
          </cell>
        </row>
        <row r="4594">
          <cell r="P4594" t="str">
            <v>6941668809625</v>
          </cell>
          <cell r="Q4594" t="str">
            <v>116011381140150</v>
          </cell>
          <cell r="R4594" t="str">
            <v>海上小明星冰丝席</v>
          </cell>
        </row>
        <row r="4595">
          <cell r="P4595" t="str">
            <v>6941668809632</v>
          </cell>
          <cell r="Q4595" t="str">
            <v>116011384730120</v>
          </cell>
          <cell r="R4595" t="str">
            <v>彩虹假日冰丝席</v>
          </cell>
        </row>
        <row r="4596">
          <cell r="P4596" t="str">
            <v>6941668809649</v>
          </cell>
          <cell r="Q4596" t="str">
            <v>116011384150130</v>
          </cell>
          <cell r="R4596" t="str">
            <v>彩虹假日冰丝席</v>
          </cell>
        </row>
        <row r="4597">
          <cell r="P4597" t="str">
            <v>6941668809656</v>
          </cell>
          <cell r="Q4597" t="str">
            <v>116011381150150</v>
          </cell>
          <cell r="R4597" t="str">
            <v>彩虹假日冰丝席</v>
          </cell>
        </row>
        <row r="4598">
          <cell r="P4598" t="str">
            <v>6941668809663</v>
          </cell>
          <cell r="Q4598" t="str">
            <v>116011384740120</v>
          </cell>
          <cell r="R4598" t="str">
            <v>佩奇的美梦冰丝席</v>
          </cell>
        </row>
        <row r="4599">
          <cell r="P4599" t="str">
            <v>6941668809670</v>
          </cell>
          <cell r="Q4599" t="str">
            <v>116011384160130</v>
          </cell>
          <cell r="R4599" t="str">
            <v>佩奇的美梦冰丝席</v>
          </cell>
        </row>
        <row r="4600">
          <cell r="P4600" t="str">
            <v>6941668809687</v>
          </cell>
          <cell r="Q4600" t="str">
            <v>116011381160150</v>
          </cell>
          <cell r="R4600" t="str">
            <v>佩奇的美梦冰丝席</v>
          </cell>
        </row>
        <row r="4601">
          <cell r="P4601" t="str">
            <v>6941668809762</v>
          </cell>
          <cell r="Q4601" t="str">
            <v>115020001140560</v>
          </cell>
          <cell r="R4601" t="str">
            <v>俄罗斯荞麦对枕</v>
          </cell>
        </row>
        <row r="4602">
          <cell r="P4602" t="str">
            <v>6941668809755</v>
          </cell>
          <cell r="Q4602" t="str">
            <v>115020001130560</v>
          </cell>
          <cell r="R4602" t="str">
            <v>决明子荞麦对枕</v>
          </cell>
        </row>
        <row r="4603">
          <cell r="P4603" t="str">
            <v>6941668807935</v>
          </cell>
          <cell r="Q4603" t="str">
            <v>115020000570660</v>
          </cell>
          <cell r="R4603" t="str">
            <v>艾丽莎蚕丝双丝枕</v>
          </cell>
        </row>
        <row r="4604">
          <cell r="P4604" t="str">
            <v>6941668807942</v>
          </cell>
          <cell r="Q4604" t="str">
            <v>115020000580660</v>
          </cell>
          <cell r="R4604" t="str">
            <v>雅典娜蚕丝双丝枕</v>
          </cell>
        </row>
        <row r="4605">
          <cell r="P4605" t="str">
            <v>6941668810003</v>
          </cell>
          <cell r="Q4605" t="str">
            <v>116011326200420</v>
          </cell>
          <cell r="R4605" t="str">
            <v>简色夏薄被（拉普兰德）</v>
          </cell>
        </row>
        <row r="4606">
          <cell r="P4606" t="str">
            <v>6941668810010</v>
          </cell>
          <cell r="Q4606" t="str">
            <v>116011327050430</v>
          </cell>
          <cell r="R4606" t="str">
            <v>简色夏薄被（拉普兰德）</v>
          </cell>
        </row>
        <row r="4607">
          <cell r="P4607" t="str">
            <v>6941668810027</v>
          </cell>
          <cell r="Q4607" t="str">
            <v>116011326190450</v>
          </cell>
          <cell r="R4607" t="str">
            <v>简色夏薄被（拉普兰德）</v>
          </cell>
        </row>
        <row r="4608">
          <cell r="P4608" t="str">
            <v>6941668810034</v>
          </cell>
          <cell r="Q4608" t="str">
            <v>116011326210420</v>
          </cell>
          <cell r="R4608" t="str">
            <v>简色夏薄被（弗拉明戈）</v>
          </cell>
        </row>
        <row r="4609">
          <cell r="P4609" t="str">
            <v>6941668810041</v>
          </cell>
          <cell r="Q4609" t="str">
            <v>116011327060430</v>
          </cell>
          <cell r="R4609" t="str">
            <v>简色夏薄被（弗拉明戈）</v>
          </cell>
        </row>
        <row r="4610">
          <cell r="P4610" t="str">
            <v>6941668810058</v>
          </cell>
          <cell r="Q4610" t="str">
            <v>116011326200450</v>
          </cell>
          <cell r="R4610" t="str">
            <v>简色夏薄被（弗拉明戈）</v>
          </cell>
        </row>
        <row r="4611">
          <cell r="P4611" t="str">
            <v>6941668809281</v>
          </cell>
          <cell r="Q4611" t="str">
            <v>116011326180420</v>
          </cell>
          <cell r="R4611" t="str">
            <v>简色水洗绵柔夏被（薄荷糖）</v>
          </cell>
        </row>
        <row r="4612">
          <cell r="P4612" t="str">
            <v>6941668809298</v>
          </cell>
          <cell r="Q4612" t="str">
            <v>116011327030430</v>
          </cell>
          <cell r="R4612" t="str">
            <v>简色水洗绵柔夏被（薄荷糖）</v>
          </cell>
        </row>
        <row r="4613">
          <cell r="P4613" t="str">
            <v>6941668809304</v>
          </cell>
          <cell r="Q4613" t="str">
            <v>116011326170450</v>
          </cell>
          <cell r="R4613" t="str">
            <v>简色水洗绵柔夏被（薄荷糖）</v>
          </cell>
        </row>
        <row r="4614">
          <cell r="P4614" t="str">
            <v>6941668810065</v>
          </cell>
          <cell r="Q4614" t="str">
            <v>116011326220420</v>
          </cell>
          <cell r="R4614" t="str">
            <v>格温德夏薄被（白）</v>
          </cell>
        </row>
        <row r="4615">
          <cell r="P4615" t="str">
            <v>6941668810072</v>
          </cell>
          <cell r="Q4615" t="str">
            <v>116011327070430</v>
          </cell>
          <cell r="R4615" t="str">
            <v>格温德夏薄被（白）</v>
          </cell>
        </row>
        <row r="4616">
          <cell r="P4616" t="str">
            <v>6941668810089</v>
          </cell>
          <cell r="Q4616" t="str">
            <v>116011326210450</v>
          </cell>
          <cell r="R4616" t="str">
            <v>格温德夏薄被（白）</v>
          </cell>
        </row>
        <row r="4617">
          <cell r="P4617" t="str">
            <v>6941668810096</v>
          </cell>
          <cell r="Q4617" t="str">
            <v>116011326230420</v>
          </cell>
          <cell r="R4617" t="str">
            <v>格温德夏薄被（绿）</v>
          </cell>
        </row>
        <row r="4618">
          <cell r="P4618" t="str">
            <v>6941668810102</v>
          </cell>
          <cell r="Q4618" t="str">
            <v>116011327080430</v>
          </cell>
          <cell r="R4618" t="str">
            <v>格温德夏薄被（绿）</v>
          </cell>
        </row>
        <row r="4619">
          <cell r="P4619" t="str">
            <v>6941668810119</v>
          </cell>
          <cell r="Q4619" t="str">
            <v>116011326220450</v>
          </cell>
          <cell r="R4619" t="str">
            <v>格温德夏薄被（绿）</v>
          </cell>
        </row>
        <row r="4620">
          <cell r="P4620" t="str">
            <v>6941668810126</v>
          </cell>
          <cell r="Q4620" t="str">
            <v>116011326240420</v>
          </cell>
          <cell r="R4620" t="str">
            <v>格温德夏薄被（玉粉）</v>
          </cell>
        </row>
        <row r="4621">
          <cell r="P4621" t="str">
            <v>6941668810133</v>
          </cell>
          <cell r="Q4621" t="str">
            <v>116011327090430</v>
          </cell>
          <cell r="R4621" t="str">
            <v>格温德夏薄被（玉粉）</v>
          </cell>
        </row>
        <row r="4622">
          <cell r="P4622" t="str">
            <v>6941668810140</v>
          </cell>
          <cell r="Q4622" t="str">
            <v>116011326230450</v>
          </cell>
          <cell r="R4622" t="str">
            <v>格温德夏薄被（玉粉）</v>
          </cell>
        </row>
        <row r="4623">
          <cell r="P4623" t="str">
            <v>6941668810751</v>
          </cell>
          <cell r="Q4623" t="str">
            <v>116011326290420</v>
          </cell>
          <cell r="R4623" t="str">
            <v>柔情蜜语大豆夏薄被（玉）</v>
          </cell>
        </row>
        <row r="4624">
          <cell r="P4624" t="str">
            <v>6941668810768</v>
          </cell>
          <cell r="Q4624" t="str">
            <v>116011327140430</v>
          </cell>
          <cell r="R4624" t="str">
            <v>柔情蜜语大豆夏薄被（玉）</v>
          </cell>
        </row>
        <row r="4625">
          <cell r="P4625" t="str">
            <v>6941668810775</v>
          </cell>
          <cell r="Q4625" t="str">
            <v>116011326280450</v>
          </cell>
          <cell r="R4625" t="str">
            <v>柔情蜜语大豆夏薄被（玉）</v>
          </cell>
        </row>
        <row r="4626">
          <cell r="P4626" t="str">
            <v>6941668810782</v>
          </cell>
          <cell r="Q4626" t="str">
            <v>116011326300420</v>
          </cell>
          <cell r="R4626" t="str">
            <v>柔情蜜语大豆夏薄被（米）</v>
          </cell>
        </row>
        <row r="4627">
          <cell r="P4627" t="str">
            <v>6941668810799</v>
          </cell>
          <cell r="Q4627" t="str">
            <v>116011327150430</v>
          </cell>
          <cell r="R4627" t="str">
            <v>柔情蜜语大豆夏薄被（米）</v>
          </cell>
        </row>
        <row r="4628">
          <cell r="P4628" t="str">
            <v>6941668810805</v>
          </cell>
          <cell r="Q4628" t="str">
            <v>116011326290450</v>
          </cell>
          <cell r="R4628" t="str">
            <v>柔情蜜语大豆夏薄被（米）</v>
          </cell>
        </row>
        <row r="4629">
          <cell r="P4629" t="str">
            <v>6941668810812</v>
          </cell>
          <cell r="Q4629" t="str">
            <v>116011326310420</v>
          </cell>
          <cell r="R4629" t="str">
            <v>柔情蜜语大豆夏薄被（白）</v>
          </cell>
        </row>
        <row r="4630">
          <cell r="P4630" t="str">
            <v>6941668810829</v>
          </cell>
          <cell r="Q4630" t="str">
            <v>116011327160430</v>
          </cell>
          <cell r="R4630" t="str">
            <v>柔情蜜语大豆夏薄被（白）</v>
          </cell>
        </row>
        <row r="4631">
          <cell r="P4631" t="str">
            <v>6941668810836</v>
          </cell>
          <cell r="Q4631" t="str">
            <v>116011326300450</v>
          </cell>
          <cell r="R4631" t="str">
            <v>柔情蜜语大豆夏薄被（白）</v>
          </cell>
        </row>
        <row r="4632">
          <cell r="P4632" t="str">
            <v>6941668810188</v>
          </cell>
          <cell r="Q4632" t="str">
            <v>116011384750120</v>
          </cell>
          <cell r="R4632" t="str">
            <v>清风徐来仿藤席</v>
          </cell>
        </row>
        <row r="4633">
          <cell r="P4633" t="str">
            <v>6941668810195</v>
          </cell>
          <cell r="Q4633" t="str">
            <v>116011384170130</v>
          </cell>
          <cell r="R4633" t="str">
            <v>清风徐来仿藤席</v>
          </cell>
        </row>
        <row r="4634">
          <cell r="P4634" t="str">
            <v>6941668810201</v>
          </cell>
          <cell r="Q4634" t="str">
            <v>116011381170150</v>
          </cell>
          <cell r="R4634" t="str">
            <v>清风徐来仿藤席</v>
          </cell>
        </row>
        <row r="4635">
          <cell r="P4635" t="str">
            <v>6941668810218</v>
          </cell>
          <cell r="Q4635" t="str">
            <v>116011384760120</v>
          </cell>
          <cell r="R4635" t="str">
            <v>惠风和畅仿藤席</v>
          </cell>
        </row>
        <row r="4636">
          <cell r="P4636" t="str">
            <v>6941668810225</v>
          </cell>
          <cell r="Q4636" t="str">
            <v>116011384180130</v>
          </cell>
          <cell r="R4636" t="str">
            <v>惠风和畅仿藤席</v>
          </cell>
        </row>
        <row r="4637">
          <cell r="P4637" t="str">
            <v>6941668810232</v>
          </cell>
          <cell r="Q4637" t="str">
            <v>116011381180150</v>
          </cell>
          <cell r="R4637" t="str">
            <v>惠风和畅仿藤席</v>
          </cell>
        </row>
        <row r="4638">
          <cell r="P4638" t="str">
            <v>6941668810157</v>
          </cell>
          <cell r="Q4638" t="str">
            <v>115011326600120</v>
          </cell>
          <cell r="R4638" t="str">
            <v>莫妮卡臻柔大提花春秋被</v>
          </cell>
        </row>
        <row r="4639">
          <cell r="P4639" t="str">
            <v>6941668810164</v>
          </cell>
          <cell r="Q4639" t="str">
            <v>115011327600130</v>
          </cell>
          <cell r="R4639" t="str">
            <v>莫妮卡臻柔大提花春秋被</v>
          </cell>
        </row>
        <row r="4640">
          <cell r="P4640" t="str">
            <v>6941668810171</v>
          </cell>
          <cell r="Q4640" t="str">
            <v>115011326490150</v>
          </cell>
          <cell r="R4640" t="str">
            <v>莫妮卡臻柔大提花春秋被</v>
          </cell>
        </row>
        <row r="4641">
          <cell r="P4641" t="str">
            <v>6941668810638</v>
          </cell>
          <cell r="Q4641" t="str">
            <v>116011326250420</v>
          </cell>
          <cell r="R4641" t="str">
            <v>浅意溪草夏薄被</v>
          </cell>
        </row>
        <row r="4642">
          <cell r="P4642" t="str">
            <v>6941668810645</v>
          </cell>
          <cell r="Q4642" t="str">
            <v>116011327100430</v>
          </cell>
          <cell r="R4642" t="str">
            <v>浅意溪草夏薄被</v>
          </cell>
        </row>
        <row r="4643">
          <cell r="P4643" t="str">
            <v>6941668810652</v>
          </cell>
          <cell r="Q4643" t="str">
            <v>116011326240450</v>
          </cell>
          <cell r="R4643" t="str">
            <v>浅意溪草夏薄被</v>
          </cell>
        </row>
        <row r="4644">
          <cell r="P4644" t="str">
            <v>6941668810669</v>
          </cell>
          <cell r="Q4644" t="str">
            <v>116011326260420</v>
          </cell>
          <cell r="R4644" t="str">
            <v>浅意星河夏薄被</v>
          </cell>
        </row>
        <row r="4645">
          <cell r="P4645" t="str">
            <v>6941668810676</v>
          </cell>
          <cell r="Q4645" t="str">
            <v>116011327110430</v>
          </cell>
          <cell r="R4645" t="str">
            <v>浅意星河夏薄被</v>
          </cell>
        </row>
        <row r="4646">
          <cell r="P4646" t="str">
            <v>6941668810683</v>
          </cell>
          <cell r="Q4646" t="str">
            <v>116011326250450</v>
          </cell>
          <cell r="R4646" t="str">
            <v>浅意星河夏薄被</v>
          </cell>
        </row>
        <row r="4647">
          <cell r="P4647" t="str">
            <v>6941668810690</v>
          </cell>
          <cell r="Q4647" t="str">
            <v>116011326270420</v>
          </cell>
          <cell r="R4647" t="str">
            <v>浅意樱梦夏薄被</v>
          </cell>
        </row>
        <row r="4648">
          <cell r="P4648" t="str">
            <v>6941668810706</v>
          </cell>
          <cell r="Q4648" t="str">
            <v>116011327120430</v>
          </cell>
          <cell r="R4648" t="str">
            <v>浅意樱梦夏薄被</v>
          </cell>
        </row>
        <row r="4649">
          <cell r="P4649" t="str">
            <v>6941668810713</v>
          </cell>
          <cell r="Q4649" t="str">
            <v>116011326260450</v>
          </cell>
          <cell r="R4649" t="str">
            <v>浅意樱梦夏薄被</v>
          </cell>
        </row>
        <row r="4650">
          <cell r="P4650" t="str">
            <v>6941668810720</v>
          </cell>
          <cell r="Q4650" t="str">
            <v>116011326280420</v>
          </cell>
          <cell r="R4650" t="str">
            <v>浅意雨巷夏薄被</v>
          </cell>
        </row>
        <row r="4651">
          <cell r="P4651" t="str">
            <v>6941668810737</v>
          </cell>
          <cell r="Q4651" t="str">
            <v>116011327130430</v>
          </cell>
          <cell r="R4651" t="str">
            <v>浅意雨巷夏薄被</v>
          </cell>
        </row>
        <row r="4652">
          <cell r="P4652" t="str">
            <v>6941668810744</v>
          </cell>
          <cell r="Q4652" t="str">
            <v>116011326270450</v>
          </cell>
          <cell r="R4652" t="str">
            <v>浅意雨巷夏薄被</v>
          </cell>
        </row>
        <row r="4653">
          <cell r="P4653" t="str">
            <v>6941668810928</v>
          </cell>
          <cell r="Q4653" t="str">
            <v>116011326320420</v>
          </cell>
          <cell r="R4653" t="str">
            <v>赛琳娜桑蚕丝夏被</v>
          </cell>
        </row>
        <row r="4654">
          <cell r="P4654" t="str">
            <v>6941668810935</v>
          </cell>
          <cell r="Q4654" t="str">
            <v>116011327170430</v>
          </cell>
          <cell r="R4654" t="str">
            <v>赛琳娜桑蚕丝夏被</v>
          </cell>
        </row>
        <row r="4655">
          <cell r="P4655" t="str">
            <v>6941668810942</v>
          </cell>
          <cell r="Q4655" t="str">
            <v>116011326310450</v>
          </cell>
          <cell r="R4655" t="str">
            <v>赛琳娜桑蚕丝夏被</v>
          </cell>
        </row>
        <row r="4656">
          <cell r="P4656" t="str">
            <v>6941668810959</v>
          </cell>
          <cell r="Q4656" t="str">
            <v>116011326330420</v>
          </cell>
          <cell r="R4656" t="str">
            <v>玛格丽特桑蚕丝夏被</v>
          </cell>
        </row>
        <row r="4657">
          <cell r="P4657" t="str">
            <v>6941668810966</v>
          </cell>
          <cell r="Q4657" t="str">
            <v>116011327180430</v>
          </cell>
          <cell r="R4657" t="str">
            <v>玛格丽特桑蚕丝夏被</v>
          </cell>
        </row>
        <row r="4658">
          <cell r="P4658" t="str">
            <v>6941668810973</v>
          </cell>
          <cell r="Q4658" t="str">
            <v>116011326320450</v>
          </cell>
          <cell r="R4658" t="str">
            <v>玛格丽特桑蚕丝夏被</v>
          </cell>
        </row>
        <row r="4659">
          <cell r="P4659" t="str">
            <v>6941668810980</v>
          </cell>
          <cell r="Q4659" t="str">
            <v>115011324590320</v>
          </cell>
          <cell r="R4659" t="str">
            <v>赛琳娜桑蚕丝春秋被</v>
          </cell>
        </row>
        <row r="4660">
          <cell r="P4660" t="str">
            <v>6941668810997</v>
          </cell>
          <cell r="Q4660" t="str">
            <v>115011324700330</v>
          </cell>
          <cell r="R4660" t="str">
            <v>赛琳娜桑蚕丝春秋被</v>
          </cell>
        </row>
        <row r="4661">
          <cell r="P4661" t="str">
            <v>6941668811000</v>
          </cell>
          <cell r="Q4661" t="str">
            <v>115011323310350</v>
          </cell>
          <cell r="R4661" t="str">
            <v>赛琳娜桑蚕丝春秋被</v>
          </cell>
        </row>
        <row r="4662">
          <cell r="P4662" t="str">
            <v>6941668811048</v>
          </cell>
          <cell r="Q4662" t="str">
            <v>115011324610320</v>
          </cell>
          <cell r="R4662" t="str">
            <v>赛琳娜桑蚕丝子母被</v>
          </cell>
        </row>
        <row r="4663">
          <cell r="P4663" t="str">
            <v>6941668811055</v>
          </cell>
          <cell r="Q4663" t="str">
            <v>115011324720330</v>
          </cell>
          <cell r="R4663" t="str">
            <v>赛琳娜桑蚕丝子母被</v>
          </cell>
        </row>
        <row r="4664">
          <cell r="P4664" t="str">
            <v>6941668811062</v>
          </cell>
          <cell r="Q4664" t="str">
            <v>115011323330350</v>
          </cell>
          <cell r="R4664" t="str">
            <v>赛琳娜桑蚕丝子母被</v>
          </cell>
        </row>
        <row r="4665">
          <cell r="P4665" t="str">
            <v>6941668811017</v>
          </cell>
          <cell r="Q4665" t="str">
            <v>115011324600320</v>
          </cell>
          <cell r="R4665" t="str">
            <v>玛格丽特桑蚕丝春秋被</v>
          </cell>
        </row>
        <row r="4666">
          <cell r="P4666" t="str">
            <v>6941668811024</v>
          </cell>
          <cell r="Q4666" t="str">
            <v>115011324710330</v>
          </cell>
          <cell r="R4666" t="str">
            <v>玛格丽特桑蚕丝春秋被</v>
          </cell>
        </row>
        <row r="4667">
          <cell r="P4667" t="str">
            <v>6941668811031</v>
          </cell>
          <cell r="Q4667" t="str">
            <v>115011323320350</v>
          </cell>
          <cell r="R4667" t="str">
            <v>玛格丽特桑蚕丝春秋被</v>
          </cell>
        </row>
        <row r="4668">
          <cell r="P4668" t="str">
            <v>6941668811079</v>
          </cell>
          <cell r="Q4668" t="str">
            <v>115011324620320</v>
          </cell>
          <cell r="R4668" t="str">
            <v>玛格丽特桑蚕丝子母被</v>
          </cell>
        </row>
        <row r="4669">
          <cell r="P4669" t="str">
            <v>6941668811086</v>
          </cell>
          <cell r="Q4669" t="str">
            <v>115011324730330</v>
          </cell>
          <cell r="R4669" t="str">
            <v>玛格丽特桑蚕丝子母被</v>
          </cell>
        </row>
        <row r="4670">
          <cell r="P4670" t="str">
            <v>6941668811093</v>
          </cell>
          <cell r="Q4670" t="str">
            <v>115011323340350</v>
          </cell>
          <cell r="R4670" t="str">
            <v>玛格丽特桑蚕丝子母被</v>
          </cell>
        </row>
        <row r="4671">
          <cell r="P4671" t="str">
            <v>6941668812977</v>
          </cell>
          <cell r="Q4671" t="str">
            <v>114021433350320</v>
          </cell>
          <cell r="R4671" t="str">
            <v>布朗熊</v>
          </cell>
        </row>
        <row r="4672">
          <cell r="P4672" t="str">
            <v>6941668812984</v>
          </cell>
          <cell r="Q4672" t="str">
            <v>114021434530330</v>
          </cell>
          <cell r="R4672" t="str">
            <v>布朗熊</v>
          </cell>
        </row>
        <row r="4673">
          <cell r="P4673" t="str">
            <v>6941668812854</v>
          </cell>
          <cell r="Q4673" t="str">
            <v>114021433300320</v>
          </cell>
          <cell r="R4673" t="str">
            <v>可妮兔</v>
          </cell>
        </row>
        <row r="4674">
          <cell r="P4674" t="str">
            <v>6941668812861</v>
          </cell>
          <cell r="Q4674" t="str">
            <v>114021434480330</v>
          </cell>
          <cell r="R4674" t="str">
            <v>可妮兔</v>
          </cell>
        </row>
        <row r="4675">
          <cell r="P4675" t="str">
            <v>6941668812724</v>
          </cell>
          <cell r="Q4675" t="str">
            <v>114021433280320</v>
          </cell>
          <cell r="R4675" t="str">
            <v>甜品游乐园</v>
          </cell>
        </row>
        <row r="4676">
          <cell r="P4676" t="str">
            <v>6941668812748</v>
          </cell>
          <cell r="Q4676" t="str">
            <v>114021434460330</v>
          </cell>
          <cell r="R4676" t="str">
            <v>甜品游乐园</v>
          </cell>
        </row>
        <row r="4677">
          <cell r="P4677" t="str">
            <v>6941668812762</v>
          </cell>
          <cell r="Q4677" t="str">
            <v>114021418030150</v>
          </cell>
          <cell r="R4677" t="str">
            <v>甜品游乐园</v>
          </cell>
        </row>
        <row r="4678">
          <cell r="P4678" t="str">
            <v>6941668812878</v>
          </cell>
          <cell r="Q4678" t="str">
            <v>114021433310320</v>
          </cell>
          <cell r="R4678" t="str">
            <v>童星绘梦</v>
          </cell>
        </row>
        <row r="4679">
          <cell r="P4679" t="str">
            <v>6941668812885</v>
          </cell>
          <cell r="Q4679" t="str">
            <v>114021434490330</v>
          </cell>
          <cell r="R4679" t="str">
            <v>童星绘梦</v>
          </cell>
        </row>
        <row r="4680">
          <cell r="P4680" t="str">
            <v>6941668812892</v>
          </cell>
          <cell r="Q4680" t="str">
            <v>114021418060150</v>
          </cell>
          <cell r="R4680" t="str">
            <v>童星绘梦</v>
          </cell>
        </row>
        <row r="4681">
          <cell r="P4681" t="str">
            <v>6941668812922</v>
          </cell>
          <cell r="Q4681" t="str">
            <v>114021433330320</v>
          </cell>
          <cell r="R4681" t="str">
            <v>可妮的糖果屋</v>
          </cell>
        </row>
        <row r="4682">
          <cell r="P4682" t="str">
            <v>6941668813974</v>
          </cell>
          <cell r="Q4682" t="str">
            <v>114021434510330</v>
          </cell>
          <cell r="R4682" t="str">
            <v>可妮的糖果屋</v>
          </cell>
        </row>
        <row r="4683">
          <cell r="P4683" t="str">
            <v>6941668812939</v>
          </cell>
          <cell r="Q4683" t="str">
            <v>114021418080150</v>
          </cell>
          <cell r="R4683" t="str">
            <v>可妮的糖果屋</v>
          </cell>
        </row>
        <row r="4684">
          <cell r="P4684" t="str">
            <v>6941668812953</v>
          </cell>
          <cell r="Q4684" t="str">
            <v>114021433340320</v>
          </cell>
          <cell r="R4684" t="str">
            <v>美食奇缘</v>
          </cell>
        </row>
        <row r="4685">
          <cell r="P4685" t="str">
            <v>6941668812960</v>
          </cell>
          <cell r="Q4685" t="str">
            <v>114021434520330</v>
          </cell>
          <cell r="R4685" t="str">
            <v>美食奇缘</v>
          </cell>
        </row>
        <row r="4686">
          <cell r="P4686" t="str">
            <v>6941668812946</v>
          </cell>
          <cell r="Q4686" t="str">
            <v>114021418090150</v>
          </cell>
          <cell r="R4686" t="str">
            <v>美食奇缘</v>
          </cell>
        </row>
        <row r="4687">
          <cell r="P4687" t="str">
            <v>6941668812793</v>
          </cell>
          <cell r="Q4687" t="str">
            <v>114021433290320</v>
          </cell>
          <cell r="R4687" t="str">
            <v>遇见可妮兔</v>
          </cell>
        </row>
        <row r="4688">
          <cell r="P4688" t="str">
            <v>6941668812809</v>
          </cell>
          <cell r="Q4688" t="str">
            <v>114021434470330</v>
          </cell>
          <cell r="R4688" t="str">
            <v>遇见可妮兔</v>
          </cell>
        </row>
        <row r="4689">
          <cell r="P4689" t="str">
            <v>6941668812816</v>
          </cell>
          <cell r="Q4689" t="str">
            <v>114021418040150</v>
          </cell>
          <cell r="R4689" t="str">
            <v>遇见可妮兔</v>
          </cell>
        </row>
        <row r="4690">
          <cell r="P4690" t="str">
            <v>6941668812489</v>
          </cell>
          <cell r="Q4690" t="str">
            <v>116011326380420</v>
          </cell>
          <cell r="R4690" t="str">
            <v>布朗熊夏薄被</v>
          </cell>
        </row>
        <row r="4691">
          <cell r="P4691" t="str">
            <v>6941668812496</v>
          </cell>
          <cell r="Q4691" t="str">
            <v>116011327230430</v>
          </cell>
          <cell r="R4691" t="str">
            <v>布朗熊夏薄被</v>
          </cell>
        </row>
        <row r="4692">
          <cell r="P4692" t="str">
            <v>6941668812540</v>
          </cell>
          <cell r="Q4692" t="str">
            <v>116011326400420</v>
          </cell>
          <cell r="R4692" t="str">
            <v>甜品游乐园夏薄被</v>
          </cell>
        </row>
        <row r="4693">
          <cell r="P4693" t="str">
            <v>6941668812557</v>
          </cell>
          <cell r="Q4693" t="str">
            <v>116011327250430</v>
          </cell>
          <cell r="R4693" t="str">
            <v>甜品游乐园夏薄被</v>
          </cell>
        </row>
        <row r="4694">
          <cell r="P4694" t="str">
            <v>6941668812564</v>
          </cell>
          <cell r="Q4694" t="str">
            <v>116011326390450</v>
          </cell>
          <cell r="R4694" t="str">
            <v>甜品游乐园夏薄被</v>
          </cell>
        </row>
        <row r="4695">
          <cell r="P4695" t="str">
            <v>6941668812571</v>
          </cell>
          <cell r="Q4695" t="str">
            <v>116011326410420</v>
          </cell>
          <cell r="R4695" t="str">
            <v>童星绘梦夏薄被</v>
          </cell>
        </row>
        <row r="4696">
          <cell r="P4696" t="str">
            <v>6941668812588</v>
          </cell>
          <cell r="Q4696" t="str">
            <v>116011327260430</v>
          </cell>
          <cell r="R4696" t="str">
            <v>童星绘梦夏薄被</v>
          </cell>
        </row>
        <row r="4697">
          <cell r="P4697" t="str">
            <v>6941668812595</v>
          </cell>
          <cell r="Q4697" t="str">
            <v>116011326400450</v>
          </cell>
          <cell r="R4697" t="str">
            <v>童星绘梦夏薄被</v>
          </cell>
        </row>
        <row r="4698">
          <cell r="P4698" t="str">
            <v>6941668812632</v>
          </cell>
          <cell r="Q4698" t="str">
            <v>116011326430420</v>
          </cell>
          <cell r="R4698" t="str">
            <v>可妮的糖果屋夏薄被</v>
          </cell>
        </row>
        <row r="4699">
          <cell r="P4699" t="str">
            <v>6941668812656</v>
          </cell>
          <cell r="Q4699" t="str">
            <v>116011327280430</v>
          </cell>
          <cell r="R4699" t="str">
            <v>可妮的糖果屋夏薄被</v>
          </cell>
        </row>
        <row r="4700">
          <cell r="P4700" t="str">
            <v>6941668812663</v>
          </cell>
          <cell r="Q4700" t="str">
            <v>116011326420450</v>
          </cell>
          <cell r="R4700" t="str">
            <v>可妮的糖果屋夏薄被</v>
          </cell>
        </row>
        <row r="4701">
          <cell r="P4701" t="str">
            <v>6941668812687</v>
          </cell>
          <cell r="Q4701" t="str">
            <v>116011326440420</v>
          </cell>
          <cell r="R4701" t="str">
            <v>美食奇缘夏薄被</v>
          </cell>
        </row>
        <row r="4702">
          <cell r="P4702" t="str">
            <v>6941668812694</v>
          </cell>
          <cell r="Q4702" t="str">
            <v>116011327290430</v>
          </cell>
          <cell r="R4702" t="str">
            <v>美食奇缘夏薄被</v>
          </cell>
        </row>
        <row r="4703">
          <cell r="P4703" t="str">
            <v>6941668812700</v>
          </cell>
          <cell r="Q4703" t="str">
            <v>116011326430450</v>
          </cell>
          <cell r="R4703" t="str">
            <v>美食奇缘夏薄被</v>
          </cell>
        </row>
        <row r="4704">
          <cell r="P4704" t="str">
            <v>6941668812731</v>
          </cell>
          <cell r="Q4704" t="str">
            <v>116011326450420</v>
          </cell>
          <cell r="R4704" t="str">
            <v>遇见可妮兔夏薄被</v>
          </cell>
        </row>
        <row r="4705">
          <cell r="P4705" t="str">
            <v>6941668812755</v>
          </cell>
          <cell r="Q4705" t="str">
            <v>116011327300430</v>
          </cell>
          <cell r="R4705" t="str">
            <v>遇见可妮兔夏薄被</v>
          </cell>
        </row>
        <row r="4706">
          <cell r="P4706" t="str">
            <v>6941668812779</v>
          </cell>
          <cell r="Q4706" t="str">
            <v>116011326440450</v>
          </cell>
          <cell r="R4706" t="str">
            <v>遇见可妮兔夏薄被</v>
          </cell>
        </row>
        <row r="4707">
          <cell r="P4707" t="str">
            <v>6941668812786</v>
          </cell>
          <cell r="Q4707" t="str">
            <v>115011326650120</v>
          </cell>
          <cell r="R4707" t="str">
            <v>许愿星羽丝绒被</v>
          </cell>
        </row>
        <row r="4708">
          <cell r="P4708" t="str">
            <v>6941668812823</v>
          </cell>
          <cell r="Q4708" t="str">
            <v>115011327650130</v>
          </cell>
          <cell r="R4708" t="str">
            <v>许愿星羽丝绒被</v>
          </cell>
        </row>
        <row r="4709">
          <cell r="P4709" t="str">
            <v>6941668812830</v>
          </cell>
          <cell r="Q4709" t="str">
            <v>115011326530150</v>
          </cell>
          <cell r="R4709" t="str">
            <v>许愿星羽丝绒被</v>
          </cell>
        </row>
        <row r="4710">
          <cell r="P4710" t="str">
            <v>6941668813387</v>
          </cell>
          <cell r="Q4710" t="str">
            <v>115020001210560</v>
          </cell>
          <cell r="R4710" t="str">
            <v>圣克鲁斯经典乳胶枕</v>
          </cell>
        </row>
        <row r="4711">
          <cell r="P4711" t="str">
            <v>6941668813394</v>
          </cell>
          <cell r="Q4711" t="str">
            <v>115020001220560</v>
          </cell>
          <cell r="R4711" t="str">
            <v>伊莎贝拉按摩乳胶枕</v>
          </cell>
        </row>
        <row r="4712">
          <cell r="P4712" t="str">
            <v>6941668813585</v>
          </cell>
          <cell r="Q4712" t="str">
            <v>114021433480320</v>
          </cell>
          <cell r="R4712" t="str">
            <v>爱的箴言</v>
          </cell>
        </row>
        <row r="4713">
          <cell r="P4713" t="str">
            <v>6941668813578</v>
          </cell>
          <cell r="Q4713" t="str">
            <v>114021315150520</v>
          </cell>
          <cell r="R4713" t="str">
            <v>爱的箴言</v>
          </cell>
        </row>
        <row r="4714">
          <cell r="P4714" t="str">
            <v>6941668813448</v>
          </cell>
          <cell r="Q4714" t="str">
            <v>116020000820360</v>
          </cell>
          <cell r="R4714" t="str">
            <v>布朗熊抱枕</v>
          </cell>
        </row>
        <row r="4715">
          <cell r="P4715" t="str">
            <v>6941668813455</v>
          </cell>
          <cell r="Q4715" t="str">
            <v>116020000830360</v>
          </cell>
          <cell r="R4715" t="str">
            <v>布朗熊&amp;可妮兔抱枕</v>
          </cell>
        </row>
        <row r="4716">
          <cell r="P4716" t="str">
            <v>6941668813462</v>
          </cell>
          <cell r="Q4716" t="str">
            <v>116020000840360</v>
          </cell>
          <cell r="R4716" t="str">
            <v>布朗熊和他的朋友们抱枕</v>
          </cell>
        </row>
        <row r="4717">
          <cell r="P4717" t="str">
            <v>6941668813479</v>
          </cell>
          <cell r="Q4717" t="str">
            <v>116020000850360</v>
          </cell>
          <cell r="R4717" t="str">
            <v>可妮兔抱枕</v>
          </cell>
        </row>
        <row r="4718">
          <cell r="P4718" t="str">
            <v>6941668815374</v>
          </cell>
          <cell r="Q4718" t="str">
            <v>116020000860360</v>
          </cell>
          <cell r="R4718" t="str">
            <v>莎莉鸡抱枕</v>
          </cell>
        </row>
        <row r="4719">
          <cell r="P4719" t="str">
            <v>6941668813646</v>
          </cell>
          <cell r="Q4719" t="str">
            <v>116040000090760</v>
          </cell>
          <cell r="R4719" t="str">
            <v>花愿枕套</v>
          </cell>
        </row>
        <row r="4720">
          <cell r="P4720" t="str">
            <v>6941668813592</v>
          </cell>
          <cell r="Q4720" t="str">
            <v>116041212650320</v>
          </cell>
          <cell r="R4720" t="str">
            <v>花愿床单</v>
          </cell>
        </row>
        <row r="4721">
          <cell r="P4721" t="str">
            <v>6941668813608</v>
          </cell>
          <cell r="Q4721" t="str">
            <v>116041212700330</v>
          </cell>
          <cell r="R4721" t="str">
            <v>花愿床单</v>
          </cell>
        </row>
        <row r="4722">
          <cell r="P4722" t="str">
            <v>6941668813615</v>
          </cell>
          <cell r="Q4722" t="str">
            <v>116040000490350</v>
          </cell>
          <cell r="R4722" t="str">
            <v>花愿床单</v>
          </cell>
        </row>
        <row r="4723">
          <cell r="P4723" t="str">
            <v>6941668813622</v>
          </cell>
          <cell r="Q4723" t="str">
            <v>116041212710330</v>
          </cell>
          <cell r="R4723" t="str">
            <v>浆草夏沫床单</v>
          </cell>
        </row>
        <row r="4724">
          <cell r="P4724" t="str">
            <v>6941668816555</v>
          </cell>
          <cell r="Q4724" t="str">
            <v>116011385100120</v>
          </cell>
          <cell r="R4724" t="str">
            <v>伯爵尊享头层水牛皮席</v>
          </cell>
        </row>
        <row r="4725">
          <cell r="P4725" t="str">
            <v>6941668820323</v>
          </cell>
          <cell r="Q4725" t="str">
            <v>116040000710660</v>
          </cell>
          <cell r="R4725" t="str">
            <v>甜品游乐园枕套</v>
          </cell>
        </row>
        <row r="4726">
          <cell r="P4726" t="str">
            <v>6941668820330</v>
          </cell>
          <cell r="Q4726" t="str">
            <v>116040000720660</v>
          </cell>
          <cell r="R4726" t="str">
            <v>可妮的糖果屋枕套</v>
          </cell>
        </row>
        <row r="4727">
          <cell r="P4727" t="str">
            <v>6941668820347</v>
          </cell>
          <cell r="Q4727" t="str">
            <v>116040000730660</v>
          </cell>
          <cell r="R4727" t="str">
            <v>美食奇缘枕套</v>
          </cell>
        </row>
        <row r="4728">
          <cell r="P4728" t="str">
            <v>6924236709329</v>
          </cell>
          <cell r="Q4728" t="str">
            <v>114021428170320</v>
          </cell>
          <cell r="R4728" t="str">
            <v>花韵悠然</v>
          </cell>
        </row>
        <row r="4729">
          <cell r="P4729" t="str">
            <v>6924236709350</v>
          </cell>
          <cell r="Q4729" t="str">
            <v>114021429190330</v>
          </cell>
          <cell r="R4729" t="str">
            <v>花韵悠然</v>
          </cell>
        </row>
        <row r="4730">
          <cell r="P4730" t="str">
            <v>6959253589982</v>
          </cell>
          <cell r="Q4730" t="str">
            <v>114021425550320</v>
          </cell>
          <cell r="R4730" t="str">
            <v>塞尔比</v>
          </cell>
        </row>
        <row r="4731">
          <cell r="P4731" t="str">
            <v>6959253590001</v>
          </cell>
          <cell r="Q4731" t="str">
            <v>114021426490330</v>
          </cell>
          <cell r="R4731" t="str">
            <v>塞尔比</v>
          </cell>
        </row>
        <row r="4732">
          <cell r="P4732" t="str">
            <v>6959253589388</v>
          </cell>
          <cell r="Q4732" t="str">
            <v>114021425420320</v>
          </cell>
          <cell r="R4732" t="str">
            <v>萌萌狗</v>
          </cell>
        </row>
        <row r="4733">
          <cell r="P4733" t="str">
            <v>6959253589401</v>
          </cell>
          <cell r="Q4733" t="str">
            <v>114021426360330</v>
          </cell>
          <cell r="R4733" t="str">
            <v>萌萌狗</v>
          </cell>
        </row>
        <row r="4734">
          <cell r="P4734" t="str">
            <v>6959253550845</v>
          </cell>
          <cell r="Q4734" t="str">
            <v>114021420020320</v>
          </cell>
          <cell r="R4734" t="str">
            <v>倦秋春赏</v>
          </cell>
        </row>
        <row r="4735">
          <cell r="P4735" t="str">
            <v>6959253550852</v>
          </cell>
          <cell r="Q4735" t="str">
            <v>114021420700330</v>
          </cell>
          <cell r="R4735" t="str">
            <v>倦秋春赏</v>
          </cell>
        </row>
        <row r="4736">
          <cell r="P4736" t="str">
            <v>6959253548545</v>
          </cell>
          <cell r="Q4736" t="str">
            <v>114021419740320</v>
          </cell>
          <cell r="R4736" t="str">
            <v>狂野心跳</v>
          </cell>
        </row>
        <row r="4737">
          <cell r="P4737" t="str">
            <v>6959253548552</v>
          </cell>
          <cell r="Q4737" t="str">
            <v>114021420410330</v>
          </cell>
          <cell r="R4737" t="str">
            <v>狂野心跳</v>
          </cell>
        </row>
        <row r="4738">
          <cell r="P4738" t="str">
            <v>6924236710790</v>
          </cell>
          <cell r="Q4738" t="str">
            <v>114021428300320</v>
          </cell>
          <cell r="R4738" t="str">
            <v>航海时代</v>
          </cell>
        </row>
        <row r="4739">
          <cell r="P4739" t="str">
            <v>6924236705413</v>
          </cell>
          <cell r="Q4739" t="str">
            <v>114021429320330</v>
          </cell>
          <cell r="R4739" t="str">
            <v>航海时代</v>
          </cell>
        </row>
        <row r="4740">
          <cell r="P4740" t="str">
            <v>6959253589081</v>
          </cell>
          <cell r="Q4740" t="str">
            <v>114021425360320</v>
          </cell>
          <cell r="R4740" t="str">
            <v>柳叶桃语</v>
          </cell>
        </row>
        <row r="4741">
          <cell r="P4741" t="str">
            <v>6959253589098</v>
          </cell>
          <cell r="Q4741" t="str">
            <v>114021426300330</v>
          </cell>
          <cell r="R4741" t="str">
            <v>柳叶桃语</v>
          </cell>
        </row>
        <row r="4742">
          <cell r="P4742" t="str">
            <v>6959253588954</v>
          </cell>
          <cell r="Q4742" t="str">
            <v>114021425340320</v>
          </cell>
          <cell r="R4742" t="str">
            <v>布雷尔</v>
          </cell>
        </row>
        <row r="4743">
          <cell r="P4743" t="str">
            <v>6959253588978</v>
          </cell>
          <cell r="Q4743" t="str">
            <v>114021426280330</v>
          </cell>
          <cell r="R4743" t="str">
            <v>布雷尔</v>
          </cell>
        </row>
        <row r="4744">
          <cell r="P4744" t="str">
            <v>6959253578351</v>
          </cell>
          <cell r="Q4744" t="str">
            <v>114021423860320</v>
          </cell>
          <cell r="R4744" t="str">
            <v>海洋奇缘</v>
          </cell>
        </row>
        <row r="4745">
          <cell r="P4745" t="str">
            <v>6959253578368</v>
          </cell>
          <cell r="Q4745" t="str">
            <v>114021424630330</v>
          </cell>
          <cell r="R4745" t="str">
            <v>海洋奇缘</v>
          </cell>
        </row>
        <row r="4746">
          <cell r="P4746" t="str">
            <v>6959253515738</v>
          </cell>
          <cell r="Q4746" t="str">
            <v>114021413970320</v>
          </cell>
          <cell r="R4746" t="str">
            <v>甜蜜马卡龙</v>
          </cell>
        </row>
        <row r="4747">
          <cell r="P4747" t="str">
            <v>6959253515752</v>
          </cell>
          <cell r="Q4747" t="str">
            <v>114021413990330</v>
          </cell>
          <cell r="R4747" t="str">
            <v>甜蜜马卡龙</v>
          </cell>
        </row>
        <row r="4748">
          <cell r="P4748" t="str">
            <v>6959253578719</v>
          </cell>
          <cell r="Q4748" t="str">
            <v>114021424700330</v>
          </cell>
          <cell r="R4748" t="str">
            <v>幽兰花园</v>
          </cell>
        </row>
        <row r="4749">
          <cell r="P4749" t="str">
            <v>6959253590704</v>
          </cell>
          <cell r="Q4749" t="str">
            <v>114021425740320</v>
          </cell>
          <cell r="R4749" t="str">
            <v>下午茶时光</v>
          </cell>
        </row>
        <row r="4750">
          <cell r="P4750" t="str">
            <v>6959253590728</v>
          </cell>
          <cell r="Q4750" t="str">
            <v>114021426690330</v>
          </cell>
          <cell r="R4750" t="str">
            <v>下午茶时光</v>
          </cell>
        </row>
        <row r="4751">
          <cell r="P4751" t="str">
            <v>6959253590773</v>
          </cell>
          <cell r="Q4751" t="str">
            <v>114021425750320</v>
          </cell>
          <cell r="R4751" t="str">
            <v>阿尔的芬芳</v>
          </cell>
        </row>
        <row r="4752">
          <cell r="P4752" t="str">
            <v>6959253590797</v>
          </cell>
          <cell r="Q4752" t="str">
            <v>114021426700330</v>
          </cell>
          <cell r="R4752" t="str">
            <v>阿尔的芬芳</v>
          </cell>
        </row>
        <row r="4753">
          <cell r="P4753" t="str">
            <v>6959253590827</v>
          </cell>
          <cell r="Q4753" t="str">
            <v>114021425760320</v>
          </cell>
          <cell r="R4753" t="str">
            <v>布拉诺</v>
          </cell>
        </row>
        <row r="4754">
          <cell r="P4754" t="str">
            <v>6959253590841</v>
          </cell>
          <cell r="Q4754" t="str">
            <v>114021426710330</v>
          </cell>
          <cell r="R4754" t="str">
            <v>布拉诺</v>
          </cell>
        </row>
        <row r="4755">
          <cell r="P4755" t="str">
            <v>6959253578948</v>
          </cell>
          <cell r="Q4755" t="str">
            <v>114021423990320</v>
          </cell>
          <cell r="R4755" t="str">
            <v>简语</v>
          </cell>
        </row>
        <row r="4756">
          <cell r="P4756" t="str">
            <v>6959253578955</v>
          </cell>
          <cell r="Q4756" t="str">
            <v>114021424760330</v>
          </cell>
          <cell r="R4756" t="str">
            <v>简语</v>
          </cell>
        </row>
        <row r="4757">
          <cell r="P4757" t="str">
            <v>6959253578870</v>
          </cell>
          <cell r="Q4757" t="str">
            <v>114021424740330</v>
          </cell>
          <cell r="R4757" t="str">
            <v>品格</v>
          </cell>
        </row>
        <row r="4758">
          <cell r="P4758" t="str">
            <v>6959253564972</v>
          </cell>
          <cell r="Q4758" t="str">
            <v>114021422120320</v>
          </cell>
          <cell r="R4758" t="str">
            <v>玛德琳</v>
          </cell>
        </row>
        <row r="4759">
          <cell r="P4759" t="str">
            <v>6959253565009</v>
          </cell>
          <cell r="Q4759" t="str">
            <v>114021422820330</v>
          </cell>
          <cell r="R4759" t="str">
            <v>玛德琳</v>
          </cell>
        </row>
        <row r="4760">
          <cell r="P4760" t="str">
            <v>6959253588909</v>
          </cell>
          <cell r="Q4760" t="str">
            <v>114021425320320</v>
          </cell>
          <cell r="R4760" t="str">
            <v>沐风</v>
          </cell>
        </row>
        <row r="4761">
          <cell r="P4761" t="str">
            <v>6959253588916</v>
          </cell>
          <cell r="Q4761" t="str">
            <v>114021426270330</v>
          </cell>
          <cell r="R4761" t="str">
            <v>沐风</v>
          </cell>
        </row>
        <row r="4762">
          <cell r="P4762" t="str">
            <v>6959253564095</v>
          </cell>
          <cell r="Q4762" t="str">
            <v>114021422000320</v>
          </cell>
          <cell r="R4762" t="str">
            <v>锦簇清风</v>
          </cell>
        </row>
        <row r="4763">
          <cell r="P4763" t="str">
            <v>6959253564101</v>
          </cell>
          <cell r="Q4763" t="str">
            <v>114021422700330</v>
          </cell>
          <cell r="R4763" t="str">
            <v>锦簇清风</v>
          </cell>
        </row>
        <row r="4764">
          <cell r="P4764" t="str">
            <v>6959253590117</v>
          </cell>
          <cell r="Q4764" t="str">
            <v>114021425580320</v>
          </cell>
          <cell r="R4764" t="str">
            <v>布鲁诺</v>
          </cell>
        </row>
        <row r="4765">
          <cell r="P4765" t="str">
            <v>6959253590124</v>
          </cell>
          <cell r="Q4765" t="str">
            <v>114021426530330</v>
          </cell>
          <cell r="R4765" t="str">
            <v>布鲁诺</v>
          </cell>
        </row>
        <row r="4766">
          <cell r="P4766" t="str">
            <v>6959253565092</v>
          </cell>
          <cell r="Q4766" t="str">
            <v>114021422150320</v>
          </cell>
          <cell r="R4766" t="str">
            <v>塞维利娅</v>
          </cell>
        </row>
        <row r="4767">
          <cell r="P4767" t="str">
            <v>6959253565115</v>
          </cell>
          <cell r="Q4767" t="str">
            <v>114021422850330</v>
          </cell>
          <cell r="R4767" t="str">
            <v>塞维利娅</v>
          </cell>
        </row>
        <row r="4768">
          <cell r="P4768" t="str">
            <v>6959253588879</v>
          </cell>
          <cell r="Q4768" t="str">
            <v>114021425310320</v>
          </cell>
          <cell r="R4768" t="str">
            <v>蕊香花恋</v>
          </cell>
        </row>
        <row r="4769">
          <cell r="P4769" t="str">
            <v>6959253588886</v>
          </cell>
          <cell r="Q4769" t="str">
            <v>114021426260330</v>
          </cell>
          <cell r="R4769" t="str">
            <v>蕊香花恋</v>
          </cell>
        </row>
        <row r="4770">
          <cell r="P4770" t="str">
            <v>6959253588817</v>
          </cell>
          <cell r="Q4770" t="str">
            <v>114021425290320</v>
          </cell>
          <cell r="R4770" t="str">
            <v>夏目之晨</v>
          </cell>
        </row>
        <row r="4771">
          <cell r="P4771" t="str">
            <v>6959253588824</v>
          </cell>
          <cell r="Q4771" t="str">
            <v>114021426240330</v>
          </cell>
          <cell r="R4771" t="str">
            <v>夏目之晨</v>
          </cell>
        </row>
        <row r="4772">
          <cell r="P4772" t="str">
            <v>6941668822624</v>
          </cell>
          <cell r="Q4772" t="str">
            <v>115020001270560</v>
          </cell>
          <cell r="R4772" t="str">
            <v>布朗熊舒睡枕</v>
          </cell>
        </row>
        <row r="4773">
          <cell r="P4773" t="str">
            <v>6941668822631</v>
          </cell>
          <cell r="Q4773" t="str">
            <v>115020001280560</v>
          </cell>
          <cell r="R4773" t="str">
            <v>可妮兔舒睡枕</v>
          </cell>
        </row>
        <row r="4774">
          <cell r="P4774" t="str">
            <v>6941668823218</v>
          </cell>
          <cell r="Q4774" t="str">
            <v>115020001290560</v>
          </cell>
          <cell r="R4774" t="str">
            <v>布朗熊可水洗成人枕</v>
          </cell>
        </row>
        <row r="4775">
          <cell r="P4775" t="str">
            <v>6941668823225</v>
          </cell>
          <cell r="Q4775" t="str">
            <v>115020001300560</v>
          </cell>
          <cell r="R4775" t="str">
            <v>可妮兔可水洗成人枕</v>
          </cell>
        </row>
        <row r="4776">
          <cell r="P4776" t="str">
            <v>6941668822594</v>
          </cell>
          <cell r="Q4776" t="str">
            <v>116021340760820</v>
          </cell>
          <cell r="R4776" t="str">
            <v>希尔顿舒柔保护垫</v>
          </cell>
        </row>
        <row r="4777">
          <cell r="P4777" t="str">
            <v>6941668822600</v>
          </cell>
          <cell r="Q4777" t="str">
            <v>116021340790830</v>
          </cell>
          <cell r="R4777" t="str">
            <v>希尔顿舒柔保护垫</v>
          </cell>
        </row>
        <row r="4778">
          <cell r="P4778" t="str">
            <v>6941668822617</v>
          </cell>
          <cell r="Q4778" t="str">
            <v>116021340660850</v>
          </cell>
          <cell r="R4778" t="str">
            <v>希尔顿舒柔保护垫</v>
          </cell>
        </row>
        <row r="4779">
          <cell r="P4779" t="str">
            <v>6941668818993</v>
          </cell>
          <cell r="Q4779" t="str">
            <v>114021434830320</v>
          </cell>
          <cell r="R4779" t="str">
            <v>慕晨</v>
          </cell>
        </row>
        <row r="4780">
          <cell r="P4780" t="str">
            <v>6941668819006</v>
          </cell>
          <cell r="Q4780" t="str">
            <v>114021436080330</v>
          </cell>
          <cell r="R4780" t="str">
            <v>慕晨</v>
          </cell>
        </row>
        <row r="4781">
          <cell r="P4781" t="str">
            <v>6941668821894</v>
          </cell>
          <cell r="Q4781" t="str">
            <v>114021418270150</v>
          </cell>
          <cell r="R4781" t="str">
            <v>慕晨</v>
          </cell>
        </row>
        <row r="4782">
          <cell r="P4782" t="str">
            <v>6941668823232</v>
          </cell>
          <cell r="Q4782" t="str">
            <v>114021434840320</v>
          </cell>
          <cell r="R4782" t="str">
            <v>素言</v>
          </cell>
        </row>
        <row r="4783">
          <cell r="P4783" t="str">
            <v>6941668823249</v>
          </cell>
          <cell r="Q4783" t="str">
            <v>114021436090330</v>
          </cell>
          <cell r="R4783" t="str">
            <v>素言</v>
          </cell>
        </row>
        <row r="4784">
          <cell r="P4784" t="str">
            <v>6941668823256</v>
          </cell>
          <cell r="Q4784" t="str">
            <v>114021418280150</v>
          </cell>
          <cell r="R4784" t="str">
            <v>素言</v>
          </cell>
        </row>
        <row r="4785">
          <cell r="P4785" t="str">
            <v>6941668823263</v>
          </cell>
          <cell r="Q4785" t="str">
            <v>114021434850320</v>
          </cell>
          <cell r="R4785" t="str">
            <v>夏日冰粉</v>
          </cell>
        </row>
        <row r="4786">
          <cell r="P4786" t="str">
            <v>6941668823270</v>
          </cell>
          <cell r="Q4786" t="str">
            <v>114021436100330</v>
          </cell>
          <cell r="R4786" t="str">
            <v>夏日冰粉</v>
          </cell>
        </row>
        <row r="4787">
          <cell r="P4787" t="str">
            <v>6941668823287</v>
          </cell>
          <cell r="Q4787" t="str">
            <v>114021418290150</v>
          </cell>
          <cell r="R4787" t="str">
            <v>夏日冰粉</v>
          </cell>
        </row>
        <row r="4788">
          <cell r="P4788" t="str">
            <v>6959253596553</v>
          </cell>
          <cell r="Q4788" t="str">
            <v>116011325140430</v>
          </cell>
          <cell r="R4788" t="str">
            <v>优柔竹纤维夏薄被（浅紫）</v>
          </cell>
        </row>
        <row r="4789">
          <cell r="P4789" t="str">
            <v>6959253596584</v>
          </cell>
          <cell r="Q4789" t="str">
            <v>116011325150430</v>
          </cell>
          <cell r="R4789" t="str">
            <v>优柔竹纤维夏薄被（豆沙）</v>
          </cell>
        </row>
        <row r="4790">
          <cell r="P4790" t="str">
            <v>6941668800721</v>
          </cell>
          <cell r="Q4790" t="str">
            <v>116010000900360</v>
          </cell>
          <cell r="R4790" t="str">
            <v>牛皮枕套（红）</v>
          </cell>
        </row>
        <row r="4791">
          <cell r="P4791" t="str">
            <v>6941668820354</v>
          </cell>
          <cell r="Q4791" t="str">
            <v>116040000740660</v>
          </cell>
          <cell r="R4791" t="str">
            <v>遇见可妮兔枕套</v>
          </cell>
        </row>
        <row r="4792">
          <cell r="P4792" t="str">
            <v>6941668824888</v>
          </cell>
          <cell r="Q4792" t="str">
            <v>114021435050320</v>
          </cell>
          <cell r="R4792" t="str">
            <v>薄雾盐晶粉</v>
          </cell>
        </row>
        <row r="4793">
          <cell r="P4793" t="str">
            <v>6941668824895</v>
          </cell>
          <cell r="Q4793" t="str">
            <v>114021436300330</v>
          </cell>
          <cell r="R4793" t="str">
            <v>薄雾盐晶粉</v>
          </cell>
        </row>
        <row r="4794">
          <cell r="P4794" t="str">
            <v>6941668826264</v>
          </cell>
          <cell r="Q4794" t="str">
            <v>114021418400150</v>
          </cell>
          <cell r="R4794" t="str">
            <v>薄雾盐晶粉</v>
          </cell>
        </row>
        <row r="4795">
          <cell r="P4795" t="str">
            <v>6941668824925</v>
          </cell>
          <cell r="Q4795" t="str">
            <v>114021435070320</v>
          </cell>
          <cell r="R4795" t="str">
            <v>向暖复古黄</v>
          </cell>
        </row>
        <row r="4796">
          <cell r="P4796" t="str">
            <v>6941668824932</v>
          </cell>
          <cell r="Q4796" t="str">
            <v>114021436320330</v>
          </cell>
          <cell r="R4796" t="str">
            <v>向暖复古黄</v>
          </cell>
        </row>
        <row r="4797">
          <cell r="P4797" t="str">
            <v>6941668826288</v>
          </cell>
          <cell r="Q4797" t="str">
            <v>114021418420150</v>
          </cell>
          <cell r="R4797" t="str">
            <v>向暖复古黄</v>
          </cell>
        </row>
        <row r="4798">
          <cell r="P4798" t="str">
            <v>6941668824901</v>
          </cell>
          <cell r="Q4798" t="str">
            <v>114021435060320</v>
          </cell>
          <cell r="R4798" t="str">
            <v>暮染雀翎绿</v>
          </cell>
        </row>
        <row r="4799">
          <cell r="P4799" t="str">
            <v>6941668824918</v>
          </cell>
          <cell r="Q4799" t="str">
            <v>114021436310330</v>
          </cell>
          <cell r="R4799" t="str">
            <v>暮染雀翎绿</v>
          </cell>
        </row>
        <row r="4800">
          <cell r="P4800" t="str">
            <v>6941668826271</v>
          </cell>
          <cell r="Q4800" t="str">
            <v>114021418410150</v>
          </cell>
          <cell r="R4800" t="str">
            <v>暮染雀翎绿</v>
          </cell>
        </row>
        <row r="4801">
          <cell r="P4801" t="str">
            <v>6941668824062</v>
          </cell>
          <cell r="Q4801" t="str">
            <v>114021434970320</v>
          </cell>
          <cell r="R4801" t="str">
            <v>星野天境蓝</v>
          </cell>
        </row>
        <row r="4802">
          <cell r="P4802" t="str">
            <v>6941668824079</v>
          </cell>
          <cell r="Q4802" t="str">
            <v>114021436220330</v>
          </cell>
          <cell r="R4802" t="str">
            <v>星野天境蓝</v>
          </cell>
        </row>
        <row r="4803">
          <cell r="P4803" t="str">
            <v>6941668826295</v>
          </cell>
          <cell r="Q4803" t="str">
            <v>114021418430150</v>
          </cell>
          <cell r="R4803" t="str">
            <v>星野天境蓝</v>
          </cell>
        </row>
        <row r="4804">
          <cell r="P4804" t="str">
            <v>6941668824086</v>
          </cell>
          <cell r="Q4804" t="str">
            <v>114021434980320</v>
          </cell>
          <cell r="R4804" t="str">
            <v>烟雨雾黛青</v>
          </cell>
        </row>
        <row r="4805">
          <cell r="P4805" t="str">
            <v>6941668824093</v>
          </cell>
          <cell r="Q4805" t="str">
            <v>114021436230330</v>
          </cell>
          <cell r="R4805" t="str">
            <v>烟雨雾黛青</v>
          </cell>
        </row>
        <row r="4806">
          <cell r="P4806" t="str">
            <v>6941668826301</v>
          </cell>
          <cell r="Q4806" t="str">
            <v>114021418440150</v>
          </cell>
          <cell r="R4806" t="str">
            <v>烟雨雾黛青</v>
          </cell>
        </row>
        <row r="4807">
          <cell r="P4807" t="str">
            <v>6941668823713</v>
          </cell>
          <cell r="Q4807" t="str">
            <v>114021434870320</v>
          </cell>
          <cell r="R4807" t="str">
            <v>梦笔生花</v>
          </cell>
        </row>
        <row r="4808">
          <cell r="P4808" t="str">
            <v>6941668823720</v>
          </cell>
          <cell r="Q4808" t="str">
            <v>114021436120330</v>
          </cell>
          <cell r="R4808" t="str">
            <v>梦笔生花</v>
          </cell>
        </row>
        <row r="4809">
          <cell r="P4809" t="str">
            <v>6941668823737</v>
          </cell>
          <cell r="Q4809" t="str">
            <v>114021434880320</v>
          </cell>
          <cell r="R4809" t="str">
            <v>叶曲</v>
          </cell>
        </row>
        <row r="4810">
          <cell r="P4810" t="str">
            <v>6941668823744</v>
          </cell>
          <cell r="Q4810" t="str">
            <v>114021436130330</v>
          </cell>
          <cell r="R4810" t="str">
            <v>叶曲</v>
          </cell>
        </row>
        <row r="4811">
          <cell r="P4811" t="str">
            <v>6941668823775</v>
          </cell>
          <cell r="Q4811" t="str">
            <v>114021434890320</v>
          </cell>
          <cell r="R4811" t="str">
            <v>卡特</v>
          </cell>
        </row>
        <row r="4812">
          <cell r="P4812" t="str">
            <v>6941668823782</v>
          </cell>
          <cell r="Q4812" t="str">
            <v>114021436140330</v>
          </cell>
          <cell r="R4812" t="str">
            <v>卡特</v>
          </cell>
        </row>
        <row r="4813">
          <cell r="P4813" t="str">
            <v>6941668827490</v>
          </cell>
          <cell r="Q4813" t="str">
            <v>114021435180320</v>
          </cell>
          <cell r="R4813" t="str">
            <v>布朗熊II</v>
          </cell>
        </row>
        <row r="4814">
          <cell r="P4814" t="str">
            <v>6941668827483</v>
          </cell>
          <cell r="Q4814" t="str">
            <v>114021436430330</v>
          </cell>
          <cell r="R4814" t="str">
            <v>布朗熊II</v>
          </cell>
        </row>
        <row r="4815">
          <cell r="P4815" t="str">
            <v>6941668827506</v>
          </cell>
          <cell r="Q4815" t="str">
            <v>114021418550150</v>
          </cell>
          <cell r="R4815" t="str">
            <v>布朗熊II</v>
          </cell>
        </row>
        <row r="4816">
          <cell r="P4816" t="str">
            <v>6941668827827</v>
          </cell>
          <cell r="Q4816" t="str">
            <v>116011326600420</v>
          </cell>
          <cell r="R4816" t="str">
            <v>布朗熊II夏薄被</v>
          </cell>
        </row>
        <row r="4817">
          <cell r="P4817" t="str">
            <v>6941668827834</v>
          </cell>
          <cell r="Q4817" t="str">
            <v>116011328230430</v>
          </cell>
          <cell r="R4817" t="str">
            <v>布朗熊II夏薄被</v>
          </cell>
        </row>
        <row r="4818">
          <cell r="P4818" t="str">
            <v>6941668827841</v>
          </cell>
          <cell r="Q4818" t="str">
            <v>116011327380450</v>
          </cell>
          <cell r="R4818" t="str">
            <v>布朗熊II夏薄被</v>
          </cell>
        </row>
        <row r="4819">
          <cell r="P4819" t="str">
            <v>6941668826547</v>
          </cell>
          <cell r="Q4819" t="str">
            <v>114021435110320</v>
          </cell>
          <cell r="R4819" t="str">
            <v>菠萝心语（绿）</v>
          </cell>
        </row>
        <row r="4820">
          <cell r="P4820" t="str">
            <v>6941668826554</v>
          </cell>
          <cell r="Q4820" t="str">
            <v>114021436380330</v>
          </cell>
          <cell r="R4820" t="str">
            <v>菠萝心语（绿）</v>
          </cell>
        </row>
        <row r="4821">
          <cell r="P4821" t="str">
            <v>6941668826561</v>
          </cell>
          <cell r="Q4821" t="str">
            <v>114021418500150</v>
          </cell>
          <cell r="R4821" t="str">
            <v>菠萝心语（绿）</v>
          </cell>
        </row>
        <row r="4822">
          <cell r="P4822" t="str">
            <v>6941668826721</v>
          </cell>
          <cell r="Q4822" t="str">
            <v>114021435140320</v>
          </cell>
          <cell r="R4822" t="str">
            <v>梦幻星晨</v>
          </cell>
        </row>
        <row r="4823">
          <cell r="P4823" t="str">
            <v>6941668826738</v>
          </cell>
          <cell r="Q4823" t="str">
            <v>114021436410330</v>
          </cell>
          <cell r="R4823" t="str">
            <v>梦幻星晨</v>
          </cell>
        </row>
        <row r="4824">
          <cell r="P4824" t="str">
            <v>6941668826769</v>
          </cell>
          <cell r="Q4824" t="str">
            <v>114021418530150</v>
          </cell>
          <cell r="R4824" t="str">
            <v>梦幻星晨</v>
          </cell>
        </row>
        <row r="4825">
          <cell r="P4825" t="str">
            <v>6941668826783</v>
          </cell>
          <cell r="Q4825" t="str">
            <v>114021435150320</v>
          </cell>
          <cell r="R4825" t="str">
            <v>幻境云杉</v>
          </cell>
        </row>
        <row r="4826">
          <cell r="P4826" t="str">
            <v>6941668826790</v>
          </cell>
          <cell r="Q4826" t="str">
            <v>114021436420330</v>
          </cell>
          <cell r="R4826" t="str">
            <v>幻境云杉</v>
          </cell>
        </row>
        <row r="4827">
          <cell r="P4827" t="str">
            <v>6941668826837</v>
          </cell>
          <cell r="Q4827" t="str">
            <v>114021418540150</v>
          </cell>
          <cell r="R4827" t="str">
            <v>幻境云杉</v>
          </cell>
        </row>
        <row r="4828">
          <cell r="P4828" t="str">
            <v>6941668828015</v>
          </cell>
          <cell r="Q4828" t="str">
            <v>114021435260320</v>
          </cell>
          <cell r="R4828" t="str">
            <v>嘟嘟萝卜君</v>
          </cell>
        </row>
        <row r="4829">
          <cell r="P4829" t="str">
            <v>6941668828022</v>
          </cell>
          <cell r="Q4829" t="str">
            <v>114021436510330</v>
          </cell>
          <cell r="R4829" t="str">
            <v>嘟嘟萝卜君</v>
          </cell>
        </row>
        <row r="4830">
          <cell r="P4830" t="str">
            <v>6941668828039</v>
          </cell>
          <cell r="Q4830" t="str">
            <v>114021418580150</v>
          </cell>
          <cell r="R4830" t="str">
            <v>嘟嘟萝卜君</v>
          </cell>
        </row>
        <row r="4831">
          <cell r="P4831" t="str">
            <v>6941668828008</v>
          </cell>
          <cell r="Q4831" t="str">
            <v>114021435250320</v>
          </cell>
          <cell r="R4831" t="str">
            <v>梦旅之境</v>
          </cell>
        </row>
        <row r="4832">
          <cell r="P4832" t="str">
            <v>6941668827995</v>
          </cell>
          <cell r="Q4832" t="str">
            <v>114021436500330</v>
          </cell>
          <cell r="R4832" t="str">
            <v>梦旅之境</v>
          </cell>
        </row>
        <row r="4833">
          <cell r="P4833" t="str">
            <v>6941668827988</v>
          </cell>
          <cell r="Q4833" t="str">
            <v>114021418570150</v>
          </cell>
          <cell r="R4833" t="str">
            <v>梦旅之境</v>
          </cell>
        </row>
        <row r="4834">
          <cell r="P4834" t="str">
            <v>6941668827957</v>
          </cell>
          <cell r="Q4834" t="str">
            <v>114021435240320</v>
          </cell>
          <cell r="R4834" t="str">
            <v>时光清浅</v>
          </cell>
        </row>
        <row r="4835">
          <cell r="P4835" t="str">
            <v>6941668827964</v>
          </cell>
          <cell r="Q4835" t="str">
            <v>114021436490330</v>
          </cell>
          <cell r="R4835" t="str">
            <v>时光清浅</v>
          </cell>
        </row>
        <row r="4836">
          <cell r="P4836" t="str">
            <v>6941668827971</v>
          </cell>
          <cell r="Q4836" t="str">
            <v>114021418560150</v>
          </cell>
          <cell r="R4836" t="str">
            <v>时光清浅</v>
          </cell>
        </row>
        <row r="4837">
          <cell r="P4837" t="str">
            <v>6941668826660</v>
          </cell>
          <cell r="Q4837" t="str">
            <v>114021435130320</v>
          </cell>
          <cell r="R4837" t="str">
            <v>橘色心情</v>
          </cell>
        </row>
        <row r="4838">
          <cell r="P4838" t="str">
            <v>6941668826677</v>
          </cell>
          <cell r="Q4838" t="str">
            <v>114021436400330</v>
          </cell>
          <cell r="R4838" t="str">
            <v>橘色心情</v>
          </cell>
        </row>
        <row r="4839">
          <cell r="P4839" t="str">
            <v>6941668826714</v>
          </cell>
          <cell r="Q4839" t="str">
            <v>114021418520150</v>
          </cell>
          <cell r="R4839" t="str">
            <v>橘色心情</v>
          </cell>
        </row>
        <row r="4840">
          <cell r="P4840" t="str">
            <v>6941668826608</v>
          </cell>
          <cell r="Q4840" t="str">
            <v>114021435120320</v>
          </cell>
          <cell r="R4840" t="str">
            <v>甜心菠萝</v>
          </cell>
        </row>
        <row r="4841">
          <cell r="P4841" t="str">
            <v>6941668826615</v>
          </cell>
          <cell r="Q4841" t="str">
            <v>114021436390330</v>
          </cell>
          <cell r="R4841" t="str">
            <v>甜心菠萝</v>
          </cell>
        </row>
        <row r="4842">
          <cell r="P4842" t="str">
            <v>6941668826646</v>
          </cell>
          <cell r="Q4842" t="str">
            <v>114021418510150</v>
          </cell>
          <cell r="R4842" t="str">
            <v>甜心菠萝</v>
          </cell>
        </row>
        <row r="4843">
          <cell r="P4843" t="str">
            <v>6941668829197</v>
          </cell>
          <cell r="Q4843" t="str">
            <v>114021435380320</v>
          </cell>
          <cell r="R4843" t="str">
            <v>蜜雪樱空粉</v>
          </cell>
        </row>
        <row r="4844">
          <cell r="P4844" t="str">
            <v>6941668829203</v>
          </cell>
          <cell r="Q4844" t="str">
            <v>114021436760330</v>
          </cell>
          <cell r="R4844" t="str">
            <v>蜜雪樱空粉</v>
          </cell>
        </row>
        <row r="4845">
          <cell r="P4845" t="str">
            <v>6941668829210</v>
          </cell>
          <cell r="Q4845" t="str">
            <v>114021418610150</v>
          </cell>
          <cell r="R4845" t="str">
            <v>蜜雪樱空粉</v>
          </cell>
        </row>
        <row r="4846">
          <cell r="P4846" t="str">
            <v>6941668829258</v>
          </cell>
          <cell r="Q4846" t="str">
            <v>114021435400320</v>
          </cell>
          <cell r="R4846" t="str">
            <v>雨雾粉末蓝</v>
          </cell>
        </row>
        <row r="4847">
          <cell r="P4847" t="str">
            <v>6941668829265</v>
          </cell>
          <cell r="Q4847" t="str">
            <v>114021436780330</v>
          </cell>
          <cell r="R4847" t="str">
            <v>雨雾粉末蓝</v>
          </cell>
        </row>
        <row r="4848">
          <cell r="P4848" t="str">
            <v>6941668829272</v>
          </cell>
          <cell r="Q4848" t="str">
            <v>114021418630150</v>
          </cell>
          <cell r="R4848" t="str">
            <v>雨雾粉末蓝</v>
          </cell>
        </row>
        <row r="4849">
          <cell r="P4849" t="str">
            <v>6941668829289</v>
          </cell>
          <cell r="Q4849" t="str">
            <v>114021435410320</v>
          </cell>
          <cell r="R4849" t="str">
            <v>简色流光黄</v>
          </cell>
        </row>
        <row r="4850">
          <cell r="P4850" t="str">
            <v>6941668829296</v>
          </cell>
          <cell r="Q4850" t="str">
            <v>114021436790330</v>
          </cell>
          <cell r="R4850" t="str">
            <v>简色流光黄</v>
          </cell>
        </row>
        <row r="4851">
          <cell r="P4851" t="str">
            <v>6941668829302</v>
          </cell>
          <cell r="Q4851" t="str">
            <v>114021418640150</v>
          </cell>
          <cell r="R4851" t="str">
            <v>简色流光黄</v>
          </cell>
        </row>
        <row r="4852">
          <cell r="P4852" t="str">
            <v>6941668829227</v>
          </cell>
          <cell r="Q4852" t="str">
            <v>114021435390320</v>
          </cell>
          <cell r="R4852" t="str">
            <v>简色悦木绿</v>
          </cell>
        </row>
        <row r="4853">
          <cell r="P4853" t="str">
            <v>6941668829234</v>
          </cell>
          <cell r="Q4853" t="str">
            <v>114021436770330</v>
          </cell>
          <cell r="R4853" t="str">
            <v>简色悦木绿</v>
          </cell>
        </row>
        <row r="4854">
          <cell r="P4854" t="str">
            <v>6941668829241</v>
          </cell>
          <cell r="Q4854" t="str">
            <v>114021418620150</v>
          </cell>
          <cell r="R4854" t="str">
            <v>简色悦木绿</v>
          </cell>
        </row>
        <row r="4855">
          <cell r="P4855" t="str">
            <v>6941668829319</v>
          </cell>
          <cell r="Q4855" t="str">
            <v>114021435420320</v>
          </cell>
          <cell r="R4855" t="str">
            <v>开心鸭</v>
          </cell>
        </row>
        <row r="4856">
          <cell r="P4856" t="str">
            <v>6941668829326</v>
          </cell>
          <cell r="Q4856" t="str">
            <v>114021436800330</v>
          </cell>
          <cell r="R4856" t="str">
            <v>开心鸭</v>
          </cell>
        </row>
        <row r="4857">
          <cell r="P4857" t="str">
            <v>6941668829333</v>
          </cell>
          <cell r="Q4857" t="str">
            <v>114021418650150</v>
          </cell>
          <cell r="R4857" t="str">
            <v>开心鸭</v>
          </cell>
        </row>
        <row r="4858">
          <cell r="P4858" t="str">
            <v>6941668829340</v>
          </cell>
          <cell r="Q4858" t="str">
            <v>114021435430320</v>
          </cell>
          <cell r="R4858" t="str">
            <v>小象艾玛</v>
          </cell>
        </row>
        <row r="4859">
          <cell r="P4859" t="str">
            <v>6941668829357</v>
          </cell>
          <cell r="Q4859" t="str">
            <v>114021436810330</v>
          </cell>
          <cell r="R4859" t="str">
            <v>小象艾玛</v>
          </cell>
        </row>
        <row r="4860">
          <cell r="P4860" t="str">
            <v>6941668829364</v>
          </cell>
          <cell r="Q4860" t="str">
            <v>114021418660150</v>
          </cell>
          <cell r="R4860" t="str">
            <v>小象艾玛</v>
          </cell>
        </row>
        <row r="4861">
          <cell r="P4861" t="str">
            <v>6941668829685</v>
          </cell>
          <cell r="Q4861" t="str">
            <v>114021435490320</v>
          </cell>
          <cell r="R4861" t="str">
            <v>静恬琴话</v>
          </cell>
        </row>
        <row r="4862">
          <cell r="P4862" t="str">
            <v>6941668829692</v>
          </cell>
          <cell r="Q4862" t="str">
            <v>114021436870330</v>
          </cell>
          <cell r="R4862" t="str">
            <v>静恬琴话</v>
          </cell>
        </row>
        <row r="4863">
          <cell r="P4863" t="str">
            <v>6941668829715</v>
          </cell>
          <cell r="Q4863" t="str">
            <v>114021418670150</v>
          </cell>
          <cell r="R4863" t="str">
            <v>静恬琴话</v>
          </cell>
        </row>
        <row r="4864">
          <cell r="P4864" t="str">
            <v>6941668829722</v>
          </cell>
          <cell r="Q4864" t="str">
            <v>114021435500320</v>
          </cell>
          <cell r="R4864" t="str">
            <v>水漾青春</v>
          </cell>
        </row>
        <row r="4865">
          <cell r="P4865" t="str">
            <v>6941668829739</v>
          </cell>
          <cell r="Q4865" t="str">
            <v>114021436880330</v>
          </cell>
          <cell r="R4865" t="str">
            <v>水漾青春</v>
          </cell>
        </row>
        <row r="4866">
          <cell r="P4866" t="str">
            <v>6941668829746</v>
          </cell>
          <cell r="Q4866" t="str">
            <v>114021418680150</v>
          </cell>
          <cell r="R4866" t="str">
            <v>水漾青春</v>
          </cell>
        </row>
        <row r="4867">
          <cell r="P4867" t="str">
            <v>6941668829753</v>
          </cell>
          <cell r="Q4867" t="str">
            <v>114021435510320</v>
          </cell>
          <cell r="R4867" t="str">
            <v>暖暖</v>
          </cell>
        </row>
        <row r="4868">
          <cell r="P4868" t="str">
            <v>6941668829760</v>
          </cell>
          <cell r="Q4868" t="str">
            <v>114021436890330</v>
          </cell>
          <cell r="R4868" t="str">
            <v>暖暖</v>
          </cell>
        </row>
        <row r="4869">
          <cell r="P4869" t="str">
            <v>6941668829777</v>
          </cell>
          <cell r="Q4869" t="str">
            <v>114021418690150</v>
          </cell>
          <cell r="R4869" t="str">
            <v>暖暖</v>
          </cell>
        </row>
        <row r="4870">
          <cell r="P4870" t="str">
            <v>6941668829142</v>
          </cell>
          <cell r="Q4870" t="str">
            <v>115020001500560</v>
          </cell>
          <cell r="R4870" t="str">
            <v>享逸乳胶枕（灵秀款）</v>
          </cell>
        </row>
        <row r="4871">
          <cell r="P4871" t="str">
            <v>6941668829159</v>
          </cell>
          <cell r="Q4871" t="str">
            <v>115020001510560</v>
          </cell>
          <cell r="R4871" t="str">
            <v>1+1松花江白鹅毛枕</v>
          </cell>
        </row>
        <row r="4872">
          <cell r="P4872" t="str">
            <v>6941668825625</v>
          </cell>
          <cell r="Q4872" t="str">
            <v>116011326590420</v>
          </cell>
          <cell r="R4872" t="str">
            <v>臻柔震泽蚕丝夏被</v>
          </cell>
        </row>
        <row r="4873">
          <cell r="P4873" t="str">
            <v>6941668825632</v>
          </cell>
          <cell r="Q4873" t="str">
            <v>116011328210430</v>
          </cell>
          <cell r="R4873" t="str">
            <v>臻柔震泽蚕丝夏被</v>
          </cell>
        </row>
        <row r="4874">
          <cell r="P4874" t="str">
            <v>6941668825649</v>
          </cell>
          <cell r="Q4874" t="str">
            <v>116011327280450</v>
          </cell>
          <cell r="R4874" t="str">
            <v>臻柔震泽蚕丝夏被</v>
          </cell>
        </row>
        <row r="4875">
          <cell r="P4875" t="str">
            <v>6941668825564</v>
          </cell>
          <cell r="Q4875" t="str">
            <v>115011324950320</v>
          </cell>
          <cell r="R4875" t="str">
            <v>臻柔震泽蚕丝春秋被</v>
          </cell>
        </row>
        <row r="4876">
          <cell r="P4876" t="str">
            <v>6941668825571</v>
          </cell>
          <cell r="Q4876" t="str">
            <v>115011325060330</v>
          </cell>
          <cell r="R4876" t="str">
            <v>臻柔震泽蚕丝春秋被</v>
          </cell>
        </row>
        <row r="4877">
          <cell r="P4877" t="str">
            <v>6941668825588</v>
          </cell>
          <cell r="Q4877" t="str">
            <v>115011323460350</v>
          </cell>
          <cell r="R4877" t="str">
            <v>臻柔震泽蚕丝春秋被</v>
          </cell>
        </row>
        <row r="4878">
          <cell r="P4878" t="str">
            <v>6941668829975</v>
          </cell>
          <cell r="Q4878" t="str">
            <v>114021435570320</v>
          </cell>
          <cell r="R4878" t="str">
            <v>晶粉暖阳</v>
          </cell>
        </row>
        <row r="4879">
          <cell r="P4879" t="str">
            <v>6941668829982</v>
          </cell>
          <cell r="Q4879" t="str">
            <v>114021436950330</v>
          </cell>
          <cell r="R4879" t="str">
            <v>晶粉暖阳</v>
          </cell>
        </row>
        <row r="4880">
          <cell r="P4880" t="str">
            <v>6941668829999</v>
          </cell>
          <cell r="Q4880" t="str">
            <v>114021418730150</v>
          </cell>
          <cell r="R4880" t="str">
            <v>晶粉暖阳</v>
          </cell>
        </row>
        <row r="4881">
          <cell r="P4881" t="str">
            <v>6941668830025</v>
          </cell>
          <cell r="Q4881" t="str">
            <v>114021435580320</v>
          </cell>
          <cell r="R4881" t="str">
            <v>玉萝甜心</v>
          </cell>
        </row>
        <row r="4882">
          <cell r="P4882" t="str">
            <v>6941668830018</v>
          </cell>
          <cell r="Q4882" t="str">
            <v>114021436960330</v>
          </cell>
          <cell r="R4882" t="str">
            <v>玉萝甜心</v>
          </cell>
        </row>
        <row r="4883">
          <cell r="P4883" t="str">
            <v>6941668830001</v>
          </cell>
          <cell r="Q4883" t="str">
            <v>114021418740150</v>
          </cell>
          <cell r="R4883" t="str">
            <v>玉萝甜心</v>
          </cell>
        </row>
        <row r="4884">
          <cell r="P4884" t="str">
            <v>6941668830773</v>
          </cell>
          <cell r="Q4884" t="str">
            <v>115020001520560</v>
          </cell>
          <cell r="R4884" t="str">
            <v>克鲁乳胶枕（尊享款）</v>
          </cell>
        </row>
        <row r="4885">
          <cell r="P4885" t="str">
            <v>6941668830780</v>
          </cell>
          <cell r="Q4885" t="str">
            <v>115020001530560</v>
          </cell>
          <cell r="R4885" t="str">
            <v>克鲁乳胶枕（雅致款）</v>
          </cell>
        </row>
        <row r="4886">
          <cell r="P4886" t="str">
            <v>6941668830797</v>
          </cell>
          <cell r="Q4886" t="str">
            <v>115020000670660</v>
          </cell>
          <cell r="R4886" t="str">
            <v>克鲁乳胶枕（灵秀款）</v>
          </cell>
        </row>
        <row r="4887">
          <cell r="P4887" t="str">
            <v>6941668830803</v>
          </cell>
          <cell r="Q4887" t="str">
            <v>115020001540560</v>
          </cell>
          <cell r="R4887" t="str">
            <v>享逸乳胶枕（尊享款）</v>
          </cell>
        </row>
        <row r="4888">
          <cell r="P4888" t="str">
            <v>6941668830810</v>
          </cell>
          <cell r="Q4888" t="str">
            <v>115020001550560</v>
          </cell>
          <cell r="R4888" t="str">
            <v>享逸乳胶枕（雅致款）</v>
          </cell>
        </row>
        <row r="4889">
          <cell r="P4889" t="str">
            <v>6924236707516</v>
          </cell>
          <cell r="Q4889" t="str">
            <v>114021428840330</v>
          </cell>
          <cell r="R4889" t="str">
            <v>空间灰</v>
          </cell>
        </row>
        <row r="4890">
          <cell r="P4890" t="str">
            <v>6959253589227</v>
          </cell>
          <cell r="Q4890" t="str">
            <v>114021419630420</v>
          </cell>
          <cell r="R4890" t="str">
            <v>弗洛</v>
          </cell>
        </row>
        <row r="4891">
          <cell r="P4891" t="str">
            <v>6959253589234</v>
          </cell>
          <cell r="Q4891" t="str">
            <v>114021425390320</v>
          </cell>
          <cell r="R4891" t="str">
            <v>弗洛</v>
          </cell>
        </row>
        <row r="4892">
          <cell r="P4892" t="str">
            <v>6959253589241</v>
          </cell>
          <cell r="Q4892" t="str">
            <v>114021419820430</v>
          </cell>
          <cell r="R4892" t="str">
            <v>弗洛</v>
          </cell>
        </row>
        <row r="4893">
          <cell r="P4893" t="str">
            <v>6959253589258</v>
          </cell>
          <cell r="Q4893" t="str">
            <v>114021426330330</v>
          </cell>
          <cell r="R4893" t="str">
            <v>弗洛</v>
          </cell>
        </row>
        <row r="4894">
          <cell r="P4894" t="str">
            <v>6959253591503</v>
          </cell>
          <cell r="Q4894" t="str">
            <v>114021419830420</v>
          </cell>
          <cell r="R4894" t="str">
            <v>多恩</v>
          </cell>
        </row>
        <row r="4895">
          <cell r="P4895" t="str">
            <v>6959253591534</v>
          </cell>
          <cell r="Q4895" t="str">
            <v>114021420020430</v>
          </cell>
          <cell r="R4895" t="str">
            <v>多恩</v>
          </cell>
        </row>
        <row r="4896">
          <cell r="P4896" t="str">
            <v>6959253590612</v>
          </cell>
          <cell r="Q4896" t="str">
            <v>114021426660330</v>
          </cell>
          <cell r="R4896" t="str">
            <v>多恩</v>
          </cell>
        </row>
        <row r="4897">
          <cell r="P4897" t="str">
            <v>6959253504893</v>
          </cell>
          <cell r="Q4897" t="str">
            <v>114021415400320</v>
          </cell>
          <cell r="R4897" t="str">
            <v>湛蓝宁海</v>
          </cell>
        </row>
        <row r="4898">
          <cell r="P4898" t="str">
            <v>6959253504909</v>
          </cell>
          <cell r="Q4898" t="str">
            <v>114021415420330</v>
          </cell>
          <cell r="R4898" t="str">
            <v>湛蓝宁海</v>
          </cell>
        </row>
        <row r="4899">
          <cell r="P4899" t="str">
            <v>6959253506965</v>
          </cell>
          <cell r="Q4899" t="str">
            <v>114021415740320</v>
          </cell>
          <cell r="R4899" t="str">
            <v>天际银沙</v>
          </cell>
        </row>
        <row r="4900">
          <cell r="P4900" t="str">
            <v>6959253529957</v>
          </cell>
          <cell r="Q4900" t="str">
            <v>114021417660320</v>
          </cell>
          <cell r="R4900" t="str">
            <v>铂金尔曼</v>
          </cell>
        </row>
        <row r="4901">
          <cell r="P4901" t="str">
            <v>6959253529964</v>
          </cell>
          <cell r="Q4901" t="str">
            <v>114021417800330</v>
          </cell>
          <cell r="R4901" t="str">
            <v>铂金尔曼</v>
          </cell>
        </row>
        <row r="4902">
          <cell r="P4902" t="str">
            <v>6941668830254</v>
          </cell>
          <cell r="Q4902" t="str">
            <v>114021435590320</v>
          </cell>
          <cell r="R4902" t="str">
            <v>叶境</v>
          </cell>
        </row>
        <row r="4903">
          <cell r="P4903" t="str">
            <v>6941668830261</v>
          </cell>
          <cell r="Q4903" t="str">
            <v>114021436970330</v>
          </cell>
          <cell r="R4903" t="str">
            <v>叶境</v>
          </cell>
        </row>
        <row r="4904">
          <cell r="P4904" t="str">
            <v>6941668830278</v>
          </cell>
          <cell r="Q4904" t="str">
            <v>114021418750150</v>
          </cell>
          <cell r="R4904" t="str">
            <v>叶境</v>
          </cell>
        </row>
        <row r="4905">
          <cell r="P4905" t="str">
            <v>6941668830308</v>
          </cell>
          <cell r="Q4905" t="str">
            <v>114021435600320</v>
          </cell>
          <cell r="R4905" t="str">
            <v>雨墨蓝宵</v>
          </cell>
        </row>
        <row r="4906">
          <cell r="P4906" t="str">
            <v>6941668830292</v>
          </cell>
          <cell r="Q4906" t="str">
            <v>114021436980330</v>
          </cell>
          <cell r="R4906" t="str">
            <v>雨墨蓝宵</v>
          </cell>
        </row>
        <row r="4907">
          <cell r="P4907" t="str">
            <v>6941668830285</v>
          </cell>
          <cell r="Q4907" t="str">
            <v>114021418760150</v>
          </cell>
          <cell r="R4907" t="str">
            <v>雨墨蓝宵</v>
          </cell>
        </row>
        <row r="4908">
          <cell r="P4908" t="str">
            <v>6941668830841</v>
          </cell>
          <cell r="Q4908" t="str">
            <v>114021435620320</v>
          </cell>
          <cell r="R4908" t="str">
            <v>花漾映浅</v>
          </cell>
        </row>
        <row r="4909">
          <cell r="P4909" t="str">
            <v>6941668830858</v>
          </cell>
          <cell r="Q4909" t="str">
            <v>114021437010330</v>
          </cell>
          <cell r="R4909" t="str">
            <v>花漾映浅</v>
          </cell>
        </row>
        <row r="4910">
          <cell r="P4910" t="str">
            <v>6941668830834</v>
          </cell>
          <cell r="Q4910" t="str">
            <v>114021418780150</v>
          </cell>
          <cell r="R4910" t="str">
            <v>花漾映浅</v>
          </cell>
        </row>
        <row r="4911">
          <cell r="P4911" t="str">
            <v>6941668830315</v>
          </cell>
          <cell r="Q4911" t="str">
            <v>115011326870120</v>
          </cell>
          <cell r="R4911" t="str">
            <v>杜邦sorona舒弹棉春秋被</v>
          </cell>
        </row>
        <row r="4912">
          <cell r="P4912" t="str">
            <v>6941668830322</v>
          </cell>
          <cell r="Q4912" t="str">
            <v>115011327880130</v>
          </cell>
          <cell r="R4912" t="str">
            <v>杜邦sorona舒弹棉春秋被</v>
          </cell>
        </row>
        <row r="4913">
          <cell r="P4913" t="str">
            <v>6941668830339</v>
          </cell>
          <cell r="Q4913" t="str">
            <v>115011326750150</v>
          </cell>
          <cell r="R4913" t="str">
            <v>杜邦sorona舒弹棉春秋被</v>
          </cell>
        </row>
        <row r="4914">
          <cell r="P4914" t="str">
            <v>6941668830346</v>
          </cell>
          <cell r="Q4914" t="str">
            <v>115011326880120</v>
          </cell>
          <cell r="R4914" t="str">
            <v>杜邦sorona舒弹棉冬被</v>
          </cell>
        </row>
        <row r="4915">
          <cell r="P4915" t="str">
            <v>6941668830353</v>
          </cell>
          <cell r="Q4915" t="str">
            <v>115011327890130</v>
          </cell>
          <cell r="R4915" t="str">
            <v>杜邦sorona舒弹棉冬被</v>
          </cell>
        </row>
        <row r="4916">
          <cell r="P4916" t="str">
            <v>6941668830360</v>
          </cell>
          <cell r="Q4916" t="str">
            <v>115011326760150</v>
          </cell>
          <cell r="R4916" t="str">
            <v>杜邦sorona舒弹棉冬被</v>
          </cell>
        </row>
        <row r="4917">
          <cell r="P4917" t="str">
            <v>6941668830377</v>
          </cell>
          <cell r="Q4917" t="str">
            <v>115011326890120</v>
          </cell>
          <cell r="R4917" t="str">
            <v>杜邦sorona舒弹棉子母被</v>
          </cell>
        </row>
        <row r="4918">
          <cell r="P4918" t="str">
            <v>6941668830384</v>
          </cell>
          <cell r="Q4918" t="str">
            <v>115011327900130</v>
          </cell>
          <cell r="R4918" t="str">
            <v>杜邦sorona舒弹棉子母被</v>
          </cell>
        </row>
        <row r="4919">
          <cell r="P4919" t="str">
            <v>6941668830391</v>
          </cell>
          <cell r="Q4919" t="str">
            <v>115011326770150</v>
          </cell>
          <cell r="R4919" t="str">
            <v>杜邦sorona舒弹棉子母被</v>
          </cell>
        </row>
        <row r="4920">
          <cell r="P4920" t="str">
            <v>6941668830407</v>
          </cell>
          <cell r="Q4920" t="str">
            <v>115011326900120</v>
          </cell>
          <cell r="R4920" t="str">
            <v>1+1杜邦舒弹棉春秋被</v>
          </cell>
        </row>
        <row r="4921">
          <cell r="P4921" t="str">
            <v>6941668830414</v>
          </cell>
          <cell r="Q4921" t="str">
            <v>115011327910130</v>
          </cell>
          <cell r="R4921" t="str">
            <v>1+1杜邦舒弹棉春秋被</v>
          </cell>
        </row>
        <row r="4922">
          <cell r="P4922" t="str">
            <v>6941668830421</v>
          </cell>
          <cell r="Q4922" t="str">
            <v>115011326780150</v>
          </cell>
          <cell r="R4922" t="str">
            <v>1+1杜邦舒弹棉春秋被</v>
          </cell>
        </row>
        <row r="4923">
          <cell r="P4923" t="str">
            <v>6941668830438</v>
          </cell>
          <cell r="Q4923" t="str">
            <v>115011326910120</v>
          </cell>
          <cell r="R4923" t="str">
            <v>1+1杜邦舒弹棉冬被</v>
          </cell>
        </row>
        <row r="4924">
          <cell r="P4924" t="str">
            <v>6941668830445</v>
          </cell>
          <cell r="Q4924" t="str">
            <v>115011327920130</v>
          </cell>
          <cell r="R4924" t="str">
            <v>1+1杜邦舒弹棉冬被</v>
          </cell>
        </row>
        <row r="4925">
          <cell r="P4925" t="str">
            <v>6941668830452</v>
          </cell>
          <cell r="Q4925" t="str">
            <v>115011326790150</v>
          </cell>
          <cell r="R4925" t="str">
            <v>1+1杜邦舒弹棉冬被</v>
          </cell>
        </row>
        <row r="4926">
          <cell r="P4926" t="str">
            <v>6941668830469</v>
          </cell>
          <cell r="Q4926" t="str">
            <v>115011326920120</v>
          </cell>
          <cell r="R4926" t="str">
            <v>1+1杜邦舒弹棉子母被</v>
          </cell>
        </row>
        <row r="4927">
          <cell r="P4927" t="str">
            <v>6941668830476</v>
          </cell>
          <cell r="Q4927" t="str">
            <v>115011327930130</v>
          </cell>
          <cell r="R4927" t="str">
            <v>1+1杜邦舒弹棉子母被</v>
          </cell>
        </row>
        <row r="4928">
          <cell r="P4928" t="str">
            <v>6941668830483</v>
          </cell>
          <cell r="Q4928" t="str">
            <v>115011326800150</v>
          </cell>
          <cell r="R4928" t="str">
            <v>1+1杜邦舒弹棉子母被</v>
          </cell>
        </row>
        <row r="4929">
          <cell r="P4929" t="str">
            <v>6941668830032</v>
          </cell>
          <cell r="Q4929" t="str">
            <v>115011326850120</v>
          </cell>
          <cell r="R4929" t="str">
            <v>素语水洗子母被（玉）</v>
          </cell>
        </row>
        <row r="4930">
          <cell r="P4930" t="str">
            <v>6941668830049</v>
          </cell>
          <cell r="Q4930" t="str">
            <v>115011327860130</v>
          </cell>
          <cell r="R4930" t="str">
            <v>素语水洗子母被（玉）</v>
          </cell>
        </row>
        <row r="4931">
          <cell r="P4931" t="str">
            <v>6941668830056</v>
          </cell>
          <cell r="Q4931" t="str">
            <v>115011326860120</v>
          </cell>
          <cell r="R4931" t="str">
            <v>织语水洗子母被（玉）</v>
          </cell>
        </row>
        <row r="4932">
          <cell r="P4932" t="str">
            <v>6941668830063</v>
          </cell>
          <cell r="Q4932" t="str">
            <v>115011327870130</v>
          </cell>
          <cell r="R4932" t="str">
            <v>织语水洗子母被（玉）</v>
          </cell>
        </row>
        <row r="4933">
          <cell r="P4933" t="str">
            <v>6941668830582</v>
          </cell>
          <cell r="Q4933" t="str">
            <v>115011324990320</v>
          </cell>
          <cell r="R4933" t="str">
            <v>蜜雪95白鹅绒被</v>
          </cell>
        </row>
        <row r="4934">
          <cell r="P4934" t="str">
            <v>6941668830599</v>
          </cell>
          <cell r="Q4934" t="str">
            <v>115011325100330</v>
          </cell>
          <cell r="R4934" t="str">
            <v>蜜雪95白鹅绒被</v>
          </cell>
        </row>
        <row r="4935">
          <cell r="P4935" t="str">
            <v>6941668830605</v>
          </cell>
          <cell r="Q4935" t="str">
            <v>115011323490350</v>
          </cell>
          <cell r="R4935" t="str">
            <v>蜜雪95白鹅绒被</v>
          </cell>
        </row>
        <row r="4936">
          <cell r="P4936" t="str">
            <v>6941668830612</v>
          </cell>
          <cell r="Q4936" t="str">
            <v>115011323630220</v>
          </cell>
          <cell r="R4936" t="str">
            <v>萌趣绣花羊毛被</v>
          </cell>
        </row>
        <row r="4937">
          <cell r="P4937" t="str">
            <v>6941668830629</v>
          </cell>
          <cell r="Q4937" t="str">
            <v>115011323620230</v>
          </cell>
          <cell r="R4937" t="str">
            <v>萌趣绣花羊毛被</v>
          </cell>
        </row>
        <row r="4938">
          <cell r="P4938" t="str">
            <v>6941668830636</v>
          </cell>
          <cell r="Q4938" t="str">
            <v>115011323310250</v>
          </cell>
          <cell r="R4938" t="str">
            <v>萌趣绣花羊毛被</v>
          </cell>
        </row>
        <row r="4939">
          <cell r="P4939" t="str">
            <v>6941668830643</v>
          </cell>
          <cell r="Q4939" t="str">
            <v>115011323640220</v>
          </cell>
          <cell r="R4939" t="str">
            <v>格瑞澳洲羊毛·绵柔二合一子母被</v>
          </cell>
        </row>
        <row r="4940">
          <cell r="P4940" t="str">
            <v>6941668830650</v>
          </cell>
          <cell r="Q4940" t="str">
            <v>115011323630230</v>
          </cell>
          <cell r="R4940" t="str">
            <v>格瑞澳洲羊毛·绵柔二合一子母被</v>
          </cell>
        </row>
        <row r="4941">
          <cell r="P4941" t="str">
            <v>6941668830667</v>
          </cell>
          <cell r="Q4941" t="str">
            <v>115011323320250</v>
          </cell>
          <cell r="R4941" t="str">
            <v>格瑞澳洲羊毛·绵柔二合一子母被</v>
          </cell>
        </row>
        <row r="4942">
          <cell r="P4942" t="str">
            <v>6941668830674</v>
          </cell>
          <cell r="Q4942" t="str">
            <v>115011323650220</v>
          </cell>
          <cell r="R4942" t="str">
            <v>艾伦澳洲羊毛·绵柔二合一子母被</v>
          </cell>
        </row>
        <row r="4943">
          <cell r="P4943" t="str">
            <v>6941668830681</v>
          </cell>
          <cell r="Q4943" t="str">
            <v>115011323640230</v>
          </cell>
          <cell r="R4943" t="str">
            <v>艾伦澳洲羊毛·绵柔二合一子母被</v>
          </cell>
        </row>
        <row r="4944">
          <cell r="P4944" t="str">
            <v>6941668830698</v>
          </cell>
          <cell r="Q4944" t="str">
            <v>115011323330250</v>
          </cell>
          <cell r="R4944" t="str">
            <v>艾伦澳洲羊毛·绵柔二合一子母被</v>
          </cell>
        </row>
        <row r="4945">
          <cell r="P4945" t="str">
            <v>6941668830094</v>
          </cell>
          <cell r="Q4945" t="str">
            <v>116021340800820</v>
          </cell>
          <cell r="R4945" t="str">
            <v>斯普兰特针织加厚床垫</v>
          </cell>
        </row>
        <row r="4946">
          <cell r="P4946" t="str">
            <v>6941668830100</v>
          </cell>
          <cell r="Q4946" t="str">
            <v>116021340830830</v>
          </cell>
          <cell r="R4946" t="str">
            <v>斯普兰特针织加厚床垫</v>
          </cell>
        </row>
        <row r="4947">
          <cell r="P4947" t="str">
            <v>6941668830117</v>
          </cell>
          <cell r="Q4947" t="str">
            <v>116021340680850</v>
          </cell>
          <cell r="R4947" t="str">
            <v>斯普兰特针织加厚床垫</v>
          </cell>
        </row>
        <row r="4948">
          <cell r="P4948" t="str">
            <v>6941668830124</v>
          </cell>
          <cell r="Q4948" t="str">
            <v>116020000300860</v>
          </cell>
          <cell r="R4948" t="str">
            <v>斯普兰特针织加厚床垫</v>
          </cell>
        </row>
        <row r="4949">
          <cell r="P4949" t="str">
            <v>6941668832265</v>
          </cell>
          <cell r="Q4949" t="str">
            <v>116041212670320</v>
          </cell>
          <cell r="R4949" t="str">
            <v>花之粉梦床单</v>
          </cell>
        </row>
        <row r="4950">
          <cell r="P4950" t="str">
            <v>6941668832272</v>
          </cell>
          <cell r="Q4950" t="str">
            <v>116041212730330</v>
          </cell>
          <cell r="R4950" t="str">
            <v>花之粉梦床单</v>
          </cell>
        </row>
        <row r="4951">
          <cell r="P4951" t="str">
            <v>6941668832296</v>
          </cell>
          <cell r="Q4951" t="str">
            <v>116040000500350</v>
          </cell>
          <cell r="R4951" t="str">
            <v>花之粉梦床单</v>
          </cell>
        </row>
        <row r="4952">
          <cell r="P4952" t="str">
            <v>6941668832289</v>
          </cell>
          <cell r="Q4952" t="str">
            <v>116040000050360</v>
          </cell>
          <cell r="R4952" t="str">
            <v>花之粉梦床单</v>
          </cell>
        </row>
        <row r="4953">
          <cell r="P4953" t="str">
            <v>6941668832333</v>
          </cell>
          <cell r="Q4953" t="str">
            <v>116041212680320</v>
          </cell>
          <cell r="R4953" t="str">
            <v>森语时光床单</v>
          </cell>
        </row>
        <row r="4954">
          <cell r="P4954" t="str">
            <v>6941668832326</v>
          </cell>
          <cell r="Q4954" t="str">
            <v>116041212740330</v>
          </cell>
          <cell r="R4954" t="str">
            <v>森语时光床单</v>
          </cell>
        </row>
        <row r="4955">
          <cell r="P4955" t="str">
            <v>6941668832302</v>
          </cell>
          <cell r="Q4955" t="str">
            <v>116040000510350</v>
          </cell>
          <cell r="R4955" t="str">
            <v>森语时光床单</v>
          </cell>
        </row>
        <row r="4956">
          <cell r="P4956" t="str">
            <v>6941668832319</v>
          </cell>
          <cell r="Q4956" t="str">
            <v>116040000060360</v>
          </cell>
          <cell r="R4956" t="str">
            <v>森语时光床单</v>
          </cell>
        </row>
        <row r="4957">
          <cell r="P4957" t="str">
            <v>6941668832340</v>
          </cell>
          <cell r="Q4957" t="str">
            <v>116041212690320</v>
          </cell>
          <cell r="R4957" t="str">
            <v>萌萌恋曲床单</v>
          </cell>
        </row>
        <row r="4958">
          <cell r="P4958" t="str">
            <v>6941668832357</v>
          </cell>
          <cell r="Q4958" t="str">
            <v>116041212750330</v>
          </cell>
          <cell r="R4958" t="str">
            <v>萌萌恋曲床单</v>
          </cell>
        </row>
        <row r="4959">
          <cell r="P4959" t="str">
            <v>6941668832371</v>
          </cell>
          <cell r="Q4959" t="str">
            <v>116040000520350</v>
          </cell>
          <cell r="R4959" t="str">
            <v>萌萌恋曲床单</v>
          </cell>
        </row>
        <row r="4960">
          <cell r="P4960" t="str">
            <v>6941668832364</v>
          </cell>
          <cell r="Q4960" t="str">
            <v>116040000070360</v>
          </cell>
          <cell r="R4960" t="str">
            <v>萌萌恋曲床单</v>
          </cell>
        </row>
        <row r="4961">
          <cell r="P4961" t="str">
            <v>6941668832401</v>
          </cell>
          <cell r="Q4961" t="str">
            <v>116041212700320</v>
          </cell>
          <cell r="R4961" t="str">
            <v>挪威幻境床单</v>
          </cell>
        </row>
        <row r="4962">
          <cell r="P4962" t="str">
            <v>6941668832418</v>
          </cell>
          <cell r="Q4962" t="str">
            <v>116041212760330</v>
          </cell>
          <cell r="R4962" t="str">
            <v>挪威幻境床单</v>
          </cell>
        </row>
        <row r="4963">
          <cell r="P4963" t="str">
            <v>6941668832425</v>
          </cell>
          <cell r="Q4963" t="str">
            <v>116040000530350</v>
          </cell>
          <cell r="R4963" t="str">
            <v>挪威幻境床单</v>
          </cell>
        </row>
        <row r="4964">
          <cell r="P4964" t="str">
            <v>6941668832432</v>
          </cell>
          <cell r="Q4964" t="str">
            <v>116040000080360</v>
          </cell>
          <cell r="R4964" t="str">
            <v>挪威幻境床单</v>
          </cell>
        </row>
        <row r="4965">
          <cell r="P4965" t="str">
            <v>6941668832456</v>
          </cell>
          <cell r="Q4965" t="str">
            <v>115011325000320</v>
          </cell>
          <cell r="R4965" t="str">
            <v>安娜提花蚕丝二合一子母被</v>
          </cell>
        </row>
        <row r="4966">
          <cell r="P4966" t="str">
            <v>6941668832463</v>
          </cell>
          <cell r="Q4966" t="str">
            <v>115011325110330</v>
          </cell>
          <cell r="R4966" t="str">
            <v>安娜提花蚕丝二合一子母被</v>
          </cell>
        </row>
        <row r="4967">
          <cell r="P4967" t="str">
            <v>6941668832470</v>
          </cell>
          <cell r="Q4967" t="str">
            <v>115011323500350</v>
          </cell>
          <cell r="R4967" t="str">
            <v>安娜提花蚕丝二合一子母被</v>
          </cell>
        </row>
        <row r="4968">
          <cell r="P4968" t="str">
            <v>6941668832487</v>
          </cell>
          <cell r="Q4968" t="str">
            <v>115011326930120</v>
          </cell>
          <cell r="R4968" t="str">
            <v>蜜语绣花羽丝绒被</v>
          </cell>
        </row>
        <row r="4969">
          <cell r="P4969" t="str">
            <v>6941668832494</v>
          </cell>
          <cell r="Q4969" t="str">
            <v>115011327940130</v>
          </cell>
          <cell r="R4969" t="str">
            <v>蜜语绣花羽丝绒被</v>
          </cell>
        </row>
        <row r="4970">
          <cell r="P4970" t="str">
            <v>6941668832500</v>
          </cell>
          <cell r="Q4970" t="str">
            <v>115011326810150</v>
          </cell>
          <cell r="R4970" t="str">
            <v>蜜语绣花羽丝绒被</v>
          </cell>
        </row>
        <row r="4971">
          <cell r="P4971" t="str">
            <v>6941668832517</v>
          </cell>
          <cell r="Q4971" t="str">
            <v>115011326940120</v>
          </cell>
          <cell r="R4971" t="str">
            <v>甜心绣花羽丝绒被</v>
          </cell>
        </row>
        <row r="4972">
          <cell r="P4972" t="str">
            <v>6941668832524</v>
          </cell>
          <cell r="Q4972" t="str">
            <v>115011327950130</v>
          </cell>
          <cell r="R4972" t="str">
            <v>甜心绣花羽丝绒被</v>
          </cell>
        </row>
        <row r="4973">
          <cell r="P4973" t="str">
            <v>6941668832531</v>
          </cell>
          <cell r="Q4973" t="str">
            <v>115011326820150</v>
          </cell>
          <cell r="R4973" t="str">
            <v>甜心绣花羽丝绒被</v>
          </cell>
        </row>
        <row r="4974">
          <cell r="P4974" t="str">
            <v>6941668830490</v>
          </cell>
          <cell r="Q4974" t="str">
            <v>115011323600220</v>
          </cell>
          <cell r="R4974" t="str">
            <v>1+1复合白鹅绒二合一被（玫瑰金）</v>
          </cell>
        </row>
        <row r="4975">
          <cell r="P4975" t="str">
            <v>6941668830506</v>
          </cell>
          <cell r="Q4975" t="str">
            <v>115011323590230</v>
          </cell>
          <cell r="R4975" t="str">
            <v>1+1复合白鹅绒二合一被（玫瑰金）</v>
          </cell>
        </row>
        <row r="4976">
          <cell r="P4976" t="str">
            <v>6941668830513</v>
          </cell>
          <cell r="Q4976" t="str">
            <v>115011323280250</v>
          </cell>
          <cell r="R4976" t="str">
            <v>1+1复合白鹅绒二合一被（玫瑰金）</v>
          </cell>
        </row>
        <row r="4977">
          <cell r="P4977" t="str">
            <v>6941668830520</v>
          </cell>
          <cell r="Q4977" t="str">
            <v>115011323610220</v>
          </cell>
          <cell r="R4977" t="str">
            <v>1+1复合白鹅绒二合一被（灰）</v>
          </cell>
        </row>
        <row r="4978">
          <cell r="P4978" t="str">
            <v>6941668830537</v>
          </cell>
          <cell r="Q4978" t="str">
            <v>115011323600230</v>
          </cell>
          <cell r="R4978" t="str">
            <v>1+1复合白鹅绒二合一被（灰）</v>
          </cell>
        </row>
        <row r="4979">
          <cell r="P4979" t="str">
            <v>6941668830544</v>
          </cell>
          <cell r="Q4979" t="str">
            <v>115011323290250</v>
          </cell>
          <cell r="R4979" t="str">
            <v>1+1复合白鹅绒二合一被（灰）</v>
          </cell>
        </row>
        <row r="4980">
          <cell r="P4980" t="str">
            <v>6941668830551</v>
          </cell>
          <cell r="Q4980" t="str">
            <v>115011323620220</v>
          </cell>
          <cell r="R4980" t="str">
            <v>1+1复合白鹅绒二合一被（白）</v>
          </cell>
        </row>
        <row r="4981">
          <cell r="P4981" t="str">
            <v>6941668830568</v>
          </cell>
          <cell r="Q4981" t="str">
            <v>115011323610230</v>
          </cell>
          <cell r="R4981" t="str">
            <v>1+1复合白鹅绒二合一被（白）</v>
          </cell>
        </row>
        <row r="4982">
          <cell r="P4982" t="str">
            <v>6941668830575</v>
          </cell>
          <cell r="Q4982" t="str">
            <v>115011323300250</v>
          </cell>
          <cell r="R4982" t="str">
            <v>1+1复合白鹅绒二合一被（白）</v>
          </cell>
        </row>
        <row r="4983">
          <cell r="P4983" t="str">
            <v>6941668832876</v>
          </cell>
          <cell r="Q4983" t="str">
            <v>115011323660220</v>
          </cell>
          <cell r="R4983" t="str">
            <v>阿格莱亚复合白鹅绒二合一被（玫瑰金）</v>
          </cell>
        </row>
        <row r="4984">
          <cell r="P4984" t="str">
            <v>6941668832883</v>
          </cell>
          <cell r="Q4984" t="str">
            <v>115011323650230</v>
          </cell>
          <cell r="R4984" t="str">
            <v>阿格莱亚复合白鹅绒二合一被（玫瑰金）</v>
          </cell>
        </row>
        <row r="4985">
          <cell r="P4985" t="str">
            <v>6941668832906</v>
          </cell>
          <cell r="Q4985" t="str">
            <v>115011323670220</v>
          </cell>
          <cell r="R4985" t="str">
            <v>阿格莱亚复合白鹅绒二合一被（灰）</v>
          </cell>
        </row>
        <row r="4986">
          <cell r="P4986" t="str">
            <v>6941668832913</v>
          </cell>
          <cell r="Q4986" t="str">
            <v>115011323660230</v>
          </cell>
          <cell r="R4986" t="str">
            <v>阿格莱亚复合白鹅绒二合一被（灰）</v>
          </cell>
        </row>
        <row r="4987">
          <cell r="P4987" t="str">
            <v>6941668832937</v>
          </cell>
          <cell r="Q4987" t="str">
            <v>115011323680220</v>
          </cell>
          <cell r="R4987" t="str">
            <v>阿格莱亚复合白鹅绒二合一被（白）</v>
          </cell>
        </row>
        <row r="4988">
          <cell r="P4988" t="str">
            <v>6941668832944</v>
          </cell>
          <cell r="Q4988" t="str">
            <v>115011323670230</v>
          </cell>
          <cell r="R4988" t="str">
            <v>阿格莱亚复合白鹅绒二合一被（白）</v>
          </cell>
        </row>
        <row r="4989">
          <cell r="P4989" t="str">
            <v>6941668832951</v>
          </cell>
          <cell r="Q4989" t="str">
            <v>115011323360250</v>
          </cell>
          <cell r="R4989" t="str">
            <v>阿格莱亚复合白鹅绒二合一被（白）</v>
          </cell>
        </row>
        <row r="4990">
          <cell r="P4990" t="str">
            <v>6941668832692</v>
          </cell>
          <cell r="Q4990" t="str">
            <v>114021436190320</v>
          </cell>
          <cell r="R4990" t="str">
            <v>亲们的聚会</v>
          </cell>
        </row>
        <row r="4991">
          <cell r="P4991" t="str">
            <v>6941668832708</v>
          </cell>
          <cell r="Q4991" t="str">
            <v>114021437550330</v>
          </cell>
          <cell r="R4991" t="str">
            <v>亲们的聚会</v>
          </cell>
        </row>
        <row r="4992">
          <cell r="P4992" t="str">
            <v>6941668832715</v>
          </cell>
          <cell r="Q4992" t="str">
            <v>114021418840150</v>
          </cell>
          <cell r="R4992" t="str">
            <v>亲们的聚会</v>
          </cell>
        </row>
        <row r="4993">
          <cell r="P4993" t="str">
            <v>6941668832722</v>
          </cell>
          <cell r="Q4993" t="str">
            <v>114021436200320</v>
          </cell>
          <cell r="R4993" t="str">
            <v>欢乐莎莉</v>
          </cell>
        </row>
        <row r="4994">
          <cell r="P4994" t="str">
            <v>6941668832739</v>
          </cell>
          <cell r="Q4994" t="str">
            <v>114021437560330</v>
          </cell>
          <cell r="R4994" t="str">
            <v>欢乐莎莉</v>
          </cell>
        </row>
        <row r="4995">
          <cell r="P4995" t="str">
            <v>6941668832746</v>
          </cell>
          <cell r="Q4995" t="str">
            <v>114021418850150</v>
          </cell>
          <cell r="R4995" t="str">
            <v>欢乐莎莉</v>
          </cell>
        </row>
        <row r="4996">
          <cell r="P4996" t="str">
            <v>6941668833057</v>
          </cell>
          <cell r="Q4996" t="str">
            <v>114021436220320</v>
          </cell>
          <cell r="R4996" t="str">
            <v>悠闲假日</v>
          </cell>
        </row>
        <row r="4997">
          <cell r="P4997" t="str">
            <v>6941668833064</v>
          </cell>
          <cell r="Q4997" t="str">
            <v>114021437590330</v>
          </cell>
          <cell r="R4997" t="str">
            <v>悠闲假日</v>
          </cell>
        </row>
        <row r="4998">
          <cell r="P4998" t="str">
            <v>6941668833071</v>
          </cell>
          <cell r="Q4998" t="str">
            <v>114021418870150</v>
          </cell>
          <cell r="R4998" t="str">
            <v>悠闲假日</v>
          </cell>
        </row>
        <row r="4999">
          <cell r="P4999" t="str">
            <v>6941668833095</v>
          </cell>
          <cell r="Q4999" t="str">
            <v>114021436230320</v>
          </cell>
          <cell r="R4999" t="str">
            <v>最好的朋友</v>
          </cell>
        </row>
        <row r="5000">
          <cell r="P5000" t="str">
            <v>6941668833101</v>
          </cell>
          <cell r="Q5000" t="str">
            <v>114021437600330</v>
          </cell>
          <cell r="R5000" t="str">
            <v>最好的朋友</v>
          </cell>
        </row>
        <row r="5001">
          <cell r="P5001" t="str">
            <v>6941668833088</v>
          </cell>
          <cell r="Q5001" t="str">
            <v>114021418880150</v>
          </cell>
          <cell r="R5001" t="str">
            <v>最好的朋友</v>
          </cell>
        </row>
        <row r="5002">
          <cell r="P5002" t="str">
            <v>6941668833118</v>
          </cell>
          <cell r="Q5002" t="str">
            <v>114021436240320</v>
          </cell>
          <cell r="R5002" t="str">
            <v>呆萌布朗</v>
          </cell>
        </row>
        <row r="5003">
          <cell r="P5003" t="str">
            <v>6941668833125</v>
          </cell>
          <cell r="Q5003" t="str">
            <v>114021437610330</v>
          </cell>
          <cell r="R5003" t="str">
            <v>呆萌布朗</v>
          </cell>
        </row>
        <row r="5004">
          <cell r="P5004" t="str">
            <v>6941668833132</v>
          </cell>
          <cell r="Q5004" t="str">
            <v>114021418890150</v>
          </cell>
          <cell r="R5004" t="str">
            <v>呆萌布朗</v>
          </cell>
        </row>
        <row r="5005">
          <cell r="P5005" t="str">
            <v>6941668833163</v>
          </cell>
          <cell r="Q5005" t="str">
            <v>114021436250320</v>
          </cell>
          <cell r="R5005" t="str">
            <v>哈喽甜星星</v>
          </cell>
        </row>
        <row r="5006">
          <cell r="P5006" t="str">
            <v>6941668833156</v>
          </cell>
          <cell r="Q5006" t="str">
            <v>114021437620330</v>
          </cell>
          <cell r="R5006" t="str">
            <v>哈喽甜星星</v>
          </cell>
        </row>
        <row r="5007">
          <cell r="P5007" t="str">
            <v>6941668833149</v>
          </cell>
          <cell r="Q5007" t="str">
            <v>114021418900150</v>
          </cell>
          <cell r="R5007" t="str">
            <v>哈喽甜星星</v>
          </cell>
        </row>
        <row r="5008">
          <cell r="P5008" t="str">
            <v>6941668833170</v>
          </cell>
          <cell r="Q5008" t="str">
            <v>114021436260320</v>
          </cell>
          <cell r="R5008" t="str">
            <v>恋爱告白</v>
          </cell>
        </row>
        <row r="5009">
          <cell r="P5009" t="str">
            <v>6941668833187</v>
          </cell>
          <cell r="Q5009" t="str">
            <v>114021437630330</v>
          </cell>
          <cell r="R5009" t="str">
            <v>恋爱告白</v>
          </cell>
        </row>
        <row r="5010">
          <cell r="P5010" t="str">
            <v>6941668833194</v>
          </cell>
          <cell r="Q5010" t="str">
            <v>114021418910150</v>
          </cell>
          <cell r="R5010" t="str">
            <v>恋爱告白</v>
          </cell>
        </row>
        <row r="5011">
          <cell r="P5011" t="str">
            <v>6941668833224</v>
          </cell>
          <cell r="Q5011" t="str">
            <v>114021436270320</v>
          </cell>
          <cell r="R5011" t="str">
            <v>甜甜可妮</v>
          </cell>
        </row>
        <row r="5012">
          <cell r="P5012" t="str">
            <v>6941668833217</v>
          </cell>
          <cell r="Q5012" t="str">
            <v>114021437640330</v>
          </cell>
          <cell r="R5012" t="str">
            <v>甜甜可妮</v>
          </cell>
        </row>
        <row r="5013">
          <cell r="P5013" t="str">
            <v>6941668833200</v>
          </cell>
          <cell r="Q5013" t="str">
            <v>114021418920150</v>
          </cell>
          <cell r="R5013" t="str">
            <v>甜甜可妮</v>
          </cell>
        </row>
        <row r="5014">
          <cell r="P5014" t="str">
            <v>6941668833231</v>
          </cell>
          <cell r="Q5014" t="str">
            <v>114021436280320</v>
          </cell>
          <cell r="R5014" t="str">
            <v>甜甜的告白</v>
          </cell>
        </row>
        <row r="5015">
          <cell r="P5015" t="str">
            <v>6941668833248</v>
          </cell>
          <cell r="Q5015" t="str">
            <v>114021437650330</v>
          </cell>
          <cell r="R5015" t="str">
            <v>甜甜的告白</v>
          </cell>
        </row>
        <row r="5016">
          <cell r="P5016" t="str">
            <v>6941668833255</v>
          </cell>
          <cell r="Q5016" t="str">
            <v>114021418930150</v>
          </cell>
          <cell r="R5016" t="str">
            <v>甜甜的告白</v>
          </cell>
        </row>
        <row r="5017">
          <cell r="P5017" t="str">
            <v>6941668833279</v>
          </cell>
          <cell r="Q5017" t="str">
            <v>114021436290320</v>
          </cell>
          <cell r="R5017" t="str">
            <v>阳光甜花园</v>
          </cell>
        </row>
        <row r="5018">
          <cell r="P5018" t="str">
            <v>6941668833286</v>
          </cell>
          <cell r="Q5018" t="str">
            <v>114021437660330</v>
          </cell>
          <cell r="R5018" t="str">
            <v>阳光甜花园</v>
          </cell>
        </row>
        <row r="5019">
          <cell r="P5019" t="str">
            <v>6941668833262</v>
          </cell>
          <cell r="Q5019" t="str">
            <v>114021418940150</v>
          </cell>
          <cell r="R5019" t="str">
            <v>阳光甜花园</v>
          </cell>
        </row>
        <row r="5020">
          <cell r="P5020" t="str">
            <v>6941668833293</v>
          </cell>
          <cell r="Q5020" t="str">
            <v>114021436300320</v>
          </cell>
          <cell r="R5020" t="str">
            <v>清新甜花园</v>
          </cell>
        </row>
        <row r="5021">
          <cell r="P5021" t="str">
            <v>6941668833309</v>
          </cell>
          <cell r="Q5021" t="str">
            <v>114021437670330</v>
          </cell>
          <cell r="R5021" t="str">
            <v>清新甜花园</v>
          </cell>
        </row>
        <row r="5022">
          <cell r="P5022" t="str">
            <v>6941668833316</v>
          </cell>
          <cell r="Q5022" t="str">
            <v>114021418950150</v>
          </cell>
          <cell r="R5022" t="str">
            <v>清新甜花园</v>
          </cell>
        </row>
        <row r="5023">
          <cell r="P5023" t="str">
            <v>6941668833354</v>
          </cell>
          <cell r="Q5023" t="str">
            <v>114021436310320</v>
          </cell>
          <cell r="R5023" t="str">
            <v>果味青春</v>
          </cell>
        </row>
        <row r="5024">
          <cell r="P5024" t="str">
            <v>6941668833361</v>
          </cell>
          <cell r="Q5024" t="str">
            <v>114021437680330</v>
          </cell>
          <cell r="R5024" t="str">
            <v>果味青春</v>
          </cell>
        </row>
        <row r="5025">
          <cell r="P5025" t="str">
            <v>6941668833378</v>
          </cell>
          <cell r="Q5025" t="str">
            <v>114021418960150</v>
          </cell>
          <cell r="R5025" t="str">
            <v>果味青春</v>
          </cell>
        </row>
        <row r="5026">
          <cell r="P5026" t="str">
            <v>6941668833385</v>
          </cell>
          <cell r="Q5026" t="str">
            <v>114021436320320</v>
          </cell>
          <cell r="R5026" t="str">
            <v>面包与爱情</v>
          </cell>
        </row>
        <row r="5027">
          <cell r="P5027" t="str">
            <v>6941668837857</v>
          </cell>
          <cell r="Q5027" t="str">
            <v>114021437690330</v>
          </cell>
          <cell r="R5027" t="str">
            <v>面包与爱情</v>
          </cell>
        </row>
        <row r="5028">
          <cell r="P5028" t="str">
            <v>6941668833392</v>
          </cell>
          <cell r="Q5028" t="str">
            <v>114021418970150</v>
          </cell>
          <cell r="R5028" t="str">
            <v>面包与爱情</v>
          </cell>
        </row>
        <row r="5029">
          <cell r="P5029" t="str">
            <v>6941668834047</v>
          </cell>
          <cell r="Q5029" t="str">
            <v>116021340830820</v>
          </cell>
          <cell r="R5029" t="str">
            <v>云朵棉花糖保护垫</v>
          </cell>
        </row>
        <row r="5030">
          <cell r="P5030" t="str">
            <v>6941668834054</v>
          </cell>
          <cell r="Q5030" t="str">
            <v>116021340860830</v>
          </cell>
          <cell r="R5030" t="str">
            <v>云朵棉花糖保护垫</v>
          </cell>
        </row>
        <row r="5031">
          <cell r="P5031" t="str">
            <v>6941668834061</v>
          </cell>
          <cell r="Q5031" t="str">
            <v>116021340710850</v>
          </cell>
          <cell r="R5031" t="str">
            <v>云朵棉花糖保护垫</v>
          </cell>
        </row>
        <row r="5032">
          <cell r="P5032" t="str">
            <v>6941668834078</v>
          </cell>
          <cell r="Q5032" t="str">
            <v>116020000350860</v>
          </cell>
          <cell r="R5032" t="str">
            <v>云朵棉花糖保护垫</v>
          </cell>
        </row>
        <row r="5033">
          <cell r="P5033" t="str">
            <v>6941668834085</v>
          </cell>
          <cell r="Q5033" t="str">
            <v>116021340840820</v>
          </cell>
          <cell r="R5033" t="str">
            <v>挪威幻境保护垫</v>
          </cell>
        </row>
        <row r="5034">
          <cell r="P5034" t="str">
            <v>6941668834092</v>
          </cell>
          <cell r="Q5034" t="str">
            <v>116021340870830</v>
          </cell>
          <cell r="R5034" t="str">
            <v>挪威幻境保护垫</v>
          </cell>
        </row>
        <row r="5035">
          <cell r="P5035" t="str">
            <v>6941668834108</v>
          </cell>
          <cell r="Q5035" t="str">
            <v>116021340720850</v>
          </cell>
          <cell r="R5035" t="str">
            <v>挪威幻境保护垫</v>
          </cell>
        </row>
        <row r="5036">
          <cell r="P5036" t="str">
            <v>6941668834115</v>
          </cell>
          <cell r="Q5036" t="str">
            <v>116020000360860</v>
          </cell>
          <cell r="R5036" t="str">
            <v>挪威幻境保护垫</v>
          </cell>
        </row>
        <row r="5037">
          <cell r="P5037" t="str">
            <v>6941668834122</v>
          </cell>
          <cell r="Q5037" t="str">
            <v>116021340850820</v>
          </cell>
          <cell r="R5037" t="str">
            <v>倾城夏日保护垫</v>
          </cell>
        </row>
        <row r="5038">
          <cell r="P5038" t="str">
            <v>6941668834139</v>
          </cell>
          <cell r="Q5038" t="str">
            <v>116021340880830</v>
          </cell>
          <cell r="R5038" t="str">
            <v>倾城夏日保护垫</v>
          </cell>
        </row>
        <row r="5039">
          <cell r="P5039" t="str">
            <v>6941668834146</v>
          </cell>
          <cell r="Q5039" t="str">
            <v>116021340730850</v>
          </cell>
          <cell r="R5039" t="str">
            <v>倾城夏日保护垫</v>
          </cell>
        </row>
        <row r="5040">
          <cell r="P5040" t="str">
            <v>6941668834153</v>
          </cell>
          <cell r="Q5040" t="str">
            <v>116020000370860</v>
          </cell>
          <cell r="R5040" t="str">
            <v>倾城夏日保护垫</v>
          </cell>
        </row>
        <row r="5041">
          <cell r="P5041" t="str">
            <v>6941668834160</v>
          </cell>
          <cell r="Q5041" t="str">
            <v>116021340860820</v>
          </cell>
          <cell r="R5041" t="str">
            <v>粉红弗洛拉保护垫</v>
          </cell>
        </row>
        <row r="5042">
          <cell r="P5042" t="str">
            <v>6941668834177</v>
          </cell>
          <cell r="Q5042" t="str">
            <v>116021340890830</v>
          </cell>
          <cell r="R5042" t="str">
            <v>粉红弗洛拉保护垫</v>
          </cell>
        </row>
        <row r="5043">
          <cell r="P5043" t="str">
            <v>6941668834184</v>
          </cell>
          <cell r="Q5043" t="str">
            <v>116021340740850</v>
          </cell>
          <cell r="R5043" t="str">
            <v>粉红弗洛拉保护垫</v>
          </cell>
        </row>
        <row r="5044">
          <cell r="P5044" t="str">
            <v>6941668834191</v>
          </cell>
          <cell r="Q5044" t="str">
            <v>116020000380860</v>
          </cell>
          <cell r="R5044" t="str">
            <v>粉红弗洛拉保护垫</v>
          </cell>
        </row>
        <row r="5045">
          <cell r="P5045" t="str">
            <v>6941668834207</v>
          </cell>
          <cell r="Q5045" t="str">
            <v>116021340870820</v>
          </cell>
          <cell r="R5045" t="str">
            <v>小象艾玛保护垫</v>
          </cell>
        </row>
        <row r="5046">
          <cell r="P5046" t="str">
            <v>6941668834214</v>
          </cell>
          <cell r="Q5046" t="str">
            <v>116021340900830</v>
          </cell>
          <cell r="R5046" t="str">
            <v>小象艾玛保护垫</v>
          </cell>
        </row>
        <row r="5047">
          <cell r="P5047" t="str">
            <v>6941668834221</v>
          </cell>
          <cell r="Q5047" t="str">
            <v>116021340750850</v>
          </cell>
          <cell r="R5047" t="str">
            <v>小象艾玛保护垫</v>
          </cell>
        </row>
        <row r="5048">
          <cell r="P5048" t="str">
            <v>6941668834238</v>
          </cell>
          <cell r="Q5048" t="str">
            <v>116020000390860</v>
          </cell>
          <cell r="R5048" t="str">
            <v>小象艾玛保护垫</v>
          </cell>
        </row>
        <row r="5049">
          <cell r="P5049" t="str">
            <v>6941668834245</v>
          </cell>
          <cell r="Q5049" t="str">
            <v>116021340880820</v>
          </cell>
          <cell r="R5049" t="str">
            <v>花溪保护垫</v>
          </cell>
        </row>
        <row r="5050">
          <cell r="P5050" t="str">
            <v>6941668834252</v>
          </cell>
          <cell r="Q5050" t="str">
            <v>116021340910830</v>
          </cell>
          <cell r="R5050" t="str">
            <v>花溪保护垫</v>
          </cell>
        </row>
        <row r="5051">
          <cell r="P5051" t="str">
            <v>6941668834269</v>
          </cell>
          <cell r="Q5051" t="str">
            <v>116021340760850</v>
          </cell>
          <cell r="R5051" t="str">
            <v>花溪保护垫</v>
          </cell>
        </row>
        <row r="5052">
          <cell r="P5052" t="str">
            <v>6941668834276</v>
          </cell>
          <cell r="Q5052" t="str">
            <v>116020000400860</v>
          </cell>
          <cell r="R5052" t="str">
            <v>花溪保护垫</v>
          </cell>
        </row>
        <row r="5053">
          <cell r="P5053" t="str">
            <v>6941668833705</v>
          </cell>
          <cell r="Q5053" t="str">
            <v>116021340810820</v>
          </cell>
          <cell r="R5053" t="str">
            <v>科尔乳胶垫</v>
          </cell>
        </row>
        <row r="5054">
          <cell r="P5054" t="str">
            <v>6941668833712</v>
          </cell>
          <cell r="Q5054" t="str">
            <v>116021340840830</v>
          </cell>
          <cell r="R5054" t="str">
            <v>科尔乳胶垫</v>
          </cell>
        </row>
        <row r="5055">
          <cell r="P5055" t="str">
            <v>6941668833729</v>
          </cell>
          <cell r="Q5055" t="str">
            <v>116021340690850</v>
          </cell>
          <cell r="R5055" t="str">
            <v>科尔乳胶垫</v>
          </cell>
        </row>
        <row r="5056">
          <cell r="P5056" t="str">
            <v>6941668833743</v>
          </cell>
          <cell r="Q5056" t="str">
            <v>116021340820820</v>
          </cell>
          <cell r="R5056" t="str">
            <v>泰德乳胶垫</v>
          </cell>
        </row>
        <row r="5057">
          <cell r="P5057" t="str">
            <v>6941668833750</v>
          </cell>
          <cell r="Q5057" t="str">
            <v>116021340850830</v>
          </cell>
          <cell r="R5057" t="str">
            <v>泰德乳胶垫</v>
          </cell>
        </row>
        <row r="5058">
          <cell r="P5058" t="str">
            <v>6941668833767</v>
          </cell>
          <cell r="Q5058" t="str">
            <v>116021340700850</v>
          </cell>
          <cell r="R5058" t="str">
            <v>泰德乳胶垫</v>
          </cell>
        </row>
        <row r="5059">
          <cell r="P5059" t="str">
            <v>6941668834788</v>
          </cell>
          <cell r="Q5059" t="str">
            <v>115011323690220</v>
          </cell>
          <cell r="R5059" t="str">
            <v>米娅1+1蚕丝子母被</v>
          </cell>
        </row>
        <row r="5060">
          <cell r="P5060" t="str">
            <v>6941668834795</v>
          </cell>
          <cell r="Q5060" t="str">
            <v>115011323680230</v>
          </cell>
          <cell r="R5060" t="str">
            <v>米娅1+1蚕丝子母被</v>
          </cell>
        </row>
        <row r="5061">
          <cell r="P5061" t="str">
            <v>6941668834801</v>
          </cell>
          <cell r="Q5061" t="str">
            <v>115011323370250</v>
          </cell>
          <cell r="R5061" t="str">
            <v>米娅1+1蚕丝子母被</v>
          </cell>
        </row>
        <row r="5062">
          <cell r="P5062" t="str">
            <v>6941668834818</v>
          </cell>
          <cell r="Q5062" t="str">
            <v>115011323700220</v>
          </cell>
          <cell r="R5062" t="str">
            <v>大豆绵柔被（帕里斯）</v>
          </cell>
        </row>
        <row r="5063">
          <cell r="P5063" t="str">
            <v>6941668834825</v>
          </cell>
          <cell r="Q5063" t="str">
            <v>115011323690230</v>
          </cell>
          <cell r="R5063" t="str">
            <v>大豆绵柔被（帕里斯）</v>
          </cell>
        </row>
        <row r="5064">
          <cell r="P5064" t="str">
            <v>6941668834832</v>
          </cell>
          <cell r="Q5064" t="str">
            <v>115011323380250</v>
          </cell>
          <cell r="R5064" t="str">
            <v>大豆绵柔被（帕里斯）</v>
          </cell>
        </row>
        <row r="5065">
          <cell r="P5065" t="str">
            <v>6941668834849</v>
          </cell>
          <cell r="Q5065" t="str">
            <v>115011323710220</v>
          </cell>
          <cell r="R5065" t="str">
            <v>大豆绵柔冬被（帕里斯）</v>
          </cell>
        </row>
        <row r="5066">
          <cell r="P5066" t="str">
            <v>6941668834856</v>
          </cell>
          <cell r="Q5066" t="str">
            <v>115011323700230</v>
          </cell>
          <cell r="R5066" t="str">
            <v>大豆绵柔冬被（帕里斯）</v>
          </cell>
        </row>
        <row r="5067">
          <cell r="P5067" t="str">
            <v>6941668834863</v>
          </cell>
          <cell r="Q5067" t="str">
            <v>115011323390250</v>
          </cell>
          <cell r="R5067" t="str">
            <v>大豆绵柔冬被（帕里斯）</v>
          </cell>
        </row>
        <row r="5068">
          <cell r="P5068" t="str">
            <v>6941668834870</v>
          </cell>
          <cell r="Q5068" t="str">
            <v>115011323720220</v>
          </cell>
          <cell r="R5068" t="str">
            <v>大豆绵柔子母被（帕里斯）</v>
          </cell>
        </row>
        <row r="5069">
          <cell r="P5069" t="str">
            <v>6941668834887</v>
          </cell>
          <cell r="Q5069" t="str">
            <v>115011323710230</v>
          </cell>
          <cell r="R5069" t="str">
            <v>大豆绵柔子母被（帕里斯）</v>
          </cell>
        </row>
        <row r="5070">
          <cell r="P5070" t="str">
            <v>6941668834894</v>
          </cell>
          <cell r="Q5070" t="str">
            <v>115011323400250</v>
          </cell>
          <cell r="R5070" t="str">
            <v>大豆绵柔子母被（帕里斯）</v>
          </cell>
        </row>
        <row r="5071">
          <cell r="P5071" t="str">
            <v>6941668834931</v>
          </cell>
          <cell r="Q5071" t="str">
            <v>115011323740220</v>
          </cell>
          <cell r="R5071" t="str">
            <v>大豆绵柔被（海伦）</v>
          </cell>
        </row>
        <row r="5072">
          <cell r="P5072" t="str">
            <v>6941668834948</v>
          </cell>
          <cell r="Q5072" t="str">
            <v>115011323730230</v>
          </cell>
          <cell r="R5072" t="str">
            <v>大豆绵柔被（海伦）</v>
          </cell>
        </row>
        <row r="5073">
          <cell r="P5073" t="str">
            <v>6941668834955</v>
          </cell>
          <cell r="Q5073" t="str">
            <v>115011323420250</v>
          </cell>
          <cell r="R5073" t="str">
            <v>大豆绵柔被（海伦）</v>
          </cell>
        </row>
        <row r="5074">
          <cell r="P5074" t="str">
            <v>6941668834962</v>
          </cell>
          <cell r="Q5074" t="str">
            <v>115011323750220</v>
          </cell>
          <cell r="R5074" t="str">
            <v>大豆绵柔冬被（海伦）</v>
          </cell>
        </row>
        <row r="5075">
          <cell r="P5075" t="str">
            <v>6941668834979</v>
          </cell>
          <cell r="Q5075" t="str">
            <v>115011323740230</v>
          </cell>
          <cell r="R5075" t="str">
            <v>大豆绵柔冬被（海伦）</v>
          </cell>
        </row>
        <row r="5076">
          <cell r="P5076" t="str">
            <v>6941668834986</v>
          </cell>
          <cell r="Q5076" t="str">
            <v>115011323430250</v>
          </cell>
          <cell r="R5076" t="str">
            <v>大豆绵柔冬被（海伦）</v>
          </cell>
        </row>
        <row r="5077">
          <cell r="P5077" t="str">
            <v>6941668834900</v>
          </cell>
          <cell r="Q5077" t="str">
            <v>115011323730220</v>
          </cell>
          <cell r="R5077" t="str">
            <v>大豆绵柔子母被（海伦）</v>
          </cell>
        </row>
        <row r="5078">
          <cell r="P5078" t="str">
            <v>6941668834917</v>
          </cell>
          <cell r="Q5078" t="str">
            <v>115011323720230</v>
          </cell>
          <cell r="R5078" t="str">
            <v>大豆绵柔子母被（海伦）</v>
          </cell>
        </row>
        <row r="5079">
          <cell r="P5079" t="str">
            <v>6941668834924</v>
          </cell>
          <cell r="Q5079" t="str">
            <v>115011323410250</v>
          </cell>
          <cell r="R5079" t="str">
            <v>大豆绵柔子母被（海伦）</v>
          </cell>
        </row>
        <row r="5080">
          <cell r="P5080" t="str">
            <v>6941668834993</v>
          </cell>
          <cell r="Q5080" t="str">
            <v>115011327090120</v>
          </cell>
          <cell r="R5080" t="str">
            <v>云柔羽丝绒冬被（仙人掌）</v>
          </cell>
        </row>
        <row r="5081">
          <cell r="P5081" t="str">
            <v>6941668835006</v>
          </cell>
          <cell r="Q5081" t="str">
            <v>115011328100130</v>
          </cell>
          <cell r="R5081" t="str">
            <v>云柔羽丝绒冬被（仙人掌）</v>
          </cell>
        </row>
        <row r="5082">
          <cell r="P5082" t="str">
            <v>6941668835013</v>
          </cell>
          <cell r="Q5082" t="str">
            <v>115011326970150</v>
          </cell>
          <cell r="R5082" t="str">
            <v>云柔羽丝绒冬被（仙人掌）</v>
          </cell>
        </row>
        <row r="5083">
          <cell r="P5083" t="str">
            <v>6941668835020</v>
          </cell>
          <cell r="Q5083" t="str">
            <v>115011327100120</v>
          </cell>
          <cell r="R5083" t="str">
            <v>云柔羽丝绒冬被（荼蘼香）</v>
          </cell>
        </row>
        <row r="5084">
          <cell r="P5084" t="str">
            <v>6941668835037</v>
          </cell>
          <cell r="Q5084" t="str">
            <v>115011328110130</v>
          </cell>
          <cell r="R5084" t="str">
            <v>云柔羽丝绒冬被（荼蘼香）</v>
          </cell>
        </row>
        <row r="5085">
          <cell r="P5085" t="str">
            <v>6941668835044</v>
          </cell>
          <cell r="Q5085" t="str">
            <v>115011326980150</v>
          </cell>
          <cell r="R5085" t="str">
            <v>云柔羽丝绒冬被（荼蘼香）</v>
          </cell>
        </row>
        <row r="5086">
          <cell r="P5086" t="str">
            <v>6941668835051</v>
          </cell>
          <cell r="Q5086" t="str">
            <v>115011327110120</v>
          </cell>
          <cell r="R5086" t="str">
            <v>云柔羽丝绒冬被（爱丽丝）</v>
          </cell>
        </row>
        <row r="5087">
          <cell r="P5087" t="str">
            <v>6941668835068</v>
          </cell>
          <cell r="Q5087" t="str">
            <v>115011328120130</v>
          </cell>
          <cell r="R5087" t="str">
            <v>云柔羽丝绒冬被（爱丽丝）</v>
          </cell>
        </row>
        <row r="5088">
          <cell r="P5088" t="str">
            <v>6941668835075</v>
          </cell>
          <cell r="Q5088" t="str">
            <v>115011326990150</v>
          </cell>
          <cell r="R5088" t="str">
            <v>云柔羽丝绒冬被（爱丽丝）</v>
          </cell>
        </row>
        <row r="5089">
          <cell r="P5089" t="str">
            <v>6941668835532</v>
          </cell>
          <cell r="Q5089" t="str">
            <v>115020000290460</v>
          </cell>
          <cell r="R5089" t="str">
            <v>安睡绗绣对枕L</v>
          </cell>
        </row>
        <row r="5090">
          <cell r="P5090" t="str">
            <v>6941668835549</v>
          </cell>
          <cell r="Q5090" t="str">
            <v>115020000300460</v>
          </cell>
          <cell r="R5090" t="str">
            <v>安睡绗绣对枕M</v>
          </cell>
        </row>
        <row r="5091">
          <cell r="P5091" t="str">
            <v>6941668835556</v>
          </cell>
          <cell r="Q5091" t="str">
            <v>115020000310460</v>
          </cell>
          <cell r="R5091" t="str">
            <v>安睡绗绣对枕H</v>
          </cell>
        </row>
        <row r="5092">
          <cell r="P5092" t="str">
            <v>6941668835570</v>
          </cell>
          <cell r="Q5092" t="str">
            <v>115020000330460</v>
          </cell>
          <cell r="R5092" t="str">
            <v>安睡绗绣单枕M</v>
          </cell>
        </row>
        <row r="5093">
          <cell r="P5093" t="str">
            <v>6941668835563</v>
          </cell>
          <cell r="Q5093" t="str">
            <v>115020000320460</v>
          </cell>
          <cell r="R5093" t="str">
            <v>乐享绗绣对枕L</v>
          </cell>
        </row>
        <row r="5094">
          <cell r="P5094" t="str">
            <v>6941668835587</v>
          </cell>
          <cell r="Q5094" t="str">
            <v>115020000340460</v>
          </cell>
          <cell r="R5094" t="str">
            <v>乐享绗绣对枕M</v>
          </cell>
        </row>
        <row r="5095">
          <cell r="P5095" t="str">
            <v>6941668835594</v>
          </cell>
          <cell r="Q5095" t="str">
            <v>115020000350460</v>
          </cell>
          <cell r="R5095" t="str">
            <v>乐享绗绣对枕H</v>
          </cell>
        </row>
        <row r="5096">
          <cell r="P5096" t="str">
            <v>6941668835600</v>
          </cell>
          <cell r="Q5096" t="str">
            <v>115020000360460</v>
          </cell>
          <cell r="R5096" t="str">
            <v>乐享绗绣单枕M</v>
          </cell>
        </row>
        <row r="5097">
          <cell r="P5097" t="str">
            <v>6941668835518</v>
          </cell>
          <cell r="Q5097" t="str">
            <v>115020000270460</v>
          </cell>
          <cell r="R5097" t="str">
            <v>臻柔美眠枕</v>
          </cell>
        </row>
        <row r="5098">
          <cell r="P5098" t="str">
            <v>6941668835525</v>
          </cell>
          <cell r="Q5098" t="str">
            <v>115020000280460</v>
          </cell>
          <cell r="R5098" t="str">
            <v>云梦舒眠枕</v>
          </cell>
        </row>
        <row r="5099">
          <cell r="P5099" t="str">
            <v>6941668835303</v>
          </cell>
          <cell r="Q5099" t="str">
            <v>114021436430320</v>
          </cell>
          <cell r="R5099" t="str">
            <v>月色星空蓝</v>
          </cell>
        </row>
        <row r="5100">
          <cell r="P5100" t="str">
            <v>6941668835310</v>
          </cell>
          <cell r="Q5100" t="str">
            <v>114021437790330</v>
          </cell>
          <cell r="R5100" t="str">
            <v>月色星空蓝</v>
          </cell>
        </row>
        <row r="5101">
          <cell r="P5101" t="str">
            <v>6941668835327</v>
          </cell>
          <cell r="Q5101" t="str">
            <v>114021419040150</v>
          </cell>
          <cell r="R5101" t="str">
            <v>月色星空蓝</v>
          </cell>
        </row>
        <row r="5102">
          <cell r="P5102" t="str">
            <v>6941668835365</v>
          </cell>
          <cell r="Q5102" t="str">
            <v>114021436450320</v>
          </cell>
          <cell r="R5102" t="str">
            <v>爱恋樱草粉</v>
          </cell>
        </row>
        <row r="5103">
          <cell r="P5103" t="str">
            <v>6941668835389</v>
          </cell>
          <cell r="Q5103" t="str">
            <v>114021437810330</v>
          </cell>
          <cell r="R5103" t="str">
            <v>爱恋樱草粉</v>
          </cell>
        </row>
        <row r="5104">
          <cell r="P5104" t="str">
            <v>6941668835372</v>
          </cell>
          <cell r="Q5104" t="str">
            <v>114021419060150</v>
          </cell>
          <cell r="R5104" t="str">
            <v>爱恋樱草粉</v>
          </cell>
        </row>
        <row r="5105">
          <cell r="P5105" t="str">
            <v>6941668835396</v>
          </cell>
          <cell r="Q5105" t="str">
            <v>114021436460320</v>
          </cell>
          <cell r="R5105" t="str">
            <v>凯特丽娜</v>
          </cell>
        </row>
        <row r="5106">
          <cell r="P5106" t="str">
            <v>6941668835402</v>
          </cell>
          <cell r="Q5106" t="str">
            <v>114021437820330</v>
          </cell>
          <cell r="R5106" t="str">
            <v>凯特丽娜</v>
          </cell>
        </row>
        <row r="5107">
          <cell r="P5107" t="str">
            <v>6941668835440</v>
          </cell>
          <cell r="Q5107" t="str">
            <v>114021436470320</v>
          </cell>
          <cell r="R5107" t="str">
            <v>希伯莱</v>
          </cell>
        </row>
        <row r="5108">
          <cell r="P5108" t="str">
            <v>6941668835433</v>
          </cell>
          <cell r="Q5108" t="str">
            <v>114021437830330</v>
          </cell>
          <cell r="R5108" t="str">
            <v>希伯莱</v>
          </cell>
        </row>
        <row r="5109">
          <cell r="P5109" t="str">
            <v>6941668835655</v>
          </cell>
          <cell r="Q5109" t="str">
            <v>114021436510320</v>
          </cell>
          <cell r="R5109" t="str">
            <v>丸子的小甜心</v>
          </cell>
        </row>
        <row r="5110">
          <cell r="P5110" t="str">
            <v>6941668835648</v>
          </cell>
          <cell r="Q5110" t="str">
            <v>114021437850330</v>
          </cell>
          <cell r="R5110" t="str">
            <v>丸子的小甜心</v>
          </cell>
        </row>
        <row r="5111">
          <cell r="P5111" t="str">
            <v>6941668835631</v>
          </cell>
          <cell r="Q5111" t="str">
            <v>114021419100150</v>
          </cell>
          <cell r="R5111" t="str">
            <v>丸子的小甜心</v>
          </cell>
        </row>
        <row r="5112">
          <cell r="P5112" t="str">
            <v>6941668835297</v>
          </cell>
          <cell r="Q5112" t="str">
            <v>114021436420320</v>
          </cell>
          <cell r="R5112" t="str">
            <v>许愿花</v>
          </cell>
        </row>
        <row r="5113">
          <cell r="P5113" t="str">
            <v>6941668835617</v>
          </cell>
          <cell r="Q5113" t="str">
            <v>114021437840330</v>
          </cell>
          <cell r="R5113" t="str">
            <v>许愿花</v>
          </cell>
        </row>
        <row r="5114">
          <cell r="P5114" t="str">
            <v>6941668835624</v>
          </cell>
          <cell r="Q5114" t="str">
            <v>114021419090150</v>
          </cell>
          <cell r="R5114" t="str">
            <v>许愿花</v>
          </cell>
        </row>
        <row r="5115">
          <cell r="P5115" t="str">
            <v>6941668832630</v>
          </cell>
          <cell r="Q5115" t="str">
            <v>114021436170320</v>
          </cell>
          <cell r="R5115" t="str">
            <v>悠然静雅</v>
          </cell>
        </row>
        <row r="5116">
          <cell r="P5116" t="str">
            <v>6941668832647</v>
          </cell>
          <cell r="Q5116" t="str">
            <v>114021437530330</v>
          </cell>
          <cell r="R5116" t="str">
            <v>悠然静雅</v>
          </cell>
        </row>
        <row r="5117">
          <cell r="P5117" t="str">
            <v>6941668832654</v>
          </cell>
          <cell r="Q5117" t="str">
            <v>114021418820150</v>
          </cell>
          <cell r="R5117" t="str">
            <v>悠然静雅</v>
          </cell>
        </row>
        <row r="5118">
          <cell r="P5118" t="str">
            <v>6941668836324</v>
          </cell>
          <cell r="Q5118" t="str">
            <v>114021436570320</v>
          </cell>
          <cell r="R5118" t="str">
            <v>奶昔果冻粉</v>
          </cell>
        </row>
        <row r="5119">
          <cell r="P5119" t="str">
            <v>6941668836331</v>
          </cell>
          <cell r="Q5119" t="str">
            <v>114021437910330</v>
          </cell>
          <cell r="R5119" t="str">
            <v>奶昔果冻粉</v>
          </cell>
        </row>
        <row r="5120">
          <cell r="P5120" t="str">
            <v>6941668836348</v>
          </cell>
          <cell r="Q5120" t="str">
            <v>114021419150150</v>
          </cell>
          <cell r="R5120" t="str">
            <v>奶昔果冻粉</v>
          </cell>
        </row>
        <row r="5121">
          <cell r="P5121" t="str">
            <v>6941668836362</v>
          </cell>
          <cell r="Q5121" t="str">
            <v>114021436580320</v>
          </cell>
          <cell r="R5121" t="str">
            <v>茵梦湖水蓝</v>
          </cell>
        </row>
        <row r="5122">
          <cell r="P5122" t="str">
            <v>6941668837833</v>
          </cell>
          <cell r="Q5122" t="str">
            <v>114021437920330</v>
          </cell>
          <cell r="R5122" t="str">
            <v>茵梦湖水蓝</v>
          </cell>
        </row>
        <row r="5123">
          <cell r="P5123" t="str">
            <v>6941668836355</v>
          </cell>
          <cell r="Q5123" t="str">
            <v>114021419160150</v>
          </cell>
          <cell r="R5123" t="str">
            <v>茵梦湖水蓝</v>
          </cell>
        </row>
        <row r="5124">
          <cell r="P5124" t="str">
            <v>6941668836379</v>
          </cell>
          <cell r="Q5124" t="str">
            <v>114021436590320</v>
          </cell>
          <cell r="R5124" t="str">
            <v>沫香奶茶绿</v>
          </cell>
        </row>
        <row r="5125">
          <cell r="P5125" t="str">
            <v>6941668836386</v>
          </cell>
          <cell r="Q5125" t="str">
            <v>114021437930330</v>
          </cell>
          <cell r="R5125" t="str">
            <v>沫香奶茶绿</v>
          </cell>
        </row>
        <row r="5126">
          <cell r="P5126" t="str">
            <v>6941668836393</v>
          </cell>
          <cell r="Q5126" t="str">
            <v>114021419170150</v>
          </cell>
          <cell r="R5126" t="str">
            <v>沫香奶茶绿</v>
          </cell>
        </row>
        <row r="5127">
          <cell r="P5127" t="str">
            <v>6941668836744</v>
          </cell>
          <cell r="Q5127" t="str">
            <v>114021436600320</v>
          </cell>
          <cell r="R5127" t="str">
            <v>卡普里微风</v>
          </cell>
        </row>
        <row r="5128">
          <cell r="P5128" t="str">
            <v>6941668836751</v>
          </cell>
          <cell r="Q5128" t="str">
            <v>114021437940330</v>
          </cell>
          <cell r="R5128" t="str">
            <v>卡普里微风</v>
          </cell>
        </row>
        <row r="5129">
          <cell r="P5129" t="str">
            <v>6941668836768</v>
          </cell>
          <cell r="Q5129" t="str">
            <v>114021436610320</v>
          </cell>
          <cell r="R5129" t="str">
            <v>新雨晨雾蓝</v>
          </cell>
        </row>
        <row r="5130">
          <cell r="P5130" t="str">
            <v>6941668836812</v>
          </cell>
          <cell r="Q5130" t="str">
            <v>114021437950330</v>
          </cell>
          <cell r="R5130" t="str">
            <v>新雨晨雾蓝</v>
          </cell>
        </row>
        <row r="5131">
          <cell r="P5131" t="str">
            <v>6941668836805</v>
          </cell>
          <cell r="Q5131" t="str">
            <v>114021436620320</v>
          </cell>
          <cell r="R5131" t="str">
            <v>梦游仙境粉</v>
          </cell>
        </row>
        <row r="5132">
          <cell r="P5132" t="str">
            <v>6941668836775</v>
          </cell>
          <cell r="Q5132" t="str">
            <v>114021437960330</v>
          </cell>
          <cell r="R5132" t="str">
            <v>梦游仙境粉</v>
          </cell>
        </row>
        <row r="5133">
          <cell r="P5133" t="str">
            <v>6941668836829</v>
          </cell>
          <cell r="Q5133" t="str">
            <v>114021436640320</v>
          </cell>
          <cell r="R5133" t="str">
            <v>艾米莉的梦境</v>
          </cell>
        </row>
        <row r="5134">
          <cell r="P5134" t="str">
            <v>6941668836836</v>
          </cell>
          <cell r="Q5134" t="str">
            <v>114021437980330</v>
          </cell>
          <cell r="R5134" t="str">
            <v>艾米莉的梦境</v>
          </cell>
        </row>
        <row r="5135">
          <cell r="P5135" t="str">
            <v>6941668836843</v>
          </cell>
          <cell r="Q5135" t="str">
            <v>114021419210150</v>
          </cell>
          <cell r="R5135" t="str">
            <v>艾米莉的梦境</v>
          </cell>
        </row>
        <row r="5136">
          <cell r="P5136" t="str">
            <v>6941668836874</v>
          </cell>
          <cell r="Q5136" t="str">
            <v>114021436650320</v>
          </cell>
          <cell r="R5136" t="str">
            <v>小王子的卫冕日</v>
          </cell>
        </row>
        <row r="5137">
          <cell r="P5137" t="str">
            <v>6941668836867</v>
          </cell>
          <cell r="Q5137" t="str">
            <v>114021437990330</v>
          </cell>
          <cell r="R5137" t="str">
            <v>小王子的卫冕日</v>
          </cell>
        </row>
        <row r="5138">
          <cell r="P5138" t="str">
            <v>6941668836850</v>
          </cell>
          <cell r="Q5138" t="str">
            <v>114021419220150</v>
          </cell>
          <cell r="R5138" t="str">
            <v>小王子的卫冕日</v>
          </cell>
        </row>
        <row r="5139">
          <cell r="P5139" t="str">
            <v>6941668836607</v>
          </cell>
          <cell r="Q5139" t="str">
            <v>116020000280210</v>
          </cell>
          <cell r="R5139" t="str">
            <v>樱桃初语法兰绒毯</v>
          </cell>
        </row>
        <row r="5140">
          <cell r="P5140" t="str">
            <v>6941668836614</v>
          </cell>
          <cell r="Q5140" t="str">
            <v>116021370850220</v>
          </cell>
          <cell r="R5140" t="str">
            <v>樱桃初语法兰绒毯</v>
          </cell>
        </row>
        <row r="5141">
          <cell r="P5141" t="str">
            <v>6941668836621</v>
          </cell>
          <cell r="Q5141" t="str">
            <v>116021371640230</v>
          </cell>
          <cell r="R5141" t="str">
            <v>樱桃初语法兰绒毯</v>
          </cell>
        </row>
        <row r="5142">
          <cell r="P5142" t="str">
            <v>6941668836638</v>
          </cell>
          <cell r="Q5142" t="str">
            <v>116020000790250</v>
          </cell>
          <cell r="R5142" t="str">
            <v>樱桃初语法兰绒毯</v>
          </cell>
        </row>
        <row r="5143">
          <cell r="P5143" t="str">
            <v>6941668836676</v>
          </cell>
          <cell r="Q5143" t="str">
            <v>116020000290210</v>
          </cell>
          <cell r="R5143" t="str">
            <v>倾心时光法兰绒毯</v>
          </cell>
        </row>
        <row r="5144">
          <cell r="P5144" t="str">
            <v>6941668836669</v>
          </cell>
          <cell r="Q5144" t="str">
            <v>116021370860220</v>
          </cell>
          <cell r="R5144" t="str">
            <v>倾心时光法兰绒毯</v>
          </cell>
        </row>
        <row r="5145">
          <cell r="P5145" t="str">
            <v>6941668836652</v>
          </cell>
          <cell r="Q5145" t="str">
            <v>116021371650230</v>
          </cell>
          <cell r="R5145" t="str">
            <v>倾心时光法兰绒毯</v>
          </cell>
        </row>
        <row r="5146">
          <cell r="P5146" t="str">
            <v>6941668836645</v>
          </cell>
          <cell r="Q5146" t="str">
            <v>116020000800250</v>
          </cell>
          <cell r="R5146" t="str">
            <v>倾心时光法兰绒毯</v>
          </cell>
        </row>
        <row r="5147">
          <cell r="P5147" t="str">
            <v>6941668836683</v>
          </cell>
          <cell r="Q5147" t="str">
            <v>116020000300210</v>
          </cell>
          <cell r="R5147" t="str">
            <v>草莓哈尼法兰绒毯</v>
          </cell>
        </row>
        <row r="5148">
          <cell r="P5148" t="str">
            <v>6941668836690</v>
          </cell>
          <cell r="Q5148" t="str">
            <v>116021370870220</v>
          </cell>
          <cell r="R5148" t="str">
            <v>草莓哈尼法兰绒毯</v>
          </cell>
        </row>
        <row r="5149">
          <cell r="P5149" t="str">
            <v>6941668836706</v>
          </cell>
          <cell r="Q5149" t="str">
            <v>116021371660230</v>
          </cell>
          <cell r="R5149" t="str">
            <v>草莓哈尼法兰绒毯</v>
          </cell>
        </row>
        <row r="5150">
          <cell r="P5150" t="str">
            <v>6941668836713</v>
          </cell>
          <cell r="Q5150" t="str">
            <v>116020000810250</v>
          </cell>
          <cell r="R5150" t="str">
            <v>草莓哈尼法兰绒毯</v>
          </cell>
        </row>
        <row r="5151">
          <cell r="P5151" t="str">
            <v>6941668836041</v>
          </cell>
          <cell r="Q5151" t="str">
            <v>115011325030320</v>
          </cell>
          <cell r="R5151" t="str">
            <v>絮暖新疆棉花被</v>
          </cell>
        </row>
        <row r="5152">
          <cell r="P5152" t="str">
            <v>6941668836058</v>
          </cell>
          <cell r="Q5152" t="str">
            <v>115011325130330</v>
          </cell>
          <cell r="R5152" t="str">
            <v>絮暖新疆棉花被</v>
          </cell>
        </row>
        <row r="5153">
          <cell r="P5153" t="str">
            <v>6941668836065</v>
          </cell>
          <cell r="Q5153" t="str">
            <v>115011323510350</v>
          </cell>
          <cell r="R5153" t="str">
            <v>絮暖新疆棉花被</v>
          </cell>
        </row>
        <row r="5154">
          <cell r="P5154" t="str">
            <v>6941668836102</v>
          </cell>
          <cell r="Q5154" t="str">
            <v>115011325050320</v>
          </cell>
          <cell r="R5154" t="str">
            <v>絮暖新疆棉花冬被</v>
          </cell>
        </row>
        <row r="5155">
          <cell r="P5155" t="str">
            <v>6941668836119</v>
          </cell>
          <cell r="Q5155" t="str">
            <v>115011325150330</v>
          </cell>
          <cell r="R5155" t="str">
            <v>絮暖新疆棉花冬被</v>
          </cell>
        </row>
        <row r="5156">
          <cell r="P5156" t="str">
            <v>6941668836126</v>
          </cell>
          <cell r="Q5156" t="str">
            <v>115011323530350</v>
          </cell>
          <cell r="R5156" t="str">
            <v>絮暖新疆棉花冬被</v>
          </cell>
        </row>
        <row r="5157">
          <cell r="P5157" t="str">
            <v>6941668836164</v>
          </cell>
          <cell r="Q5157" t="str">
            <v>115011325070320</v>
          </cell>
          <cell r="R5157" t="str">
            <v>絮暖新疆棉花子母被</v>
          </cell>
        </row>
        <row r="5158">
          <cell r="P5158" t="str">
            <v>6941668836171</v>
          </cell>
          <cell r="Q5158" t="str">
            <v>115011325170330</v>
          </cell>
          <cell r="R5158" t="str">
            <v>絮暖新疆棉花子母被</v>
          </cell>
        </row>
        <row r="5159">
          <cell r="P5159" t="str">
            <v>6941668836188</v>
          </cell>
          <cell r="Q5159" t="str">
            <v>115011323550350</v>
          </cell>
          <cell r="R5159" t="str">
            <v>絮暖新疆棉花子母被</v>
          </cell>
        </row>
        <row r="5160">
          <cell r="P5160" t="str">
            <v>6941668836072</v>
          </cell>
          <cell r="Q5160" t="str">
            <v>115011325040320</v>
          </cell>
          <cell r="R5160" t="str">
            <v>馨柔新疆棉花被</v>
          </cell>
        </row>
        <row r="5161">
          <cell r="P5161" t="str">
            <v>6941668836089</v>
          </cell>
          <cell r="Q5161" t="str">
            <v>115011325140330</v>
          </cell>
          <cell r="R5161" t="str">
            <v>馨柔新疆棉花被</v>
          </cell>
        </row>
        <row r="5162">
          <cell r="P5162" t="str">
            <v>6941668836096</v>
          </cell>
          <cell r="Q5162" t="str">
            <v>115011323520350</v>
          </cell>
          <cell r="R5162" t="str">
            <v>馨柔新疆棉花被</v>
          </cell>
        </row>
        <row r="5163">
          <cell r="P5163" t="str">
            <v>6941668836157</v>
          </cell>
          <cell r="Q5163" t="str">
            <v>115011325060320</v>
          </cell>
          <cell r="R5163" t="str">
            <v>馨柔新疆棉花冬被</v>
          </cell>
        </row>
        <row r="5164">
          <cell r="P5164" t="str">
            <v>6941668836140</v>
          </cell>
          <cell r="Q5164" t="str">
            <v>115011325160330</v>
          </cell>
          <cell r="R5164" t="str">
            <v>馨柔新疆棉花冬被</v>
          </cell>
        </row>
        <row r="5165">
          <cell r="P5165" t="str">
            <v>6941668836133</v>
          </cell>
          <cell r="Q5165" t="str">
            <v>115011323540350</v>
          </cell>
          <cell r="R5165" t="str">
            <v>馨柔新疆棉花冬被</v>
          </cell>
        </row>
        <row r="5166">
          <cell r="P5166" t="str">
            <v>6941668836218</v>
          </cell>
          <cell r="Q5166" t="str">
            <v>115011325080320</v>
          </cell>
          <cell r="R5166" t="str">
            <v>馨柔新疆棉花子母被</v>
          </cell>
        </row>
        <row r="5167">
          <cell r="P5167" t="str">
            <v>6941668836201</v>
          </cell>
          <cell r="Q5167" t="str">
            <v>115011325180330</v>
          </cell>
          <cell r="R5167" t="str">
            <v>馨柔新疆棉花子母被</v>
          </cell>
        </row>
        <row r="5168">
          <cell r="P5168" t="str">
            <v>6941668836195</v>
          </cell>
          <cell r="Q5168" t="str">
            <v>115011323560350</v>
          </cell>
          <cell r="R5168" t="str">
            <v>馨柔新疆棉花子母被</v>
          </cell>
        </row>
        <row r="5169">
          <cell r="P5169" t="str">
            <v>6941668836225</v>
          </cell>
          <cell r="Q5169" t="str">
            <v>115011327130120</v>
          </cell>
          <cell r="R5169" t="str">
            <v>云柔七孔冬被（星空）</v>
          </cell>
        </row>
        <row r="5170">
          <cell r="P5170" t="str">
            <v>6941668836232</v>
          </cell>
          <cell r="Q5170" t="str">
            <v>115011328140130</v>
          </cell>
          <cell r="R5170" t="str">
            <v>云柔七孔冬被（星空）</v>
          </cell>
        </row>
        <row r="5171">
          <cell r="P5171" t="str">
            <v>6941668836249</v>
          </cell>
          <cell r="Q5171" t="str">
            <v>115011327010150</v>
          </cell>
          <cell r="R5171" t="str">
            <v>云柔七孔冬被（星空）</v>
          </cell>
        </row>
        <row r="5172">
          <cell r="P5172" t="str">
            <v>6941668836270</v>
          </cell>
          <cell r="Q5172" t="str">
            <v>115011327140120</v>
          </cell>
          <cell r="R5172" t="str">
            <v>云柔七孔冬被（慕斯）</v>
          </cell>
        </row>
        <row r="5173">
          <cell r="P5173" t="str">
            <v>6941668836263</v>
          </cell>
          <cell r="Q5173" t="str">
            <v>115011328150130</v>
          </cell>
          <cell r="R5173" t="str">
            <v>云柔七孔冬被（慕斯）</v>
          </cell>
        </row>
        <row r="5174">
          <cell r="P5174" t="str">
            <v>6941668836256</v>
          </cell>
          <cell r="Q5174" t="str">
            <v>115011327020150</v>
          </cell>
          <cell r="R5174" t="str">
            <v>云柔七孔冬被（慕斯）</v>
          </cell>
        </row>
        <row r="5175">
          <cell r="P5175" t="str">
            <v>6941668836287</v>
          </cell>
          <cell r="Q5175" t="str">
            <v>115011323760220</v>
          </cell>
          <cell r="R5175" t="str">
            <v>萌小羊绣花羊毛被</v>
          </cell>
        </row>
        <row r="5176">
          <cell r="P5176" t="str">
            <v>6941668836294</v>
          </cell>
          <cell r="Q5176" t="str">
            <v>115011323750230</v>
          </cell>
          <cell r="R5176" t="str">
            <v>萌小羊绣花羊毛被</v>
          </cell>
        </row>
        <row r="5177">
          <cell r="P5177" t="str">
            <v>6941668836300</v>
          </cell>
          <cell r="Q5177" t="str">
            <v>115011323440250</v>
          </cell>
          <cell r="R5177" t="str">
            <v>萌小羊绣花羊毛被</v>
          </cell>
        </row>
        <row r="5178">
          <cell r="P5178" t="str">
            <v>6941668835884</v>
          </cell>
          <cell r="Q5178" t="str">
            <v>114021436520320</v>
          </cell>
          <cell r="R5178" t="str">
            <v>静研</v>
          </cell>
        </row>
        <row r="5179">
          <cell r="P5179" t="str">
            <v>6941668835914</v>
          </cell>
          <cell r="Q5179" t="str">
            <v>114021437860330</v>
          </cell>
          <cell r="R5179" t="str">
            <v>静研</v>
          </cell>
        </row>
        <row r="5180">
          <cell r="P5180" t="str">
            <v>6941668835921</v>
          </cell>
          <cell r="Q5180" t="str">
            <v>114021436530320</v>
          </cell>
          <cell r="R5180" t="str">
            <v>法兰克</v>
          </cell>
        </row>
        <row r="5181">
          <cell r="P5181" t="str">
            <v>6941668835938</v>
          </cell>
          <cell r="Q5181" t="str">
            <v>114021437870330</v>
          </cell>
          <cell r="R5181" t="str">
            <v>法兰克</v>
          </cell>
        </row>
        <row r="5182">
          <cell r="P5182" t="str">
            <v>6941668835945</v>
          </cell>
          <cell r="Q5182" t="str">
            <v>114021436540320</v>
          </cell>
          <cell r="R5182" t="str">
            <v>忆慢</v>
          </cell>
        </row>
        <row r="5183">
          <cell r="P5183" t="str">
            <v>6941668835952</v>
          </cell>
          <cell r="Q5183" t="str">
            <v>114021437880330</v>
          </cell>
          <cell r="R5183" t="str">
            <v>忆慢</v>
          </cell>
        </row>
        <row r="5184">
          <cell r="P5184" t="str">
            <v>6941668837215</v>
          </cell>
          <cell r="Q5184" t="str">
            <v>114021436770320</v>
          </cell>
          <cell r="R5184" t="str">
            <v>白露灰</v>
          </cell>
        </row>
        <row r="5185">
          <cell r="P5185" t="str">
            <v>6941668837222</v>
          </cell>
          <cell r="Q5185" t="str">
            <v>114021438110330</v>
          </cell>
          <cell r="R5185" t="str">
            <v>白露灰</v>
          </cell>
        </row>
        <row r="5186">
          <cell r="P5186" t="str">
            <v>6941668837239</v>
          </cell>
          <cell r="Q5186" t="str">
            <v>114021419230150</v>
          </cell>
          <cell r="R5186" t="str">
            <v>白露灰</v>
          </cell>
        </row>
        <row r="5187">
          <cell r="P5187" t="str">
            <v>6941668837260</v>
          </cell>
          <cell r="Q5187" t="str">
            <v>114021436780320</v>
          </cell>
          <cell r="R5187" t="str">
            <v>浅豆沙</v>
          </cell>
        </row>
        <row r="5188">
          <cell r="P5188" t="str">
            <v>6941668837253</v>
          </cell>
          <cell r="Q5188" t="str">
            <v>114021438120330</v>
          </cell>
          <cell r="R5188" t="str">
            <v>浅豆沙</v>
          </cell>
        </row>
        <row r="5189">
          <cell r="P5189" t="str">
            <v>6941668837246</v>
          </cell>
          <cell r="Q5189" t="str">
            <v>114021419240150</v>
          </cell>
          <cell r="R5189" t="str">
            <v>浅豆沙</v>
          </cell>
        </row>
        <row r="5190">
          <cell r="P5190" t="str">
            <v>6941668837277</v>
          </cell>
          <cell r="Q5190" t="str">
            <v>114021436790320</v>
          </cell>
          <cell r="R5190" t="str">
            <v>硬糖粉</v>
          </cell>
        </row>
        <row r="5191">
          <cell r="P5191" t="str">
            <v>6941668837284</v>
          </cell>
          <cell r="Q5191" t="str">
            <v>114021438130330</v>
          </cell>
          <cell r="R5191" t="str">
            <v>硬糖粉</v>
          </cell>
        </row>
        <row r="5192">
          <cell r="P5192" t="str">
            <v>6941668837291</v>
          </cell>
          <cell r="Q5192" t="str">
            <v>114021419250150</v>
          </cell>
          <cell r="R5192" t="str">
            <v>硬糖粉</v>
          </cell>
        </row>
        <row r="5193">
          <cell r="P5193" t="str">
            <v>6941668837321</v>
          </cell>
          <cell r="Q5193" t="str">
            <v>114021436800320</v>
          </cell>
          <cell r="R5193" t="str">
            <v>幽暮蓝</v>
          </cell>
        </row>
        <row r="5194">
          <cell r="P5194" t="str">
            <v>6941668837314</v>
          </cell>
          <cell r="Q5194" t="str">
            <v>114021438140330</v>
          </cell>
          <cell r="R5194" t="str">
            <v>幽暮蓝</v>
          </cell>
        </row>
        <row r="5195">
          <cell r="P5195" t="str">
            <v>6941668837307</v>
          </cell>
          <cell r="Q5195" t="str">
            <v>114021419260150</v>
          </cell>
          <cell r="R5195" t="str">
            <v>幽暮蓝</v>
          </cell>
        </row>
        <row r="5196">
          <cell r="P5196" t="str">
            <v>6941668837369</v>
          </cell>
          <cell r="Q5196" t="str">
            <v>115020001590560</v>
          </cell>
          <cell r="R5196" t="str">
            <v>馨怡俄罗斯荞麦枕</v>
          </cell>
        </row>
        <row r="5197">
          <cell r="P5197" t="str">
            <v>6941668837376</v>
          </cell>
          <cell r="Q5197" t="str">
            <v>116021340890820</v>
          </cell>
          <cell r="R5197" t="str">
            <v>泰国按摩颗粒乳胶垫</v>
          </cell>
        </row>
        <row r="5198">
          <cell r="P5198" t="str">
            <v>6941668837383</v>
          </cell>
          <cell r="Q5198" t="str">
            <v>116021340920830</v>
          </cell>
          <cell r="R5198" t="str">
            <v>泰国按摩颗粒乳胶垫</v>
          </cell>
        </row>
        <row r="5199">
          <cell r="P5199" t="str">
            <v>6941668837390</v>
          </cell>
          <cell r="Q5199" t="str">
            <v>116021340770850</v>
          </cell>
          <cell r="R5199" t="str">
            <v>泰国按摩颗粒乳胶垫</v>
          </cell>
        </row>
        <row r="5200">
          <cell r="P5200" t="str">
            <v>6941668837529</v>
          </cell>
          <cell r="Q5200" t="str">
            <v>114021436830320</v>
          </cell>
          <cell r="R5200" t="str">
            <v>花花彩虹糖</v>
          </cell>
        </row>
        <row r="5201">
          <cell r="P5201" t="str">
            <v>6941668837536</v>
          </cell>
          <cell r="Q5201" t="str">
            <v>114021438170330</v>
          </cell>
          <cell r="R5201" t="str">
            <v>花花彩虹糖</v>
          </cell>
        </row>
        <row r="5202">
          <cell r="P5202" t="str">
            <v>6941668837543</v>
          </cell>
          <cell r="Q5202" t="str">
            <v>114021419290150</v>
          </cell>
          <cell r="R5202" t="str">
            <v>花花彩虹糖</v>
          </cell>
        </row>
        <row r="5203">
          <cell r="P5203" t="str">
            <v>6941668837574</v>
          </cell>
          <cell r="Q5203" t="str">
            <v>114021436840320</v>
          </cell>
          <cell r="R5203" t="str">
            <v>花仙子粉</v>
          </cell>
        </row>
        <row r="5204">
          <cell r="P5204" t="str">
            <v>6941668837567</v>
          </cell>
          <cell r="Q5204" t="str">
            <v>114021438180330</v>
          </cell>
          <cell r="R5204" t="str">
            <v>花仙子粉</v>
          </cell>
        </row>
        <row r="5205">
          <cell r="P5205" t="str">
            <v>6941668837550</v>
          </cell>
          <cell r="Q5205" t="str">
            <v>114021419300150</v>
          </cell>
          <cell r="R5205" t="str">
            <v>花仙子粉</v>
          </cell>
        </row>
        <row r="5206">
          <cell r="P5206" t="str">
            <v>6941668837055</v>
          </cell>
          <cell r="Q5206" t="str">
            <v>114021436710320</v>
          </cell>
          <cell r="R5206" t="str">
            <v>粉黛</v>
          </cell>
        </row>
        <row r="5207">
          <cell r="P5207" t="str">
            <v>6941668837079</v>
          </cell>
          <cell r="Q5207" t="str">
            <v>114021438050330</v>
          </cell>
          <cell r="R5207" t="str">
            <v>粉黛</v>
          </cell>
        </row>
        <row r="5208">
          <cell r="P5208" t="str">
            <v>6941668837062</v>
          </cell>
          <cell r="Q5208" t="str">
            <v>114021419110150</v>
          </cell>
          <cell r="R5208" t="str">
            <v>粉黛</v>
          </cell>
        </row>
        <row r="5209">
          <cell r="P5209" t="str">
            <v>6941668837093</v>
          </cell>
          <cell r="Q5209" t="str">
            <v>114021436720320</v>
          </cell>
          <cell r="R5209" t="str">
            <v>青颜</v>
          </cell>
        </row>
        <row r="5210">
          <cell r="P5210" t="str">
            <v>6941668837109</v>
          </cell>
          <cell r="Q5210" t="str">
            <v>114021438060330</v>
          </cell>
          <cell r="R5210" t="str">
            <v>青颜</v>
          </cell>
        </row>
        <row r="5211">
          <cell r="P5211" t="str">
            <v>6941668837086</v>
          </cell>
          <cell r="Q5211" t="str">
            <v>114021419120150</v>
          </cell>
          <cell r="R5211" t="str">
            <v>青颜</v>
          </cell>
        </row>
        <row r="5212">
          <cell r="P5212" t="str">
            <v>6941668837666</v>
          </cell>
          <cell r="Q5212" t="str">
            <v>114021436850320</v>
          </cell>
          <cell r="R5212" t="str">
            <v>朵拉花园</v>
          </cell>
        </row>
        <row r="5213">
          <cell r="P5213" t="str">
            <v>6941668837673</v>
          </cell>
          <cell r="Q5213" t="str">
            <v>114021438190330</v>
          </cell>
          <cell r="R5213" t="str">
            <v>朵拉花园</v>
          </cell>
        </row>
        <row r="5214">
          <cell r="P5214" t="str">
            <v>6941668837680</v>
          </cell>
          <cell r="Q5214" t="str">
            <v>114021436860320</v>
          </cell>
          <cell r="R5214" t="str">
            <v>卡卡西</v>
          </cell>
        </row>
        <row r="5215">
          <cell r="P5215" t="str">
            <v>6941668837697</v>
          </cell>
          <cell r="Q5215" t="str">
            <v>114021438200330</v>
          </cell>
          <cell r="R5215" t="str">
            <v>卡卡西</v>
          </cell>
        </row>
        <row r="5216">
          <cell r="P5216" t="str">
            <v>6941668838786</v>
          </cell>
          <cell r="Q5216" t="str">
            <v>114021437060320</v>
          </cell>
          <cell r="R5216" t="str">
            <v>莓莓恋暖</v>
          </cell>
        </row>
        <row r="5217">
          <cell r="P5217" t="str">
            <v>6941668838793</v>
          </cell>
          <cell r="Q5217" t="str">
            <v>114021438450330</v>
          </cell>
          <cell r="R5217" t="str">
            <v>莓莓恋暖</v>
          </cell>
        </row>
        <row r="5218">
          <cell r="P5218" t="str">
            <v>6941668838809</v>
          </cell>
          <cell r="Q5218" t="str">
            <v>114021419370150</v>
          </cell>
          <cell r="R5218" t="str">
            <v>莓莓恋暖</v>
          </cell>
        </row>
        <row r="5219">
          <cell r="P5219" t="str">
            <v>6941668837970</v>
          </cell>
          <cell r="Q5219" t="str">
            <v>116041212710320</v>
          </cell>
          <cell r="R5219" t="str">
            <v>花愿床单Ⅱ</v>
          </cell>
        </row>
        <row r="5220">
          <cell r="P5220" t="str">
            <v>6941668837987</v>
          </cell>
          <cell r="Q5220" t="str">
            <v>116041212770330</v>
          </cell>
          <cell r="R5220" t="str">
            <v>花愿床单Ⅱ</v>
          </cell>
        </row>
        <row r="5221">
          <cell r="P5221" t="str">
            <v>6941668837994</v>
          </cell>
          <cell r="Q5221" t="str">
            <v>116040000570350</v>
          </cell>
          <cell r="R5221" t="str">
            <v>花愿床单Ⅱ</v>
          </cell>
        </row>
        <row r="5222">
          <cell r="P5222" t="str">
            <v>6941668838007</v>
          </cell>
          <cell r="Q5222" t="str">
            <v>116040000090360</v>
          </cell>
          <cell r="R5222" t="str">
            <v>花愿床单Ⅱ</v>
          </cell>
        </row>
        <row r="5223">
          <cell r="P5223" t="str">
            <v>6941668838823</v>
          </cell>
          <cell r="Q5223" t="str">
            <v>114021437070320</v>
          </cell>
          <cell r="R5223" t="str">
            <v>萌萌喵</v>
          </cell>
        </row>
        <row r="5224">
          <cell r="P5224" t="str">
            <v>6941668838830</v>
          </cell>
          <cell r="Q5224" t="str">
            <v>114021438460330</v>
          </cell>
          <cell r="R5224" t="str">
            <v>萌萌喵</v>
          </cell>
        </row>
        <row r="5225">
          <cell r="P5225" t="str">
            <v>6941668838847</v>
          </cell>
          <cell r="Q5225" t="str">
            <v>114021419380150</v>
          </cell>
          <cell r="R5225" t="str">
            <v>萌萌喵</v>
          </cell>
        </row>
        <row r="5226">
          <cell r="P5226" t="str">
            <v>6941668839721</v>
          </cell>
          <cell r="Q5226" t="str">
            <v>114021437230320</v>
          </cell>
          <cell r="R5226" t="str">
            <v>萌萌恋曲</v>
          </cell>
        </row>
        <row r="5227">
          <cell r="P5227" t="str">
            <v>6941668839738</v>
          </cell>
          <cell r="Q5227" t="str">
            <v>114021438620330</v>
          </cell>
          <cell r="R5227" t="str">
            <v>萌萌恋曲</v>
          </cell>
        </row>
        <row r="5228">
          <cell r="P5228" t="str">
            <v>6941668839745</v>
          </cell>
          <cell r="Q5228" t="str">
            <v>114021419440150</v>
          </cell>
          <cell r="R5228" t="str">
            <v>萌萌恋曲</v>
          </cell>
        </row>
        <row r="5229">
          <cell r="P5229" t="str">
            <v>6941668839813</v>
          </cell>
          <cell r="Q5229" t="str">
            <v>114021437240320</v>
          </cell>
          <cell r="R5229" t="str">
            <v>晴空玛瑙绿</v>
          </cell>
        </row>
        <row r="5230">
          <cell r="P5230" t="str">
            <v>6941668839820</v>
          </cell>
          <cell r="Q5230" t="str">
            <v>114021438630330</v>
          </cell>
          <cell r="R5230" t="str">
            <v>晴空玛瑙绿</v>
          </cell>
        </row>
        <row r="5231">
          <cell r="P5231" t="str">
            <v>6941668839837</v>
          </cell>
          <cell r="Q5231" t="str">
            <v>114021419450150</v>
          </cell>
          <cell r="R5231" t="str">
            <v>晴空玛瑙绿</v>
          </cell>
        </row>
        <row r="5232">
          <cell r="P5232" t="str">
            <v>6941668842226</v>
          </cell>
          <cell r="Q5232" t="str">
            <v>114021437710320</v>
          </cell>
          <cell r="R5232" t="str">
            <v>绿调时光</v>
          </cell>
        </row>
        <row r="5233">
          <cell r="P5233" t="str">
            <v>6941668842233</v>
          </cell>
          <cell r="Q5233" t="str">
            <v>114021439090330</v>
          </cell>
          <cell r="R5233" t="str">
            <v>绿调时光</v>
          </cell>
        </row>
        <row r="5234">
          <cell r="P5234" t="str">
            <v>6941668842240</v>
          </cell>
          <cell r="Q5234" t="str">
            <v>114021419500150</v>
          </cell>
          <cell r="R5234" t="str">
            <v>绿调时光</v>
          </cell>
        </row>
        <row r="5235">
          <cell r="P5235" t="str">
            <v>6941668842271</v>
          </cell>
          <cell r="Q5235" t="str">
            <v>114021437720320</v>
          </cell>
          <cell r="R5235" t="str">
            <v>萌趣樱桃</v>
          </cell>
        </row>
        <row r="5236">
          <cell r="P5236" t="str">
            <v>6941668842264</v>
          </cell>
          <cell r="Q5236" t="str">
            <v>114021439100330</v>
          </cell>
          <cell r="R5236" t="str">
            <v>萌趣樱桃</v>
          </cell>
        </row>
        <row r="5237">
          <cell r="P5237" t="str">
            <v>6941668842257</v>
          </cell>
          <cell r="Q5237" t="str">
            <v>114021419510150</v>
          </cell>
          <cell r="R5237" t="str">
            <v>萌趣樱桃</v>
          </cell>
        </row>
        <row r="5238">
          <cell r="P5238" t="str">
            <v>6941668815428</v>
          </cell>
          <cell r="Q5238" t="str">
            <v>114021433800320</v>
          </cell>
          <cell r="R5238" t="str">
            <v>格兰</v>
          </cell>
        </row>
        <row r="5239">
          <cell r="P5239" t="str">
            <v>6941668815435</v>
          </cell>
          <cell r="Q5239" t="str">
            <v>114021434900330</v>
          </cell>
          <cell r="R5239" t="str">
            <v>格兰</v>
          </cell>
        </row>
        <row r="5240">
          <cell r="P5240" t="str">
            <v>6941668815336</v>
          </cell>
          <cell r="Q5240" t="str">
            <v>114021433780320</v>
          </cell>
          <cell r="R5240" t="str">
            <v>简宜</v>
          </cell>
        </row>
        <row r="5241">
          <cell r="P5241" t="str">
            <v>6941668815343</v>
          </cell>
          <cell r="Q5241" t="str">
            <v>114021434880330</v>
          </cell>
          <cell r="R5241" t="str">
            <v>简宜</v>
          </cell>
        </row>
        <row r="5242">
          <cell r="P5242" t="str">
            <v>6924236760719</v>
          </cell>
          <cell r="Q5242" t="str">
            <v>114021431560320</v>
          </cell>
          <cell r="R5242" t="str">
            <v>奥斯丁</v>
          </cell>
        </row>
        <row r="5243">
          <cell r="P5243" t="str">
            <v>6924236760733</v>
          </cell>
          <cell r="Q5243" t="str">
            <v>114021432640330</v>
          </cell>
          <cell r="R5243" t="str">
            <v>奥斯丁</v>
          </cell>
        </row>
        <row r="5244">
          <cell r="P5244" t="str">
            <v>6924236765714</v>
          </cell>
          <cell r="Q5244" t="str">
            <v>114021431600320</v>
          </cell>
          <cell r="R5244" t="str">
            <v>海洋之梦</v>
          </cell>
        </row>
        <row r="5245">
          <cell r="P5245" t="str">
            <v>6924236769996</v>
          </cell>
          <cell r="Q5245" t="str">
            <v>114021432680330</v>
          </cell>
          <cell r="R5245" t="str">
            <v>海洋之梦</v>
          </cell>
        </row>
        <row r="5246">
          <cell r="P5246" t="str">
            <v>6924236773405</v>
          </cell>
          <cell r="Q5246" t="str">
            <v>114021431630320</v>
          </cell>
          <cell r="R5246" t="str">
            <v>泳池派对</v>
          </cell>
        </row>
        <row r="5247">
          <cell r="P5247" t="str">
            <v>6924236773696</v>
          </cell>
          <cell r="Q5247" t="str">
            <v>114021432710330</v>
          </cell>
          <cell r="R5247" t="str">
            <v>泳池派对</v>
          </cell>
        </row>
        <row r="5248">
          <cell r="P5248" t="str">
            <v>6924236749677</v>
          </cell>
          <cell r="Q5248" t="str">
            <v>114021431350320</v>
          </cell>
          <cell r="R5248" t="str">
            <v>草莓部落</v>
          </cell>
        </row>
        <row r="5249">
          <cell r="P5249" t="str">
            <v>6924236749684</v>
          </cell>
          <cell r="Q5249" t="str">
            <v>114021432430330</v>
          </cell>
          <cell r="R5249" t="str">
            <v>草莓部落</v>
          </cell>
        </row>
        <row r="5250">
          <cell r="P5250" t="str">
            <v>6941668800448</v>
          </cell>
          <cell r="Q5250" t="str">
            <v>114021417430150</v>
          </cell>
          <cell r="R5250" t="str">
            <v>草莓部落</v>
          </cell>
        </row>
        <row r="5251">
          <cell r="P5251" t="str">
            <v>6924236750413</v>
          </cell>
          <cell r="Q5251" t="str">
            <v>114021431400320</v>
          </cell>
          <cell r="R5251" t="str">
            <v>莱茵物语</v>
          </cell>
        </row>
        <row r="5252">
          <cell r="P5252" t="str">
            <v>6924236750420</v>
          </cell>
          <cell r="Q5252" t="str">
            <v>114021432480330</v>
          </cell>
          <cell r="R5252" t="str">
            <v>莱茵物语</v>
          </cell>
        </row>
        <row r="5253">
          <cell r="P5253" t="str">
            <v>6924236741428</v>
          </cell>
          <cell r="Q5253" t="str">
            <v>114021431010320</v>
          </cell>
          <cell r="R5253" t="str">
            <v>劳伦斯</v>
          </cell>
        </row>
        <row r="5254">
          <cell r="P5254" t="str">
            <v>6924236741435</v>
          </cell>
          <cell r="Q5254" t="str">
            <v>114021432070330</v>
          </cell>
          <cell r="R5254" t="str">
            <v>劳伦斯</v>
          </cell>
        </row>
        <row r="5255">
          <cell r="P5255" t="str">
            <v>6924236776161</v>
          </cell>
          <cell r="Q5255" t="str">
            <v>114021431770320</v>
          </cell>
          <cell r="R5255" t="str">
            <v>森林畅歌</v>
          </cell>
        </row>
        <row r="5256">
          <cell r="P5256" t="str">
            <v>6924236776185</v>
          </cell>
          <cell r="Q5256" t="str">
            <v>114021432850330</v>
          </cell>
          <cell r="R5256" t="str">
            <v>森林畅歌</v>
          </cell>
        </row>
        <row r="5257">
          <cell r="P5257" t="str">
            <v>6924236784531</v>
          </cell>
          <cell r="Q5257" t="str">
            <v>114021431830320</v>
          </cell>
          <cell r="R5257" t="str">
            <v>布兰妮</v>
          </cell>
        </row>
        <row r="5258">
          <cell r="P5258" t="str">
            <v>6924236784678</v>
          </cell>
          <cell r="Q5258" t="str">
            <v>114021432910330</v>
          </cell>
          <cell r="R5258" t="str">
            <v>布兰妮</v>
          </cell>
        </row>
        <row r="5259">
          <cell r="P5259" t="str">
            <v>6924236743552</v>
          </cell>
          <cell r="Q5259" t="str">
            <v>114021431280320</v>
          </cell>
          <cell r="R5259" t="str">
            <v>奥莉薇娅</v>
          </cell>
        </row>
        <row r="5260">
          <cell r="P5260" t="str">
            <v>6924236743576</v>
          </cell>
          <cell r="Q5260" t="str">
            <v>114021432360330</v>
          </cell>
          <cell r="R5260" t="str">
            <v>奥莉薇娅</v>
          </cell>
        </row>
        <row r="5261">
          <cell r="P5261" t="str">
            <v>6941668846750</v>
          </cell>
          <cell r="Q5261" t="str">
            <v>116040000870660</v>
          </cell>
          <cell r="R5261" t="str">
            <v>小兔梦想家枕袋</v>
          </cell>
        </row>
        <row r="5262">
          <cell r="P5262" t="str">
            <v>6941668845289</v>
          </cell>
          <cell r="Q5262" t="str">
            <v>114021437840320</v>
          </cell>
          <cell r="R5262" t="str">
            <v>元气暖橘</v>
          </cell>
        </row>
        <row r="5263">
          <cell r="P5263" t="str">
            <v>6941668846965</v>
          </cell>
          <cell r="Q5263" t="str">
            <v>114021439240330</v>
          </cell>
          <cell r="R5263" t="str">
            <v>元气暖橘</v>
          </cell>
        </row>
        <row r="5264">
          <cell r="P5264" t="str">
            <v>6941668845326</v>
          </cell>
          <cell r="Q5264" t="str">
            <v>114021419550150</v>
          </cell>
          <cell r="R5264" t="str">
            <v>元气暖橘</v>
          </cell>
        </row>
        <row r="5265">
          <cell r="P5265" t="str">
            <v>6941668847238</v>
          </cell>
          <cell r="Q5265" t="str">
            <v>116040000880660</v>
          </cell>
          <cell r="R5265" t="str">
            <v>斯诺维枕袋</v>
          </cell>
        </row>
        <row r="5266">
          <cell r="P5266" t="str">
            <v>6941668847245</v>
          </cell>
          <cell r="Q5266" t="str">
            <v>116040000890660</v>
          </cell>
          <cell r="R5266" t="str">
            <v>潘多拉的迷宫枕袋</v>
          </cell>
        </row>
        <row r="5267">
          <cell r="P5267" t="str">
            <v>6941668835174</v>
          </cell>
          <cell r="Q5267" t="str">
            <v>114021438020320</v>
          </cell>
          <cell r="R5267" t="str">
            <v>爱恋牛油果</v>
          </cell>
        </row>
        <row r="5268">
          <cell r="P5268" t="str">
            <v>6941668847467</v>
          </cell>
          <cell r="Q5268" t="str">
            <v>114021439430330</v>
          </cell>
          <cell r="R5268" t="str">
            <v>爱恋牛油果</v>
          </cell>
        </row>
        <row r="5269">
          <cell r="P5269" t="str">
            <v>6941668847474</v>
          </cell>
          <cell r="Q5269" t="str">
            <v>114021419620150</v>
          </cell>
          <cell r="R5269" t="str">
            <v>爱恋牛油果</v>
          </cell>
        </row>
        <row r="5270">
          <cell r="P5270" t="str">
            <v>6941668847368</v>
          </cell>
          <cell r="Q5270" t="str">
            <v>115011323770220</v>
          </cell>
          <cell r="R5270" t="str">
            <v>煦暖七孔羊毛抗菌冬被</v>
          </cell>
        </row>
        <row r="5271">
          <cell r="P5271" t="str">
            <v>6941668847375</v>
          </cell>
          <cell r="Q5271" t="str">
            <v>115011323760230</v>
          </cell>
          <cell r="R5271" t="str">
            <v>煦暖七孔羊毛抗菌冬被</v>
          </cell>
        </row>
        <row r="5272">
          <cell r="P5272" t="str">
            <v>6941668847382</v>
          </cell>
          <cell r="Q5272" t="str">
            <v>115011323450250</v>
          </cell>
          <cell r="R5272" t="str">
            <v>煦暖七孔羊毛抗菌冬被</v>
          </cell>
        </row>
        <row r="5273">
          <cell r="P5273" t="str">
            <v>6941668847399</v>
          </cell>
          <cell r="Q5273" t="str">
            <v>115011323780220</v>
          </cell>
          <cell r="R5273" t="str">
            <v>阿瑞斯七孔羊毛抗菌冬被</v>
          </cell>
        </row>
        <row r="5274">
          <cell r="P5274" t="str">
            <v>6941668847405</v>
          </cell>
          <cell r="Q5274" t="str">
            <v>115011323770230</v>
          </cell>
          <cell r="R5274" t="str">
            <v>阿瑞斯七孔羊毛抗菌冬被</v>
          </cell>
        </row>
        <row r="5275">
          <cell r="P5275" t="str">
            <v>6941668847412</v>
          </cell>
          <cell r="Q5275" t="str">
            <v>115011323460250</v>
          </cell>
          <cell r="R5275" t="str">
            <v>阿瑞斯七孔羊毛抗菌冬被</v>
          </cell>
        </row>
        <row r="5276">
          <cell r="P5276" t="str">
            <v>6941668847429</v>
          </cell>
          <cell r="Q5276" t="str">
            <v>116021340910820</v>
          </cell>
          <cell r="R5276" t="str">
            <v>澳利奴羊毛软垫</v>
          </cell>
        </row>
        <row r="5277">
          <cell r="P5277" t="str">
            <v>6941668847436</v>
          </cell>
          <cell r="Q5277" t="str">
            <v>116021340940830</v>
          </cell>
          <cell r="R5277" t="str">
            <v>澳利奴羊毛软垫</v>
          </cell>
        </row>
        <row r="5278">
          <cell r="P5278" t="str">
            <v>6941668847443</v>
          </cell>
          <cell r="Q5278" t="str">
            <v>116021340790850</v>
          </cell>
          <cell r="R5278" t="str">
            <v>澳利奴羊毛软垫</v>
          </cell>
        </row>
        <row r="5279">
          <cell r="P5279" t="str">
            <v>6941668847450</v>
          </cell>
          <cell r="Q5279" t="str">
            <v>116020000430860</v>
          </cell>
          <cell r="R5279" t="str">
            <v>澳利奴羊毛软垫</v>
          </cell>
        </row>
        <row r="5280">
          <cell r="P5280" t="str">
            <v>6941668847542</v>
          </cell>
          <cell r="Q5280" t="str">
            <v>116021340930820</v>
          </cell>
          <cell r="R5280" t="str">
            <v>澳德莱羊毛软垫</v>
          </cell>
        </row>
        <row r="5281">
          <cell r="P5281" t="str">
            <v>6941668847870</v>
          </cell>
          <cell r="Q5281" t="str">
            <v>116021340950830</v>
          </cell>
          <cell r="R5281" t="str">
            <v>澳德莱羊毛软垫</v>
          </cell>
        </row>
        <row r="5282">
          <cell r="P5282" t="str">
            <v>6941668847559</v>
          </cell>
          <cell r="Q5282" t="str">
            <v>116021340800850</v>
          </cell>
          <cell r="R5282" t="str">
            <v>澳德莱羊毛软垫</v>
          </cell>
        </row>
        <row r="5283">
          <cell r="P5283" t="str">
            <v>6941668847566</v>
          </cell>
          <cell r="Q5283" t="str">
            <v>116020000440860</v>
          </cell>
          <cell r="R5283" t="str">
            <v>澳德莱羊毛软垫</v>
          </cell>
        </row>
        <row r="5284">
          <cell r="P5284" t="str">
            <v>6941668847887</v>
          </cell>
          <cell r="Q5284" t="str">
            <v>114021439530330</v>
          </cell>
          <cell r="R5284" t="str">
            <v>龙凤嫁衣</v>
          </cell>
        </row>
        <row r="5285">
          <cell r="P5285" t="str">
            <v>6941668847894</v>
          </cell>
          <cell r="Q5285" t="str">
            <v>114021438100320</v>
          </cell>
          <cell r="R5285" t="str">
            <v>龙凤嫁衣</v>
          </cell>
        </row>
        <row r="5286">
          <cell r="P5286" t="str">
            <v>6941668847900</v>
          </cell>
          <cell r="Q5286" t="str">
            <v>114021315420520</v>
          </cell>
          <cell r="R5286" t="str">
            <v>龙凤嫁衣</v>
          </cell>
        </row>
        <row r="5287">
          <cell r="P5287" t="str">
            <v>6941668847931</v>
          </cell>
          <cell r="Q5287" t="str">
            <v>114021439540330</v>
          </cell>
          <cell r="R5287" t="str">
            <v>龙凤天禧</v>
          </cell>
        </row>
        <row r="5288">
          <cell r="P5288" t="str">
            <v>6941668847924</v>
          </cell>
          <cell r="Q5288" t="str">
            <v>114021438110320</v>
          </cell>
          <cell r="R5288" t="str">
            <v>龙凤天禧</v>
          </cell>
        </row>
        <row r="5289">
          <cell r="P5289" t="str">
            <v>6941668847917</v>
          </cell>
          <cell r="Q5289" t="str">
            <v>114021315430520</v>
          </cell>
          <cell r="R5289" t="str">
            <v>龙凤天禧</v>
          </cell>
        </row>
        <row r="5290">
          <cell r="P5290" t="str">
            <v>6941668848877</v>
          </cell>
          <cell r="Q5290" t="str">
            <v>115011325210320</v>
          </cell>
          <cell r="R5290" t="str">
            <v>馨雅蚕丝澳洲羊毛子母被</v>
          </cell>
        </row>
        <row r="5291">
          <cell r="P5291" t="str">
            <v>6941668848884</v>
          </cell>
          <cell r="Q5291" t="str">
            <v>115011325330330</v>
          </cell>
          <cell r="R5291" t="str">
            <v>馨雅蚕丝澳洲羊毛子母被</v>
          </cell>
        </row>
        <row r="5292">
          <cell r="P5292" t="str">
            <v>6941668848891</v>
          </cell>
          <cell r="Q5292" t="str">
            <v>115011323570350</v>
          </cell>
          <cell r="R5292" t="str">
            <v>馨雅蚕丝澳洲羊毛子母被</v>
          </cell>
        </row>
        <row r="5293">
          <cell r="P5293" t="str">
            <v>6941668849133</v>
          </cell>
          <cell r="Q5293" t="str">
            <v>114021438310320</v>
          </cell>
          <cell r="R5293" t="str">
            <v>南鸢逐梦</v>
          </cell>
        </row>
        <row r="5294">
          <cell r="P5294" t="str">
            <v>6941668849140</v>
          </cell>
          <cell r="Q5294" t="str">
            <v>114021439790330</v>
          </cell>
          <cell r="R5294" t="str">
            <v>南鸢逐梦</v>
          </cell>
        </row>
        <row r="5295">
          <cell r="P5295" t="str">
            <v>6941668849157</v>
          </cell>
          <cell r="Q5295" t="str">
            <v>114021419760150</v>
          </cell>
          <cell r="R5295" t="str">
            <v>南鸢逐梦</v>
          </cell>
        </row>
        <row r="5296">
          <cell r="P5296" t="str">
            <v>6941668849188</v>
          </cell>
          <cell r="Q5296" t="str">
            <v>114021438320320</v>
          </cell>
          <cell r="R5296" t="str">
            <v>秋意暖橙</v>
          </cell>
        </row>
        <row r="5297">
          <cell r="P5297" t="str">
            <v>6941668849171</v>
          </cell>
          <cell r="Q5297" t="str">
            <v>114021439800330</v>
          </cell>
          <cell r="R5297" t="str">
            <v>秋意暖橙</v>
          </cell>
        </row>
        <row r="5298">
          <cell r="P5298" t="str">
            <v>6941668849164</v>
          </cell>
          <cell r="Q5298" t="str">
            <v>114021419770150</v>
          </cell>
          <cell r="R5298" t="str">
            <v>秋意暖橙</v>
          </cell>
        </row>
        <row r="5299">
          <cell r="P5299" t="str">
            <v>6941668849195</v>
          </cell>
          <cell r="Q5299" t="str">
            <v>114021438330320</v>
          </cell>
          <cell r="R5299" t="str">
            <v>小跳蛙</v>
          </cell>
        </row>
        <row r="5300">
          <cell r="P5300" t="str">
            <v>6941668849201</v>
          </cell>
          <cell r="Q5300" t="str">
            <v>114021439810330</v>
          </cell>
          <cell r="R5300" t="str">
            <v>小跳蛙</v>
          </cell>
        </row>
        <row r="5301">
          <cell r="P5301" t="str">
            <v>6941668849218</v>
          </cell>
          <cell r="Q5301" t="str">
            <v>114021419780150</v>
          </cell>
          <cell r="R5301" t="str">
            <v>小跳蛙</v>
          </cell>
        </row>
        <row r="5302">
          <cell r="P5302" t="str">
            <v>6941668849249</v>
          </cell>
          <cell r="Q5302" t="str">
            <v>114021438340320</v>
          </cell>
          <cell r="R5302" t="str">
            <v>小馋猫</v>
          </cell>
        </row>
        <row r="5303">
          <cell r="P5303" t="str">
            <v>6941668849232</v>
          </cell>
          <cell r="Q5303" t="str">
            <v>114021439820330</v>
          </cell>
          <cell r="R5303" t="str">
            <v>小馋猫</v>
          </cell>
        </row>
        <row r="5304">
          <cell r="P5304" t="str">
            <v>6941668849225</v>
          </cell>
          <cell r="Q5304" t="str">
            <v>114021419790150</v>
          </cell>
          <cell r="R5304" t="str">
            <v>小馋猫</v>
          </cell>
        </row>
        <row r="5305">
          <cell r="P5305" t="str">
            <v>6941668848976</v>
          </cell>
          <cell r="Q5305" t="str">
            <v>115020001770560</v>
          </cell>
          <cell r="R5305" t="str">
            <v>安馨舒眠枕单边S蓝</v>
          </cell>
        </row>
        <row r="5306">
          <cell r="P5306" t="str">
            <v>6941668848983</v>
          </cell>
          <cell r="Q5306" t="str">
            <v>115020001780560</v>
          </cell>
          <cell r="R5306" t="str">
            <v>安馨舒眠枕单边G蓝</v>
          </cell>
        </row>
        <row r="5307">
          <cell r="P5307" t="str">
            <v>6941668849072</v>
          </cell>
          <cell r="Q5307" t="str">
            <v>115020001870560</v>
          </cell>
          <cell r="R5307" t="str">
            <v>安馨舒眠枕单边G2蓝</v>
          </cell>
        </row>
        <row r="5308">
          <cell r="P5308" t="str">
            <v>6941668848990</v>
          </cell>
          <cell r="Q5308" t="str">
            <v>115020001790560</v>
          </cell>
          <cell r="R5308" t="str">
            <v>安馨舒眠枕双边G蓝</v>
          </cell>
        </row>
        <row r="5309">
          <cell r="P5309" t="str">
            <v>6941668849089</v>
          </cell>
          <cell r="Q5309" t="str">
            <v>115020001880560</v>
          </cell>
          <cell r="R5309" t="str">
            <v>安馨舒眠枕双边G2蓝</v>
          </cell>
        </row>
        <row r="5310">
          <cell r="P5310" t="str">
            <v>6941668848914</v>
          </cell>
          <cell r="Q5310" t="str">
            <v>115020001710560</v>
          </cell>
          <cell r="R5310" t="str">
            <v>安馨舒眠枕单边S灰</v>
          </cell>
        </row>
        <row r="5311">
          <cell r="P5311" t="str">
            <v>6941668848921</v>
          </cell>
          <cell r="Q5311" t="str">
            <v>115020001720560</v>
          </cell>
          <cell r="R5311" t="str">
            <v>安馨舒眠枕单边G灰</v>
          </cell>
        </row>
        <row r="5312">
          <cell r="P5312" t="str">
            <v>6941668849034</v>
          </cell>
          <cell r="Q5312" t="str">
            <v>115020001830560</v>
          </cell>
          <cell r="R5312" t="str">
            <v>安馨舒眠枕单边G2灰</v>
          </cell>
        </row>
        <row r="5313">
          <cell r="P5313" t="str">
            <v>6941668848938</v>
          </cell>
          <cell r="Q5313" t="str">
            <v>115020001730560</v>
          </cell>
          <cell r="R5313" t="str">
            <v>安馨舒眠枕双边G灰</v>
          </cell>
        </row>
        <row r="5314">
          <cell r="P5314" t="str">
            <v>6941668849041</v>
          </cell>
          <cell r="Q5314" t="str">
            <v>115020001840560</v>
          </cell>
          <cell r="R5314" t="str">
            <v>安馨舒眠枕双边G2灰</v>
          </cell>
        </row>
        <row r="5315">
          <cell r="P5315" t="str">
            <v>6941668849058</v>
          </cell>
          <cell r="Q5315" t="str">
            <v>115020001850560</v>
          </cell>
          <cell r="R5315" t="str">
            <v>沁心舒眠枕单边G2灰</v>
          </cell>
        </row>
        <row r="5316">
          <cell r="P5316" t="str">
            <v>6941668851709</v>
          </cell>
          <cell r="Q5316" t="str">
            <v>116041212740320</v>
          </cell>
          <cell r="R5316" t="str">
            <v>元气暖橘床单</v>
          </cell>
        </row>
        <row r="5317">
          <cell r="P5317" t="str">
            <v>6941668851716</v>
          </cell>
          <cell r="Q5317" t="str">
            <v>116041212800330</v>
          </cell>
          <cell r="R5317" t="str">
            <v>元气暖橘床单</v>
          </cell>
        </row>
        <row r="5318">
          <cell r="P5318" t="str">
            <v>6941668851723</v>
          </cell>
          <cell r="Q5318" t="str">
            <v>116040000600350</v>
          </cell>
          <cell r="R5318" t="str">
            <v>元气暖橘床单</v>
          </cell>
        </row>
        <row r="5319">
          <cell r="P5319" t="str">
            <v>6924236733966</v>
          </cell>
          <cell r="Q5319" t="str">
            <v>114021421850420</v>
          </cell>
          <cell r="R5319" t="str">
            <v>飞行日记</v>
          </cell>
        </row>
        <row r="5320">
          <cell r="P5320" t="str">
            <v>6924236734000</v>
          </cell>
          <cell r="Q5320" t="str">
            <v>114021430620320</v>
          </cell>
          <cell r="R5320" t="str">
            <v>飞行日记</v>
          </cell>
        </row>
        <row r="5321">
          <cell r="P5321" t="str">
            <v>6924236733997</v>
          </cell>
          <cell r="Q5321" t="str">
            <v>114021422030430</v>
          </cell>
          <cell r="R5321" t="str">
            <v>飞行日记</v>
          </cell>
        </row>
        <row r="5322">
          <cell r="P5322" t="str">
            <v>6924236734024</v>
          </cell>
          <cell r="Q5322" t="str">
            <v>114021431720330</v>
          </cell>
          <cell r="R5322" t="str">
            <v>飞行日记</v>
          </cell>
        </row>
        <row r="5323">
          <cell r="P5323" t="str">
            <v>6924236734505</v>
          </cell>
          <cell r="Q5323" t="str">
            <v>114021417300150</v>
          </cell>
          <cell r="R5323" t="str">
            <v>飞行日记</v>
          </cell>
        </row>
        <row r="5324">
          <cell r="P5324" t="str">
            <v>6924236733621</v>
          </cell>
          <cell r="Q5324" t="str">
            <v>114021430610320</v>
          </cell>
          <cell r="R5324" t="str">
            <v>机器小子</v>
          </cell>
        </row>
        <row r="5325">
          <cell r="P5325" t="str">
            <v>6924236733669</v>
          </cell>
          <cell r="Q5325" t="str">
            <v>114021422020430</v>
          </cell>
          <cell r="R5325" t="str">
            <v>机器小子</v>
          </cell>
        </row>
        <row r="5326">
          <cell r="P5326" t="str">
            <v>6924236733645</v>
          </cell>
          <cell r="Q5326" t="str">
            <v>114021431710330</v>
          </cell>
          <cell r="R5326" t="str">
            <v>机器小子</v>
          </cell>
        </row>
        <row r="5327">
          <cell r="P5327" t="str">
            <v>6924236733690</v>
          </cell>
          <cell r="Q5327" t="str">
            <v>114021417290150</v>
          </cell>
          <cell r="R5327" t="str">
            <v>机器小子</v>
          </cell>
        </row>
        <row r="5328">
          <cell r="P5328" t="str">
            <v>6924236734765</v>
          </cell>
          <cell r="Q5328" t="str">
            <v>114021421860420</v>
          </cell>
          <cell r="R5328" t="str">
            <v>趣味动物园</v>
          </cell>
        </row>
        <row r="5329">
          <cell r="P5329" t="str">
            <v>6924236735052</v>
          </cell>
          <cell r="Q5329" t="str">
            <v>114021430630320</v>
          </cell>
          <cell r="R5329" t="str">
            <v>趣味动物园</v>
          </cell>
        </row>
        <row r="5330">
          <cell r="P5330" t="str">
            <v>6924236735045</v>
          </cell>
          <cell r="Q5330" t="str">
            <v>114021431730330</v>
          </cell>
          <cell r="R5330" t="str">
            <v>趣味动物园</v>
          </cell>
        </row>
        <row r="5331">
          <cell r="P5331" t="str">
            <v>6924236735076</v>
          </cell>
          <cell r="Q5331" t="str">
            <v>114021417310150</v>
          </cell>
          <cell r="R5331" t="str">
            <v>趣味动物园</v>
          </cell>
        </row>
        <row r="5332">
          <cell r="P5332" t="str">
            <v>6959253590766</v>
          </cell>
          <cell r="Q5332" t="str">
            <v>114021419810420</v>
          </cell>
          <cell r="R5332" t="str">
            <v>阿尔的芬芳</v>
          </cell>
        </row>
        <row r="5333">
          <cell r="P5333" t="str">
            <v>6959253590780</v>
          </cell>
          <cell r="Q5333" t="str">
            <v>114021420000430</v>
          </cell>
          <cell r="R5333" t="str">
            <v>阿尔的芬芳</v>
          </cell>
        </row>
        <row r="5334">
          <cell r="P5334" t="str">
            <v>6959253590834</v>
          </cell>
          <cell r="Q5334" t="str">
            <v>114021420010430</v>
          </cell>
          <cell r="R5334" t="str">
            <v>布拉诺</v>
          </cell>
        </row>
        <row r="5335">
          <cell r="P5335" t="str">
            <v>6959253550999</v>
          </cell>
          <cell r="Q5335" t="str">
            <v>114021416920420</v>
          </cell>
          <cell r="R5335" t="str">
            <v>紫情倾城</v>
          </cell>
        </row>
        <row r="5336">
          <cell r="P5336" t="str">
            <v>6959253551019</v>
          </cell>
          <cell r="Q5336" t="str">
            <v>114021420060320</v>
          </cell>
          <cell r="R5336" t="str">
            <v>紫情倾城</v>
          </cell>
        </row>
        <row r="5337">
          <cell r="P5337" t="str">
            <v>6959253550968</v>
          </cell>
          <cell r="Q5337" t="str">
            <v>114021416920430</v>
          </cell>
          <cell r="R5337" t="str">
            <v>紫情倾城</v>
          </cell>
        </row>
        <row r="5338">
          <cell r="P5338" t="str">
            <v>6959253551590</v>
          </cell>
          <cell r="Q5338" t="str">
            <v>114021416980420</v>
          </cell>
          <cell r="R5338" t="str">
            <v>莉莉卡尔</v>
          </cell>
        </row>
        <row r="5339">
          <cell r="P5339" t="str">
            <v>6959253551606</v>
          </cell>
          <cell r="Q5339" t="str">
            <v>114021420160320</v>
          </cell>
          <cell r="R5339" t="str">
            <v>莉莉卡尔</v>
          </cell>
        </row>
        <row r="5340">
          <cell r="P5340" t="str">
            <v>6959253551613</v>
          </cell>
          <cell r="Q5340" t="str">
            <v>114021416990430</v>
          </cell>
          <cell r="R5340" t="str">
            <v>莉莉卡尔</v>
          </cell>
        </row>
        <row r="5341">
          <cell r="P5341" t="str">
            <v>6924236775522</v>
          </cell>
          <cell r="Q5341" t="str">
            <v>114021431720320</v>
          </cell>
          <cell r="R5341" t="str">
            <v>金粉芬芳</v>
          </cell>
        </row>
        <row r="5342">
          <cell r="P5342" t="str">
            <v>6924236775539</v>
          </cell>
          <cell r="Q5342" t="str">
            <v>114021432800330</v>
          </cell>
          <cell r="R5342" t="str">
            <v>金粉芬芳</v>
          </cell>
        </row>
        <row r="5343">
          <cell r="P5343" t="str">
            <v>6924236775577</v>
          </cell>
          <cell r="Q5343" t="str">
            <v>114021431740320</v>
          </cell>
          <cell r="R5343" t="str">
            <v>格恋</v>
          </cell>
        </row>
        <row r="5344">
          <cell r="P5344" t="str">
            <v>6924236775584</v>
          </cell>
          <cell r="Q5344" t="str">
            <v>114021432820330</v>
          </cell>
          <cell r="R5344" t="str">
            <v>格恋</v>
          </cell>
        </row>
        <row r="5345">
          <cell r="P5345" t="str">
            <v>6924236775553</v>
          </cell>
          <cell r="Q5345" t="str">
            <v>114021431730320</v>
          </cell>
          <cell r="R5345" t="str">
            <v>盛世</v>
          </cell>
        </row>
        <row r="5346">
          <cell r="P5346" t="str">
            <v>6924236775560</v>
          </cell>
          <cell r="Q5346" t="str">
            <v>114021432810330</v>
          </cell>
          <cell r="R5346" t="str">
            <v>盛世</v>
          </cell>
        </row>
        <row r="5347">
          <cell r="P5347" t="str">
            <v>6959253560929</v>
          </cell>
          <cell r="Q5347" t="str">
            <v>114021417600420</v>
          </cell>
          <cell r="R5347" t="str">
            <v>格里斯</v>
          </cell>
        </row>
        <row r="5348">
          <cell r="P5348" t="str">
            <v>6959253560936</v>
          </cell>
          <cell r="Q5348" t="str">
            <v>114021421640320</v>
          </cell>
          <cell r="R5348" t="str">
            <v>格里斯</v>
          </cell>
        </row>
        <row r="5349">
          <cell r="P5349" t="str">
            <v>6959253560950</v>
          </cell>
          <cell r="Q5349" t="str">
            <v>114021417760430</v>
          </cell>
          <cell r="R5349" t="str">
            <v>格里斯</v>
          </cell>
        </row>
        <row r="5350">
          <cell r="P5350" t="str">
            <v>6959253560943</v>
          </cell>
          <cell r="Q5350" t="str">
            <v>114021422370330</v>
          </cell>
          <cell r="R5350" t="str">
            <v>格里斯</v>
          </cell>
        </row>
        <row r="5351">
          <cell r="P5351" t="str">
            <v>6924236714958</v>
          </cell>
          <cell r="Q5351" t="str">
            <v>114021421230420</v>
          </cell>
          <cell r="R5351" t="str">
            <v>疯狂马戏团</v>
          </cell>
        </row>
        <row r="5352">
          <cell r="P5352" t="str">
            <v>6924236714934</v>
          </cell>
          <cell r="Q5352" t="str">
            <v>114021428830320</v>
          </cell>
          <cell r="R5352" t="str">
            <v>疯狂马戏团</v>
          </cell>
        </row>
        <row r="5353">
          <cell r="P5353" t="str">
            <v>6924236714965</v>
          </cell>
          <cell r="Q5353" t="str">
            <v>114021421410430</v>
          </cell>
          <cell r="R5353" t="str">
            <v>疯狂马戏团</v>
          </cell>
        </row>
        <row r="5354">
          <cell r="P5354" t="str">
            <v>6924236714972</v>
          </cell>
          <cell r="Q5354" t="str">
            <v>114021416870150</v>
          </cell>
          <cell r="R5354" t="str">
            <v>疯狂马戏团</v>
          </cell>
        </row>
        <row r="5355">
          <cell r="P5355" t="str">
            <v>6924236708773</v>
          </cell>
          <cell r="Q5355" t="str">
            <v>114021420860420</v>
          </cell>
          <cell r="R5355" t="str">
            <v>趣味小工程</v>
          </cell>
        </row>
        <row r="5356">
          <cell r="P5356" t="str">
            <v>6924236708797</v>
          </cell>
          <cell r="Q5356" t="str">
            <v>114021416740150</v>
          </cell>
          <cell r="R5356" t="str">
            <v>趣味小工程</v>
          </cell>
        </row>
        <row r="5357">
          <cell r="P5357" t="str">
            <v>6924236708780</v>
          </cell>
          <cell r="Q5357" t="str">
            <v>114021415730250</v>
          </cell>
          <cell r="R5357" t="str">
            <v>趣味小工程</v>
          </cell>
        </row>
        <row r="5358">
          <cell r="P5358" t="str">
            <v>6924236708124</v>
          </cell>
          <cell r="Q5358" t="str">
            <v>114021420800420</v>
          </cell>
          <cell r="R5358" t="str">
            <v>甜蜜部落</v>
          </cell>
        </row>
        <row r="5359">
          <cell r="P5359" t="str">
            <v>6924236708131</v>
          </cell>
          <cell r="Q5359" t="str">
            <v>114021420980430</v>
          </cell>
          <cell r="R5359" t="str">
            <v>甜蜜部落</v>
          </cell>
        </row>
        <row r="5360">
          <cell r="P5360" t="str">
            <v>6924236708148</v>
          </cell>
          <cell r="Q5360" t="str">
            <v>114021416720150</v>
          </cell>
          <cell r="R5360" t="str">
            <v>甜蜜部落</v>
          </cell>
        </row>
        <row r="5361">
          <cell r="P5361" t="str">
            <v>6924236715566</v>
          </cell>
          <cell r="Q5361" t="str">
            <v>114021428910320</v>
          </cell>
          <cell r="R5361" t="str">
            <v>机器人战士</v>
          </cell>
        </row>
        <row r="5362">
          <cell r="P5362" t="str">
            <v>6924236715573</v>
          </cell>
          <cell r="Q5362" t="str">
            <v>114021421310420</v>
          </cell>
          <cell r="R5362" t="str">
            <v>机器人战士</v>
          </cell>
        </row>
        <row r="5363">
          <cell r="P5363" t="str">
            <v>6924236715580</v>
          </cell>
          <cell r="Q5363" t="str">
            <v>114021429950330</v>
          </cell>
          <cell r="R5363" t="str">
            <v>机器人战士</v>
          </cell>
        </row>
        <row r="5364">
          <cell r="P5364" t="str">
            <v>6924236715597</v>
          </cell>
          <cell r="Q5364" t="str">
            <v>114021421490430</v>
          </cell>
          <cell r="R5364" t="str">
            <v>机器人战士</v>
          </cell>
        </row>
        <row r="5365">
          <cell r="P5365" t="str">
            <v>6924236715603</v>
          </cell>
          <cell r="Q5365" t="str">
            <v>114021416950150</v>
          </cell>
          <cell r="R5365" t="str">
            <v>机器人战士</v>
          </cell>
        </row>
        <row r="5366">
          <cell r="P5366" t="str">
            <v>6924236715368</v>
          </cell>
          <cell r="Q5366" t="str">
            <v>114021428880320</v>
          </cell>
          <cell r="R5366" t="str">
            <v>欧之旅</v>
          </cell>
        </row>
        <row r="5367">
          <cell r="P5367" t="str">
            <v>6924236715382</v>
          </cell>
          <cell r="Q5367" t="str">
            <v>114021429920330</v>
          </cell>
          <cell r="R5367" t="str">
            <v>欧之旅</v>
          </cell>
        </row>
        <row r="5368">
          <cell r="P5368" t="str">
            <v>6924236715405</v>
          </cell>
          <cell r="Q5368" t="str">
            <v>114021416920150</v>
          </cell>
          <cell r="R5368" t="str">
            <v>欧之旅</v>
          </cell>
        </row>
        <row r="5369">
          <cell r="P5369" t="str">
            <v>6924236715061</v>
          </cell>
          <cell r="Q5369" t="str">
            <v>114021428850320</v>
          </cell>
          <cell r="R5369" t="str">
            <v>魔法苏菲亚</v>
          </cell>
        </row>
        <row r="5370">
          <cell r="P5370" t="str">
            <v>6924236715085</v>
          </cell>
          <cell r="Q5370" t="str">
            <v>114021421250420</v>
          </cell>
          <cell r="R5370" t="str">
            <v>魔法苏菲亚</v>
          </cell>
        </row>
        <row r="5371">
          <cell r="P5371" t="str">
            <v>6924236715078</v>
          </cell>
          <cell r="Q5371" t="str">
            <v>114021429890330</v>
          </cell>
          <cell r="R5371" t="str">
            <v>魔法苏菲亚</v>
          </cell>
        </row>
        <row r="5372">
          <cell r="P5372" t="str">
            <v>6924236715092</v>
          </cell>
          <cell r="Q5372" t="str">
            <v>114021421430430</v>
          </cell>
          <cell r="R5372" t="str">
            <v>魔法苏菲亚</v>
          </cell>
        </row>
        <row r="5373">
          <cell r="P5373" t="str">
            <v>6924236715108</v>
          </cell>
          <cell r="Q5373" t="str">
            <v>114021416890150</v>
          </cell>
          <cell r="R5373" t="str">
            <v>魔法苏菲亚</v>
          </cell>
        </row>
        <row r="5374">
          <cell r="P5374" t="str">
            <v>6924236714996</v>
          </cell>
          <cell r="Q5374" t="str">
            <v>114021428840320</v>
          </cell>
          <cell r="R5374" t="str">
            <v>棒球少年</v>
          </cell>
        </row>
        <row r="5375">
          <cell r="P5375" t="str">
            <v>6924236715016</v>
          </cell>
          <cell r="Q5375" t="str">
            <v>114021421240420</v>
          </cell>
          <cell r="R5375" t="str">
            <v>棒球少年</v>
          </cell>
        </row>
        <row r="5376">
          <cell r="P5376" t="str">
            <v>6924236715009</v>
          </cell>
          <cell r="Q5376" t="str">
            <v>114021429870330</v>
          </cell>
          <cell r="R5376" t="str">
            <v>棒球少年</v>
          </cell>
        </row>
        <row r="5377">
          <cell r="P5377" t="str">
            <v>6924236715047</v>
          </cell>
          <cell r="Q5377" t="str">
            <v>114021416880150</v>
          </cell>
          <cell r="R5377" t="str">
            <v>棒球少年</v>
          </cell>
        </row>
        <row r="5378">
          <cell r="P5378" t="str">
            <v>6924236715054</v>
          </cell>
          <cell r="Q5378" t="str">
            <v>114021415780250</v>
          </cell>
          <cell r="R5378" t="str">
            <v>棒球少年</v>
          </cell>
        </row>
        <row r="5379">
          <cell r="P5379" t="str">
            <v>6959253502943</v>
          </cell>
          <cell r="Q5379" t="str">
            <v>114021414490420</v>
          </cell>
          <cell r="R5379" t="str">
            <v>半夏晨花</v>
          </cell>
        </row>
        <row r="5380">
          <cell r="P5380" t="str">
            <v>6959253503780</v>
          </cell>
          <cell r="Q5380" t="str">
            <v>114021415280320</v>
          </cell>
          <cell r="R5380" t="str">
            <v>半夏晨花</v>
          </cell>
        </row>
        <row r="5381">
          <cell r="P5381" t="str">
            <v>6959253503797</v>
          </cell>
          <cell r="Q5381" t="str">
            <v>114021414490430</v>
          </cell>
          <cell r="R5381" t="str">
            <v>半夏晨花</v>
          </cell>
        </row>
        <row r="5382">
          <cell r="P5382" t="str">
            <v>6924236715122</v>
          </cell>
          <cell r="Q5382" t="str">
            <v>114021428860320</v>
          </cell>
          <cell r="R5382" t="str">
            <v>伊琳公主</v>
          </cell>
        </row>
        <row r="5383">
          <cell r="P5383" t="str">
            <v>6924236715641</v>
          </cell>
          <cell r="Q5383" t="str">
            <v>114021421320420</v>
          </cell>
          <cell r="R5383" t="str">
            <v>伊琳公主</v>
          </cell>
        </row>
        <row r="5384">
          <cell r="P5384" t="str">
            <v>6924236715139</v>
          </cell>
          <cell r="Q5384" t="str">
            <v>114021429900330</v>
          </cell>
          <cell r="R5384" t="str">
            <v>伊琳公主</v>
          </cell>
        </row>
        <row r="5385">
          <cell r="P5385" t="str">
            <v>6924236708414</v>
          </cell>
          <cell r="Q5385" t="str">
            <v>114021420840420</v>
          </cell>
          <cell r="R5385" t="str">
            <v>格林小镇</v>
          </cell>
        </row>
        <row r="5386">
          <cell r="P5386" t="str">
            <v>6924236708421</v>
          </cell>
          <cell r="Q5386" t="str">
            <v>114021421020430</v>
          </cell>
          <cell r="R5386" t="str">
            <v>格林小镇</v>
          </cell>
        </row>
        <row r="5387">
          <cell r="P5387" t="str">
            <v>6924236708391</v>
          </cell>
          <cell r="Q5387" t="str">
            <v>114021421010430</v>
          </cell>
          <cell r="R5387" t="str">
            <v>皇家盛典</v>
          </cell>
        </row>
        <row r="5388">
          <cell r="P5388" t="str">
            <v>6924236708407</v>
          </cell>
          <cell r="Q5388" t="str">
            <v>114021415720250</v>
          </cell>
          <cell r="R5388" t="str">
            <v>皇家盛典</v>
          </cell>
        </row>
        <row r="5389">
          <cell r="P5389" t="str">
            <v>6959253550777</v>
          </cell>
          <cell r="Q5389" t="str">
            <v>114021416880430</v>
          </cell>
          <cell r="R5389" t="str">
            <v>格塔里亚</v>
          </cell>
        </row>
        <row r="5390">
          <cell r="P5390" t="str">
            <v>6941668828251</v>
          </cell>
          <cell r="Q5390" t="str">
            <v>115011326820120</v>
          </cell>
          <cell r="R5390" t="str">
            <v>莱奥杜邦提花冬被</v>
          </cell>
        </row>
        <row r="5391">
          <cell r="P5391" t="str">
            <v>6941668828268</v>
          </cell>
          <cell r="Q5391" t="str">
            <v>115011327830130</v>
          </cell>
          <cell r="R5391" t="str">
            <v>莱奥杜邦提花冬被</v>
          </cell>
        </row>
        <row r="5392">
          <cell r="P5392" t="str">
            <v>6941668828275</v>
          </cell>
          <cell r="Q5392" t="str">
            <v>115011326710150</v>
          </cell>
          <cell r="R5392" t="str">
            <v>莱奥杜邦提花冬被</v>
          </cell>
        </row>
        <row r="5393">
          <cell r="P5393" t="str">
            <v>6941668828220</v>
          </cell>
          <cell r="Q5393" t="str">
            <v>115011326810120</v>
          </cell>
          <cell r="R5393" t="str">
            <v>雅克大豆蛋白复合四季被</v>
          </cell>
        </row>
        <row r="5394">
          <cell r="P5394" t="str">
            <v>6941668828237</v>
          </cell>
          <cell r="Q5394" t="str">
            <v>115011327820130</v>
          </cell>
          <cell r="R5394" t="str">
            <v>雅克大豆蛋白复合四季被</v>
          </cell>
        </row>
        <row r="5395">
          <cell r="P5395" t="str">
            <v>6941668828244</v>
          </cell>
          <cell r="Q5395" t="str">
            <v>115011326700150</v>
          </cell>
          <cell r="R5395" t="str">
            <v>雅克大豆蛋白复合四季被</v>
          </cell>
        </row>
        <row r="5396">
          <cell r="P5396" t="str">
            <v>6924236742937</v>
          </cell>
          <cell r="Q5396" t="str">
            <v>114021313480920</v>
          </cell>
          <cell r="R5396" t="str">
            <v>恋爱ing</v>
          </cell>
        </row>
        <row r="5397">
          <cell r="P5397" t="str">
            <v>6924236742944</v>
          </cell>
          <cell r="Q5397" t="str">
            <v>114021313430930</v>
          </cell>
          <cell r="R5397" t="str">
            <v>恋爱ing</v>
          </cell>
        </row>
        <row r="5398">
          <cell r="P5398" t="str">
            <v>6959253518937</v>
          </cell>
          <cell r="Q5398" t="str">
            <v>114021313500720</v>
          </cell>
          <cell r="R5398" t="str">
            <v>我愿意</v>
          </cell>
        </row>
        <row r="5399">
          <cell r="P5399" t="str">
            <v>6959253518944</v>
          </cell>
          <cell r="Q5399" t="str">
            <v>114021313450730</v>
          </cell>
          <cell r="R5399" t="str">
            <v>我愿意</v>
          </cell>
        </row>
        <row r="5400">
          <cell r="P5400" t="str">
            <v>6959253504855</v>
          </cell>
          <cell r="Q5400" t="str">
            <v>114021415380320</v>
          </cell>
          <cell r="R5400" t="str">
            <v>灰沙掠影</v>
          </cell>
        </row>
        <row r="5401">
          <cell r="P5401" t="str">
            <v>6959253504862</v>
          </cell>
          <cell r="Q5401" t="str">
            <v>114021415400330</v>
          </cell>
          <cell r="R5401" t="str">
            <v>灰沙掠影</v>
          </cell>
        </row>
        <row r="5402">
          <cell r="P5402" t="str">
            <v>6959253504879</v>
          </cell>
          <cell r="Q5402" t="str">
            <v>114021415390320</v>
          </cell>
          <cell r="R5402" t="str">
            <v>和润宁风</v>
          </cell>
        </row>
        <row r="5403">
          <cell r="P5403" t="str">
            <v>6959253504886</v>
          </cell>
          <cell r="Q5403" t="str">
            <v>114021415410330</v>
          </cell>
          <cell r="R5403" t="str">
            <v>和润宁风</v>
          </cell>
        </row>
        <row r="5404">
          <cell r="P5404" t="str">
            <v>6959253504916</v>
          </cell>
          <cell r="Q5404" t="str">
            <v>114021415410320</v>
          </cell>
          <cell r="R5404" t="str">
            <v>浅滩银珠</v>
          </cell>
        </row>
        <row r="5405">
          <cell r="P5405" t="str">
            <v>6959253504923</v>
          </cell>
          <cell r="Q5405" t="str">
            <v>114021415430330</v>
          </cell>
          <cell r="R5405" t="str">
            <v>浅滩银珠</v>
          </cell>
        </row>
        <row r="5406">
          <cell r="P5406" t="str">
            <v>6959253507009</v>
          </cell>
          <cell r="Q5406" t="str">
            <v>114021415760320</v>
          </cell>
          <cell r="R5406" t="str">
            <v>温润杏香</v>
          </cell>
        </row>
        <row r="5407">
          <cell r="P5407" t="str">
            <v>6959253507016</v>
          </cell>
          <cell r="Q5407" t="str">
            <v>114021415800330</v>
          </cell>
          <cell r="R5407" t="str">
            <v>温润杏香</v>
          </cell>
        </row>
        <row r="5408">
          <cell r="P5408" t="str">
            <v>6959253507023</v>
          </cell>
          <cell r="Q5408" t="str">
            <v>114021415770320</v>
          </cell>
          <cell r="R5408" t="str">
            <v>夏日奶茶</v>
          </cell>
        </row>
        <row r="5409">
          <cell r="P5409" t="str">
            <v>6959253507030</v>
          </cell>
          <cell r="Q5409" t="str">
            <v>114021415810330</v>
          </cell>
          <cell r="R5409" t="str">
            <v>夏日奶茶</v>
          </cell>
        </row>
        <row r="5410">
          <cell r="P5410" t="str">
            <v>6959253528844</v>
          </cell>
          <cell r="Q5410" t="str">
            <v>114021417440320</v>
          </cell>
          <cell r="R5410" t="str">
            <v>姜黄派对</v>
          </cell>
        </row>
        <row r="5411">
          <cell r="P5411" t="str">
            <v>6959253529933</v>
          </cell>
          <cell r="Q5411" t="str">
            <v>114021417650320</v>
          </cell>
          <cell r="R5411" t="str">
            <v>白金汉爵</v>
          </cell>
        </row>
        <row r="5412">
          <cell r="P5412" t="str">
            <v>6941668811833</v>
          </cell>
          <cell r="Q5412" t="str">
            <v>114021422580420</v>
          </cell>
          <cell r="R5412" t="str">
            <v>菲拉慕</v>
          </cell>
        </row>
        <row r="5413">
          <cell r="P5413" t="str">
            <v>6941668811826</v>
          </cell>
          <cell r="Q5413" t="str">
            <v>114021433160320</v>
          </cell>
          <cell r="R5413" t="str">
            <v>菲拉慕</v>
          </cell>
        </row>
        <row r="5414">
          <cell r="P5414" t="str">
            <v>6941668813943</v>
          </cell>
          <cell r="Q5414" t="str">
            <v>114021422760430</v>
          </cell>
          <cell r="R5414" t="str">
            <v>菲拉慕</v>
          </cell>
        </row>
        <row r="5415">
          <cell r="P5415" t="str">
            <v>6941668811819</v>
          </cell>
          <cell r="Q5415" t="str">
            <v>114021434350330</v>
          </cell>
          <cell r="R5415" t="str">
            <v>菲拉慕</v>
          </cell>
        </row>
        <row r="5416">
          <cell r="P5416" t="str">
            <v>6941668815442</v>
          </cell>
          <cell r="Q5416" t="str">
            <v>114021422810420</v>
          </cell>
          <cell r="R5416" t="str">
            <v>格兰</v>
          </cell>
        </row>
        <row r="5417">
          <cell r="P5417" t="str">
            <v>6941668815459</v>
          </cell>
          <cell r="Q5417" t="str">
            <v>114021422990430</v>
          </cell>
          <cell r="R5417" t="str">
            <v>格兰</v>
          </cell>
        </row>
        <row r="5418">
          <cell r="P5418" t="str">
            <v>6941668815350</v>
          </cell>
          <cell r="Q5418" t="str">
            <v>114021422790420</v>
          </cell>
          <cell r="R5418" t="str">
            <v>简宜</v>
          </cell>
        </row>
        <row r="5419">
          <cell r="P5419" t="str">
            <v>6941668815367</v>
          </cell>
          <cell r="Q5419" t="str">
            <v>114021422970430</v>
          </cell>
          <cell r="R5419" t="str">
            <v>简宜</v>
          </cell>
        </row>
        <row r="5420">
          <cell r="P5420" t="str">
            <v>6924236743569</v>
          </cell>
          <cell r="Q5420" t="str">
            <v>114021422040420</v>
          </cell>
          <cell r="R5420" t="str">
            <v>奥莉薇娅</v>
          </cell>
        </row>
        <row r="5421">
          <cell r="P5421" t="str">
            <v>6924236743583</v>
          </cell>
          <cell r="Q5421" t="str">
            <v>114021422220430</v>
          </cell>
          <cell r="R5421" t="str">
            <v>奥莉薇娅</v>
          </cell>
        </row>
        <row r="5422">
          <cell r="P5422" t="str">
            <v>6924236760726</v>
          </cell>
          <cell r="Q5422" t="str">
            <v>114021422110420</v>
          </cell>
          <cell r="R5422" t="str">
            <v>奥斯丁</v>
          </cell>
        </row>
        <row r="5423">
          <cell r="P5423" t="str">
            <v>6924236760740</v>
          </cell>
          <cell r="Q5423" t="str">
            <v>114021422290430</v>
          </cell>
          <cell r="R5423" t="str">
            <v>奥斯丁</v>
          </cell>
        </row>
        <row r="5424">
          <cell r="P5424" t="str">
            <v>6924236760764</v>
          </cell>
          <cell r="Q5424" t="str">
            <v>114021416100250</v>
          </cell>
          <cell r="R5424" t="str">
            <v>奥斯丁</v>
          </cell>
        </row>
        <row r="5425">
          <cell r="P5425" t="str">
            <v>6924236760757</v>
          </cell>
          <cell r="Q5425" t="str">
            <v>114021417440150</v>
          </cell>
          <cell r="R5425" t="str">
            <v>奥斯丁</v>
          </cell>
        </row>
        <row r="5426">
          <cell r="P5426" t="str">
            <v>6924236760795</v>
          </cell>
          <cell r="Q5426" t="str">
            <v>114021422120420</v>
          </cell>
          <cell r="R5426" t="str">
            <v>丹佛</v>
          </cell>
        </row>
        <row r="5427">
          <cell r="P5427" t="str">
            <v>6924236760863</v>
          </cell>
          <cell r="Q5427" t="str">
            <v>114021422300430</v>
          </cell>
          <cell r="R5427" t="str">
            <v>丹佛</v>
          </cell>
        </row>
        <row r="5428">
          <cell r="P5428" t="str">
            <v>6924236760887</v>
          </cell>
          <cell r="Q5428" t="str">
            <v>114021416110250</v>
          </cell>
          <cell r="R5428" t="str">
            <v>丹佛</v>
          </cell>
        </row>
        <row r="5429">
          <cell r="P5429" t="str">
            <v>6924236760870</v>
          </cell>
          <cell r="Q5429" t="str">
            <v>114021417450150</v>
          </cell>
          <cell r="R5429" t="str">
            <v>丹佛</v>
          </cell>
        </row>
        <row r="5430">
          <cell r="P5430" t="str">
            <v>6924236709336</v>
          </cell>
          <cell r="Q5430" t="str">
            <v>114021420900420</v>
          </cell>
          <cell r="R5430" t="str">
            <v>花韵悠然</v>
          </cell>
        </row>
        <row r="5431">
          <cell r="P5431" t="str">
            <v>6924236709367</v>
          </cell>
          <cell r="Q5431" t="str">
            <v>114021421080430</v>
          </cell>
          <cell r="R5431" t="str">
            <v>花韵悠然</v>
          </cell>
        </row>
        <row r="5432">
          <cell r="P5432" t="str">
            <v>6959253589975</v>
          </cell>
          <cell r="Q5432" t="str">
            <v>114021419740420</v>
          </cell>
          <cell r="R5432" t="str">
            <v>塞尔比</v>
          </cell>
        </row>
        <row r="5433">
          <cell r="P5433" t="str">
            <v>6959253589999</v>
          </cell>
          <cell r="Q5433" t="str">
            <v>114021419930430</v>
          </cell>
          <cell r="R5433" t="str">
            <v>塞尔比</v>
          </cell>
        </row>
        <row r="5434">
          <cell r="P5434" t="str">
            <v>6924236764052</v>
          </cell>
          <cell r="Q5434" t="str">
            <v>114021422140420</v>
          </cell>
          <cell r="R5434" t="str">
            <v>绅士汪</v>
          </cell>
        </row>
        <row r="5435">
          <cell r="P5435" t="str">
            <v>6924236765660</v>
          </cell>
          <cell r="Q5435" t="str">
            <v>114021422320430</v>
          </cell>
          <cell r="R5435" t="str">
            <v>绅士汪</v>
          </cell>
        </row>
        <row r="5436">
          <cell r="P5436" t="str">
            <v>6924236760917</v>
          </cell>
          <cell r="Q5436" t="str">
            <v>114021422130420</v>
          </cell>
          <cell r="R5436" t="str">
            <v>女王喵</v>
          </cell>
        </row>
        <row r="5437">
          <cell r="P5437" t="str">
            <v>6924236764021</v>
          </cell>
          <cell r="Q5437" t="str">
            <v>114021422310430</v>
          </cell>
          <cell r="R5437" t="str">
            <v>女王喵</v>
          </cell>
        </row>
        <row r="5438">
          <cell r="P5438" t="str">
            <v>6924236767961</v>
          </cell>
          <cell r="Q5438" t="str">
            <v>114021422150420</v>
          </cell>
          <cell r="R5438" t="str">
            <v>海洋之梦</v>
          </cell>
        </row>
        <row r="5439">
          <cell r="P5439" t="str">
            <v>6924236770947</v>
          </cell>
          <cell r="Q5439" t="str">
            <v>114021422330430</v>
          </cell>
          <cell r="R5439" t="str">
            <v>海洋之梦</v>
          </cell>
        </row>
        <row r="5440">
          <cell r="P5440" t="str">
            <v>6924236773412</v>
          </cell>
          <cell r="Q5440" t="str">
            <v>114021422180420</v>
          </cell>
          <cell r="R5440" t="str">
            <v>泳池派对</v>
          </cell>
        </row>
        <row r="5441">
          <cell r="P5441" t="str">
            <v>6924236773719</v>
          </cell>
          <cell r="Q5441" t="str">
            <v>114021422360430</v>
          </cell>
          <cell r="R5441" t="str">
            <v>泳池派对</v>
          </cell>
        </row>
        <row r="5442">
          <cell r="P5442" t="str">
            <v>6959253515721</v>
          </cell>
          <cell r="Q5442" t="str">
            <v>114021413810420</v>
          </cell>
          <cell r="R5442" t="str">
            <v>甜蜜马卡龙</v>
          </cell>
        </row>
        <row r="5443">
          <cell r="P5443" t="str">
            <v>6959253515745</v>
          </cell>
          <cell r="Q5443" t="str">
            <v>114021413810430</v>
          </cell>
          <cell r="R5443" t="str">
            <v>甜蜜马卡龙</v>
          </cell>
        </row>
        <row r="5444">
          <cell r="P5444" t="str">
            <v>6959253515769</v>
          </cell>
          <cell r="Q5444" t="str">
            <v>114021413410250</v>
          </cell>
          <cell r="R5444" t="str">
            <v>甜蜜马卡龙</v>
          </cell>
        </row>
        <row r="5445">
          <cell r="P5445" t="str">
            <v>6959253515776</v>
          </cell>
          <cell r="Q5445" t="str">
            <v>114021413430150</v>
          </cell>
          <cell r="R5445" t="str">
            <v>甜蜜马卡龙</v>
          </cell>
        </row>
        <row r="5446">
          <cell r="P5446" t="str">
            <v>6959253590698</v>
          </cell>
          <cell r="Q5446" t="str">
            <v>114021419800420</v>
          </cell>
          <cell r="R5446" t="str">
            <v>下午茶时光</v>
          </cell>
        </row>
        <row r="5447">
          <cell r="P5447" t="str">
            <v>6959253590711</v>
          </cell>
          <cell r="Q5447" t="str">
            <v>114021419990430</v>
          </cell>
          <cell r="R5447" t="str">
            <v>下午茶时光</v>
          </cell>
        </row>
        <row r="5448">
          <cell r="P5448" t="str">
            <v>6924236749691</v>
          </cell>
          <cell r="Q5448" t="str">
            <v>114021422080420</v>
          </cell>
          <cell r="R5448" t="str">
            <v>草莓部落</v>
          </cell>
        </row>
        <row r="5449">
          <cell r="P5449" t="str">
            <v>6924236776178</v>
          </cell>
          <cell r="Q5449" t="str">
            <v>114021422220420</v>
          </cell>
          <cell r="R5449" t="str">
            <v>森林畅歌</v>
          </cell>
        </row>
        <row r="5450">
          <cell r="P5450" t="str">
            <v>6924236778684</v>
          </cell>
          <cell r="Q5450" t="str">
            <v>114021422400430</v>
          </cell>
          <cell r="R5450" t="str">
            <v>森林畅歌</v>
          </cell>
        </row>
        <row r="5451">
          <cell r="P5451" t="str">
            <v>6924236784579</v>
          </cell>
          <cell r="Q5451" t="str">
            <v>114021422280420</v>
          </cell>
          <cell r="R5451" t="str">
            <v>布兰妮</v>
          </cell>
        </row>
        <row r="5452">
          <cell r="P5452" t="str">
            <v>6924236784685</v>
          </cell>
          <cell r="Q5452" t="str">
            <v>114021422460430</v>
          </cell>
          <cell r="R5452" t="str">
            <v>布兰妮</v>
          </cell>
        </row>
        <row r="5453">
          <cell r="P5453" t="str">
            <v>6959253589371</v>
          </cell>
          <cell r="Q5453" t="str">
            <v>114021419660420</v>
          </cell>
          <cell r="R5453" t="str">
            <v>萌萌狗</v>
          </cell>
        </row>
        <row r="5454">
          <cell r="P5454" t="str">
            <v>6959253548521</v>
          </cell>
          <cell r="Q5454" t="str">
            <v>114021416740420</v>
          </cell>
          <cell r="R5454" t="str">
            <v>狂野心跳</v>
          </cell>
        </row>
        <row r="5455">
          <cell r="P5455" t="str">
            <v>6959253548569</v>
          </cell>
          <cell r="Q5455" t="str">
            <v>114021414290250</v>
          </cell>
          <cell r="R5455" t="str">
            <v>狂野心跳</v>
          </cell>
        </row>
        <row r="5456">
          <cell r="P5456" t="str">
            <v>6959253577583</v>
          </cell>
          <cell r="Q5456" t="str">
            <v>114021415660150</v>
          </cell>
          <cell r="R5456" t="str">
            <v>莫尔登</v>
          </cell>
        </row>
        <row r="5457">
          <cell r="P5457" t="str">
            <v>6924236710813</v>
          </cell>
          <cell r="Q5457" t="str">
            <v>114021420960420</v>
          </cell>
          <cell r="R5457" t="str">
            <v>航海时代</v>
          </cell>
        </row>
        <row r="5458">
          <cell r="P5458" t="str">
            <v>6924236705437</v>
          </cell>
          <cell r="Q5458" t="str">
            <v>114021421140430</v>
          </cell>
          <cell r="R5458" t="str">
            <v>航海时代</v>
          </cell>
        </row>
        <row r="5459">
          <cell r="P5459" t="str">
            <v>6924236710837</v>
          </cell>
          <cell r="Q5459" t="str">
            <v>114021415750250</v>
          </cell>
          <cell r="R5459" t="str">
            <v>航海时代</v>
          </cell>
        </row>
        <row r="5460">
          <cell r="P5460" t="str">
            <v>6959253589067</v>
          </cell>
          <cell r="Q5460" t="str">
            <v>114021419600420</v>
          </cell>
          <cell r="R5460" t="str">
            <v>柳叶桃语</v>
          </cell>
        </row>
        <row r="5461">
          <cell r="P5461" t="str">
            <v>6959253589074</v>
          </cell>
          <cell r="Q5461" t="str">
            <v>114021419790430</v>
          </cell>
          <cell r="R5461" t="str">
            <v>柳叶桃语</v>
          </cell>
        </row>
        <row r="5462">
          <cell r="P5462" t="str">
            <v>6959253588947</v>
          </cell>
          <cell r="Q5462" t="str">
            <v>114021419580420</v>
          </cell>
          <cell r="R5462" t="str">
            <v>布雷尔</v>
          </cell>
        </row>
        <row r="5463">
          <cell r="P5463" t="str">
            <v>6959253588961</v>
          </cell>
          <cell r="Q5463" t="str">
            <v>114021419770430</v>
          </cell>
          <cell r="R5463" t="str">
            <v>布雷尔</v>
          </cell>
        </row>
        <row r="5464">
          <cell r="P5464" t="str">
            <v>6959253591718</v>
          </cell>
          <cell r="Q5464" t="str">
            <v>114021415500250</v>
          </cell>
          <cell r="R5464" t="str">
            <v>经典老爷车</v>
          </cell>
        </row>
        <row r="5465">
          <cell r="P5465" t="str">
            <v>6959253591725</v>
          </cell>
          <cell r="Q5465" t="str">
            <v>114021416260150</v>
          </cell>
          <cell r="R5465" t="str">
            <v>经典老爷车</v>
          </cell>
        </row>
        <row r="5466">
          <cell r="P5466" t="str">
            <v>6959253578665</v>
          </cell>
          <cell r="Q5466" t="str">
            <v>114021415290250</v>
          </cell>
          <cell r="R5466" t="str">
            <v>格调生活</v>
          </cell>
        </row>
        <row r="5467">
          <cell r="P5467" t="str">
            <v>6959253578672</v>
          </cell>
          <cell r="Q5467" t="str">
            <v>114021415700150</v>
          </cell>
          <cell r="R5467" t="str">
            <v>格调生活</v>
          </cell>
        </row>
        <row r="5468">
          <cell r="P5468" t="str">
            <v>6924236745778</v>
          </cell>
          <cell r="Q5468" t="str">
            <v>114021431940320</v>
          </cell>
          <cell r="R5468" t="str">
            <v>清新日记</v>
          </cell>
        </row>
        <row r="5469">
          <cell r="P5469" t="str">
            <v>6924236713227</v>
          </cell>
          <cell r="Q5469" t="str">
            <v>114021433030330</v>
          </cell>
          <cell r="R5469" t="str">
            <v>清新日记</v>
          </cell>
        </row>
        <row r="5470">
          <cell r="P5470" t="str">
            <v>6924236705239</v>
          </cell>
          <cell r="Q5470" t="str">
            <v>114021422340420</v>
          </cell>
          <cell r="R5470" t="str">
            <v>迷你玫瑰</v>
          </cell>
        </row>
        <row r="5471">
          <cell r="P5471" t="str">
            <v>6924236704805</v>
          </cell>
          <cell r="Q5471" t="str">
            <v>114021431930320</v>
          </cell>
          <cell r="R5471" t="str">
            <v>迷你玫瑰</v>
          </cell>
        </row>
        <row r="5472">
          <cell r="P5472" t="str">
            <v>6924236705246</v>
          </cell>
          <cell r="Q5472" t="str">
            <v>114021433020330</v>
          </cell>
          <cell r="R5472" t="str">
            <v>迷你玫瑰</v>
          </cell>
        </row>
        <row r="5473">
          <cell r="P5473" t="str">
            <v>6924236742913</v>
          </cell>
          <cell r="Q5473" t="str">
            <v>114021422330420</v>
          </cell>
          <cell r="R5473" t="str">
            <v>小雏菊</v>
          </cell>
        </row>
        <row r="5474">
          <cell r="P5474" t="str">
            <v>6924236702115</v>
          </cell>
          <cell r="Q5474" t="str">
            <v>114021422510430</v>
          </cell>
          <cell r="R5474" t="str">
            <v>小雏菊</v>
          </cell>
        </row>
        <row r="5475">
          <cell r="P5475" t="str">
            <v>6924236742906</v>
          </cell>
          <cell r="Q5475" t="str">
            <v>114021431920320</v>
          </cell>
          <cell r="R5475" t="str">
            <v>小雏菊</v>
          </cell>
        </row>
        <row r="5476">
          <cell r="P5476" t="str">
            <v>6924236742920</v>
          </cell>
          <cell r="Q5476" t="str">
            <v>114021433010330</v>
          </cell>
          <cell r="R5476" t="str">
            <v>小雏菊</v>
          </cell>
        </row>
        <row r="5477">
          <cell r="P5477" t="str">
            <v>6924236742838</v>
          </cell>
          <cell r="Q5477" t="str">
            <v>114021431890320</v>
          </cell>
          <cell r="R5477" t="str">
            <v>三只小猪</v>
          </cell>
        </row>
        <row r="5478">
          <cell r="P5478" t="str">
            <v>6924236713517</v>
          </cell>
          <cell r="Q5478" t="str">
            <v>114021432980330</v>
          </cell>
          <cell r="R5478" t="str">
            <v>三只小猪</v>
          </cell>
        </row>
        <row r="5479">
          <cell r="P5479" t="str">
            <v>6924236740445</v>
          </cell>
          <cell r="Q5479" t="str">
            <v>114021430710320</v>
          </cell>
          <cell r="R5479" t="str">
            <v>扶摇之恋</v>
          </cell>
        </row>
        <row r="5480">
          <cell r="P5480" t="str">
            <v>6924236740452</v>
          </cell>
          <cell r="Q5480" t="str">
            <v>114021431810330</v>
          </cell>
          <cell r="R5480" t="str">
            <v>扶摇之恋</v>
          </cell>
        </row>
        <row r="5481">
          <cell r="P5481" t="str">
            <v>6924236743316</v>
          </cell>
          <cell r="Q5481" t="str">
            <v>114021422010420</v>
          </cell>
          <cell r="R5481" t="str">
            <v>明日之星</v>
          </cell>
        </row>
        <row r="5482">
          <cell r="P5482" t="str">
            <v>6924236743330</v>
          </cell>
          <cell r="Q5482" t="str">
            <v>114021422190430</v>
          </cell>
          <cell r="R5482" t="str">
            <v>明日之星</v>
          </cell>
        </row>
        <row r="5483">
          <cell r="P5483" t="str">
            <v>6924236743309</v>
          </cell>
          <cell r="Q5483" t="str">
            <v>114021431240320</v>
          </cell>
          <cell r="R5483" t="str">
            <v>明日之星</v>
          </cell>
        </row>
        <row r="5484">
          <cell r="P5484" t="str">
            <v>6924236743323</v>
          </cell>
          <cell r="Q5484" t="str">
            <v>114021432310330</v>
          </cell>
          <cell r="R5484" t="str">
            <v>明日之星</v>
          </cell>
        </row>
        <row r="5485">
          <cell r="P5485" t="str">
            <v>6924236706205</v>
          </cell>
          <cell r="Q5485" t="str">
            <v>114021431900320</v>
          </cell>
          <cell r="R5485" t="str">
            <v>圣维娜</v>
          </cell>
        </row>
        <row r="5486">
          <cell r="P5486" t="str">
            <v>6924236706335</v>
          </cell>
          <cell r="Q5486" t="str">
            <v>114021432990330</v>
          </cell>
          <cell r="R5486" t="str">
            <v>圣维娜</v>
          </cell>
        </row>
        <row r="5487">
          <cell r="P5487" t="str">
            <v>6941668842363</v>
          </cell>
          <cell r="Q5487" t="str">
            <v>115020001620560</v>
          </cell>
          <cell r="R5487" t="str">
            <v>芸梦大豆护颈对枕</v>
          </cell>
        </row>
        <row r="5488">
          <cell r="P5488" t="str">
            <v>6941668851518</v>
          </cell>
          <cell r="Q5488" t="str">
            <v>114021438630320</v>
          </cell>
          <cell r="R5488" t="str">
            <v>阳光西柚</v>
          </cell>
        </row>
        <row r="5489">
          <cell r="P5489" t="str">
            <v>6941668851525</v>
          </cell>
          <cell r="Q5489" t="str">
            <v>114021440250330</v>
          </cell>
          <cell r="R5489" t="str">
            <v>阳光西柚</v>
          </cell>
        </row>
        <row r="5490">
          <cell r="P5490" t="str">
            <v>6941668851501</v>
          </cell>
          <cell r="Q5490" t="str">
            <v>114021419910150</v>
          </cell>
          <cell r="R5490" t="str">
            <v>阳光西柚</v>
          </cell>
        </row>
        <row r="5491">
          <cell r="P5491" t="str">
            <v>6941668850443</v>
          </cell>
          <cell r="Q5491" t="str">
            <v>114021438500320</v>
          </cell>
          <cell r="R5491" t="str">
            <v>西瓜半夏</v>
          </cell>
        </row>
        <row r="5492">
          <cell r="P5492" t="str">
            <v>6941668850450</v>
          </cell>
          <cell r="Q5492" t="str">
            <v>114021440030330</v>
          </cell>
          <cell r="R5492" t="str">
            <v>西瓜半夏</v>
          </cell>
        </row>
        <row r="5493">
          <cell r="P5493" t="str">
            <v>6941668850467</v>
          </cell>
          <cell r="Q5493" t="str">
            <v>114021419840150</v>
          </cell>
          <cell r="R5493" t="str">
            <v>西瓜半夏</v>
          </cell>
        </row>
        <row r="5494">
          <cell r="P5494" t="str">
            <v>6941668850481</v>
          </cell>
          <cell r="Q5494" t="str">
            <v>114021438510320</v>
          </cell>
          <cell r="R5494" t="str">
            <v>微蓝之恋</v>
          </cell>
        </row>
        <row r="5495">
          <cell r="P5495" t="str">
            <v>6941668850504</v>
          </cell>
          <cell r="Q5495" t="str">
            <v>114021440040330</v>
          </cell>
          <cell r="R5495" t="str">
            <v>微蓝之恋</v>
          </cell>
        </row>
        <row r="5496">
          <cell r="P5496" t="str">
            <v>6941668850511</v>
          </cell>
          <cell r="Q5496" t="str">
            <v>114021419850150</v>
          </cell>
          <cell r="R5496" t="str">
            <v>微蓝之恋</v>
          </cell>
        </row>
        <row r="5497">
          <cell r="P5497" t="str">
            <v>6941668850535</v>
          </cell>
          <cell r="Q5497" t="str">
            <v>114021438520320</v>
          </cell>
          <cell r="R5497" t="str">
            <v>恋恋皇冠</v>
          </cell>
        </row>
        <row r="5498">
          <cell r="P5498" t="str">
            <v>6941668850559</v>
          </cell>
          <cell r="Q5498" t="str">
            <v>114021440050330</v>
          </cell>
          <cell r="R5498" t="str">
            <v>恋恋皇冠</v>
          </cell>
        </row>
        <row r="5499">
          <cell r="P5499" t="str">
            <v>6941668850566</v>
          </cell>
          <cell r="Q5499" t="str">
            <v>114021419860150</v>
          </cell>
          <cell r="R5499" t="str">
            <v>恋恋皇冠</v>
          </cell>
        </row>
        <row r="5500">
          <cell r="P5500" t="str">
            <v>6941668850580</v>
          </cell>
          <cell r="Q5500" t="str">
            <v>114021438530320</v>
          </cell>
          <cell r="R5500" t="str">
            <v>幻梦空间</v>
          </cell>
        </row>
        <row r="5501">
          <cell r="P5501" t="str">
            <v>6941668850610</v>
          </cell>
          <cell r="Q5501" t="str">
            <v>114021440060330</v>
          </cell>
          <cell r="R5501" t="str">
            <v>幻梦空间</v>
          </cell>
        </row>
        <row r="5502">
          <cell r="P5502" t="str">
            <v>6941668850634</v>
          </cell>
          <cell r="Q5502" t="str">
            <v>114021419870150</v>
          </cell>
          <cell r="R5502" t="str">
            <v>幻梦空间</v>
          </cell>
        </row>
        <row r="5503">
          <cell r="P5503" t="str">
            <v>6941668850658</v>
          </cell>
          <cell r="Q5503" t="str">
            <v>114021438540320</v>
          </cell>
          <cell r="R5503" t="str">
            <v>雾雨森林</v>
          </cell>
        </row>
        <row r="5504">
          <cell r="P5504" t="str">
            <v>6941668850672</v>
          </cell>
          <cell r="Q5504" t="str">
            <v>114021440070330</v>
          </cell>
          <cell r="R5504" t="str">
            <v>雾雨森林</v>
          </cell>
        </row>
        <row r="5505">
          <cell r="P5505" t="str">
            <v>6941668850696</v>
          </cell>
          <cell r="Q5505" t="str">
            <v>114021419880150</v>
          </cell>
          <cell r="R5505" t="str">
            <v>雾雨森林</v>
          </cell>
        </row>
        <row r="5506">
          <cell r="P5506" t="str">
            <v>6941668850719</v>
          </cell>
          <cell r="Q5506" t="str">
            <v>114021438550320</v>
          </cell>
          <cell r="R5506" t="str">
            <v>远方的风</v>
          </cell>
        </row>
        <row r="5507">
          <cell r="P5507" t="str">
            <v>6941668850733</v>
          </cell>
          <cell r="Q5507" t="str">
            <v>114021440080330</v>
          </cell>
          <cell r="R5507" t="str">
            <v>远方的风</v>
          </cell>
        </row>
        <row r="5508">
          <cell r="P5508" t="str">
            <v>6941668850764</v>
          </cell>
          <cell r="Q5508" t="str">
            <v>114021419890150</v>
          </cell>
          <cell r="R5508" t="str">
            <v>远方的风</v>
          </cell>
        </row>
        <row r="5509">
          <cell r="P5509" t="str">
            <v>6941668850788</v>
          </cell>
          <cell r="Q5509" t="str">
            <v>114021438560320</v>
          </cell>
          <cell r="R5509" t="str">
            <v>秘境</v>
          </cell>
        </row>
        <row r="5510">
          <cell r="P5510" t="str">
            <v>6941668850795</v>
          </cell>
          <cell r="Q5510" t="str">
            <v>114021440090330</v>
          </cell>
          <cell r="R5510" t="str">
            <v>秘境</v>
          </cell>
        </row>
        <row r="5511">
          <cell r="P5511" t="str">
            <v>6941668850801</v>
          </cell>
          <cell r="Q5511" t="str">
            <v>114021419900150</v>
          </cell>
          <cell r="R5511" t="str">
            <v>秘境</v>
          </cell>
        </row>
        <row r="5512">
          <cell r="P5512" t="str">
            <v>6941668847641</v>
          </cell>
          <cell r="Q5512" t="str">
            <v>114021438030320</v>
          </cell>
          <cell r="R5512" t="str">
            <v>健康生活</v>
          </cell>
        </row>
        <row r="5513">
          <cell r="P5513" t="str">
            <v>6941668847658</v>
          </cell>
          <cell r="Q5513" t="str">
            <v>114021439460330</v>
          </cell>
          <cell r="R5513" t="str">
            <v>健康生活</v>
          </cell>
        </row>
        <row r="5514">
          <cell r="P5514" t="str">
            <v>6941668847665</v>
          </cell>
          <cell r="Q5514" t="str">
            <v>114021419630150</v>
          </cell>
          <cell r="R5514" t="str">
            <v>健康生活</v>
          </cell>
        </row>
        <row r="5515">
          <cell r="P5515" t="str">
            <v>6941668850269</v>
          </cell>
          <cell r="Q5515" t="str">
            <v>116011327020420</v>
          </cell>
          <cell r="R5515" t="str">
            <v>萌萌恋曲夏薄被</v>
          </cell>
        </row>
        <row r="5516">
          <cell r="P5516" t="str">
            <v>6941668850276</v>
          </cell>
          <cell r="Q5516" t="str">
            <v>116011328790430</v>
          </cell>
          <cell r="R5516" t="str">
            <v>萌萌恋曲夏薄被</v>
          </cell>
        </row>
        <row r="5517">
          <cell r="P5517" t="str">
            <v>6941668850283</v>
          </cell>
          <cell r="Q5517" t="str">
            <v>116011327870450</v>
          </cell>
          <cell r="R5517" t="str">
            <v>萌萌恋曲夏薄被</v>
          </cell>
        </row>
        <row r="5518">
          <cell r="P5518" t="str">
            <v>6941668850313</v>
          </cell>
          <cell r="Q5518" t="str">
            <v>116011327030420</v>
          </cell>
          <cell r="R5518" t="str">
            <v>甜甜可妮夏薄被</v>
          </cell>
        </row>
        <row r="5519">
          <cell r="P5519" t="str">
            <v>6941668850306</v>
          </cell>
          <cell r="Q5519" t="str">
            <v>116011328800430</v>
          </cell>
          <cell r="R5519" t="str">
            <v>甜甜可妮夏薄被</v>
          </cell>
        </row>
        <row r="5520">
          <cell r="P5520" t="str">
            <v>6941668850290</v>
          </cell>
          <cell r="Q5520" t="str">
            <v>116011327880450</v>
          </cell>
          <cell r="R5520" t="str">
            <v>甜甜可妮夏薄被</v>
          </cell>
        </row>
        <row r="5521">
          <cell r="P5521" t="str">
            <v>6941668850320</v>
          </cell>
          <cell r="Q5521" t="str">
            <v>116011327040420</v>
          </cell>
          <cell r="R5521" t="str">
            <v>欢乐莎莉夏薄被</v>
          </cell>
        </row>
        <row r="5522">
          <cell r="P5522" t="str">
            <v>6941668850337</v>
          </cell>
          <cell r="Q5522" t="str">
            <v>116011328810430</v>
          </cell>
          <cell r="R5522" t="str">
            <v>欢乐莎莉夏薄被</v>
          </cell>
        </row>
        <row r="5523">
          <cell r="P5523" t="str">
            <v>6941668850344</v>
          </cell>
          <cell r="Q5523" t="str">
            <v>116011327890450</v>
          </cell>
          <cell r="R5523" t="str">
            <v>欢乐莎莉夏薄被</v>
          </cell>
        </row>
        <row r="5524">
          <cell r="P5524" t="str">
            <v>6941668850375</v>
          </cell>
          <cell r="Q5524" t="str">
            <v>116011327050420</v>
          </cell>
          <cell r="R5524" t="str">
            <v>悠闲假日夏薄被</v>
          </cell>
        </row>
        <row r="5525">
          <cell r="P5525" t="str">
            <v>6941668850368</v>
          </cell>
          <cell r="Q5525" t="str">
            <v>116011328820430</v>
          </cell>
          <cell r="R5525" t="str">
            <v>悠闲假日夏薄被</v>
          </cell>
        </row>
        <row r="5526">
          <cell r="P5526" t="str">
            <v>6941668850351</v>
          </cell>
          <cell r="Q5526" t="str">
            <v>116011327900450</v>
          </cell>
          <cell r="R5526" t="str">
            <v>悠闲假日夏薄被</v>
          </cell>
        </row>
        <row r="5527">
          <cell r="P5527" t="str">
            <v>6941668850382</v>
          </cell>
          <cell r="Q5527" t="str">
            <v>116011327060420</v>
          </cell>
          <cell r="R5527" t="str">
            <v>呆萌布朗夏薄被</v>
          </cell>
        </row>
        <row r="5528">
          <cell r="P5528" t="str">
            <v>6941668850399</v>
          </cell>
          <cell r="Q5528" t="str">
            <v>116011328830430</v>
          </cell>
          <cell r="R5528" t="str">
            <v>呆萌布朗夏薄被</v>
          </cell>
        </row>
        <row r="5529">
          <cell r="P5529" t="str">
            <v>6941668850405</v>
          </cell>
          <cell r="Q5529" t="str">
            <v>116011327910450</v>
          </cell>
          <cell r="R5529" t="str">
            <v>呆萌布朗夏薄被</v>
          </cell>
        </row>
        <row r="5530">
          <cell r="P5530" t="str">
            <v>6941668850436</v>
          </cell>
          <cell r="Q5530" t="str">
            <v>116011327070420</v>
          </cell>
          <cell r="R5530" t="str">
            <v>健康生活夏薄被</v>
          </cell>
        </row>
        <row r="5531">
          <cell r="P5531" t="str">
            <v>6941668850429</v>
          </cell>
          <cell r="Q5531" t="str">
            <v>116011328840430</v>
          </cell>
          <cell r="R5531" t="str">
            <v>健康生活夏薄被</v>
          </cell>
        </row>
        <row r="5532">
          <cell r="P5532" t="str">
            <v>6941668850412</v>
          </cell>
          <cell r="Q5532" t="str">
            <v>116011327920450</v>
          </cell>
          <cell r="R5532" t="str">
            <v>健康生活夏薄被</v>
          </cell>
        </row>
        <row r="5533">
          <cell r="P5533" t="str">
            <v>6941668850474</v>
          </cell>
          <cell r="Q5533" t="str">
            <v>116011327080420</v>
          </cell>
          <cell r="R5533" t="str">
            <v>西瓜半夏夏薄被</v>
          </cell>
        </row>
        <row r="5534">
          <cell r="P5534" t="str">
            <v>6941668850498</v>
          </cell>
          <cell r="Q5534" t="str">
            <v>116011328850430</v>
          </cell>
          <cell r="R5534" t="str">
            <v>西瓜半夏夏薄被</v>
          </cell>
        </row>
        <row r="5535">
          <cell r="P5535" t="str">
            <v>6941668850528</v>
          </cell>
          <cell r="Q5535" t="str">
            <v>116011327930450</v>
          </cell>
          <cell r="R5535" t="str">
            <v>西瓜半夏夏薄被</v>
          </cell>
        </row>
        <row r="5536">
          <cell r="P5536" t="str">
            <v>6941668850597</v>
          </cell>
          <cell r="Q5536" t="str">
            <v>116011327090420</v>
          </cell>
          <cell r="R5536" t="str">
            <v>微蓝之恋夏薄被</v>
          </cell>
        </row>
        <row r="5537">
          <cell r="P5537" t="str">
            <v>6941668850573</v>
          </cell>
          <cell r="Q5537" t="str">
            <v>116011328860430</v>
          </cell>
          <cell r="R5537" t="str">
            <v>微蓝之恋夏薄被</v>
          </cell>
        </row>
        <row r="5538">
          <cell r="P5538" t="str">
            <v>6941668850542</v>
          </cell>
          <cell r="Q5538" t="str">
            <v>116011327940450</v>
          </cell>
          <cell r="R5538" t="str">
            <v>微蓝之恋夏薄被</v>
          </cell>
        </row>
        <row r="5539">
          <cell r="P5539" t="str">
            <v>6941668850603</v>
          </cell>
          <cell r="Q5539" t="str">
            <v>116011327100420</v>
          </cell>
          <cell r="R5539" t="str">
            <v>恋恋皇冠夏薄被</v>
          </cell>
        </row>
        <row r="5540">
          <cell r="P5540" t="str">
            <v>6941668850627</v>
          </cell>
          <cell r="Q5540" t="str">
            <v>116011328870430</v>
          </cell>
          <cell r="R5540" t="str">
            <v>恋恋皇冠夏薄被</v>
          </cell>
        </row>
        <row r="5541">
          <cell r="P5541" t="str">
            <v>6941668850641</v>
          </cell>
          <cell r="Q5541" t="str">
            <v>116011327950450</v>
          </cell>
          <cell r="R5541" t="str">
            <v>恋恋皇冠夏薄被</v>
          </cell>
        </row>
        <row r="5542">
          <cell r="P5542" t="str">
            <v>6941668850702</v>
          </cell>
          <cell r="Q5542" t="str">
            <v>116011327110420</v>
          </cell>
          <cell r="R5542" t="str">
            <v>幻梦空间夏薄被</v>
          </cell>
        </row>
        <row r="5543">
          <cell r="P5543" t="str">
            <v>6941668850689</v>
          </cell>
          <cell r="Q5543" t="str">
            <v>116011328880430</v>
          </cell>
          <cell r="R5543" t="str">
            <v>幻梦空间夏薄被</v>
          </cell>
        </row>
        <row r="5544">
          <cell r="P5544" t="str">
            <v>6941668850665</v>
          </cell>
          <cell r="Q5544" t="str">
            <v>116011327960450</v>
          </cell>
          <cell r="R5544" t="str">
            <v>幻梦空间夏薄被</v>
          </cell>
        </row>
        <row r="5545">
          <cell r="P5545" t="str">
            <v>6941668850726</v>
          </cell>
          <cell r="Q5545" t="str">
            <v>116011327120420</v>
          </cell>
          <cell r="R5545" t="str">
            <v>雾雨森林夏薄被</v>
          </cell>
        </row>
        <row r="5546">
          <cell r="P5546" t="str">
            <v>6941668850740</v>
          </cell>
          <cell r="Q5546" t="str">
            <v>116011328890430</v>
          </cell>
          <cell r="R5546" t="str">
            <v>雾雨森林夏薄被</v>
          </cell>
        </row>
        <row r="5547">
          <cell r="P5547" t="str">
            <v>6941668850757</v>
          </cell>
          <cell r="Q5547" t="str">
            <v>116011327970450</v>
          </cell>
          <cell r="R5547" t="str">
            <v>雾雨森林夏薄被</v>
          </cell>
        </row>
        <row r="5548">
          <cell r="P5548" t="str">
            <v>6941668850825</v>
          </cell>
          <cell r="Q5548" t="str">
            <v>116011327130420</v>
          </cell>
          <cell r="R5548" t="str">
            <v>秘境夏薄被</v>
          </cell>
        </row>
        <row r="5549">
          <cell r="P5549" t="str">
            <v>6941668850818</v>
          </cell>
          <cell r="Q5549" t="str">
            <v>116011328900430</v>
          </cell>
          <cell r="R5549" t="str">
            <v>秘境夏薄被</v>
          </cell>
        </row>
        <row r="5550">
          <cell r="P5550" t="str">
            <v>6941668850771</v>
          </cell>
          <cell r="Q5550" t="str">
            <v>116011327980450</v>
          </cell>
          <cell r="R5550" t="str">
            <v>秘境夏薄被</v>
          </cell>
        </row>
        <row r="5551">
          <cell r="P5551" t="str">
            <v>6941668850207</v>
          </cell>
          <cell r="Q5551" t="str">
            <v>116011327000420</v>
          </cell>
          <cell r="R5551" t="str">
            <v>幻境云杉夏薄被</v>
          </cell>
        </row>
        <row r="5552">
          <cell r="P5552" t="str">
            <v>6941668850214</v>
          </cell>
          <cell r="Q5552" t="str">
            <v>116011328770430</v>
          </cell>
          <cell r="R5552" t="str">
            <v>幻境云杉夏薄被</v>
          </cell>
        </row>
        <row r="5553">
          <cell r="P5553" t="str">
            <v>6941668850221</v>
          </cell>
          <cell r="Q5553" t="str">
            <v>116011327850450</v>
          </cell>
          <cell r="R5553" t="str">
            <v>幻境云杉夏薄被</v>
          </cell>
        </row>
        <row r="5554">
          <cell r="P5554" t="str">
            <v>6941668850252</v>
          </cell>
          <cell r="Q5554" t="str">
            <v>116011327010420</v>
          </cell>
          <cell r="R5554" t="str">
            <v>薄荷心情夏薄被</v>
          </cell>
        </row>
        <row r="5555">
          <cell r="P5555" t="str">
            <v>6941668850245</v>
          </cell>
          <cell r="Q5555" t="str">
            <v>116011328780430</v>
          </cell>
          <cell r="R5555" t="str">
            <v>薄荷心情夏薄被</v>
          </cell>
        </row>
        <row r="5556">
          <cell r="P5556" t="str">
            <v>6941668850238</v>
          </cell>
          <cell r="Q5556" t="str">
            <v>116011327860450</v>
          </cell>
          <cell r="R5556" t="str">
            <v>薄荷心情夏薄被</v>
          </cell>
        </row>
        <row r="5557">
          <cell r="P5557" t="str">
            <v>6941668849775</v>
          </cell>
          <cell r="Q5557" t="str">
            <v>116011386300120</v>
          </cell>
          <cell r="R5557" t="str">
            <v>童星绘梦冰丝席</v>
          </cell>
        </row>
        <row r="5558">
          <cell r="P5558" t="str">
            <v>6941668849782</v>
          </cell>
          <cell r="Q5558" t="str">
            <v>116011385740130</v>
          </cell>
          <cell r="R5558" t="str">
            <v>童星绘梦冰丝席</v>
          </cell>
        </row>
        <row r="5559">
          <cell r="P5559" t="str">
            <v>6941668849799</v>
          </cell>
          <cell r="Q5559" t="str">
            <v>116011381380150</v>
          </cell>
          <cell r="R5559" t="str">
            <v>童星绘梦冰丝席</v>
          </cell>
        </row>
        <row r="5560">
          <cell r="P5560" t="str">
            <v>6941668849805</v>
          </cell>
          <cell r="Q5560" t="str">
            <v>116010000350170</v>
          </cell>
          <cell r="R5560" t="str">
            <v>童星绘梦冰丝席</v>
          </cell>
        </row>
        <row r="5561">
          <cell r="P5561" t="str">
            <v>6941668849812</v>
          </cell>
          <cell r="Q5561" t="str">
            <v>116011386310120</v>
          </cell>
          <cell r="R5561" t="str">
            <v>布朗熊冰丝席</v>
          </cell>
        </row>
        <row r="5562">
          <cell r="P5562" t="str">
            <v>6941668849829</v>
          </cell>
          <cell r="Q5562" t="str">
            <v>116011385750130</v>
          </cell>
          <cell r="R5562" t="str">
            <v>布朗熊冰丝席</v>
          </cell>
        </row>
        <row r="5563">
          <cell r="P5563" t="str">
            <v>6941668849836</v>
          </cell>
          <cell r="Q5563" t="str">
            <v>116011381390150</v>
          </cell>
          <cell r="R5563" t="str">
            <v>布朗熊冰丝席</v>
          </cell>
        </row>
        <row r="5564">
          <cell r="P5564" t="str">
            <v>6941668849843</v>
          </cell>
          <cell r="Q5564" t="str">
            <v>116010000360170</v>
          </cell>
          <cell r="R5564" t="str">
            <v>布朗熊冰丝席</v>
          </cell>
        </row>
        <row r="5565">
          <cell r="P5565" t="str">
            <v>6941668849850</v>
          </cell>
          <cell r="Q5565" t="str">
            <v>116011386320120</v>
          </cell>
          <cell r="R5565" t="str">
            <v>哈喽甜星星冰丝席</v>
          </cell>
        </row>
        <row r="5566">
          <cell r="P5566" t="str">
            <v>6941668849867</v>
          </cell>
          <cell r="Q5566" t="str">
            <v>116011385760130</v>
          </cell>
          <cell r="R5566" t="str">
            <v>哈喽甜星星冰丝席</v>
          </cell>
        </row>
        <row r="5567">
          <cell r="P5567" t="str">
            <v>6941668849874</v>
          </cell>
          <cell r="Q5567" t="str">
            <v>116011381400150</v>
          </cell>
          <cell r="R5567" t="str">
            <v>哈喽甜星星冰丝席</v>
          </cell>
        </row>
        <row r="5568">
          <cell r="P5568" t="str">
            <v>6941668849881</v>
          </cell>
          <cell r="Q5568" t="str">
            <v>116010000370170</v>
          </cell>
          <cell r="R5568" t="str">
            <v>哈喽甜星星冰丝席</v>
          </cell>
        </row>
        <row r="5569">
          <cell r="P5569" t="str">
            <v>6941668849898</v>
          </cell>
          <cell r="Q5569" t="str">
            <v>116011386330120</v>
          </cell>
          <cell r="R5569" t="str">
            <v>梦幻独角鲸冰丝席</v>
          </cell>
        </row>
        <row r="5570">
          <cell r="P5570" t="str">
            <v>6941668849904</v>
          </cell>
          <cell r="Q5570" t="str">
            <v>116011385770130</v>
          </cell>
          <cell r="R5570" t="str">
            <v>梦幻独角鲸冰丝席</v>
          </cell>
        </row>
        <row r="5571">
          <cell r="P5571" t="str">
            <v>6941668849911</v>
          </cell>
          <cell r="Q5571" t="str">
            <v>116011381410150</v>
          </cell>
          <cell r="R5571" t="str">
            <v>梦幻独角鲸冰丝席</v>
          </cell>
        </row>
        <row r="5572">
          <cell r="P5572" t="str">
            <v>6941668849928</v>
          </cell>
          <cell r="Q5572" t="str">
            <v>116010000380170</v>
          </cell>
          <cell r="R5572" t="str">
            <v>梦幻独角鲸冰丝席</v>
          </cell>
        </row>
        <row r="5573">
          <cell r="P5573" t="str">
            <v>6941668849935</v>
          </cell>
          <cell r="Q5573" t="str">
            <v>116011386340120</v>
          </cell>
          <cell r="R5573" t="str">
            <v>小象艺术家冰丝席</v>
          </cell>
        </row>
        <row r="5574">
          <cell r="P5574" t="str">
            <v>6941668849942</v>
          </cell>
          <cell r="Q5574" t="str">
            <v>116011385780130</v>
          </cell>
          <cell r="R5574" t="str">
            <v>小象艺术家冰丝席</v>
          </cell>
        </row>
        <row r="5575">
          <cell r="P5575" t="str">
            <v>6941668849959</v>
          </cell>
          <cell r="Q5575" t="str">
            <v>116011381420150</v>
          </cell>
          <cell r="R5575" t="str">
            <v>小象艺术家冰丝席</v>
          </cell>
        </row>
        <row r="5576">
          <cell r="P5576" t="str">
            <v>6941668849966</v>
          </cell>
          <cell r="Q5576" t="str">
            <v>116010000390170</v>
          </cell>
          <cell r="R5576" t="str">
            <v>小象艺术家冰丝席</v>
          </cell>
        </row>
        <row r="5577">
          <cell r="P5577" t="str">
            <v>6941668849973</v>
          </cell>
          <cell r="Q5577" t="str">
            <v>116011386350120</v>
          </cell>
          <cell r="R5577" t="str">
            <v>可爱多冰丝席</v>
          </cell>
        </row>
        <row r="5578">
          <cell r="P5578" t="str">
            <v>6941668849980</v>
          </cell>
          <cell r="Q5578" t="str">
            <v>116011385790130</v>
          </cell>
          <cell r="R5578" t="str">
            <v>可爱多冰丝席</v>
          </cell>
        </row>
        <row r="5579">
          <cell r="P5579" t="str">
            <v>6941668849997</v>
          </cell>
          <cell r="Q5579" t="str">
            <v>116011381430150</v>
          </cell>
          <cell r="R5579" t="str">
            <v>可爱多冰丝席</v>
          </cell>
        </row>
        <row r="5580">
          <cell r="P5580" t="str">
            <v>6941668850009</v>
          </cell>
          <cell r="Q5580" t="str">
            <v>116010000400170</v>
          </cell>
          <cell r="R5580" t="str">
            <v>可爱多冰丝席</v>
          </cell>
        </row>
        <row r="5581">
          <cell r="P5581" t="str">
            <v>6941668850931</v>
          </cell>
          <cell r="Q5581" t="str">
            <v>116011386360120</v>
          </cell>
          <cell r="R5581" t="str">
            <v>三角格调提花席</v>
          </cell>
        </row>
        <row r="5582">
          <cell r="P5582" t="str">
            <v>6941668850948</v>
          </cell>
          <cell r="Q5582" t="str">
            <v>116011385800130</v>
          </cell>
          <cell r="R5582" t="str">
            <v>三角格调提花席</v>
          </cell>
        </row>
        <row r="5583">
          <cell r="P5583" t="str">
            <v>6941668850955</v>
          </cell>
          <cell r="Q5583" t="str">
            <v>116011381440150</v>
          </cell>
          <cell r="R5583" t="str">
            <v>三角格调提花席</v>
          </cell>
        </row>
        <row r="5584">
          <cell r="P5584" t="str">
            <v>6941668850986</v>
          </cell>
          <cell r="Q5584" t="str">
            <v>116011386370120</v>
          </cell>
          <cell r="R5584" t="str">
            <v>国色天香提花席</v>
          </cell>
        </row>
        <row r="5585">
          <cell r="P5585" t="str">
            <v>6941668850979</v>
          </cell>
          <cell r="Q5585" t="str">
            <v>116011385810130</v>
          </cell>
          <cell r="R5585" t="str">
            <v>国色天香提花席</v>
          </cell>
        </row>
        <row r="5586">
          <cell r="P5586" t="str">
            <v>6941668850962</v>
          </cell>
          <cell r="Q5586" t="str">
            <v>116011381450150</v>
          </cell>
          <cell r="R5586" t="str">
            <v>国色天香提花席</v>
          </cell>
        </row>
        <row r="5587">
          <cell r="P5587" t="str">
            <v>6941668851075</v>
          </cell>
          <cell r="Q5587" t="str">
            <v>116011386410120</v>
          </cell>
          <cell r="R5587" t="str">
            <v>闪闪星光提花席</v>
          </cell>
        </row>
        <row r="5588">
          <cell r="P5588" t="str">
            <v>6941668851082</v>
          </cell>
          <cell r="Q5588" t="str">
            <v>116011385850130</v>
          </cell>
          <cell r="R5588" t="str">
            <v>闪闪星光提花席</v>
          </cell>
        </row>
        <row r="5589">
          <cell r="P5589" t="str">
            <v>6941668851099</v>
          </cell>
          <cell r="Q5589" t="str">
            <v>116011381490150</v>
          </cell>
          <cell r="R5589" t="str">
            <v>闪闪星光提花席</v>
          </cell>
        </row>
        <row r="5590">
          <cell r="P5590" t="str">
            <v>6941668851105</v>
          </cell>
          <cell r="Q5590" t="str">
            <v>116011386420120</v>
          </cell>
          <cell r="R5590" t="str">
            <v>草莓点点提花席</v>
          </cell>
        </row>
        <row r="5591">
          <cell r="P5591" t="str">
            <v>6941668851112</v>
          </cell>
          <cell r="Q5591" t="str">
            <v>116011385860130</v>
          </cell>
          <cell r="R5591" t="str">
            <v>草莓点点提花席</v>
          </cell>
        </row>
        <row r="5592">
          <cell r="P5592" t="str">
            <v>6941668851129</v>
          </cell>
          <cell r="Q5592" t="str">
            <v>116011381500150</v>
          </cell>
          <cell r="R5592" t="str">
            <v>草莓点点提花席</v>
          </cell>
        </row>
        <row r="5593">
          <cell r="P5593" t="str">
            <v>6941668850993</v>
          </cell>
          <cell r="Q5593" t="str">
            <v>116011386380120</v>
          </cell>
          <cell r="R5593" t="str">
            <v>月露银灰仿藤席</v>
          </cell>
        </row>
        <row r="5594">
          <cell r="P5594" t="str">
            <v>6941668851006</v>
          </cell>
          <cell r="Q5594" t="str">
            <v>116011385820130</v>
          </cell>
          <cell r="R5594" t="str">
            <v>月露银灰仿藤席</v>
          </cell>
        </row>
        <row r="5595">
          <cell r="P5595" t="str">
            <v>6941668851013</v>
          </cell>
          <cell r="Q5595" t="str">
            <v>116011381460150</v>
          </cell>
          <cell r="R5595" t="str">
            <v>月露银灰仿藤席</v>
          </cell>
        </row>
        <row r="5596">
          <cell r="P5596" t="str">
            <v>6941668851020</v>
          </cell>
          <cell r="Q5596" t="str">
            <v>116011386390120</v>
          </cell>
          <cell r="R5596" t="str">
            <v>夕雾微蓝仿藤席</v>
          </cell>
        </row>
        <row r="5597">
          <cell r="P5597" t="str">
            <v>6941668851037</v>
          </cell>
          <cell r="Q5597" t="str">
            <v>116011385830130</v>
          </cell>
          <cell r="R5597" t="str">
            <v>夕雾微蓝仿藤席</v>
          </cell>
        </row>
        <row r="5598">
          <cell r="P5598" t="str">
            <v>6941668851044</v>
          </cell>
          <cell r="Q5598" t="str">
            <v>116011381470150</v>
          </cell>
          <cell r="R5598" t="str">
            <v>夕雾微蓝仿藤席</v>
          </cell>
        </row>
        <row r="5599">
          <cell r="P5599" t="str">
            <v>6941668851068</v>
          </cell>
          <cell r="Q5599" t="str">
            <v>116011386400120</v>
          </cell>
          <cell r="R5599" t="str">
            <v>梨花月光仿藤席</v>
          </cell>
        </row>
        <row r="5600">
          <cell r="P5600" t="str">
            <v>6941668851051</v>
          </cell>
          <cell r="Q5600" t="str">
            <v>116011385840130</v>
          </cell>
          <cell r="R5600" t="str">
            <v>梨花月光仿藤席</v>
          </cell>
        </row>
        <row r="5601">
          <cell r="P5601" t="str">
            <v>6941668851150</v>
          </cell>
          <cell r="Q5601" t="str">
            <v>116011381480150</v>
          </cell>
          <cell r="R5601" t="str">
            <v>梨花月光仿藤席</v>
          </cell>
        </row>
        <row r="5602">
          <cell r="P5602" t="str">
            <v>6941668851136</v>
          </cell>
          <cell r="Q5602" t="str">
            <v>116011385870130</v>
          </cell>
          <cell r="R5602" t="str">
            <v>豆蔻之夏床单</v>
          </cell>
        </row>
        <row r="5603">
          <cell r="P5603" t="str">
            <v>6941668851143</v>
          </cell>
          <cell r="Q5603" t="str">
            <v>116011385880130</v>
          </cell>
          <cell r="R5603" t="str">
            <v>新叶浅浅床单</v>
          </cell>
        </row>
        <row r="5604">
          <cell r="P5604" t="str">
            <v>6941668851839</v>
          </cell>
          <cell r="Q5604" t="str">
            <v>115011327470120</v>
          </cell>
          <cell r="R5604" t="str">
            <v>多彩水洗立高春秋被（浅豆沙）</v>
          </cell>
        </row>
        <row r="5605">
          <cell r="P5605" t="str">
            <v>6941668851846</v>
          </cell>
          <cell r="Q5605" t="str">
            <v>115011328650130</v>
          </cell>
          <cell r="R5605" t="str">
            <v>多彩水洗立高春秋被（浅豆沙）</v>
          </cell>
        </row>
        <row r="5606">
          <cell r="P5606" t="str">
            <v>6941668851853</v>
          </cell>
          <cell r="Q5606" t="str">
            <v>115011327280150</v>
          </cell>
          <cell r="R5606" t="str">
            <v>多彩水洗立高春秋被（浅豆沙）</v>
          </cell>
        </row>
        <row r="5607">
          <cell r="P5607" t="str">
            <v>6941668851860</v>
          </cell>
          <cell r="Q5607" t="str">
            <v>115011327480120</v>
          </cell>
          <cell r="R5607" t="str">
            <v>多彩水洗立高冬被（浅豆沙）</v>
          </cell>
        </row>
        <row r="5608">
          <cell r="P5608" t="str">
            <v>6941668851877</v>
          </cell>
          <cell r="Q5608" t="str">
            <v>115011328660130</v>
          </cell>
          <cell r="R5608" t="str">
            <v>多彩水洗立高冬被（浅豆沙）</v>
          </cell>
        </row>
        <row r="5609">
          <cell r="P5609" t="str">
            <v>6941668851884</v>
          </cell>
          <cell r="Q5609" t="str">
            <v>115011327290150</v>
          </cell>
          <cell r="R5609" t="str">
            <v>多彩水洗立高冬被（浅豆沙）</v>
          </cell>
        </row>
        <row r="5610">
          <cell r="P5610" t="str">
            <v>6941668851891</v>
          </cell>
          <cell r="Q5610" t="str">
            <v>115011327490120</v>
          </cell>
          <cell r="R5610" t="str">
            <v>多彩水洗立高春秋被（绅士灰）</v>
          </cell>
        </row>
        <row r="5611">
          <cell r="P5611" t="str">
            <v>6941668851907</v>
          </cell>
          <cell r="Q5611" t="str">
            <v>115011328670130</v>
          </cell>
          <cell r="R5611" t="str">
            <v>多彩水洗立高春秋被（绅士灰）</v>
          </cell>
        </row>
        <row r="5612">
          <cell r="P5612" t="str">
            <v>6941668851914</v>
          </cell>
          <cell r="Q5612" t="str">
            <v>115011327300150</v>
          </cell>
          <cell r="R5612" t="str">
            <v>多彩水洗立高春秋被（绅士灰）</v>
          </cell>
        </row>
        <row r="5613">
          <cell r="P5613" t="str">
            <v>6941668851921</v>
          </cell>
          <cell r="Q5613" t="str">
            <v>115011327500120</v>
          </cell>
          <cell r="R5613" t="str">
            <v>多彩水洗立高冬被（绅士灰）</v>
          </cell>
        </row>
        <row r="5614">
          <cell r="P5614" t="str">
            <v>6941668851938</v>
          </cell>
          <cell r="Q5614" t="str">
            <v>115011328680130</v>
          </cell>
          <cell r="R5614" t="str">
            <v>多彩水洗立高冬被（绅士灰）</v>
          </cell>
        </row>
        <row r="5615">
          <cell r="P5615" t="str">
            <v>6941668851945</v>
          </cell>
          <cell r="Q5615" t="str">
            <v>115011327310150</v>
          </cell>
          <cell r="R5615" t="str">
            <v>多彩水洗立高冬被（绅士灰）</v>
          </cell>
        </row>
        <row r="5616">
          <cell r="P5616" t="str">
            <v>6941668851952</v>
          </cell>
          <cell r="Q5616" t="str">
            <v>115011327510120</v>
          </cell>
          <cell r="R5616" t="str">
            <v>多彩水洗立高春秋被（鹅黄）</v>
          </cell>
        </row>
        <row r="5617">
          <cell r="P5617" t="str">
            <v>6941668851969</v>
          </cell>
          <cell r="Q5617" t="str">
            <v>115011328690130</v>
          </cell>
          <cell r="R5617" t="str">
            <v>多彩水洗立高春秋被（鹅黄）</v>
          </cell>
        </row>
        <row r="5618">
          <cell r="P5618" t="str">
            <v>6941668851976</v>
          </cell>
          <cell r="Q5618" t="str">
            <v>115011327320150</v>
          </cell>
          <cell r="R5618" t="str">
            <v>多彩水洗立高春秋被（鹅黄）</v>
          </cell>
        </row>
        <row r="5619">
          <cell r="P5619" t="str">
            <v>6941668851983</v>
          </cell>
          <cell r="Q5619" t="str">
            <v>115011327520120</v>
          </cell>
          <cell r="R5619" t="str">
            <v>多彩水洗立高冬被（鹅黄）</v>
          </cell>
        </row>
        <row r="5620">
          <cell r="P5620" t="str">
            <v>6941668851990</v>
          </cell>
          <cell r="Q5620" t="str">
            <v>115011328700130</v>
          </cell>
          <cell r="R5620" t="str">
            <v>多彩水洗立高冬被（鹅黄）</v>
          </cell>
        </row>
        <row r="5621">
          <cell r="P5621" t="str">
            <v>6941668852003</v>
          </cell>
          <cell r="Q5621" t="str">
            <v>115011327330150</v>
          </cell>
          <cell r="R5621" t="str">
            <v>多彩水洗立高冬被（鹅黄）</v>
          </cell>
        </row>
        <row r="5622">
          <cell r="P5622" t="str">
            <v>6941668852034</v>
          </cell>
          <cell r="Q5622" t="str">
            <v>114021438640320</v>
          </cell>
          <cell r="R5622" t="str">
            <v>橘色晨光</v>
          </cell>
        </row>
        <row r="5623">
          <cell r="P5623" t="str">
            <v>6941668852041</v>
          </cell>
          <cell r="Q5623" t="str">
            <v>114021440290330</v>
          </cell>
          <cell r="R5623" t="str">
            <v>橘色晨光</v>
          </cell>
        </row>
        <row r="5624">
          <cell r="P5624" t="str">
            <v>6941668852058</v>
          </cell>
          <cell r="Q5624" t="str">
            <v>114021419920150</v>
          </cell>
          <cell r="R5624" t="str">
            <v>橘色晨光</v>
          </cell>
        </row>
        <row r="5625">
          <cell r="P5625" t="str">
            <v>6941668852065</v>
          </cell>
          <cell r="Q5625" t="str">
            <v>114021438650320</v>
          </cell>
          <cell r="R5625" t="str">
            <v>橘色青春</v>
          </cell>
        </row>
        <row r="5626">
          <cell r="P5626" t="str">
            <v>6941668852072</v>
          </cell>
          <cell r="Q5626" t="str">
            <v>114021440300330</v>
          </cell>
          <cell r="R5626" t="str">
            <v>橘色青春</v>
          </cell>
        </row>
        <row r="5627">
          <cell r="P5627" t="str">
            <v>6941668852089</v>
          </cell>
          <cell r="Q5627" t="str">
            <v>114021419930150</v>
          </cell>
          <cell r="R5627" t="str">
            <v>橘色青春</v>
          </cell>
        </row>
        <row r="5628">
          <cell r="P5628" t="str">
            <v>6941668852096</v>
          </cell>
          <cell r="Q5628" t="str">
            <v>114021438660320</v>
          </cell>
          <cell r="R5628" t="str">
            <v>蜜桃</v>
          </cell>
        </row>
        <row r="5629">
          <cell r="P5629" t="str">
            <v>6941668852102</v>
          </cell>
          <cell r="Q5629" t="str">
            <v>114021440310330</v>
          </cell>
          <cell r="R5629" t="str">
            <v>蜜桃</v>
          </cell>
        </row>
        <row r="5630">
          <cell r="P5630" t="str">
            <v>6941668852119</v>
          </cell>
          <cell r="Q5630" t="str">
            <v>114021419940150</v>
          </cell>
          <cell r="R5630" t="str">
            <v>蜜桃</v>
          </cell>
        </row>
        <row r="5631">
          <cell r="P5631" t="str">
            <v>6941668852126</v>
          </cell>
          <cell r="Q5631" t="str">
            <v>114021438670320</v>
          </cell>
          <cell r="R5631" t="str">
            <v>蜜柚初夏</v>
          </cell>
        </row>
        <row r="5632">
          <cell r="P5632" t="str">
            <v>6941668852133</v>
          </cell>
          <cell r="Q5632" t="str">
            <v>114021440320330</v>
          </cell>
          <cell r="R5632" t="str">
            <v>蜜柚初夏</v>
          </cell>
        </row>
        <row r="5633">
          <cell r="P5633" t="str">
            <v>6941668852140</v>
          </cell>
          <cell r="Q5633" t="str">
            <v>114021419950150</v>
          </cell>
          <cell r="R5633" t="str">
            <v>蜜柚初夏</v>
          </cell>
        </row>
        <row r="5634">
          <cell r="P5634" t="str">
            <v>6941668852188</v>
          </cell>
          <cell r="Q5634" t="str">
            <v>114021438690320</v>
          </cell>
          <cell r="R5634" t="str">
            <v>气泡桃子</v>
          </cell>
        </row>
        <row r="5635">
          <cell r="P5635" t="str">
            <v>6941668852195</v>
          </cell>
          <cell r="Q5635" t="str">
            <v>114021440340330</v>
          </cell>
          <cell r="R5635" t="str">
            <v>气泡桃子</v>
          </cell>
        </row>
        <row r="5636">
          <cell r="P5636" t="str">
            <v>6941668852201</v>
          </cell>
          <cell r="Q5636" t="str">
            <v>114021419970150</v>
          </cell>
          <cell r="R5636" t="str">
            <v>气泡桃子</v>
          </cell>
        </row>
        <row r="5637">
          <cell r="P5637" t="str">
            <v>6941668852256</v>
          </cell>
          <cell r="Q5637" t="str">
            <v>114021438710320</v>
          </cell>
          <cell r="R5637" t="str">
            <v>晴空蜜柚</v>
          </cell>
        </row>
        <row r="5638">
          <cell r="P5638" t="str">
            <v>6941668852249</v>
          </cell>
          <cell r="Q5638" t="str">
            <v>114021440360330</v>
          </cell>
          <cell r="R5638" t="str">
            <v>晴空蜜柚</v>
          </cell>
        </row>
        <row r="5639">
          <cell r="P5639" t="str">
            <v>6941668852263</v>
          </cell>
          <cell r="Q5639" t="str">
            <v>114021419990150</v>
          </cell>
          <cell r="R5639" t="str">
            <v>晴空蜜柚</v>
          </cell>
        </row>
        <row r="5640">
          <cell r="P5640" t="str">
            <v>6941668852287</v>
          </cell>
          <cell r="Q5640" t="str">
            <v>114021438720320</v>
          </cell>
          <cell r="R5640" t="str">
            <v>甜草莓</v>
          </cell>
        </row>
        <row r="5641">
          <cell r="P5641" t="str">
            <v>6941668852294</v>
          </cell>
          <cell r="Q5641" t="str">
            <v>114021440370330</v>
          </cell>
          <cell r="R5641" t="str">
            <v>甜草莓</v>
          </cell>
        </row>
        <row r="5642">
          <cell r="P5642" t="str">
            <v>6941668852270</v>
          </cell>
          <cell r="Q5642" t="str">
            <v>114021420000150</v>
          </cell>
          <cell r="R5642" t="str">
            <v>甜草莓</v>
          </cell>
        </row>
        <row r="5643">
          <cell r="P5643" t="str">
            <v>6941668852348</v>
          </cell>
          <cell r="Q5643" t="str">
            <v>114021438740320</v>
          </cell>
          <cell r="R5643" t="str">
            <v>轻氧牛油果</v>
          </cell>
        </row>
        <row r="5644">
          <cell r="P5644" t="str">
            <v>6941668852355</v>
          </cell>
          <cell r="Q5644" t="str">
            <v>114021440390330</v>
          </cell>
          <cell r="R5644" t="str">
            <v>轻氧牛油果</v>
          </cell>
        </row>
        <row r="5645">
          <cell r="P5645" t="str">
            <v>6941668852331</v>
          </cell>
          <cell r="Q5645" t="str">
            <v>114021420020150</v>
          </cell>
          <cell r="R5645" t="str">
            <v>轻氧牛油果</v>
          </cell>
        </row>
        <row r="5646">
          <cell r="P5646" t="str">
            <v>6941668853260</v>
          </cell>
          <cell r="Q5646" t="str">
            <v>114021438880320</v>
          </cell>
          <cell r="R5646" t="str">
            <v>萌趣涂鸦</v>
          </cell>
        </row>
        <row r="5647">
          <cell r="P5647" t="str">
            <v>6941668853277</v>
          </cell>
          <cell r="Q5647" t="str">
            <v>114021440540330</v>
          </cell>
          <cell r="R5647" t="str">
            <v>萌趣涂鸦</v>
          </cell>
        </row>
        <row r="5648">
          <cell r="P5648" t="str">
            <v>6941668853284</v>
          </cell>
          <cell r="Q5648" t="str">
            <v>114021420030150</v>
          </cell>
          <cell r="R5648" t="str">
            <v>萌趣涂鸦</v>
          </cell>
        </row>
        <row r="5649">
          <cell r="P5649" t="str">
            <v>6941668853291</v>
          </cell>
          <cell r="Q5649" t="str">
            <v>114021438890320</v>
          </cell>
          <cell r="R5649" t="str">
            <v>拾光</v>
          </cell>
        </row>
        <row r="5650">
          <cell r="P5650" t="str">
            <v>6941668853307</v>
          </cell>
          <cell r="Q5650" t="str">
            <v>114021440550330</v>
          </cell>
          <cell r="R5650" t="str">
            <v>拾光</v>
          </cell>
        </row>
        <row r="5651">
          <cell r="P5651" t="str">
            <v>6941668853314</v>
          </cell>
          <cell r="Q5651" t="str">
            <v>114021420040150</v>
          </cell>
          <cell r="R5651" t="str">
            <v>拾光</v>
          </cell>
        </row>
        <row r="5652">
          <cell r="P5652" t="str">
            <v>6941668853321</v>
          </cell>
          <cell r="Q5652" t="str">
            <v>114021438900320</v>
          </cell>
          <cell r="R5652" t="str">
            <v>春日郊游</v>
          </cell>
        </row>
        <row r="5653">
          <cell r="P5653" t="str">
            <v>6941668853338</v>
          </cell>
          <cell r="Q5653" t="str">
            <v>114021440560330</v>
          </cell>
          <cell r="R5653" t="str">
            <v>春日郊游</v>
          </cell>
        </row>
        <row r="5654">
          <cell r="P5654" t="str">
            <v>6941668853345</v>
          </cell>
          <cell r="Q5654" t="str">
            <v>114021420050150</v>
          </cell>
          <cell r="R5654" t="str">
            <v>春日郊游</v>
          </cell>
        </row>
        <row r="5655">
          <cell r="P5655" t="str">
            <v>6941668853352</v>
          </cell>
          <cell r="Q5655" t="str">
            <v>114021438910320</v>
          </cell>
          <cell r="R5655" t="str">
            <v>单车日记</v>
          </cell>
        </row>
        <row r="5656">
          <cell r="P5656" t="str">
            <v>6941668853406</v>
          </cell>
          <cell r="Q5656" t="str">
            <v>114021440570330</v>
          </cell>
          <cell r="R5656" t="str">
            <v>单车日记</v>
          </cell>
        </row>
        <row r="5657">
          <cell r="P5657" t="str">
            <v>6941668853369</v>
          </cell>
          <cell r="Q5657" t="str">
            <v>114021420060150</v>
          </cell>
          <cell r="R5657" t="str">
            <v>单车日记</v>
          </cell>
        </row>
        <row r="5658">
          <cell r="P5658" t="str">
            <v>6941668853376</v>
          </cell>
          <cell r="Q5658" t="str">
            <v>114021438920320</v>
          </cell>
          <cell r="R5658" t="str">
            <v>可爱日子</v>
          </cell>
        </row>
        <row r="5659">
          <cell r="P5659" t="str">
            <v>6941668853383</v>
          </cell>
          <cell r="Q5659" t="str">
            <v>114021440580330</v>
          </cell>
          <cell r="R5659" t="str">
            <v>可爱日子</v>
          </cell>
        </row>
        <row r="5660">
          <cell r="P5660" t="str">
            <v>6941668853390</v>
          </cell>
          <cell r="Q5660" t="str">
            <v>114021420070150</v>
          </cell>
          <cell r="R5660" t="str">
            <v>可爱日子</v>
          </cell>
        </row>
        <row r="5661">
          <cell r="P5661" t="str">
            <v>6941668852560</v>
          </cell>
          <cell r="Q5661" t="str">
            <v>116011327180420</v>
          </cell>
          <cell r="R5661" t="str">
            <v>橘色晨光夏薄被</v>
          </cell>
        </row>
        <row r="5662">
          <cell r="P5662" t="str">
            <v>6941668852577</v>
          </cell>
          <cell r="Q5662" t="str">
            <v>116011328950430</v>
          </cell>
          <cell r="R5662" t="str">
            <v>橘色晨光夏薄被</v>
          </cell>
        </row>
        <row r="5663">
          <cell r="P5663" t="str">
            <v>6941668852584</v>
          </cell>
          <cell r="Q5663" t="str">
            <v>116011328030450</v>
          </cell>
          <cell r="R5663" t="str">
            <v>橘色晨光夏薄被</v>
          </cell>
        </row>
        <row r="5664">
          <cell r="P5664" t="str">
            <v>6941668852614</v>
          </cell>
          <cell r="Q5664" t="str">
            <v>116011327190420</v>
          </cell>
          <cell r="R5664" t="str">
            <v>橘色青春夏薄被</v>
          </cell>
        </row>
        <row r="5665">
          <cell r="P5665" t="str">
            <v>6941668852607</v>
          </cell>
          <cell r="Q5665" t="str">
            <v>116011328960430</v>
          </cell>
          <cell r="R5665" t="str">
            <v>橘色青春夏薄被</v>
          </cell>
        </row>
        <row r="5666">
          <cell r="P5666" t="str">
            <v>6941668852591</v>
          </cell>
          <cell r="Q5666" t="str">
            <v>116011328040450</v>
          </cell>
          <cell r="R5666" t="str">
            <v>橘色青春夏薄被</v>
          </cell>
        </row>
        <row r="5667">
          <cell r="P5667" t="str">
            <v>6941668852621</v>
          </cell>
          <cell r="Q5667" t="str">
            <v>116011327200420</v>
          </cell>
          <cell r="R5667" t="str">
            <v>蜜桃夏薄被</v>
          </cell>
        </row>
        <row r="5668">
          <cell r="P5668" t="str">
            <v>6941668852638</v>
          </cell>
          <cell r="Q5668" t="str">
            <v>116011328970430</v>
          </cell>
          <cell r="R5668" t="str">
            <v>蜜桃夏薄被</v>
          </cell>
        </row>
        <row r="5669">
          <cell r="P5669" t="str">
            <v>6941668852645</v>
          </cell>
          <cell r="Q5669" t="str">
            <v>116011328050450</v>
          </cell>
          <cell r="R5669" t="str">
            <v>蜜桃夏薄被</v>
          </cell>
        </row>
        <row r="5670">
          <cell r="P5670" t="str">
            <v>6941668852676</v>
          </cell>
          <cell r="Q5670" t="str">
            <v>116011327210420</v>
          </cell>
          <cell r="R5670" t="str">
            <v>蜜柚初夏夏薄被</v>
          </cell>
        </row>
        <row r="5671">
          <cell r="P5671" t="str">
            <v>6941668852669</v>
          </cell>
          <cell r="Q5671" t="str">
            <v>116011328980430</v>
          </cell>
          <cell r="R5671" t="str">
            <v>蜜柚初夏夏薄被</v>
          </cell>
        </row>
        <row r="5672">
          <cell r="P5672" t="str">
            <v>6941668852652</v>
          </cell>
          <cell r="Q5672" t="str">
            <v>116011328060450</v>
          </cell>
          <cell r="R5672" t="str">
            <v>蜜柚初夏夏薄被</v>
          </cell>
        </row>
        <row r="5673">
          <cell r="P5673" t="str">
            <v>6941668852683</v>
          </cell>
          <cell r="Q5673" t="str">
            <v>116011327220420</v>
          </cell>
          <cell r="R5673" t="str">
            <v>气泡桃子夏薄被</v>
          </cell>
        </row>
        <row r="5674">
          <cell r="P5674" t="str">
            <v>6941668852690</v>
          </cell>
          <cell r="Q5674" t="str">
            <v>116011328990430</v>
          </cell>
          <cell r="R5674" t="str">
            <v>气泡桃子夏薄被</v>
          </cell>
        </row>
        <row r="5675">
          <cell r="P5675" t="str">
            <v>6941668852706</v>
          </cell>
          <cell r="Q5675" t="str">
            <v>116011328070450</v>
          </cell>
          <cell r="R5675" t="str">
            <v>气泡桃子夏薄被</v>
          </cell>
        </row>
        <row r="5676">
          <cell r="P5676" t="str">
            <v>6941668852737</v>
          </cell>
          <cell r="Q5676" t="str">
            <v>116011327230420</v>
          </cell>
          <cell r="R5676" t="str">
            <v>晴空蜜柚夏薄被</v>
          </cell>
        </row>
        <row r="5677">
          <cell r="P5677" t="str">
            <v>6941668852720</v>
          </cell>
          <cell r="Q5677" t="str">
            <v>116011329000430</v>
          </cell>
          <cell r="R5677" t="str">
            <v>晴空蜜柚夏薄被</v>
          </cell>
        </row>
        <row r="5678">
          <cell r="P5678" t="str">
            <v>6941668852713</v>
          </cell>
          <cell r="Q5678" t="str">
            <v>116011328080450</v>
          </cell>
          <cell r="R5678" t="str">
            <v>晴空蜜柚夏薄被</v>
          </cell>
        </row>
        <row r="5679">
          <cell r="P5679" t="str">
            <v>6941668852744</v>
          </cell>
          <cell r="Q5679" t="str">
            <v>116011327240420</v>
          </cell>
          <cell r="R5679" t="str">
            <v>甜草莓夏薄被</v>
          </cell>
        </row>
        <row r="5680">
          <cell r="P5680" t="str">
            <v>6941668852751</v>
          </cell>
          <cell r="Q5680" t="str">
            <v>116011329010430</v>
          </cell>
          <cell r="R5680" t="str">
            <v>甜草莓夏薄被</v>
          </cell>
        </row>
        <row r="5681">
          <cell r="P5681" t="str">
            <v>6941668852768</v>
          </cell>
          <cell r="Q5681" t="str">
            <v>116011328090450</v>
          </cell>
          <cell r="R5681" t="str">
            <v>甜草莓夏薄被</v>
          </cell>
        </row>
        <row r="5682">
          <cell r="P5682" t="str">
            <v>6941668852805</v>
          </cell>
          <cell r="Q5682" t="str">
            <v>116011327260420</v>
          </cell>
          <cell r="R5682" t="str">
            <v>轻氧牛油果夏薄被</v>
          </cell>
        </row>
        <row r="5683">
          <cell r="P5683" t="str">
            <v>6941668852812</v>
          </cell>
          <cell r="Q5683" t="str">
            <v>116011329030430</v>
          </cell>
          <cell r="R5683" t="str">
            <v>轻氧牛油果夏薄被</v>
          </cell>
        </row>
        <row r="5684">
          <cell r="P5684" t="str">
            <v>6941668852829</v>
          </cell>
          <cell r="Q5684" t="str">
            <v>116011328110450</v>
          </cell>
          <cell r="R5684" t="str">
            <v>轻氧牛油果夏薄被</v>
          </cell>
        </row>
        <row r="5685">
          <cell r="P5685" t="str">
            <v>6941668853413</v>
          </cell>
          <cell r="Q5685" t="str">
            <v>116011327270420</v>
          </cell>
          <cell r="R5685" t="str">
            <v>萌趣涂鸦夏薄被</v>
          </cell>
        </row>
        <row r="5686">
          <cell r="P5686" t="str">
            <v>6941668853420</v>
          </cell>
          <cell r="Q5686" t="str">
            <v>116011329040430</v>
          </cell>
          <cell r="R5686" t="str">
            <v>萌趣涂鸦夏薄被</v>
          </cell>
        </row>
        <row r="5687">
          <cell r="P5687" t="str">
            <v>6941668853437</v>
          </cell>
          <cell r="Q5687" t="str">
            <v>116011328120450</v>
          </cell>
          <cell r="R5687" t="str">
            <v>萌趣涂鸦夏薄被</v>
          </cell>
        </row>
        <row r="5688">
          <cell r="P5688" t="str">
            <v>6941668853451</v>
          </cell>
          <cell r="Q5688" t="str">
            <v>116011327280420</v>
          </cell>
          <cell r="R5688" t="str">
            <v>拾光夏薄被</v>
          </cell>
        </row>
        <row r="5689">
          <cell r="P5689" t="str">
            <v>6941668853468</v>
          </cell>
          <cell r="Q5689" t="str">
            <v>116011329050430</v>
          </cell>
          <cell r="R5689" t="str">
            <v>拾光夏薄被</v>
          </cell>
        </row>
        <row r="5690">
          <cell r="P5690" t="str">
            <v>6941668853444</v>
          </cell>
          <cell r="Q5690" t="str">
            <v>116011328130450</v>
          </cell>
          <cell r="R5690" t="str">
            <v>拾光夏薄被</v>
          </cell>
        </row>
        <row r="5691">
          <cell r="P5691" t="str">
            <v>6941668853475</v>
          </cell>
          <cell r="Q5691" t="str">
            <v>116011327290420</v>
          </cell>
          <cell r="R5691" t="str">
            <v>春日郊游夏薄被</v>
          </cell>
        </row>
        <row r="5692">
          <cell r="P5692" t="str">
            <v>6941668853482</v>
          </cell>
          <cell r="Q5692" t="str">
            <v>116011329060430</v>
          </cell>
          <cell r="R5692" t="str">
            <v>春日郊游夏薄被</v>
          </cell>
        </row>
        <row r="5693">
          <cell r="P5693" t="str">
            <v>6941668853499</v>
          </cell>
          <cell r="Q5693" t="str">
            <v>116011328140450</v>
          </cell>
          <cell r="R5693" t="str">
            <v>春日郊游夏薄被</v>
          </cell>
        </row>
        <row r="5694">
          <cell r="P5694" t="str">
            <v>6941668853512</v>
          </cell>
          <cell r="Q5694" t="str">
            <v>116011327300420</v>
          </cell>
          <cell r="R5694" t="str">
            <v>单车日记夏薄被</v>
          </cell>
        </row>
        <row r="5695">
          <cell r="P5695" t="str">
            <v>6941668853529</v>
          </cell>
          <cell r="Q5695" t="str">
            <v>116011329070430</v>
          </cell>
          <cell r="R5695" t="str">
            <v>单车日记夏薄被</v>
          </cell>
        </row>
        <row r="5696">
          <cell r="P5696" t="str">
            <v>6941668853505</v>
          </cell>
          <cell r="Q5696" t="str">
            <v>116011328150450</v>
          </cell>
          <cell r="R5696" t="str">
            <v>单车日记夏薄被</v>
          </cell>
        </row>
        <row r="5697">
          <cell r="P5697" t="str">
            <v>6941668853536</v>
          </cell>
          <cell r="Q5697" t="str">
            <v>116011327310420</v>
          </cell>
          <cell r="R5697" t="str">
            <v>可爱日子夏薄被</v>
          </cell>
        </row>
        <row r="5698">
          <cell r="P5698" t="str">
            <v>6941668853543</v>
          </cell>
          <cell r="Q5698" t="str">
            <v>116011329080430</v>
          </cell>
          <cell r="R5698" t="str">
            <v>可爱日子夏薄被</v>
          </cell>
        </row>
        <row r="5699">
          <cell r="P5699" t="str">
            <v>6941668854496</v>
          </cell>
          <cell r="Q5699" t="str">
            <v>116011328160450</v>
          </cell>
          <cell r="R5699" t="str">
            <v>可爱日子夏薄被</v>
          </cell>
        </row>
        <row r="5700">
          <cell r="P5700" t="str">
            <v>6941668853574</v>
          </cell>
          <cell r="Q5700" t="str">
            <v>116011386430120</v>
          </cell>
          <cell r="R5700" t="str">
            <v>橘色晨光冰丝席</v>
          </cell>
        </row>
        <row r="5701">
          <cell r="P5701" t="str">
            <v>6941668853581</v>
          </cell>
          <cell r="Q5701" t="str">
            <v>116011385890130</v>
          </cell>
          <cell r="R5701" t="str">
            <v>橘色晨光冰丝席</v>
          </cell>
        </row>
        <row r="5702">
          <cell r="P5702" t="str">
            <v>6941668853598</v>
          </cell>
          <cell r="Q5702" t="str">
            <v>116011381510150</v>
          </cell>
          <cell r="R5702" t="str">
            <v>橘色晨光冰丝席</v>
          </cell>
        </row>
        <row r="5703">
          <cell r="P5703" t="str">
            <v>6941668853604</v>
          </cell>
          <cell r="Q5703" t="str">
            <v>116010000410170</v>
          </cell>
          <cell r="R5703" t="str">
            <v>橘色晨光冰丝席</v>
          </cell>
        </row>
        <row r="5704">
          <cell r="P5704" t="str">
            <v>6941668853611</v>
          </cell>
          <cell r="Q5704" t="str">
            <v>116011386440120</v>
          </cell>
          <cell r="R5704" t="str">
            <v>橘色青春冰丝席</v>
          </cell>
        </row>
        <row r="5705">
          <cell r="P5705" t="str">
            <v>6941668853628</v>
          </cell>
          <cell r="Q5705" t="str">
            <v>116011385900130</v>
          </cell>
          <cell r="R5705" t="str">
            <v>橘色青春冰丝席</v>
          </cell>
        </row>
        <row r="5706">
          <cell r="P5706" t="str">
            <v>6941668853635</v>
          </cell>
          <cell r="Q5706" t="str">
            <v>116011381520150</v>
          </cell>
          <cell r="R5706" t="str">
            <v>橘色青春冰丝席</v>
          </cell>
        </row>
        <row r="5707">
          <cell r="P5707" t="str">
            <v>6941668853642</v>
          </cell>
          <cell r="Q5707" t="str">
            <v>116010000420170</v>
          </cell>
          <cell r="R5707" t="str">
            <v>橘色青春冰丝席</v>
          </cell>
        </row>
        <row r="5708">
          <cell r="P5708" t="str">
            <v>6941668853659</v>
          </cell>
          <cell r="Q5708" t="str">
            <v>116011386450120</v>
          </cell>
          <cell r="R5708" t="str">
            <v>气泡桃子冰丝席</v>
          </cell>
        </row>
        <row r="5709">
          <cell r="P5709" t="str">
            <v>6941668853666</v>
          </cell>
          <cell r="Q5709" t="str">
            <v>116011385910130</v>
          </cell>
          <cell r="R5709" t="str">
            <v>气泡桃子冰丝席</v>
          </cell>
        </row>
        <row r="5710">
          <cell r="P5710" t="str">
            <v>6941668853673</v>
          </cell>
          <cell r="Q5710" t="str">
            <v>116011381530150</v>
          </cell>
          <cell r="R5710" t="str">
            <v>气泡桃子冰丝席</v>
          </cell>
        </row>
        <row r="5711">
          <cell r="P5711" t="str">
            <v>6941668853680</v>
          </cell>
          <cell r="Q5711" t="str">
            <v>116010000430170</v>
          </cell>
          <cell r="R5711" t="str">
            <v>气泡桃子冰丝席</v>
          </cell>
        </row>
        <row r="5712">
          <cell r="P5712" t="str">
            <v>6941668853710</v>
          </cell>
          <cell r="Q5712" t="str">
            <v>116011386460120</v>
          </cell>
          <cell r="R5712" t="str">
            <v>蜜桃冰丝席</v>
          </cell>
        </row>
        <row r="5713">
          <cell r="P5713" t="str">
            <v>6941668853703</v>
          </cell>
          <cell r="Q5713" t="str">
            <v>116011385920130</v>
          </cell>
          <cell r="R5713" t="str">
            <v>蜜桃冰丝席</v>
          </cell>
        </row>
        <row r="5714">
          <cell r="P5714" t="str">
            <v>6941668853727</v>
          </cell>
          <cell r="Q5714" t="str">
            <v>116011381540150</v>
          </cell>
          <cell r="R5714" t="str">
            <v>蜜桃冰丝席</v>
          </cell>
        </row>
        <row r="5715">
          <cell r="P5715" t="str">
            <v>6941668853697</v>
          </cell>
          <cell r="Q5715" t="str">
            <v>116010000440170</v>
          </cell>
          <cell r="R5715" t="str">
            <v>蜜桃冰丝席</v>
          </cell>
        </row>
        <row r="5716">
          <cell r="P5716" t="str">
            <v>6941668853758</v>
          </cell>
          <cell r="Q5716" t="str">
            <v>116011386470120</v>
          </cell>
          <cell r="R5716" t="str">
            <v>甜草莓冰丝席</v>
          </cell>
        </row>
        <row r="5717">
          <cell r="P5717" t="str">
            <v>6941668853765</v>
          </cell>
          <cell r="Q5717" t="str">
            <v>116011385930130</v>
          </cell>
          <cell r="R5717" t="str">
            <v>甜草莓冰丝席</v>
          </cell>
        </row>
        <row r="5718">
          <cell r="P5718" t="str">
            <v>6941668853741</v>
          </cell>
          <cell r="Q5718" t="str">
            <v>116011381550150</v>
          </cell>
          <cell r="R5718" t="str">
            <v>甜草莓冰丝席</v>
          </cell>
        </row>
        <row r="5719">
          <cell r="P5719" t="str">
            <v>6941668853734</v>
          </cell>
          <cell r="Q5719" t="str">
            <v>116010000450170</v>
          </cell>
          <cell r="R5719" t="str">
            <v>甜草莓冰丝席</v>
          </cell>
        </row>
        <row r="5720">
          <cell r="P5720" t="str">
            <v>6941668853772</v>
          </cell>
          <cell r="Q5720" t="str">
            <v>116011386480120</v>
          </cell>
          <cell r="R5720" t="str">
            <v>元气牛油果冰丝席</v>
          </cell>
        </row>
        <row r="5721">
          <cell r="P5721" t="str">
            <v>6941668853789</v>
          </cell>
          <cell r="Q5721" t="str">
            <v>116011385940130</v>
          </cell>
          <cell r="R5721" t="str">
            <v>元气牛油果冰丝席</v>
          </cell>
        </row>
        <row r="5722">
          <cell r="P5722" t="str">
            <v>6941668853796</v>
          </cell>
          <cell r="Q5722" t="str">
            <v>116011381560150</v>
          </cell>
          <cell r="R5722" t="str">
            <v>元气牛油果冰丝席</v>
          </cell>
        </row>
        <row r="5723">
          <cell r="P5723" t="str">
            <v>6941668853802</v>
          </cell>
          <cell r="Q5723" t="str">
            <v>116010000460170</v>
          </cell>
          <cell r="R5723" t="str">
            <v>元气牛油果冰丝席</v>
          </cell>
        </row>
        <row r="5724">
          <cell r="P5724" t="str">
            <v>6941668853833</v>
          </cell>
          <cell r="Q5724" t="str">
            <v>116011386490120</v>
          </cell>
          <cell r="R5724" t="str">
            <v>爱恋牛油果冰丝席</v>
          </cell>
        </row>
        <row r="5725">
          <cell r="P5725" t="str">
            <v>6941668853840</v>
          </cell>
          <cell r="Q5725" t="str">
            <v>116011385950130</v>
          </cell>
          <cell r="R5725" t="str">
            <v>爱恋牛油果冰丝席</v>
          </cell>
        </row>
        <row r="5726">
          <cell r="P5726" t="str">
            <v>6941668853826</v>
          </cell>
          <cell r="Q5726" t="str">
            <v>116011381570150</v>
          </cell>
          <cell r="R5726" t="str">
            <v>爱恋牛油果冰丝席</v>
          </cell>
        </row>
        <row r="5727">
          <cell r="P5727" t="str">
            <v>6941668853819</v>
          </cell>
          <cell r="Q5727" t="str">
            <v>116010000470170</v>
          </cell>
          <cell r="R5727" t="str">
            <v>爱恋牛油果冰丝席</v>
          </cell>
        </row>
        <row r="5728">
          <cell r="P5728" t="str">
            <v>6941668853857</v>
          </cell>
          <cell r="Q5728" t="str">
            <v>116011386500120</v>
          </cell>
          <cell r="R5728" t="str">
            <v>仙人掌冰丝席</v>
          </cell>
        </row>
        <row r="5729">
          <cell r="P5729" t="str">
            <v>6941668853864</v>
          </cell>
          <cell r="Q5729" t="str">
            <v>116011385960130</v>
          </cell>
          <cell r="R5729" t="str">
            <v>仙人掌冰丝席</v>
          </cell>
        </row>
        <row r="5730">
          <cell r="P5730" t="str">
            <v>6941668853871</v>
          </cell>
          <cell r="Q5730" t="str">
            <v>116011381580150</v>
          </cell>
          <cell r="R5730" t="str">
            <v>仙人掌冰丝席</v>
          </cell>
        </row>
        <row r="5731">
          <cell r="P5731" t="str">
            <v>6941668853888</v>
          </cell>
          <cell r="Q5731" t="str">
            <v>116010000480170</v>
          </cell>
          <cell r="R5731" t="str">
            <v>仙人掌冰丝席</v>
          </cell>
        </row>
        <row r="5732">
          <cell r="P5732" t="str">
            <v>6941668853918</v>
          </cell>
          <cell r="Q5732" t="str">
            <v>116011386510120</v>
          </cell>
          <cell r="R5732" t="str">
            <v>阳光西柚冰丝席</v>
          </cell>
        </row>
        <row r="5733">
          <cell r="P5733" t="str">
            <v>6941668853925</v>
          </cell>
          <cell r="Q5733" t="str">
            <v>116011385970130</v>
          </cell>
          <cell r="R5733" t="str">
            <v>阳光西柚冰丝席</v>
          </cell>
        </row>
        <row r="5734">
          <cell r="P5734" t="str">
            <v>6941668853901</v>
          </cell>
          <cell r="Q5734" t="str">
            <v>116011381590150</v>
          </cell>
          <cell r="R5734" t="str">
            <v>阳光西柚冰丝席</v>
          </cell>
        </row>
        <row r="5735">
          <cell r="P5735" t="str">
            <v>6941668853895</v>
          </cell>
          <cell r="Q5735" t="str">
            <v>116010000490170</v>
          </cell>
          <cell r="R5735" t="str">
            <v>阳光西柚冰丝席</v>
          </cell>
        </row>
        <row r="5736">
          <cell r="P5736" t="str">
            <v>6941668853994</v>
          </cell>
          <cell r="Q5736" t="str">
            <v>116011386530120</v>
          </cell>
          <cell r="R5736" t="str">
            <v>可爱日子冰丝席</v>
          </cell>
        </row>
        <row r="5737">
          <cell r="P5737" t="str">
            <v>6941668854502</v>
          </cell>
          <cell r="Q5737" t="str">
            <v>116011385990130</v>
          </cell>
          <cell r="R5737" t="str">
            <v>可爱日子冰丝席</v>
          </cell>
        </row>
        <row r="5738">
          <cell r="P5738" t="str">
            <v>6941668853987</v>
          </cell>
          <cell r="Q5738" t="str">
            <v>116011381610150</v>
          </cell>
          <cell r="R5738" t="str">
            <v>可爱日子冰丝席</v>
          </cell>
        </row>
        <row r="5739">
          <cell r="P5739" t="str">
            <v>6941668853970</v>
          </cell>
          <cell r="Q5739" t="str">
            <v>116010000510170</v>
          </cell>
          <cell r="R5739" t="str">
            <v>可爱日子冰丝席</v>
          </cell>
        </row>
        <row r="5740">
          <cell r="P5740" t="str">
            <v>6941668854007</v>
          </cell>
          <cell r="Q5740" t="str">
            <v>116011386540120</v>
          </cell>
          <cell r="R5740" t="str">
            <v>呆萌恐龙冰丝席</v>
          </cell>
        </row>
        <row r="5741">
          <cell r="P5741" t="str">
            <v>6941668854014</v>
          </cell>
          <cell r="Q5741" t="str">
            <v>116011386000130</v>
          </cell>
          <cell r="R5741" t="str">
            <v>呆萌恐龙冰丝席</v>
          </cell>
        </row>
        <row r="5742">
          <cell r="P5742" t="str">
            <v>6941668854021</v>
          </cell>
          <cell r="Q5742" t="str">
            <v>116011381620150</v>
          </cell>
          <cell r="R5742" t="str">
            <v>呆萌恐龙冰丝席</v>
          </cell>
        </row>
        <row r="5743">
          <cell r="P5743" t="str">
            <v>6941668854038</v>
          </cell>
          <cell r="Q5743" t="str">
            <v>116010000520170</v>
          </cell>
          <cell r="R5743" t="str">
            <v>呆萌恐龙冰丝席</v>
          </cell>
        </row>
        <row r="5744">
          <cell r="P5744" t="str">
            <v>6941668854045</v>
          </cell>
          <cell r="Q5744" t="str">
            <v>116011386550120</v>
          </cell>
          <cell r="R5744" t="str">
            <v>公园时光冰丝席</v>
          </cell>
        </row>
        <row r="5745">
          <cell r="P5745" t="str">
            <v>6941668854052</v>
          </cell>
          <cell r="Q5745" t="str">
            <v>116011386010130</v>
          </cell>
          <cell r="R5745" t="str">
            <v>公园时光冰丝席</v>
          </cell>
        </row>
        <row r="5746">
          <cell r="P5746" t="str">
            <v>6941668854069</v>
          </cell>
          <cell r="Q5746" t="str">
            <v>116011381630150</v>
          </cell>
          <cell r="R5746" t="str">
            <v>公园时光冰丝席</v>
          </cell>
        </row>
        <row r="5747">
          <cell r="P5747" t="str">
            <v>6941668854076</v>
          </cell>
          <cell r="Q5747" t="str">
            <v>116010000530170</v>
          </cell>
          <cell r="R5747" t="str">
            <v>公园时光冰丝席</v>
          </cell>
        </row>
        <row r="5748">
          <cell r="P5748" t="str">
            <v>6941668854083</v>
          </cell>
          <cell r="Q5748" t="str">
            <v>116011386020130</v>
          </cell>
          <cell r="R5748" t="str">
            <v>春日郊游床单三件套</v>
          </cell>
        </row>
        <row r="5749">
          <cell r="P5749" t="str">
            <v>6941668854687</v>
          </cell>
          <cell r="Q5749" t="str">
            <v>114021438980320</v>
          </cell>
          <cell r="R5749" t="str">
            <v>暖意焦糖橘</v>
          </cell>
        </row>
        <row r="5750">
          <cell r="P5750" t="str">
            <v>6941668854694</v>
          </cell>
          <cell r="Q5750" t="str">
            <v>114021440640330</v>
          </cell>
          <cell r="R5750" t="str">
            <v>暖意焦糖橘</v>
          </cell>
        </row>
        <row r="5751">
          <cell r="P5751" t="str">
            <v>6941668854700</v>
          </cell>
          <cell r="Q5751" t="str">
            <v>114021420120150</v>
          </cell>
          <cell r="R5751" t="str">
            <v>暖意焦糖橘</v>
          </cell>
        </row>
        <row r="5752">
          <cell r="P5752" t="str">
            <v>6941668854212</v>
          </cell>
          <cell r="Q5752" t="str">
            <v>115011327540120</v>
          </cell>
          <cell r="R5752" t="str">
            <v>德绒保暖冬被</v>
          </cell>
        </row>
        <row r="5753">
          <cell r="P5753" t="str">
            <v>6941668854229</v>
          </cell>
          <cell r="Q5753" t="str">
            <v>115011328720130</v>
          </cell>
          <cell r="R5753" t="str">
            <v>德绒保暖冬被</v>
          </cell>
        </row>
        <row r="5754">
          <cell r="P5754" t="str">
            <v>6941668854236</v>
          </cell>
          <cell r="Q5754" t="str">
            <v>115011327360150</v>
          </cell>
          <cell r="R5754" t="str">
            <v>德绒保暖冬被</v>
          </cell>
        </row>
        <row r="5755">
          <cell r="P5755" t="str">
            <v>6941668854267</v>
          </cell>
          <cell r="Q5755" t="str">
            <v>115011327550120</v>
          </cell>
          <cell r="R5755" t="str">
            <v>甄柔磨绒冬被（豆沙粉）</v>
          </cell>
        </row>
        <row r="5756">
          <cell r="P5756" t="str">
            <v>6941668854250</v>
          </cell>
          <cell r="Q5756" t="str">
            <v>115011328730130</v>
          </cell>
          <cell r="R5756" t="str">
            <v>甄柔磨绒冬被（豆沙粉）</v>
          </cell>
        </row>
        <row r="5757">
          <cell r="P5757" t="str">
            <v>6941668854243</v>
          </cell>
          <cell r="Q5757" t="str">
            <v>115011327370150</v>
          </cell>
          <cell r="R5757" t="str">
            <v>甄柔磨绒冬被（豆沙粉）</v>
          </cell>
        </row>
        <row r="5758">
          <cell r="P5758" t="str">
            <v>6941668854373</v>
          </cell>
          <cell r="Q5758" t="str">
            <v>115011327590120</v>
          </cell>
          <cell r="R5758" t="str">
            <v>甄柔磨绒春秋被（豆沙粉）</v>
          </cell>
        </row>
        <row r="5759">
          <cell r="P5759" t="str">
            <v>6941668854380</v>
          </cell>
          <cell r="Q5759" t="str">
            <v>115011328770130</v>
          </cell>
          <cell r="R5759" t="str">
            <v>甄柔磨绒春秋被（豆沙粉）</v>
          </cell>
        </row>
        <row r="5760">
          <cell r="P5760" t="str">
            <v>6941668854397</v>
          </cell>
          <cell r="Q5760" t="str">
            <v>115011327410150</v>
          </cell>
          <cell r="R5760" t="str">
            <v>甄柔磨绒春秋被（豆沙粉）</v>
          </cell>
        </row>
        <row r="5761">
          <cell r="P5761" t="str">
            <v>6941668854274</v>
          </cell>
          <cell r="Q5761" t="str">
            <v>115011327560120</v>
          </cell>
          <cell r="R5761" t="str">
            <v>甄柔磨绒冬被（珍珠白）</v>
          </cell>
        </row>
        <row r="5762">
          <cell r="P5762" t="str">
            <v>6941668854281</v>
          </cell>
          <cell r="Q5762" t="str">
            <v>115011328740130</v>
          </cell>
          <cell r="R5762" t="str">
            <v>甄柔磨绒冬被（珍珠白）</v>
          </cell>
        </row>
        <row r="5763">
          <cell r="P5763" t="str">
            <v>6941668854298</v>
          </cell>
          <cell r="Q5763" t="str">
            <v>115011327380150</v>
          </cell>
          <cell r="R5763" t="str">
            <v>甄柔磨绒冬被（珍珠白）</v>
          </cell>
        </row>
        <row r="5764">
          <cell r="P5764" t="str">
            <v>6941668854427</v>
          </cell>
          <cell r="Q5764" t="str">
            <v>115011327600120</v>
          </cell>
          <cell r="R5764" t="str">
            <v>甄柔磨绒春秋被（珍珠白）</v>
          </cell>
        </row>
        <row r="5765">
          <cell r="P5765" t="str">
            <v>6941668854410</v>
          </cell>
          <cell r="Q5765" t="str">
            <v>115011328780130</v>
          </cell>
          <cell r="R5765" t="str">
            <v>甄柔磨绒春秋被（珍珠白）</v>
          </cell>
        </row>
        <row r="5766">
          <cell r="P5766" t="str">
            <v>6941668854403</v>
          </cell>
          <cell r="Q5766" t="str">
            <v>115011327420150</v>
          </cell>
          <cell r="R5766" t="str">
            <v>甄柔磨绒春秋被（珍珠白）</v>
          </cell>
        </row>
        <row r="5767">
          <cell r="P5767" t="str">
            <v>6941668854311</v>
          </cell>
          <cell r="Q5767" t="str">
            <v>115011327570120</v>
          </cell>
          <cell r="R5767" t="str">
            <v>暖暖磨绒冬被（珍珠白）</v>
          </cell>
        </row>
        <row r="5768">
          <cell r="P5768" t="str">
            <v>6941668854328</v>
          </cell>
          <cell r="Q5768" t="str">
            <v>115011328750130</v>
          </cell>
          <cell r="R5768" t="str">
            <v>暖暖磨绒冬被（珍珠白）</v>
          </cell>
        </row>
        <row r="5769">
          <cell r="P5769" t="str">
            <v>6941668854335</v>
          </cell>
          <cell r="Q5769" t="str">
            <v>115011327390150</v>
          </cell>
          <cell r="R5769" t="str">
            <v>暖暖磨绒冬被（珍珠白）</v>
          </cell>
        </row>
        <row r="5770">
          <cell r="P5770" t="str">
            <v>6941668854434</v>
          </cell>
          <cell r="Q5770" t="str">
            <v>115011327610120</v>
          </cell>
          <cell r="R5770" t="str">
            <v>暖暖磨绒春秋被（珍珠白）</v>
          </cell>
        </row>
        <row r="5771">
          <cell r="P5771" t="str">
            <v>6941668854441</v>
          </cell>
          <cell r="Q5771" t="str">
            <v>115011328790130</v>
          </cell>
          <cell r="R5771" t="str">
            <v>暖暖磨绒春秋被（珍珠白）</v>
          </cell>
        </row>
        <row r="5772">
          <cell r="P5772" t="str">
            <v>6941668855509</v>
          </cell>
          <cell r="Q5772" t="str">
            <v>115011327460150</v>
          </cell>
          <cell r="R5772" t="str">
            <v>暖暖磨绒春秋被（珍珠白）</v>
          </cell>
        </row>
        <row r="5773">
          <cell r="P5773" t="str">
            <v>6941668854366</v>
          </cell>
          <cell r="Q5773" t="str">
            <v>115011327580120</v>
          </cell>
          <cell r="R5773" t="str">
            <v>暖暖磨绒冬被（海贝灰）</v>
          </cell>
        </row>
        <row r="5774">
          <cell r="P5774" t="str">
            <v>6941668854359</v>
          </cell>
          <cell r="Q5774" t="str">
            <v>115011328760130</v>
          </cell>
          <cell r="R5774" t="str">
            <v>暖暖磨绒冬被（海贝灰）</v>
          </cell>
        </row>
        <row r="5775">
          <cell r="P5775" t="str">
            <v>6941668854342</v>
          </cell>
          <cell r="Q5775" t="str">
            <v>115011327400150</v>
          </cell>
          <cell r="R5775" t="str">
            <v>暖暖磨绒冬被（海贝灰）</v>
          </cell>
        </row>
        <row r="5776">
          <cell r="P5776" t="str">
            <v>6941668854465</v>
          </cell>
          <cell r="Q5776" t="str">
            <v>115011327630120</v>
          </cell>
          <cell r="R5776" t="str">
            <v>暖暖磨绒春秋被（海贝灰）</v>
          </cell>
        </row>
        <row r="5777">
          <cell r="P5777" t="str">
            <v>6941668854472</v>
          </cell>
          <cell r="Q5777" t="str">
            <v>115011328800130</v>
          </cell>
          <cell r="R5777" t="str">
            <v>暖暖磨绒春秋被（海贝灰）</v>
          </cell>
        </row>
        <row r="5778">
          <cell r="P5778" t="str">
            <v>6941668854489</v>
          </cell>
          <cell r="Q5778" t="str">
            <v>115011327430150</v>
          </cell>
          <cell r="R5778" t="str">
            <v>暖暖磨绒春秋被（海贝灰）</v>
          </cell>
        </row>
        <row r="5779">
          <cell r="P5779" t="str">
            <v>6941668853956</v>
          </cell>
          <cell r="Q5779" t="str">
            <v>116011386560120</v>
          </cell>
          <cell r="R5779" t="str">
            <v>微风怡人竹藤双面席</v>
          </cell>
        </row>
        <row r="5780">
          <cell r="P5780" t="str">
            <v>6941668853963</v>
          </cell>
          <cell r="Q5780" t="str">
            <v>116011386030130</v>
          </cell>
          <cell r="R5780" t="str">
            <v>微风怡人竹藤双面席</v>
          </cell>
        </row>
        <row r="5781">
          <cell r="P5781" t="str">
            <v>6941668854656</v>
          </cell>
          <cell r="Q5781" t="str">
            <v>116010000540170</v>
          </cell>
          <cell r="R5781" t="str">
            <v>微风怡人竹藤双面席</v>
          </cell>
        </row>
        <row r="5782">
          <cell r="P5782" t="str">
            <v>6941668854625</v>
          </cell>
          <cell r="Q5782" t="str">
            <v>116011386570120</v>
          </cell>
          <cell r="R5782" t="str">
            <v>玉润亲肤竹藤双面席（二）</v>
          </cell>
        </row>
        <row r="5783">
          <cell r="P5783" t="str">
            <v>6941668854632</v>
          </cell>
          <cell r="Q5783" t="str">
            <v>116011386040130</v>
          </cell>
          <cell r="R5783" t="str">
            <v>玉润亲肤竹藤双面席（二）</v>
          </cell>
        </row>
        <row r="5784">
          <cell r="P5784" t="str">
            <v>6941668854663</v>
          </cell>
          <cell r="Q5784" t="str">
            <v>116010000550170</v>
          </cell>
          <cell r="R5784" t="str">
            <v>玉润亲肤竹藤双面席（二）</v>
          </cell>
        </row>
        <row r="5785">
          <cell r="P5785" t="str">
            <v>6941668854762</v>
          </cell>
          <cell r="Q5785" t="str">
            <v>116011386050130</v>
          </cell>
          <cell r="R5785" t="str">
            <v>小小萝卜床单三件套</v>
          </cell>
        </row>
        <row r="5786">
          <cell r="P5786" t="str">
            <v>6941668854779</v>
          </cell>
          <cell r="Q5786" t="str">
            <v>116011386060130</v>
          </cell>
          <cell r="R5786" t="str">
            <v>奶油小草莓床单三件套</v>
          </cell>
        </row>
        <row r="5787">
          <cell r="P5787" t="str">
            <v>6941668854786</v>
          </cell>
          <cell r="Q5787" t="str">
            <v>116011386070130</v>
          </cell>
          <cell r="R5787" t="str">
            <v>苹果乐园床单三件套</v>
          </cell>
        </row>
        <row r="5788">
          <cell r="P5788" t="str">
            <v>6941668854793</v>
          </cell>
          <cell r="Q5788" t="str">
            <v>116011386080130</v>
          </cell>
          <cell r="R5788" t="str">
            <v>莓果微笑床单三件套</v>
          </cell>
        </row>
        <row r="5789">
          <cell r="P5789" t="str">
            <v>6941668853949</v>
          </cell>
          <cell r="Q5789" t="str">
            <v>116011385980130</v>
          </cell>
          <cell r="R5789" t="str">
            <v>拾光床单三件套</v>
          </cell>
        </row>
        <row r="5790">
          <cell r="P5790" t="str">
            <v>6941668854748</v>
          </cell>
          <cell r="Q5790" t="str">
            <v>116020001170260</v>
          </cell>
          <cell r="R5790" t="str">
            <v>粉红草莓毛巾被</v>
          </cell>
        </row>
        <row r="5791">
          <cell r="P5791" t="str">
            <v>6941668854755</v>
          </cell>
          <cell r="Q5791" t="str">
            <v>116020001180260</v>
          </cell>
          <cell r="R5791" t="str">
            <v>菠萝密语毛巾被</v>
          </cell>
        </row>
        <row r="5792">
          <cell r="P5792" t="str">
            <v>6941668855042</v>
          </cell>
          <cell r="Q5792" t="str">
            <v>116011360430220</v>
          </cell>
          <cell r="R5792" t="str">
            <v>绿韵免安装蚊帐</v>
          </cell>
        </row>
        <row r="5793">
          <cell r="P5793" t="str">
            <v>6941668855059</v>
          </cell>
          <cell r="Q5793" t="str">
            <v>116011360470230</v>
          </cell>
          <cell r="R5793" t="str">
            <v>绿韵免安装蚊帐</v>
          </cell>
        </row>
        <row r="5794">
          <cell r="P5794" t="str">
            <v>6941668855066</v>
          </cell>
          <cell r="Q5794" t="str">
            <v>116011360280250</v>
          </cell>
          <cell r="R5794" t="str">
            <v>绿韵免安装蚊帐</v>
          </cell>
        </row>
        <row r="5795">
          <cell r="P5795" t="str">
            <v>6941668855097</v>
          </cell>
          <cell r="Q5795" t="str">
            <v>116011360440220</v>
          </cell>
          <cell r="R5795" t="str">
            <v>石榴免安装蚊帐</v>
          </cell>
        </row>
        <row r="5796">
          <cell r="P5796" t="str">
            <v>6941668855080</v>
          </cell>
          <cell r="Q5796" t="str">
            <v>116011360480230</v>
          </cell>
          <cell r="R5796" t="str">
            <v>石榴免安装蚊帐</v>
          </cell>
        </row>
        <row r="5797">
          <cell r="P5797" t="str">
            <v>6941668855073</v>
          </cell>
          <cell r="Q5797" t="str">
            <v>116011360290250</v>
          </cell>
          <cell r="R5797" t="str">
            <v>石榴免安装蚊帐</v>
          </cell>
        </row>
        <row r="5798">
          <cell r="P5798" t="str">
            <v>6941668855103</v>
          </cell>
          <cell r="Q5798" t="str">
            <v>116011360450220</v>
          </cell>
          <cell r="R5798" t="str">
            <v>雅梦免安装蚊帐</v>
          </cell>
        </row>
        <row r="5799">
          <cell r="P5799" t="str">
            <v>6941668855110</v>
          </cell>
          <cell r="Q5799" t="str">
            <v>116011360490230</v>
          </cell>
          <cell r="R5799" t="str">
            <v>雅梦免安装蚊帐</v>
          </cell>
        </row>
        <row r="5800">
          <cell r="P5800" t="str">
            <v>6941668855127</v>
          </cell>
          <cell r="Q5800" t="str">
            <v>116011360300250</v>
          </cell>
          <cell r="R5800" t="str">
            <v>雅梦免安装蚊帐</v>
          </cell>
        </row>
        <row r="5801">
          <cell r="P5801" t="str">
            <v>6941668854533</v>
          </cell>
          <cell r="Q5801" t="str">
            <v>116021340950820</v>
          </cell>
          <cell r="R5801" t="str">
            <v>羊羔软糯暖绒垫</v>
          </cell>
        </row>
        <row r="5802">
          <cell r="P5802" t="str">
            <v>6941668854540</v>
          </cell>
          <cell r="Q5802" t="str">
            <v>116021340980830</v>
          </cell>
          <cell r="R5802" t="str">
            <v>羊羔软糯暖绒垫</v>
          </cell>
        </row>
        <row r="5803">
          <cell r="P5803" t="str">
            <v>6941668854557</v>
          </cell>
          <cell r="Q5803" t="str">
            <v>116021340830850</v>
          </cell>
          <cell r="R5803" t="str">
            <v>羊羔软糯暖绒垫</v>
          </cell>
        </row>
        <row r="5804">
          <cell r="P5804" t="str">
            <v>6941668854564</v>
          </cell>
          <cell r="Q5804" t="str">
            <v>116020000460860</v>
          </cell>
          <cell r="R5804" t="str">
            <v>羊羔软糯暖绒垫</v>
          </cell>
        </row>
        <row r="5805">
          <cell r="P5805" t="str">
            <v>6941668854809</v>
          </cell>
          <cell r="Q5805" t="str">
            <v>114021438990320</v>
          </cell>
          <cell r="R5805" t="str">
            <v>薄荷微花</v>
          </cell>
        </row>
        <row r="5806">
          <cell r="P5806" t="str">
            <v>6941668854816</v>
          </cell>
          <cell r="Q5806" t="str">
            <v>114021440650330</v>
          </cell>
          <cell r="R5806" t="str">
            <v>薄荷微花</v>
          </cell>
        </row>
        <row r="5807">
          <cell r="P5807" t="str">
            <v>6941668854823</v>
          </cell>
          <cell r="Q5807" t="str">
            <v>114021420130150</v>
          </cell>
          <cell r="R5807" t="str">
            <v>薄荷微花</v>
          </cell>
        </row>
        <row r="5808">
          <cell r="P5808" t="str">
            <v>6941668855134</v>
          </cell>
          <cell r="Q5808" t="str">
            <v>116011327340420</v>
          </cell>
          <cell r="R5808" t="str">
            <v>赫拉提花蚕丝夏薄被</v>
          </cell>
        </row>
        <row r="5809">
          <cell r="P5809" t="str">
            <v>6941668855141</v>
          </cell>
          <cell r="Q5809" t="str">
            <v>116011329170430</v>
          </cell>
          <cell r="R5809" t="str">
            <v>赫拉提花蚕丝夏薄被</v>
          </cell>
        </row>
        <row r="5810">
          <cell r="P5810" t="str">
            <v>6941668855158</v>
          </cell>
          <cell r="Q5810" t="str">
            <v>116011328250450</v>
          </cell>
          <cell r="R5810" t="str">
            <v>赫拉提花蚕丝夏薄被</v>
          </cell>
        </row>
        <row r="5811">
          <cell r="P5811" t="str">
            <v>6941668855196</v>
          </cell>
          <cell r="Q5811" t="str">
            <v>115011325230320</v>
          </cell>
          <cell r="R5811" t="str">
            <v>赫拉提花蚕丝春秋被</v>
          </cell>
        </row>
        <row r="5812">
          <cell r="P5812" t="str">
            <v>6941668855202</v>
          </cell>
          <cell r="Q5812" t="str">
            <v>115011325350330</v>
          </cell>
          <cell r="R5812" t="str">
            <v>赫拉提花蚕丝春秋被</v>
          </cell>
        </row>
        <row r="5813">
          <cell r="P5813" t="str">
            <v>6941668855219</v>
          </cell>
          <cell r="Q5813" t="str">
            <v>115011323590350</v>
          </cell>
          <cell r="R5813" t="str">
            <v>赫拉提花蚕丝春秋被</v>
          </cell>
        </row>
        <row r="5814">
          <cell r="P5814" t="str">
            <v>6941668855189</v>
          </cell>
          <cell r="Q5814" t="str">
            <v>116011327350420</v>
          </cell>
          <cell r="R5814" t="str">
            <v>安娜提花蚕丝夏薄被</v>
          </cell>
        </row>
        <row r="5815">
          <cell r="P5815" t="str">
            <v>6941668855172</v>
          </cell>
          <cell r="Q5815" t="str">
            <v>116011329180430</v>
          </cell>
          <cell r="R5815" t="str">
            <v>安娜提花蚕丝夏薄被</v>
          </cell>
        </row>
        <row r="5816">
          <cell r="P5816" t="str">
            <v>6941668855165</v>
          </cell>
          <cell r="Q5816" t="str">
            <v>116011328260450</v>
          </cell>
          <cell r="R5816" t="str">
            <v>安娜提花蚕丝夏薄被</v>
          </cell>
        </row>
        <row r="5817">
          <cell r="P5817" t="str">
            <v>6941668855240</v>
          </cell>
          <cell r="Q5817" t="str">
            <v>115011325240320</v>
          </cell>
          <cell r="R5817" t="str">
            <v>安娜提花蚕丝春秋被</v>
          </cell>
        </row>
        <row r="5818">
          <cell r="P5818" t="str">
            <v>6941668855233</v>
          </cell>
          <cell r="Q5818" t="str">
            <v>115011325360330</v>
          </cell>
          <cell r="R5818" t="str">
            <v>安娜提花蚕丝春秋被</v>
          </cell>
        </row>
        <row r="5819">
          <cell r="P5819" t="str">
            <v>6941668855226</v>
          </cell>
          <cell r="Q5819" t="str">
            <v>115011323600350</v>
          </cell>
          <cell r="R5819" t="str">
            <v>安娜提花蚕丝春秋被</v>
          </cell>
        </row>
        <row r="5820">
          <cell r="P5820" t="str">
            <v>6941668855257</v>
          </cell>
          <cell r="Q5820" t="str">
            <v>115011325250320</v>
          </cell>
          <cell r="R5820" t="str">
            <v>安娜提花蚕丝冬被</v>
          </cell>
        </row>
        <row r="5821">
          <cell r="P5821" t="str">
            <v>6941668855264</v>
          </cell>
          <cell r="Q5821" t="str">
            <v>115011325370330</v>
          </cell>
          <cell r="R5821" t="str">
            <v>安娜提花蚕丝冬被</v>
          </cell>
        </row>
        <row r="5822">
          <cell r="P5822" t="str">
            <v>6941668854724</v>
          </cell>
          <cell r="Q5822" t="str">
            <v>115011325220320</v>
          </cell>
          <cell r="R5822" t="str">
            <v>馨怡蚕丝澳洲羊毛子母被</v>
          </cell>
        </row>
        <row r="5823">
          <cell r="P5823" t="str">
            <v>6941668854731</v>
          </cell>
          <cell r="Q5823" t="str">
            <v>115011325340330</v>
          </cell>
          <cell r="R5823" t="str">
            <v>馨怡蚕丝澳洲羊毛子母被</v>
          </cell>
        </row>
        <row r="5824">
          <cell r="P5824" t="str">
            <v>6941668854717</v>
          </cell>
          <cell r="Q5824" t="str">
            <v>115011323580350</v>
          </cell>
          <cell r="R5824" t="str">
            <v>馨怡蚕丝澳洲羊毛子母被</v>
          </cell>
        </row>
        <row r="5825">
          <cell r="P5825" t="str">
            <v>6941668855516</v>
          </cell>
          <cell r="Q5825" t="str">
            <v>116041212730120</v>
          </cell>
          <cell r="R5825" t="str">
            <v>粉红弗洛拉被袋</v>
          </cell>
        </row>
        <row r="5826">
          <cell r="P5826" t="str">
            <v>6941668855523</v>
          </cell>
          <cell r="Q5826" t="str">
            <v>116041212900130</v>
          </cell>
          <cell r="R5826" t="str">
            <v>粉红弗洛拉被袋</v>
          </cell>
        </row>
        <row r="5827">
          <cell r="P5827" t="str">
            <v>6941668855530</v>
          </cell>
          <cell r="Q5827" t="str">
            <v>116041212720150</v>
          </cell>
          <cell r="R5827" t="str">
            <v>粉红弗洛拉被袋</v>
          </cell>
        </row>
        <row r="5828">
          <cell r="P5828" t="str">
            <v>6941668855547</v>
          </cell>
          <cell r="Q5828" t="str">
            <v>116040000540420</v>
          </cell>
          <cell r="R5828" t="str">
            <v>南鸢逐梦床笠</v>
          </cell>
        </row>
        <row r="5829">
          <cell r="P5829" t="str">
            <v>6941668855554</v>
          </cell>
          <cell r="Q5829" t="str">
            <v>116040000540430</v>
          </cell>
          <cell r="R5829" t="str">
            <v>南鸢逐梦床笠</v>
          </cell>
        </row>
        <row r="5830">
          <cell r="P5830" t="str">
            <v>6941668855561</v>
          </cell>
          <cell r="Q5830" t="str">
            <v>116040000410450</v>
          </cell>
          <cell r="R5830" t="str">
            <v>南鸢逐梦床笠</v>
          </cell>
        </row>
        <row r="5831">
          <cell r="P5831" t="str">
            <v>6941668835266</v>
          </cell>
          <cell r="Q5831" t="str">
            <v>116040000480420</v>
          </cell>
          <cell r="R5831" t="str">
            <v>挪威幻境床笠</v>
          </cell>
        </row>
        <row r="5832">
          <cell r="P5832" t="str">
            <v>6941668835273</v>
          </cell>
          <cell r="Q5832" t="str">
            <v>116040000460430</v>
          </cell>
          <cell r="R5832" t="str">
            <v>挪威幻境床笠</v>
          </cell>
        </row>
        <row r="5833">
          <cell r="P5833" t="str">
            <v>6941668835280</v>
          </cell>
          <cell r="Q5833" t="str">
            <v>116040000400450</v>
          </cell>
          <cell r="R5833" t="str">
            <v>挪威幻境床笠</v>
          </cell>
        </row>
        <row r="5834">
          <cell r="P5834" t="str">
            <v>6941668835242</v>
          </cell>
          <cell r="Q5834" t="str">
            <v>116040000470420</v>
          </cell>
          <cell r="R5834" t="str">
            <v>萌萌恋曲床笠</v>
          </cell>
        </row>
        <row r="5835">
          <cell r="P5835" t="str">
            <v>6941668835259</v>
          </cell>
          <cell r="Q5835" t="str">
            <v>116040000450430</v>
          </cell>
          <cell r="R5835" t="str">
            <v>萌萌恋曲床笠</v>
          </cell>
        </row>
        <row r="5836">
          <cell r="P5836" t="str">
            <v>6941668837840</v>
          </cell>
          <cell r="Q5836" t="str">
            <v>116040000390450</v>
          </cell>
          <cell r="R5836" t="str">
            <v>萌萌恋曲床笠</v>
          </cell>
        </row>
        <row r="5837">
          <cell r="P5837" t="str">
            <v>6941668868523</v>
          </cell>
          <cell r="Q5837" t="str">
            <v>116040000610420</v>
          </cell>
          <cell r="R5837" t="str">
            <v>花愿床笠</v>
          </cell>
        </row>
        <row r="5838">
          <cell r="P5838" t="str">
            <v>6941668868554</v>
          </cell>
          <cell r="Q5838" t="str">
            <v>116040000610430</v>
          </cell>
          <cell r="R5838" t="str">
            <v>花愿床笠</v>
          </cell>
        </row>
        <row r="5839">
          <cell r="P5839" t="str">
            <v>6941668868561</v>
          </cell>
          <cell r="Q5839" t="str">
            <v>116040000470450</v>
          </cell>
          <cell r="R5839" t="str">
            <v>花愿床笠</v>
          </cell>
        </row>
        <row r="5840">
          <cell r="P5840" t="str">
            <v>6941668856391</v>
          </cell>
          <cell r="Q5840" t="str">
            <v>116020000360210</v>
          </cell>
          <cell r="R5840" t="str">
            <v>草莓喵喵法兰绒毯</v>
          </cell>
        </row>
        <row r="5841">
          <cell r="P5841" t="str">
            <v>6941668856407</v>
          </cell>
          <cell r="Q5841" t="str">
            <v>116021370940220</v>
          </cell>
          <cell r="R5841" t="str">
            <v>草莓喵喵法兰绒毯</v>
          </cell>
        </row>
        <row r="5842">
          <cell r="P5842" t="str">
            <v>6941668856445</v>
          </cell>
          <cell r="Q5842" t="str">
            <v>116021371740230</v>
          </cell>
          <cell r="R5842" t="str">
            <v>草莓喵喵法兰绒毯</v>
          </cell>
        </row>
        <row r="5843">
          <cell r="P5843" t="str">
            <v>6941668856421</v>
          </cell>
          <cell r="Q5843" t="str">
            <v>116020000900250</v>
          </cell>
          <cell r="R5843" t="str">
            <v>草莓喵喵法兰绒毯</v>
          </cell>
        </row>
        <row r="5844">
          <cell r="P5844" t="str">
            <v>6941668856469</v>
          </cell>
          <cell r="Q5844" t="str">
            <v>116020000370210</v>
          </cell>
          <cell r="R5844" t="str">
            <v>玛丽橙法兰绒毯</v>
          </cell>
        </row>
        <row r="5845">
          <cell r="P5845" t="str">
            <v>6941668856414</v>
          </cell>
          <cell r="Q5845" t="str">
            <v>116021370950220</v>
          </cell>
          <cell r="R5845" t="str">
            <v>玛丽橙法兰绒毯</v>
          </cell>
        </row>
        <row r="5846">
          <cell r="P5846" t="str">
            <v>6941668856452</v>
          </cell>
          <cell r="Q5846" t="str">
            <v>116021371730230</v>
          </cell>
          <cell r="R5846" t="str">
            <v>玛丽橙法兰绒毯</v>
          </cell>
        </row>
        <row r="5847">
          <cell r="P5847" t="str">
            <v>6941668856438</v>
          </cell>
          <cell r="Q5847" t="str">
            <v>116020000910250</v>
          </cell>
          <cell r="R5847" t="str">
            <v>玛丽橙法兰绒毯</v>
          </cell>
        </row>
        <row r="5848">
          <cell r="P5848" t="str">
            <v>6924236723073</v>
          </cell>
          <cell r="Q5848" t="str">
            <v>116020000050270</v>
          </cell>
          <cell r="R5848" t="str">
            <v>玛丽橙法兰绒毯</v>
          </cell>
        </row>
        <row r="5849">
          <cell r="P5849" t="str">
            <v>6941668856476</v>
          </cell>
          <cell r="Q5849" t="str">
            <v>116020000380210</v>
          </cell>
          <cell r="R5849" t="str">
            <v>缤果梨法兰绒毯</v>
          </cell>
        </row>
        <row r="5850">
          <cell r="P5850" t="str">
            <v>6941668856483</v>
          </cell>
          <cell r="Q5850" t="str">
            <v>116021370960220</v>
          </cell>
          <cell r="R5850" t="str">
            <v>缤果梨法兰绒毯</v>
          </cell>
        </row>
        <row r="5851">
          <cell r="P5851" t="str">
            <v>6941668856490</v>
          </cell>
          <cell r="Q5851" t="str">
            <v>116021371750230</v>
          </cell>
          <cell r="R5851" t="str">
            <v>缤果梨法兰绒毯</v>
          </cell>
        </row>
        <row r="5852">
          <cell r="P5852" t="str">
            <v>6941668856506</v>
          </cell>
          <cell r="Q5852" t="str">
            <v>116020000920250</v>
          </cell>
          <cell r="R5852" t="str">
            <v>缤果梨法兰绒毯</v>
          </cell>
        </row>
        <row r="5853">
          <cell r="P5853" t="str">
            <v>6941668855011</v>
          </cell>
          <cell r="Q5853" t="str">
            <v>115011327640120</v>
          </cell>
          <cell r="R5853" t="str">
            <v>抗菌暖柔冬被</v>
          </cell>
        </row>
        <row r="5854">
          <cell r="P5854" t="str">
            <v>6941668855028</v>
          </cell>
          <cell r="Q5854" t="str">
            <v>115011328820130</v>
          </cell>
          <cell r="R5854" t="str">
            <v>抗菌暖柔冬被</v>
          </cell>
        </row>
        <row r="5855">
          <cell r="P5855" t="str">
            <v>6941668855035</v>
          </cell>
          <cell r="Q5855" t="str">
            <v>115011327450150</v>
          </cell>
          <cell r="R5855" t="str">
            <v>抗菌暖柔冬被</v>
          </cell>
        </row>
        <row r="5856">
          <cell r="P5856" t="str">
            <v>6941668856742</v>
          </cell>
          <cell r="Q5856" t="str">
            <v>115010000540160</v>
          </cell>
          <cell r="R5856" t="str">
            <v>抗菌暖柔冬被</v>
          </cell>
        </row>
        <row r="5857">
          <cell r="P5857" t="str">
            <v>6941668856124</v>
          </cell>
          <cell r="Q5857" t="str">
            <v>116011327370420</v>
          </cell>
          <cell r="R5857" t="str">
            <v>知微花语夏薄被</v>
          </cell>
        </row>
        <row r="5858">
          <cell r="P5858" t="str">
            <v>6941668856131</v>
          </cell>
          <cell r="Q5858" t="str">
            <v>116011329200430</v>
          </cell>
          <cell r="R5858" t="str">
            <v>知微花语夏薄被</v>
          </cell>
        </row>
        <row r="5859">
          <cell r="P5859" t="str">
            <v>6941668856148</v>
          </cell>
          <cell r="Q5859" t="str">
            <v>116011328280450</v>
          </cell>
          <cell r="R5859" t="str">
            <v>知微花语夏薄被</v>
          </cell>
        </row>
        <row r="5860">
          <cell r="P5860" t="str">
            <v>6941668856179</v>
          </cell>
          <cell r="Q5860" t="str">
            <v>116011327380420</v>
          </cell>
          <cell r="R5860" t="str">
            <v>知微花影夏薄被</v>
          </cell>
        </row>
        <row r="5861">
          <cell r="P5861" t="str">
            <v>6941668856162</v>
          </cell>
          <cell r="Q5861" t="str">
            <v>116011329210430</v>
          </cell>
          <cell r="R5861" t="str">
            <v>知微花影夏薄被</v>
          </cell>
        </row>
        <row r="5862">
          <cell r="P5862" t="str">
            <v>6941668856155</v>
          </cell>
          <cell r="Q5862" t="str">
            <v>116011328290450</v>
          </cell>
          <cell r="R5862" t="str">
            <v>知微花影夏薄被</v>
          </cell>
        </row>
        <row r="5863">
          <cell r="P5863" t="str">
            <v>6941668856186</v>
          </cell>
          <cell r="Q5863" t="str">
            <v>116011327390420</v>
          </cell>
          <cell r="R5863" t="str">
            <v>抹茶牛油果夏薄被</v>
          </cell>
        </row>
        <row r="5864">
          <cell r="P5864" t="str">
            <v>6941668856193</v>
          </cell>
          <cell r="Q5864" t="str">
            <v>116011329220430</v>
          </cell>
          <cell r="R5864" t="str">
            <v>抹茶牛油果夏薄被</v>
          </cell>
        </row>
        <row r="5865">
          <cell r="P5865" t="str">
            <v>6941668856209</v>
          </cell>
          <cell r="Q5865" t="str">
            <v>116011328300450</v>
          </cell>
          <cell r="R5865" t="str">
            <v>抹茶牛油果夏薄被</v>
          </cell>
        </row>
        <row r="5866">
          <cell r="P5866" t="str">
            <v>6941668856230</v>
          </cell>
          <cell r="Q5866" t="str">
            <v>116011327400420</v>
          </cell>
          <cell r="R5866" t="str">
            <v>萝卜丁丁夏薄被</v>
          </cell>
        </row>
        <row r="5867">
          <cell r="P5867" t="str">
            <v>6941668856223</v>
          </cell>
          <cell r="Q5867" t="str">
            <v>116011329230430</v>
          </cell>
          <cell r="R5867" t="str">
            <v>萝卜丁丁夏薄被</v>
          </cell>
        </row>
        <row r="5868">
          <cell r="P5868" t="str">
            <v>6941668856216</v>
          </cell>
          <cell r="Q5868" t="str">
            <v>116011328310450</v>
          </cell>
          <cell r="R5868" t="str">
            <v>萝卜丁丁夏薄被</v>
          </cell>
        </row>
        <row r="5869">
          <cell r="P5869" t="str">
            <v>6941668856247</v>
          </cell>
          <cell r="Q5869" t="str">
            <v>116011327410420</v>
          </cell>
          <cell r="R5869" t="str">
            <v>蜜柠香夏薄被</v>
          </cell>
        </row>
        <row r="5870">
          <cell r="P5870" t="str">
            <v>6941668856254</v>
          </cell>
          <cell r="Q5870" t="str">
            <v>116011329240430</v>
          </cell>
          <cell r="R5870" t="str">
            <v>蜜柠香夏薄被</v>
          </cell>
        </row>
        <row r="5871">
          <cell r="P5871" t="str">
            <v>6941668856261</v>
          </cell>
          <cell r="Q5871" t="str">
            <v>116011328320450</v>
          </cell>
          <cell r="R5871" t="str">
            <v>蜜柠香夏薄被</v>
          </cell>
        </row>
        <row r="5872">
          <cell r="P5872" t="str">
            <v>6941668856292</v>
          </cell>
          <cell r="Q5872" t="str">
            <v>116011327420420</v>
          </cell>
          <cell r="R5872" t="str">
            <v>萝卜甜心夏薄被</v>
          </cell>
        </row>
        <row r="5873">
          <cell r="P5873" t="str">
            <v>6941668856285</v>
          </cell>
          <cell r="Q5873" t="str">
            <v>116011329250430</v>
          </cell>
          <cell r="R5873" t="str">
            <v>萝卜甜心夏薄被</v>
          </cell>
        </row>
        <row r="5874">
          <cell r="P5874" t="str">
            <v>6941668856278</v>
          </cell>
          <cell r="Q5874" t="str">
            <v>116011328330450</v>
          </cell>
          <cell r="R5874" t="str">
            <v>萝卜甜心夏薄被</v>
          </cell>
        </row>
        <row r="5875">
          <cell r="P5875" t="str">
            <v>6941668856308</v>
          </cell>
          <cell r="Q5875" t="str">
            <v>116011327430420</v>
          </cell>
          <cell r="R5875" t="str">
            <v>阳光牛油果夏薄被</v>
          </cell>
        </row>
        <row r="5876">
          <cell r="P5876" t="str">
            <v>6941668856315</v>
          </cell>
          <cell r="Q5876" t="str">
            <v>116011329260430</v>
          </cell>
          <cell r="R5876" t="str">
            <v>阳光牛油果夏薄被</v>
          </cell>
        </row>
        <row r="5877">
          <cell r="P5877" t="str">
            <v>6941668856322</v>
          </cell>
          <cell r="Q5877" t="str">
            <v>116011328340450</v>
          </cell>
          <cell r="R5877" t="str">
            <v>阳光牛油果夏薄被</v>
          </cell>
        </row>
        <row r="5878">
          <cell r="P5878" t="str">
            <v>6941668856353</v>
          </cell>
          <cell r="Q5878" t="str">
            <v>116011327440420</v>
          </cell>
          <cell r="R5878" t="str">
            <v>元气暖橘夏薄被</v>
          </cell>
        </row>
        <row r="5879">
          <cell r="P5879" t="str">
            <v>6941668856346</v>
          </cell>
          <cell r="Q5879" t="str">
            <v>116011329270430</v>
          </cell>
          <cell r="R5879" t="str">
            <v>元气暖橘夏薄被</v>
          </cell>
        </row>
        <row r="5880">
          <cell r="P5880" t="str">
            <v>6941668856339</v>
          </cell>
          <cell r="Q5880" t="str">
            <v>116011328350450</v>
          </cell>
          <cell r="R5880" t="str">
            <v>元气暖橘夏薄被</v>
          </cell>
        </row>
        <row r="5881">
          <cell r="P5881" t="str">
            <v>6941668856360</v>
          </cell>
          <cell r="Q5881" t="str">
            <v>115011327680120</v>
          </cell>
          <cell r="R5881" t="str">
            <v>元气暖橘春秋被</v>
          </cell>
        </row>
        <row r="5882">
          <cell r="P5882" t="str">
            <v>6941668856377</v>
          </cell>
          <cell r="Q5882" t="str">
            <v>115011328850130</v>
          </cell>
          <cell r="R5882" t="str">
            <v>元气暖橘春秋被</v>
          </cell>
        </row>
        <row r="5883">
          <cell r="P5883" t="str">
            <v>6941668856384</v>
          </cell>
          <cell r="Q5883" t="str">
            <v>115011327470150</v>
          </cell>
          <cell r="R5883" t="str">
            <v>元气暖橘春秋被</v>
          </cell>
        </row>
        <row r="5884">
          <cell r="P5884" t="str">
            <v>6941668855424</v>
          </cell>
          <cell r="Q5884" t="str">
            <v>116011327360420</v>
          </cell>
          <cell r="R5884" t="str">
            <v>薄荷微花夏薄被</v>
          </cell>
        </row>
        <row r="5885">
          <cell r="P5885" t="str">
            <v>6941668855431</v>
          </cell>
          <cell r="Q5885" t="str">
            <v>116011329190430</v>
          </cell>
          <cell r="R5885" t="str">
            <v>薄荷微花夏薄被</v>
          </cell>
        </row>
        <row r="5886">
          <cell r="P5886" t="str">
            <v>6941668855448</v>
          </cell>
          <cell r="Q5886" t="str">
            <v>116011328270450</v>
          </cell>
          <cell r="R5886" t="str">
            <v>薄荷微花夏薄被</v>
          </cell>
        </row>
        <row r="5887">
          <cell r="P5887" t="str">
            <v>6941668854953</v>
          </cell>
          <cell r="Q5887" t="str">
            <v>116011327320420</v>
          </cell>
          <cell r="R5887" t="str">
            <v>恋恋之夏夏薄被</v>
          </cell>
        </row>
        <row r="5888">
          <cell r="P5888" t="str">
            <v>6941668854960</v>
          </cell>
          <cell r="Q5888" t="str">
            <v>116011329150430</v>
          </cell>
          <cell r="R5888" t="str">
            <v>恋恋之夏夏薄被</v>
          </cell>
        </row>
        <row r="5889">
          <cell r="P5889" t="str">
            <v>6941668854977</v>
          </cell>
          <cell r="Q5889" t="str">
            <v>116011328230450</v>
          </cell>
          <cell r="R5889" t="str">
            <v>恋恋之夏夏薄被</v>
          </cell>
        </row>
        <row r="5890">
          <cell r="P5890" t="str">
            <v>6941668855004</v>
          </cell>
          <cell r="Q5890" t="str">
            <v>116011327330420</v>
          </cell>
          <cell r="R5890" t="str">
            <v>寻梦花夏薄被</v>
          </cell>
        </row>
        <row r="5891">
          <cell r="P5891" t="str">
            <v>6941668854991</v>
          </cell>
          <cell r="Q5891" t="str">
            <v>116011329160430</v>
          </cell>
          <cell r="R5891" t="str">
            <v>寻梦花夏薄被</v>
          </cell>
        </row>
        <row r="5892">
          <cell r="P5892" t="str">
            <v>6941668854984</v>
          </cell>
          <cell r="Q5892" t="str">
            <v>116011328240450</v>
          </cell>
          <cell r="R5892" t="str">
            <v>寻梦花夏薄被</v>
          </cell>
        </row>
        <row r="5893">
          <cell r="P5893" t="str">
            <v>6941668856926</v>
          </cell>
          <cell r="Q5893" t="str">
            <v>116011360460220</v>
          </cell>
          <cell r="R5893" t="str">
            <v>草莓免安装蚊帐</v>
          </cell>
        </row>
        <row r="5894">
          <cell r="P5894" t="str">
            <v>6941668856940</v>
          </cell>
          <cell r="Q5894" t="str">
            <v>116011360500230</v>
          </cell>
          <cell r="R5894" t="str">
            <v>草莓免安装蚊帐</v>
          </cell>
        </row>
        <row r="5895">
          <cell r="P5895" t="str">
            <v>6941668856933</v>
          </cell>
          <cell r="Q5895" t="str">
            <v>116011360310250</v>
          </cell>
          <cell r="R5895" t="str">
            <v>草莓免安装蚊帐</v>
          </cell>
        </row>
        <row r="5896">
          <cell r="P5896" t="str">
            <v>6941668856896</v>
          </cell>
          <cell r="Q5896" t="str">
            <v>116011386090130</v>
          </cell>
          <cell r="R5896" t="str">
            <v>花味时光床单三件套</v>
          </cell>
        </row>
        <row r="5897">
          <cell r="P5897" t="str">
            <v>6941668856919</v>
          </cell>
          <cell r="Q5897" t="str">
            <v>116011386100130</v>
          </cell>
          <cell r="R5897" t="str">
            <v>花意床单三件套</v>
          </cell>
        </row>
        <row r="5898">
          <cell r="P5898" t="str">
            <v>6941668856902</v>
          </cell>
          <cell r="Q5898" t="str">
            <v>116011386110130</v>
          </cell>
          <cell r="R5898" t="str">
            <v>几何跳动床单三件套</v>
          </cell>
        </row>
        <row r="5899">
          <cell r="P5899" t="str">
            <v>6941668856537</v>
          </cell>
          <cell r="Q5899" t="str">
            <v>114021439080320</v>
          </cell>
          <cell r="R5899" t="str">
            <v>青春牛油果绿</v>
          </cell>
        </row>
        <row r="5900">
          <cell r="P5900" t="str">
            <v>6941668856544</v>
          </cell>
          <cell r="Q5900" t="str">
            <v>114021440740330</v>
          </cell>
          <cell r="R5900" t="str">
            <v>青春牛油果绿</v>
          </cell>
        </row>
        <row r="5901">
          <cell r="P5901" t="str">
            <v>6941668856551</v>
          </cell>
          <cell r="Q5901" t="str">
            <v>114021420150150</v>
          </cell>
          <cell r="R5901" t="str">
            <v>青春牛油果绿</v>
          </cell>
        </row>
        <row r="5902">
          <cell r="P5902" t="str">
            <v>6941668856575</v>
          </cell>
          <cell r="Q5902" t="str">
            <v>114021439090320</v>
          </cell>
          <cell r="R5902" t="str">
            <v>午后樱草黄</v>
          </cell>
        </row>
        <row r="5903">
          <cell r="P5903" t="str">
            <v>6941668856582</v>
          </cell>
          <cell r="Q5903" t="str">
            <v>114021440750330</v>
          </cell>
          <cell r="R5903" t="str">
            <v>午后樱草黄</v>
          </cell>
        </row>
        <row r="5904">
          <cell r="P5904" t="str">
            <v>6941668856568</v>
          </cell>
          <cell r="Q5904" t="str">
            <v>114021420160150</v>
          </cell>
          <cell r="R5904" t="str">
            <v>午后樱草黄</v>
          </cell>
        </row>
        <row r="5905">
          <cell r="P5905" t="str">
            <v>6941668856605</v>
          </cell>
          <cell r="Q5905" t="str">
            <v>114021439100320</v>
          </cell>
          <cell r="R5905" t="str">
            <v>月色青澜绿</v>
          </cell>
        </row>
        <row r="5906">
          <cell r="P5906" t="str">
            <v>6941668856599</v>
          </cell>
          <cell r="Q5906" t="str">
            <v>114021440760330</v>
          </cell>
          <cell r="R5906" t="str">
            <v>月色青澜绿</v>
          </cell>
        </row>
        <row r="5907">
          <cell r="P5907" t="str">
            <v>6941668856612</v>
          </cell>
          <cell r="Q5907" t="str">
            <v>114021420170150</v>
          </cell>
          <cell r="R5907" t="str">
            <v>月色青澜绿</v>
          </cell>
        </row>
        <row r="5908">
          <cell r="P5908" t="str">
            <v>6941668856636</v>
          </cell>
          <cell r="Q5908" t="str">
            <v>114021439110320</v>
          </cell>
          <cell r="R5908" t="str">
            <v>宁静月光蓝</v>
          </cell>
        </row>
        <row r="5909">
          <cell r="P5909" t="str">
            <v>6941668856643</v>
          </cell>
          <cell r="Q5909" t="str">
            <v>114021440770330</v>
          </cell>
          <cell r="R5909" t="str">
            <v>宁静月光蓝</v>
          </cell>
        </row>
        <row r="5910">
          <cell r="P5910" t="str">
            <v>6941668856629</v>
          </cell>
          <cell r="Q5910" t="str">
            <v>114021420180150</v>
          </cell>
          <cell r="R5910" t="str">
            <v>宁静月光蓝</v>
          </cell>
        </row>
        <row r="5911">
          <cell r="P5911" t="str">
            <v>6941668856667</v>
          </cell>
          <cell r="Q5911" t="str">
            <v>114021439120320</v>
          </cell>
          <cell r="R5911" t="str">
            <v>蜜语珊瑚粉</v>
          </cell>
        </row>
        <row r="5912">
          <cell r="P5912" t="str">
            <v>6941668856650</v>
          </cell>
          <cell r="Q5912" t="str">
            <v>114021440780330</v>
          </cell>
          <cell r="R5912" t="str">
            <v>蜜语珊瑚粉</v>
          </cell>
        </row>
        <row r="5913">
          <cell r="P5913" t="str">
            <v>6941668856674</v>
          </cell>
          <cell r="Q5913" t="str">
            <v>114021420190150</v>
          </cell>
          <cell r="R5913" t="str">
            <v>蜜语珊瑚粉</v>
          </cell>
        </row>
        <row r="5914">
          <cell r="P5914" t="str">
            <v>6941668856698</v>
          </cell>
          <cell r="Q5914" t="str">
            <v>114021439130320</v>
          </cell>
          <cell r="R5914" t="str">
            <v>薄荷奶糖绿</v>
          </cell>
        </row>
        <row r="5915">
          <cell r="P5915" t="str">
            <v>6941668856704</v>
          </cell>
          <cell r="Q5915" t="str">
            <v>114021440790330</v>
          </cell>
          <cell r="R5915" t="str">
            <v>薄荷奶糖绿</v>
          </cell>
        </row>
        <row r="5916">
          <cell r="P5916" t="str">
            <v>6941668856681</v>
          </cell>
          <cell r="Q5916" t="str">
            <v>114021420200150</v>
          </cell>
          <cell r="R5916" t="str">
            <v>薄荷奶糖绿</v>
          </cell>
        </row>
        <row r="5917">
          <cell r="P5917" t="str">
            <v>6941668856728</v>
          </cell>
          <cell r="Q5917" t="str">
            <v>114021439140320</v>
          </cell>
          <cell r="R5917" t="str">
            <v>细雨粉沫蓝</v>
          </cell>
        </row>
        <row r="5918">
          <cell r="P5918" t="str">
            <v>6941668856711</v>
          </cell>
          <cell r="Q5918" t="str">
            <v>114021440800330</v>
          </cell>
          <cell r="R5918" t="str">
            <v>细雨粉沫蓝</v>
          </cell>
        </row>
        <row r="5919">
          <cell r="P5919" t="str">
            <v>6941668856735</v>
          </cell>
          <cell r="Q5919" t="str">
            <v>114021420210150</v>
          </cell>
          <cell r="R5919" t="str">
            <v>细雨粉沫蓝</v>
          </cell>
        </row>
        <row r="5920">
          <cell r="P5920" t="str">
            <v>6941668856797</v>
          </cell>
          <cell r="Q5920" t="str">
            <v>114021439150320</v>
          </cell>
          <cell r="R5920" t="str">
            <v>拂晓洛可可红</v>
          </cell>
        </row>
        <row r="5921">
          <cell r="P5921" t="str">
            <v>6941668856803</v>
          </cell>
          <cell r="Q5921" t="str">
            <v>114021440810330</v>
          </cell>
          <cell r="R5921" t="str">
            <v>拂晓洛可可红</v>
          </cell>
        </row>
        <row r="5922">
          <cell r="P5922" t="str">
            <v>6941668856827</v>
          </cell>
          <cell r="Q5922" t="str">
            <v>114021439160320</v>
          </cell>
          <cell r="R5922" t="str">
            <v>薄雾粉杏</v>
          </cell>
        </row>
        <row r="5923">
          <cell r="P5923" t="str">
            <v>6941668856810</v>
          </cell>
          <cell r="Q5923" t="str">
            <v>114021440820330</v>
          </cell>
          <cell r="R5923" t="str">
            <v>薄雾粉杏</v>
          </cell>
        </row>
        <row r="5924">
          <cell r="P5924" t="str">
            <v>6941668856834</v>
          </cell>
          <cell r="Q5924" t="str">
            <v>114021439170320</v>
          </cell>
          <cell r="R5924" t="str">
            <v>冰岛爵士蓝</v>
          </cell>
        </row>
        <row r="5925">
          <cell r="P5925" t="str">
            <v>6941668856841</v>
          </cell>
          <cell r="Q5925" t="str">
            <v>114021440830330</v>
          </cell>
          <cell r="R5925" t="str">
            <v>冰岛爵士蓝</v>
          </cell>
        </row>
        <row r="5926">
          <cell r="P5926" t="str">
            <v>6941668856865</v>
          </cell>
          <cell r="Q5926" t="str">
            <v>114021439180320</v>
          </cell>
          <cell r="R5926" t="str">
            <v>初雪栀子灰</v>
          </cell>
        </row>
        <row r="5927">
          <cell r="P5927" t="str">
            <v>6941668856858</v>
          </cell>
          <cell r="Q5927" t="str">
            <v>114021440840330</v>
          </cell>
          <cell r="R5927" t="str">
            <v>初雪栀子灰</v>
          </cell>
        </row>
        <row r="5928">
          <cell r="P5928" t="str">
            <v>6941668856872</v>
          </cell>
          <cell r="Q5928" t="str">
            <v>114021439190320</v>
          </cell>
          <cell r="R5928" t="str">
            <v>黎明雾松绿</v>
          </cell>
        </row>
        <row r="5929">
          <cell r="P5929" t="str">
            <v>6941668856889</v>
          </cell>
          <cell r="Q5929" t="str">
            <v>114021440850330</v>
          </cell>
          <cell r="R5929" t="str">
            <v>黎明雾松绿</v>
          </cell>
        </row>
        <row r="5930">
          <cell r="P5930" t="str">
            <v>6941668857893</v>
          </cell>
          <cell r="Q5930" t="str">
            <v>114021439210320</v>
          </cell>
          <cell r="R5930" t="str">
            <v>莓莓微笑</v>
          </cell>
        </row>
        <row r="5931">
          <cell r="P5931" t="str">
            <v>6941668857909</v>
          </cell>
          <cell r="Q5931" t="str">
            <v>114021440870330</v>
          </cell>
          <cell r="R5931" t="str">
            <v>莓莓微笑</v>
          </cell>
        </row>
        <row r="5932">
          <cell r="P5932" t="str">
            <v>6941668857916</v>
          </cell>
          <cell r="Q5932" t="str">
            <v>114021420220150</v>
          </cell>
          <cell r="R5932" t="str">
            <v>莓莓微笑</v>
          </cell>
        </row>
        <row r="5933">
          <cell r="P5933" t="str">
            <v>6941668857961</v>
          </cell>
          <cell r="Q5933" t="str">
            <v>114021439220320</v>
          </cell>
          <cell r="R5933" t="str">
            <v>奶油小莓莓</v>
          </cell>
        </row>
        <row r="5934">
          <cell r="P5934" t="str">
            <v>6941668857947</v>
          </cell>
          <cell r="Q5934" t="str">
            <v>114021440880330</v>
          </cell>
          <cell r="R5934" t="str">
            <v>奶油小莓莓</v>
          </cell>
        </row>
        <row r="5935">
          <cell r="P5935" t="str">
            <v>6941668857923</v>
          </cell>
          <cell r="Q5935" t="str">
            <v>114021420230150</v>
          </cell>
          <cell r="R5935" t="str">
            <v>奶油小莓莓</v>
          </cell>
        </row>
        <row r="5936">
          <cell r="P5936" t="str">
            <v>6941668857978</v>
          </cell>
          <cell r="Q5936" t="str">
            <v>114021439230320</v>
          </cell>
          <cell r="R5936" t="str">
            <v>甜莓布丁</v>
          </cell>
        </row>
        <row r="5937">
          <cell r="P5937" t="str">
            <v>6941668857954</v>
          </cell>
          <cell r="Q5937" t="str">
            <v>114021440890330</v>
          </cell>
          <cell r="R5937" t="str">
            <v>甜莓布丁</v>
          </cell>
        </row>
        <row r="5938">
          <cell r="P5938" t="str">
            <v>6941668857930</v>
          </cell>
          <cell r="Q5938" t="str">
            <v>114021420240150</v>
          </cell>
          <cell r="R5938" t="str">
            <v>甜莓布丁</v>
          </cell>
        </row>
        <row r="5939">
          <cell r="P5939" t="str">
            <v>6941668857756</v>
          </cell>
          <cell r="Q5939" t="str">
            <v>116011327570420</v>
          </cell>
          <cell r="R5939" t="str">
            <v>多彩水洗夏薄被（西柚红）</v>
          </cell>
        </row>
        <row r="5940">
          <cell r="P5940" t="str">
            <v>6941668857886</v>
          </cell>
          <cell r="Q5940" t="str">
            <v>116011329400430</v>
          </cell>
          <cell r="R5940" t="str">
            <v>多彩水洗夏薄被（西柚红）</v>
          </cell>
        </row>
        <row r="5941">
          <cell r="P5941" t="str">
            <v>6941668857749</v>
          </cell>
          <cell r="Q5941" t="str">
            <v>116011328480450</v>
          </cell>
          <cell r="R5941" t="str">
            <v>多彩水洗夏薄被（西柚红）</v>
          </cell>
        </row>
        <row r="5942">
          <cell r="P5942" t="str">
            <v>6941668857718</v>
          </cell>
          <cell r="Q5942" t="str">
            <v>116011327560420</v>
          </cell>
          <cell r="R5942" t="str">
            <v>多彩水洗夏薄被（珊瑚粉）</v>
          </cell>
        </row>
        <row r="5943">
          <cell r="P5943" t="str">
            <v>6941668857725</v>
          </cell>
          <cell r="Q5943" t="str">
            <v>116011329390430</v>
          </cell>
          <cell r="R5943" t="str">
            <v>多彩水洗夏薄被（珊瑚粉）</v>
          </cell>
        </row>
        <row r="5944">
          <cell r="P5944" t="str">
            <v>6941668857732</v>
          </cell>
          <cell r="Q5944" t="str">
            <v>116011328470450</v>
          </cell>
          <cell r="R5944" t="str">
            <v>多彩水洗夏薄被（珊瑚粉）</v>
          </cell>
        </row>
        <row r="5945">
          <cell r="P5945" t="str">
            <v>6941668857763</v>
          </cell>
          <cell r="Q5945" t="str">
            <v>116011327580420</v>
          </cell>
          <cell r="R5945" t="str">
            <v>多彩水洗夏薄被（牛油果绿）</v>
          </cell>
        </row>
        <row r="5946">
          <cell r="P5946" t="str">
            <v>6941668857770</v>
          </cell>
          <cell r="Q5946" t="str">
            <v>116011329410430</v>
          </cell>
          <cell r="R5946" t="str">
            <v>多彩水洗夏薄被（牛油果绿）</v>
          </cell>
        </row>
        <row r="5947">
          <cell r="P5947" t="str">
            <v>6941668857787</v>
          </cell>
          <cell r="Q5947" t="str">
            <v>116011328490450</v>
          </cell>
          <cell r="R5947" t="str">
            <v>多彩水洗夏薄被（牛油果绿）</v>
          </cell>
        </row>
        <row r="5948">
          <cell r="P5948" t="str">
            <v>6941668857800</v>
          </cell>
          <cell r="Q5948" t="str">
            <v>116011327590420</v>
          </cell>
          <cell r="R5948" t="str">
            <v>多彩水洗夏薄被（悦木绿）</v>
          </cell>
        </row>
        <row r="5949">
          <cell r="P5949" t="str">
            <v>6941668857817</v>
          </cell>
          <cell r="Q5949" t="str">
            <v>116011329420430</v>
          </cell>
          <cell r="R5949" t="str">
            <v>多彩水洗夏薄被（悦木绿）</v>
          </cell>
        </row>
        <row r="5950">
          <cell r="P5950" t="str">
            <v>6941668857794</v>
          </cell>
          <cell r="Q5950" t="str">
            <v>116011328500450</v>
          </cell>
          <cell r="R5950" t="str">
            <v>多彩水洗夏薄被（悦木绿）</v>
          </cell>
        </row>
        <row r="5951">
          <cell r="P5951" t="str">
            <v>6941668857824</v>
          </cell>
          <cell r="Q5951" t="str">
            <v>116011327600420</v>
          </cell>
          <cell r="R5951" t="str">
            <v>多彩水洗夏薄被（雾霾蓝）</v>
          </cell>
        </row>
        <row r="5952">
          <cell r="P5952" t="str">
            <v>6941668857831</v>
          </cell>
          <cell r="Q5952" t="str">
            <v>116011329430430</v>
          </cell>
          <cell r="R5952" t="str">
            <v>多彩水洗夏薄被（雾霾蓝）</v>
          </cell>
        </row>
        <row r="5953">
          <cell r="P5953" t="str">
            <v>6941668857848</v>
          </cell>
          <cell r="Q5953" t="str">
            <v>116011328510450</v>
          </cell>
          <cell r="R5953" t="str">
            <v>多彩水洗夏薄被（雾霾蓝）</v>
          </cell>
        </row>
        <row r="5954">
          <cell r="P5954" t="str">
            <v>6941668857862</v>
          </cell>
          <cell r="Q5954" t="str">
            <v>116011327610420</v>
          </cell>
          <cell r="R5954" t="str">
            <v>多彩水洗夏薄被（向阳黄）</v>
          </cell>
        </row>
        <row r="5955">
          <cell r="P5955" t="str">
            <v>6941668857879</v>
          </cell>
          <cell r="Q5955" t="str">
            <v>116011329440430</v>
          </cell>
          <cell r="R5955" t="str">
            <v>多彩水洗夏薄被（向阳黄）</v>
          </cell>
        </row>
        <row r="5956">
          <cell r="P5956" t="str">
            <v>6941668857855</v>
          </cell>
          <cell r="Q5956" t="str">
            <v>116011328520450</v>
          </cell>
          <cell r="R5956" t="str">
            <v>多彩水洗夏薄被（向阳黄）</v>
          </cell>
        </row>
        <row r="5957">
          <cell r="P5957" t="str">
            <v>6941668858036</v>
          </cell>
          <cell r="Q5957" t="str">
            <v>114021439250320</v>
          </cell>
          <cell r="R5957" t="str">
            <v>橘子球球</v>
          </cell>
        </row>
        <row r="5958">
          <cell r="P5958" t="str">
            <v>6941668858050</v>
          </cell>
          <cell r="Q5958" t="str">
            <v>114021440910330</v>
          </cell>
          <cell r="R5958" t="str">
            <v>橘子球球</v>
          </cell>
        </row>
        <row r="5959">
          <cell r="P5959" t="str">
            <v>6941668858029</v>
          </cell>
          <cell r="Q5959" t="str">
            <v>114021420260150</v>
          </cell>
          <cell r="R5959" t="str">
            <v>橘子球球</v>
          </cell>
        </row>
        <row r="5960">
          <cell r="P5960" t="str">
            <v>6941668858043</v>
          </cell>
          <cell r="Q5960" t="str">
            <v>114021439260320</v>
          </cell>
          <cell r="R5960" t="str">
            <v>萝卜仔仔</v>
          </cell>
        </row>
        <row r="5961">
          <cell r="P5961" t="str">
            <v>6941668858067</v>
          </cell>
          <cell r="Q5961" t="str">
            <v>114021440920330</v>
          </cell>
          <cell r="R5961" t="str">
            <v>萝卜仔仔</v>
          </cell>
        </row>
        <row r="5962">
          <cell r="P5962" t="str">
            <v>6941668858074</v>
          </cell>
          <cell r="Q5962" t="str">
            <v>114021420270150</v>
          </cell>
          <cell r="R5962" t="str">
            <v>萝卜仔仔</v>
          </cell>
        </row>
        <row r="5963">
          <cell r="P5963" t="str">
            <v>6941668858098</v>
          </cell>
          <cell r="Q5963" t="str">
            <v>114021439270320</v>
          </cell>
          <cell r="R5963" t="str">
            <v>泫雅花花</v>
          </cell>
        </row>
        <row r="5964">
          <cell r="P5964" t="str">
            <v>6941668858104</v>
          </cell>
          <cell r="Q5964" t="str">
            <v>114021440930330</v>
          </cell>
          <cell r="R5964" t="str">
            <v>泫雅花花</v>
          </cell>
        </row>
        <row r="5965">
          <cell r="P5965" t="str">
            <v>6941668858081</v>
          </cell>
          <cell r="Q5965" t="str">
            <v>114021420280150</v>
          </cell>
          <cell r="R5965" t="str">
            <v>泫雅花花</v>
          </cell>
        </row>
        <row r="5966">
          <cell r="P5966" t="str">
            <v>6941668857992</v>
          </cell>
          <cell r="Q5966" t="str">
            <v>114021439240320</v>
          </cell>
          <cell r="R5966" t="str">
            <v>笑脸盈盈</v>
          </cell>
        </row>
        <row r="5967">
          <cell r="P5967" t="str">
            <v>6941668858005</v>
          </cell>
          <cell r="Q5967" t="str">
            <v>114021440900330</v>
          </cell>
          <cell r="R5967" t="str">
            <v>笑脸盈盈</v>
          </cell>
        </row>
        <row r="5968">
          <cell r="P5968" t="str">
            <v>6941668858012</v>
          </cell>
          <cell r="Q5968" t="str">
            <v>114021420250150</v>
          </cell>
          <cell r="R5968" t="str">
            <v>笑脸盈盈</v>
          </cell>
        </row>
        <row r="5969">
          <cell r="P5969" t="str">
            <v>6941668857985</v>
          </cell>
          <cell r="Q5969" t="str">
            <v>115020001920560</v>
          </cell>
          <cell r="R5969" t="str">
            <v>高分子软管护颈枕</v>
          </cell>
        </row>
        <row r="5970">
          <cell r="P5970" t="str">
            <v>6941668858111</v>
          </cell>
          <cell r="Q5970" t="str">
            <v>116021340960820</v>
          </cell>
          <cell r="R5970" t="str">
            <v>多彩水洗立高软垫（绅士灰）</v>
          </cell>
        </row>
        <row r="5971">
          <cell r="P5971" t="str">
            <v>6941668858128</v>
          </cell>
          <cell r="Q5971" t="str">
            <v>116021340990830</v>
          </cell>
          <cell r="R5971" t="str">
            <v>多彩水洗立高软垫（绅士灰）</v>
          </cell>
        </row>
        <row r="5972">
          <cell r="P5972" t="str">
            <v>6941668858142</v>
          </cell>
          <cell r="Q5972" t="str">
            <v>116021340840850</v>
          </cell>
          <cell r="R5972" t="str">
            <v>多彩水洗立高软垫（绅士灰）</v>
          </cell>
        </row>
        <row r="5973">
          <cell r="P5973" t="str">
            <v>6941668858135</v>
          </cell>
          <cell r="Q5973" t="str">
            <v>116020000470860</v>
          </cell>
          <cell r="R5973" t="str">
            <v>多彩水洗立高软垫（绅士灰）</v>
          </cell>
        </row>
        <row r="5974">
          <cell r="P5974" t="str">
            <v>6941668858296</v>
          </cell>
          <cell r="Q5974" t="str">
            <v>116021340970820</v>
          </cell>
          <cell r="R5974" t="str">
            <v>多彩水洗立高软垫（鹅黄）</v>
          </cell>
        </row>
        <row r="5975">
          <cell r="P5975" t="str">
            <v>6941668858302</v>
          </cell>
          <cell r="Q5975" t="str">
            <v>116021341000830</v>
          </cell>
          <cell r="R5975" t="str">
            <v>多彩水洗立高软垫（鹅黄）</v>
          </cell>
        </row>
        <row r="5976">
          <cell r="P5976" t="str">
            <v>6941668858326</v>
          </cell>
          <cell r="Q5976" t="str">
            <v>116021340850850</v>
          </cell>
          <cell r="R5976" t="str">
            <v>多彩水洗立高软垫（鹅黄）</v>
          </cell>
        </row>
        <row r="5977">
          <cell r="P5977" t="str">
            <v>6941668858319</v>
          </cell>
          <cell r="Q5977" t="str">
            <v>116020000480860</v>
          </cell>
          <cell r="R5977" t="str">
            <v>多彩水洗立高软垫（鹅黄）</v>
          </cell>
        </row>
        <row r="5978">
          <cell r="P5978" t="str">
            <v>6941668857503</v>
          </cell>
          <cell r="Q5978" t="str">
            <v>116011327490420</v>
          </cell>
          <cell r="R5978" t="str">
            <v>青春牛油果绿夏薄被</v>
          </cell>
        </row>
        <row r="5979">
          <cell r="P5979" t="str">
            <v>6941668857527</v>
          </cell>
          <cell r="Q5979" t="str">
            <v>116011329320430</v>
          </cell>
          <cell r="R5979" t="str">
            <v>青春牛油果绿夏薄被</v>
          </cell>
        </row>
        <row r="5980">
          <cell r="P5980" t="str">
            <v>6941668857510</v>
          </cell>
          <cell r="Q5980" t="str">
            <v>116011328400450</v>
          </cell>
          <cell r="R5980" t="str">
            <v>青春牛油果绿夏薄被</v>
          </cell>
        </row>
        <row r="5981">
          <cell r="P5981" t="str">
            <v>6941668857534</v>
          </cell>
          <cell r="Q5981" t="str">
            <v>116011327500420</v>
          </cell>
          <cell r="R5981" t="str">
            <v>午后樱草黄夏薄被</v>
          </cell>
        </row>
        <row r="5982">
          <cell r="P5982" t="str">
            <v>6941668857558</v>
          </cell>
          <cell r="Q5982" t="str">
            <v>116011329330430</v>
          </cell>
          <cell r="R5982" t="str">
            <v>午后樱草黄夏薄被</v>
          </cell>
        </row>
        <row r="5983">
          <cell r="P5983" t="str">
            <v>6941668857541</v>
          </cell>
          <cell r="Q5983" t="str">
            <v>116011328410450</v>
          </cell>
          <cell r="R5983" t="str">
            <v>午后樱草黄夏薄被</v>
          </cell>
        </row>
        <row r="5984">
          <cell r="P5984" t="str">
            <v>6941668857565</v>
          </cell>
          <cell r="Q5984" t="str">
            <v>116011327510420</v>
          </cell>
          <cell r="R5984" t="str">
            <v>月色青澜绿夏薄被</v>
          </cell>
        </row>
        <row r="5985">
          <cell r="P5985" t="str">
            <v>6941668857589</v>
          </cell>
          <cell r="Q5985" t="str">
            <v>116011329340430</v>
          </cell>
          <cell r="R5985" t="str">
            <v>月色青澜绿夏薄被</v>
          </cell>
        </row>
        <row r="5986">
          <cell r="P5986" t="str">
            <v>6941668857572</v>
          </cell>
          <cell r="Q5986" t="str">
            <v>116011328420450</v>
          </cell>
          <cell r="R5986" t="str">
            <v>月色青澜绿夏薄被</v>
          </cell>
        </row>
        <row r="5987">
          <cell r="P5987" t="str">
            <v>6941668857596</v>
          </cell>
          <cell r="Q5987" t="str">
            <v>116011327520420</v>
          </cell>
          <cell r="R5987" t="str">
            <v>宁静月光蓝夏薄被</v>
          </cell>
        </row>
        <row r="5988">
          <cell r="P5988" t="str">
            <v>6941668857619</v>
          </cell>
          <cell r="Q5988" t="str">
            <v>116011329350430</v>
          </cell>
          <cell r="R5988" t="str">
            <v>宁静月光蓝夏薄被</v>
          </cell>
        </row>
        <row r="5989">
          <cell r="P5989" t="str">
            <v>6941668857602</v>
          </cell>
          <cell r="Q5989" t="str">
            <v>116011328430450</v>
          </cell>
          <cell r="R5989" t="str">
            <v>宁静月光蓝夏薄被</v>
          </cell>
        </row>
        <row r="5990">
          <cell r="P5990" t="str">
            <v>6941668857626</v>
          </cell>
          <cell r="Q5990" t="str">
            <v>116011327530420</v>
          </cell>
          <cell r="R5990" t="str">
            <v>蜜语珊瑚粉夏薄被</v>
          </cell>
        </row>
        <row r="5991">
          <cell r="P5991" t="str">
            <v>6941668857640</v>
          </cell>
          <cell r="Q5991" t="str">
            <v>116011329360430</v>
          </cell>
          <cell r="R5991" t="str">
            <v>蜜语珊瑚粉夏薄被</v>
          </cell>
        </row>
        <row r="5992">
          <cell r="P5992" t="str">
            <v>6941668857633</v>
          </cell>
          <cell r="Q5992" t="str">
            <v>116011328440450</v>
          </cell>
          <cell r="R5992" t="str">
            <v>蜜语珊瑚粉夏薄被</v>
          </cell>
        </row>
        <row r="5993">
          <cell r="P5993" t="str">
            <v>6941668857657</v>
          </cell>
          <cell r="Q5993" t="str">
            <v>116011327540420</v>
          </cell>
          <cell r="R5993" t="str">
            <v>薄荷奶糖绿夏薄被</v>
          </cell>
        </row>
        <row r="5994">
          <cell r="P5994" t="str">
            <v>6941668857671</v>
          </cell>
          <cell r="Q5994" t="str">
            <v>116011329370430</v>
          </cell>
          <cell r="R5994" t="str">
            <v>薄荷奶糖绿夏薄被</v>
          </cell>
        </row>
        <row r="5995">
          <cell r="P5995" t="str">
            <v>6941668857664</v>
          </cell>
          <cell r="Q5995" t="str">
            <v>116011328450450</v>
          </cell>
          <cell r="R5995" t="str">
            <v>薄荷奶糖绿夏薄被</v>
          </cell>
        </row>
        <row r="5996">
          <cell r="P5996" t="str">
            <v>6941668857688</v>
          </cell>
          <cell r="Q5996" t="str">
            <v>116011327550420</v>
          </cell>
          <cell r="R5996" t="str">
            <v>细雨粉沫蓝夏薄被</v>
          </cell>
        </row>
        <row r="5997">
          <cell r="P5997" t="str">
            <v>6941668857701</v>
          </cell>
          <cell r="Q5997" t="str">
            <v>116011329380430</v>
          </cell>
          <cell r="R5997" t="str">
            <v>细雨粉沫蓝夏薄被</v>
          </cell>
        </row>
        <row r="5998">
          <cell r="P5998" t="str">
            <v>6941668857695</v>
          </cell>
          <cell r="Q5998" t="str">
            <v>116011328460450</v>
          </cell>
          <cell r="R5998" t="str">
            <v>细雨粉沫蓝夏薄被</v>
          </cell>
        </row>
        <row r="5999">
          <cell r="P5999" t="str">
            <v>6941668857350</v>
          </cell>
          <cell r="Q5999" t="str">
            <v>116011327450420</v>
          </cell>
          <cell r="R5999" t="str">
            <v>拂晓洛可可红夏薄被</v>
          </cell>
        </row>
        <row r="6000">
          <cell r="P6000" t="str">
            <v>6941668857367</v>
          </cell>
          <cell r="Q6000" t="str">
            <v>116011329280430</v>
          </cell>
          <cell r="R6000" t="str">
            <v>拂晓洛可可红夏薄被</v>
          </cell>
        </row>
        <row r="6001">
          <cell r="P6001" t="str">
            <v>6941668857411</v>
          </cell>
          <cell r="Q6001" t="str">
            <v>116011327460420</v>
          </cell>
          <cell r="R6001" t="str">
            <v>薄雾粉杏夏薄被</v>
          </cell>
        </row>
        <row r="6002">
          <cell r="P6002" t="str">
            <v>6941668857435</v>
          </cell>
          <cell r="Q6002" t="str">
            <v>116011329290430</v>
          </cell>
          <cell r="R6002" t="str">
            <v>薄雾粉杏夏薄被</v>
          </cell>
        </row>
        <row r="6003">
          <cell r="P6003" t="str">
            <v>6941668857442</v>
          </cell>
          <cell r="Q6003" t="str">
            <v>116011327470420</v>
          </cell>
          <cell r="R6003" t="str">
            <v>初雪栀子灰夏薄被</v>
          </cell>
        </row>
        <row r="6004">
          <cell r="P6004" t="str">
            <v>6941668857466</v>
          </cell>
          <cell r="Q6004" t="str">
            <v>116011329300430</v>
          </cell>
          <cell r="R6004" t="str">
            <v>初雪栀子灰夏薄被</v>
          </cell>
        </row>
        <row r="6005">
          <cell r="P6005" t="str">
            <v>6941668857473</v>
          </cell>
          <cell r="Q6005" t="str">
            <v>116011327480420</v>
          </cell>
          <cell r="R6005" t="str">
            <v>黎明雾松绿夏薄被</v>
          </cell>
        </row>
        <row r="6006">
          <cell r="P6006" t="str">
            <v>6941668857497</v>
          </cell>
          <cell r="Q6006" t="str">
            <v>116011329310430</v>
          </cell>
          <cell r="R6006" t="str">
            <v>黎明雾松绿夏薄被</v>
          </cell>
        </row>
        <row r="6007">
          <cell r="P6007" t="str">
            <v>6941668858159</v>
          </cell>
          <cell r="Q6007" t="str">
            <v>114021439280320</v>
          </cell>
          <cell r="R6007" t="str">
            <v>粉色夏恋</v>
          </cell>
        </row>
        <row r="6008">
          <cell r="P6008" t="str">
            <v>6941668858166</v>
          </cell>
          <cell r="Q6008" t="str">
            <v>114021440940330</v>
          </cell>
          <cell r="R6008" t="str">
            <v>粉色夏恋</v>
          </cell>
        </row>
        <row r="6009">
          <cell r="P6009" t="str">
            <v>6941668858173</v>
          </cell>
          <cell r="Q6009" t="str">
            <v>114021420290150</v>
          </cell>
          <cell r="R6009" t="str">
            <v>粉色夏恋</v>
          </cell>
        </row>
        <row r="6010">
          <cell r="P6010" t="str">
            <v>6941668858258</v>
          </cell>
          <cell r="Q6010" t="str">
            <v>114021439290320</v>
          </cell>
          <cell r="R6010" t="str">
            <v>浅蓝晨雾</v>
          </cell>
        </row>
        <row r="6011">
          <cell r="P6011" t="str">
            <v>6941668858210</v>
          </cell>
          <cell r="Q6011" t="str">
            <v>114021440950330</v>
          </cell>
          <cell r="R6011" t="str">
            <v>浅蓝晨雾</v>
          </cell>
        </row>
        <row r="6012">
          <cell r="P6012" t="str">
            <v>6941668858180</v>
          </cell>
          <cell r="Q6012" t="str">
            <v>114021420300150</v>
          </cell>
          <cell r="R6012" t="str">
            <v>浅蓝晨雾</v>
          </cell>
        </row>
        <row r="6013">
          <cell r="P6013" t="str">
            <v>6941668858265</v>
          </cell>
          <cell r="Q6013" t="str">
            <v>114021439300320</v>
          </cell>
          <cell r="R6013" t="str">
            <v>青柠抹茶</v>
          </cell>
        </row>
        <row r="6014">
          <cell r="P6014" t="str">
            <v>6941668858227</v>
          </cell>
          <cell r="Q6014" t="str">
            <v>114021440960330</v>
          </cell>
          <cell r="R6014" t="str">
            <v>青柠抹茶</v>
          </cell>
        </row>
        <row r="6015">
          <cell r="P6015" t="str">
            <v>6941668858739</v>
          </cell>
          <cell r="Q6015" t="str">
            <v>114021420330150</v>
          </cell>
          <cell r="R6015" t="str">
            <v>青柠抹茶</v>
          </cell>
        </row>
        <row r="6016">
          <cell r="P6016" t="str">
            <v>6941668858272</v>
          </cell>
          <cell r="Q6016" t="str">
            <v>114021439310320</v>
          </cell>
          <cell r="R6016" t="str">
            <v>午后橙红</v>
          </cell>
        </row>
        <row r="6017">
          <cell r="P6017" t="str">
            <v>6941668858234</v>
          </cell>
          <cell r="Q6017" t="str">
            <v>114021440970330</v>
          </cell>
          <cell r="R6017" t="str">
            <v>午后橙红</v>
          </cell>
        </row>
        <row r="6018">
          <cell r="P6018" t="str">
            <v>6941668858197</v>
          </cell>
          <cell r="Q6018" t="str">
            <v>114021420310150</v>
          </cell>
          <cell r="R6018" t="str">
            <v>午后橙红</v>
          </cell>
        </row>
        <row r="6019">
          <cell r="P6019" t="str">
            <v>6941668858289</v>
          </cell>
          <cell r="Q6019" t="str">
            <v>114021439320320</v>
          </cell>
          <cell r="R6019" t="str">
            <v>阳光心情</v>
          </cell>
        </row>
        <row r="6020">
          <cell r="P6020" t="str">
            <v>6941668858241</v>
          </cell>
          <cell r="Q6020" t="str">
            <v>114021440980330</v>
          </cell>
          <cell r="R6020" t="str">
            <v>阳光心情</v>
          </cell>
        </row>
        <row r="6021">
          <cell r="P6021" t="str">
            <v>6941668858203</v>
          </cell>
          <cell r="Q6021" t="str">
            <v>114021420320150</v>
          </cell>
          <cell r="R6021" t="str">
            <v>阳光心情</v>
          </cell>
        </row>
        <row r="6022">
          <cell r="P6022" t="str">
            <v>6941668852799</v>
          </cell>
          <cell r="Q6022" t="str">
            <v>116011327250420</v>
          </cell>
          <cell r="R6022" t="str">
            <v>爱恋牛油果夏薄被</v>
          </cell>
        </row>
        <row r="6023">
          <cell r="P6023" t="str">
            <v>6941668852782</v>
          </cell>
          <cell r="Q6023" t="str">
            <v>116011329020430</v>
          </cell>
          <cell r="R6023" t="str">
            <v>爱恋牛油果夏薄被</v>
          </cell>
        </row>
        <row r="6024">
          <cell r="P6024" t="str">
            <v>6941668852775</v>
          </cell>
          <cell r="Q6024" t="str">
            <v>116011328100450</v>
          </cell>
          <cell r="R6024" t="str">
            <v>爱恋牛油果夏薄被</v>
          </cell>
        </row>
        <row r="6025">
          <cell r="P6025" t="str">
            <v>6941668858692</v>
          </cell>
          <cell r="Q6025" t="str">
            <v>115011327770120</v>
          </cell>
          <cell r="R6025" t="str">
            <v>全棉抗菌简柔春秋被</v>
          </cell>
        </row>
        <row r="6026">
          <cell r="P6026" t="str">
            <v>6941668858708</v>
          </cell>
          <cell r="Q6026" t="str">
            <v>115011328930130</v>
          </cell>
          <cell r="R6026" t="str">
            <v>全棉抗菌简柔春秋被</v>
          </cell>
        </row>
        <row r="6027">
          <cell r="P6027" t="str">
            <v>6941668858715</v>
          </cell>
          <cell r="Q6027" t="str">
            <v>115011327550150</v>
          </cell>
          <cell r="R6027" t="str">
            <v>全棉抗菌简柔春秋被</v>
          </cell>
        </row>
        <row r="6028">
          <cell r="P6028" t="str">
            <v>6941668859767</v>
          </cell>
          <cell r="Q6028" t="str">
            <v>116011327680420</v>
          </cell>
          <cell r="R6028" t="str">
            <v>空蓝初夏水洗蚕丝夏薄被</v>
          </cell>
        </row>
        <row r="6029">
          <cell r="P6029" t="str">
            <v>6941668859880</v>
          </cell>
          <cell r="Q6029" t="str">
            <v>116011329510430</v>
          </cell>
          <cell r="R6029" t="str">
            <v>空蓝初夏水洗蚕丝夏薄被</v>
          </cell>
        </row>
        <row r="6030">
          <cell r="P6030" t="str">
            <v>6941668859828</v>
          </cell>
          <cell r="Q6030" t="str">
            <v>116011328590450</v>
          </cell>
          <cell r="R6030" t="str">
            <v>空蓝初夏水洗蚕丝夏薄被</v>
          </cell>
        </row>
        <row r="6031">
          <cell r="P6031" t="str">
            <v>6941668859781</v>
          </cell>
          <cell r="Q6031" t="str">
            <v>116011327700420</v>
          </cell>
          <cell r="R6031" t="str">
            <v>蔚蓝倩语水洗蚕丝夏薄被</v>
          </cell>
        </row>
        <row r="6032">
          <cell r="P6032" t="str">
            <v>6941668859903</v>
          </cell>
          <cell r="Q6032" t="str">
            <v>116011329530430</v>
          </cell>
          <cell r="R6032" t="str">
            <v>蔚蓝倩语水洗蚕丝夏薄被</v>
          </cell>
        </row>
        <row r="6033">
          <cell r="P6033" t="str">
            <v>6941668859842</v>
          </cell>
          <cell r="Q6033" t="str">
            <v>116011328610450</v>
          </cell>
          <cell r="R6033" t="str">
            <v>蔚蓝倩语水洗蚕丝夏薄被</v>
          </cell>
        </row>
        <row r="6034">
          <cell r="P6034" t="str">
            <v>6941668860954</v>
          </cell>
          <cell r="Q6034" t="str">
            <v>116041212800320</v>
          </cell>
          <cell r="R6034" t="str">
            <v>倾城夏日床单</v>
          </cell>
        </row>
        <row r="6035">
          <cell r="P6035" t="str">
            <v>6941668860961</v>
          </cell>
          <cell r="Q6035" t="str">
            <v>116041212870330</v>
          </cell>
          <cell r="R6035" t="str">
            <v>倾城夏日床单</v>
          </cell>
        </row>
        <row r="6036">
          <cell r="P6036" t="str">
            <v>6941668860978</v>
          </cell>
          <cell r="Q6036" t="str">
            <v>116040000660350</v>
          </cell>
          <cell r="R6036" t="str">
            <v>倾城夏日床单</v>
          </cell>
        </row>
        <row r="6037">
          <cell r="P6037" t="str">
            <v>6941668860923</v>
          </cell>
          <cell r="Q6037" t="str">
            <v>116041212760120</v>
          </cell>
          <cell r="R6037" t="str">
            <v>倾城夏日被袋</v>
          </cell>
        </row>
        <row r="6038">
          <cell r="P6038" t="str">
            <v>6941668860930</v>
          </cell>
          <cell r="Q6038" t="str">
            <v>116041212930130</v>
          </cell>
          <cell r="R6038" t="str">
            <v>倾城夏日被袋</v>
          </cell>
        </row>
        <row r="6039">
          <cell r="P6039" t="str">
            <v>6941668860947</v>
          </cell>
          <cell r="Q6039" t="str">
            <v>116041212750150</v>
          </cell>
          <cell r="R6039" t="str">
            <v>倾城夏日被袋</v>
          </cell>
        </row>
        <row r="6040">
          <cell r="P6040" t="str">
            <v>6941668860992</v>
          </cell>
          <cell r="Q6040" t="str">
            <v>116040001010660</v>
          </cell>
          <cell r="R6040" t="str">
            <v>倾城夏日枕袋</v>
          </cell>
        </row>
        <row r="6041">
          <cell r="P6041" t="str">
            <v>6941668861036</v>
          </cell>
          <cell r="Q6041" t="str">
            <v>115020001970560</v>
          </cell>
          <cell r="R6041" t="str">
            <v>蚕丝大豆双丝枕</v>
          </cell>
        </row>
        <row r="6042">
          <cell r="P6042" t="str">
            <v>6941668860329</v>
          </cell>
          <cell r="Q6042" t="str">
            <v>115020001960560</v>
          </cell>
          <cell r="R6042" t="str">
            <v>芸梦艾草养生对枕</v>
          </cell>
        </row>
        <row r="6043">
          <cell r="P6043" t="str">
            <v>6941668864761</v>
          </cell>
          <cell r="Q6043" t="str">
            <v>114021423580420</v>
          </cell>
          <cell r="R6043" t="str">
            <v>浅忆冰霜绿</v>
          </cell>
        </row>
        <row r="6044">
          <cell r="P6044" t="str">
            <v>6941668819150</v>
          </cell>
          <cell r="Q6044" t="str">
            <v>114021439650320</v>
          </cell>
          <cell r="R6044" t="str">
            <v>浅忆冰霜绿</v>
          </cell>
        </row>
        <row r="6045">
          <cell r="P6045" t="str">
            <v>6941668864778</v>
          </cell>
          <cell r="Q6045" t="str">
            <v>114021423790430</v>
          </cell>
          <cell r="R6045" t="str">
            <v>浅忆冰霜绿</v>
          </cell>
        </row>
        <row r="6046">
          <cell r="P6046" t="str">
            <v>6941668826844</v>
          </cell>
          <cell r="Q6046" t="str">
            <v>114021441300330</v>
          </cell>
          <cell r="R6046" t="str">
            <v>浅忆冰霜绿</v>
          </cell>
        </row>
        <row r="6047">
          <cell r="P6047" t="str">
            <v>6941668864785</v>
          </cell>
          <cell r="Q6047" t="str">
            <v>114021416600250</v>
          </cell>
          <cell r="R6047" t="str">
            <v>浅忆冰霜绿</v>
          </cell>
        </row>
        <row r="6048">
          <cell r="P6048" t="str">
            <v>6941668829661</v>
          </cell>
          <cell r="Q6048" t="str">
            <v>114021420460150</v>
          </cell>
          <cell r="R6048" t="str">
            <v>浅忆冰霜绿</v>
          </cell>
        </row>
        <row r="6049">
          <cell r="P6049" t="str">
            <v>6941668864792</v>
          </cell>
          <cell r="Q6049" t="str">
            <v>114021423590420</v>
          </cell>
          <cell r="R6049" t="str">
            <v>浅忆向阳黄</v>
          </cell>
        </row>
        <row r="6050">
          <cell r="P6050" t="str">
            <v>6941668837659</v>
          </cell>
          <cell r="Q6050" t="str">
            <v>114021439660320</v>
          </cell>
          <cell r="R6050" t="str">
            <v>浅忆向阳黄</v>
          </cell>
        </row>
        <row r="6051">
          <cell r="P6051" t="str">
            <v>6941668864808</v>
          </cell>
          <cell r="Q6051" t="str">
            <v>114021423800430</v>
          </cell>
          <cell r="R6051" t="str">
            <v>浅忆向阳黄</v>
          </cell>
        </row>
        <row r="6052">
          <cell r="P6052" t="str">
            <v>6941668860770</v>
          </cell>
          <cell r="Q6052" t="str">
            <v>114021441310330</v>
          </cell>
          <cell r="R6052" t="str">
            <v>浅忆向阳黄</v>
          </cell>
        </row>
        <row r="6053">
          <cell r="P6053" t="str">
            <v>6941668864815</v>
          </cell>
          <cell r="Q6053" t="str">
            <v>114021416610250</v>
          </cell>
          <cell r="R6053" t="str">
            <v>浅忆向阳黄</v>
          </cell>
        </row>
        <row r="6054">
          <cell r="P6054" t="str">
            <v>6941668829708</v>
          </cell>
          <cell r="Q6054" t="str">
            <v>114021420470150</v>
          </cell>
          <cell r="R6054" t="str">
            <v>浅忆向阳黄</v>
          </cell>
        </row>
        <row r="6055">
          <cell r="P6055" t="str">
            <v>6941668868691</v>
          </cell>
          <cell r="Q6055" t="str">
            <v>114021423650420</v>
          </cell>
          <cell r="R6055" t="str">
            <v>浅忆雾霾蓝</v>
          </cell>
        </row>
        <row r="6056">
          <cell r="P6056" t="str">
            <v>6941668868684</v>
          </cell>
          <cell r="Q6056" t="str">
            <v>114021440180320</v>
          </cell>
          <cell r="R6056" t="str">
            <v>浅忆雾霾蓝</v>
          </cell>
        </row>
        <row r="6057">
          <cell r="P6057" t="str">
            <v>6941668868707</v>
          </cell>
          <cell r="Q6057" t="str">
            <v>114021423860430</v>
          </cell>
          <cell r="R6057" t="str">
            <v>浅忆雾霾蓝</v>
          </cell>
        </row>
        <row r="6058">
          <cell r="P6058" t="str">
            <v>6941668868714</v>
          </cell>
          <cell r="Q6058" t="str">
            <v>114021441820330</v>
          </cell>
          <cell r="R6058" t="str">
            <v>浅忆雾霾蓝</v>
          </cell>
        </row>
        <row r="6059">
          <cell r="P6059" t="str">
            <v>6941668868738</v>
          </cell>
          <cell r="Q6059" t="str">
            <v>114021416680250</v>
          </cell>
          <cell r="R6059" t="str">
            <v>浅忆雾霾蓝</v>
          </cell>
        </row>
        <row r="6060">
          <cell r="P6060" t="str">
            <v>6941668868721</v>
          </cell>
          <cell r="Q6060" t="str">
            <v>114021420640150</v>
          </cell>
          <cell r="R6060" t="str">
            <v>浅忆雾霾蓝</v>
          </cell>
        </row>
        <row r="6061">
          <cell r="P6061" t="str">
            <v>6941668868790</v>
          </cell>
          <cell r="Q6061" t="str">
            <v>114021423660420</v>
          </cell>
          <cell r="R6061" t="str">
            <v>浅忆茱萸粉</v>
          </cell>
        </row>
        <row r="6062">
          <cell r="P6062" t="str">
            <v>6941668868806</v>
          </cell>
          <cell r="Q6062" t="str">
            <v>114021440190320</v>
          </cell>
          <cell r="R6062" t="str">
            <v>浅忆茱萸粉</v>
          </cell>
        </row>
        <row r="6063">
          <cell r="P6063" t="str">
            <v>6941668868820</v>
          </cell>
          <cell r="Q6063" t="str">
            <v>114021423870430</v>
          </cell>
          <cell r="R6063" t="str">
            <v>浅忆茱萸粉</v>
          </cell>
        </row>
        <row r="6064">
          <cell r="P6064" t="str">
            <v>6941668868813</v>
          </cell>
          <cell r="Q6064" t="str">
            <v>114021441830330</v>
          </cell>
          <cell r="R6064" t="str">
            <v>浅忆茱萸粉</v>
          </cell>
        </row>
        <row r="6065">
          <cell r="P6065" t="str">
            <v>6941668868776</v>
          </cell>
          <cell r="Q6065" t="str">
            <v>114021416690250</v>
          </cell>
          <cell r="R6065" t="str">
            <v>浅忆茱萸粉</v>
          </cell>
        </row>
        <row r="6066">
          <cell r="P6066" t="str">
            <v>6941668868783</v>
          </cell>
          <cell r="Q6066" t="str">
            <v>114021420650150</v>
          </cell>
          <cell r="R6066" t="str">
            <v>浅忆茱萸粉</v>
          </cell>
        </row>
        <row r="6067">
          <cell r="P6067" t="str">
            <v>6941668861449</v>
          </cell>
          <cell r="Q6067" t="str">
            <v>116011327910420</v>
          </cell>
          <cell r="R6067" t="str">
            <v>浅忆冰霜绿夏被</v>
          </cell>
        </row>
        <row r="6068">
          <cell r="P6068" t="str">
            <v>6941668861456</v>
          </cell>
          <cell r="Q6068" t="str">
            <v>116011329910430</v>
          </cell>
          <cell r="R6068" t="str">
            <v>浅忆冰霜绿夏被</v>
          </cell>
        </row>
        <row r="6069">
          <cell r="P6069" t="str">
            <v>6941668861463</v>
          </cell>
          <cell r="Q6069" t="str">
            <v>116011328880450</v>
          </cell>
          <cell r="R6069" t="str">
            <v>浅忆冰霜绿夏被</v>
          </cell>
        </row>
        <row r="6070">
          <cell r="P6070" t="str">
            <v>6941668861494</v>
          </cell>
          <cell r="Q6070" t="str">
            <v>116011327920420</v>
          </cell>
          <cell r="R6070" t="str">
            <v>浅忆向阳黄夏被</v>
          </cell>
        </row>
        <row r="6071">
          <cell r="P6071" t="str">
            <v>6941668861487</v>
          </cell>
          <cell r="Q6071" t="str">
            <v>116011329920430</v>
          </cell>
          <cell r="R6071" t="str">
            <v>浅忆向阳黄夏被</v>
          </cell>
        </row>
        <row r="6072">
          <cell r="P6072" t="str">
            <v>6941668861470</v>
          </cell>
          <cell r="Q6072" t="str">
            <v>116011328890450</v>
          </cell>
          <cell r="R6072" t="str">
            <v>浅忆向阳黄夏被</v>
          </cell>
        </row>
        <row r="6073">
          <cell r="P6073" t="str">
            <v>6941668869674</v>
          </cell>
          <cell r="Q6073" t="str">
            <v>116011328100420</v>
          </cell>
          <cell r="R6073" t="str">
            <v>浅忆雾霾蓝夏薄被</v>
          </cell>
        </row>
        <row r="6074">
          <cell r="P6074" t="str">
            <v>6941668869681</v>
          </cell>
          <cell r="Q6074" t="str">
            <v>116011330500430</v>
          </cell>
          <cell r="R6074" t="str">
            <v>浅忆雾霾蓝夏薄被</v>
          </cell>
        </row>
        <row r="6075">
          <cell r="P6075" t="str">
            <v>6941668869698</v>
          </cell>
          <cell r="Q6075" t="str">
            <v>116011329540450</v>
          </cell>
          <cell r="R6075" t="str">
            <v>浅忆雾霾蓝夏薄被</v>
          </cell>
        </row>
        <row r="6076">
          <cell r="P6076" t="str">
            <v>6941668869704</v>
          </cell>
          <cell r="Q6076" t="str">
            <v>116011328110420</v>
          </cell>
          <cell r="R6076" t="str">
            <v>浅忆茱萸粉夏薄被</v>
          </cell>
        </row>
        <row r="6077">
          <cell r="P6077" t="str">
            <v>6941668869711</v>
          </cell>
          <cell r="Q6077" t="str">
            <v>116011330510430</v>
          </cell>
          <cell r="R6077" t="str">
            <v>浅忆茱萸粉夏薄被</v>
          </cell>
        </row>
        <row r="6078">
          <cell r="P6078" t="str">
            <v>6941668869728</v>
          </cell>
          <cell r="Q6078" t="str">
            <v>116011329550450</v>
          </cell>
          <cell r="R6078" t="str">
            <v>浅忆茱萸粉夏薄被</v>
          </cell>
        </row>
        <row r="6079">
          <cell r="P6079" t="str">
            <v>6941668862040</v>
          </cell>
          <cell r="Q6079" t="str">
            <v>116041212770120</v>
          </cell>
          <cell r="R6079" t="str">
            <v>浅忆冰霜绿被袋</v>
          </cell>
        </row>
        <row r="6080">
          <cell r="P6080" t="str">
            <v>6941668862088</v>
          </cell>
          <cell r="Q6080" t="str">
            <v>116041212940130</v>
          </cell>
          <cell r="R6080" t="str">
            <v>浅忆冰霜绿被袋</v>
          </cell>
        </row>
        <row r="6081">
          <cell r="P6081" t="str">
            <v>6941668862033</v>
          </cell>
          <cell r="Q6081" t="str">
            <v>116041212760150</v>
          </cell>
          <cell r="R6081" t="str">
            <v>浅忆冰霜绿被袋</v>
          </cell>
        </row>
        <row r="6082">
          <cell r="P6082" t="str">
            <v>6941668817743</v>
          </cell>
          <cell r="Q6082" t="str">
            <v>116041212780120</v>
          </cell>
          <cell r="R6082" t="str">
            <v>浅忆向阳黄被袋</v>
          </cell>
        </row>
        <row r="6083">
          <cell r="P6083" t="str">
            <v>6941668862095</v>
          </cell>
          <cell r="Q6083" t="str">
            <v>116041212950130</v>
          </cell>
          <cell r="R6083" t="str">
            <v>浅忆向阳黄被袋</v>
          </cell>
        </row>
        <row r="6084">
          <cell r="P6084" t="str">
            <v>6941668812298</v>
          </cell>
          <cell r="Q6084" t="str">
            <v>116041212770150</v>
          </cell>
          <cell r="R6084" t="str">
            <v>浅忆向阳黄被袋</v>
          </cell>
        </row>
        <row r="6085">
          <cell r="P6085" t="str">
            <v>6941668862002</v>
          </cell>
          <cell r="Q6085" t="str">
            <v>116040001020660</v>
          </cell>
          <cell r="R6085" t="str">
            <v>浅忆冰霜绿枕袋</v>
          </cell>
        </row>
        <row r="6086">
          <cell r="P6086" t="str">
            <v>6941668862019</v>
          </cell>
          <cell r="Q6086" t="str">
            <v>116040001030660</v>
          </cell>
          <cell r="R6086" t="str">
            <v>浅忆向阳黄枕袋</v>
          </cell>
        </row>
        <row r="6087">
          <cell r="P6087" t="str">
            <v>6941668861364</v>
          </cell>
          <cell r="Q6087" t="str">
            <v>116011327900420</v>
          </cell>
          <cell r="R6087" t="str">
            <v>薄荷音竹水洗蚕丝夏薄被</v>
          </cell>
        </row>
        <row r="6088">
          <cell r="P6088" t="str">
            <v>6941668861371</v>
          </cell>
          <cell r="Q6088" t="str">
            <v>116011329900430</v>
          </cell>
          <cell r="R6088" t="str">
            <v>薄荷音竹水洗蚕丝夏薄被</v>
          </cell>
        </row>
        <row r="6089">
          <cell r="P6089" t="str">
            <v>6941668861388</v>
          </cell>
          <cell r="Q6089" t="str">
            <v>116011328870450</v>
          </cell>
          <cell r="R6089" t="str">
            <v>薄荷音竹水洗蚕丝夏薄被</v>
          </cell>
        </row>
        <row r="6090">
          <cell r="P6090" t="str">
            <v>6941668860558</v>
          </cell>
          <cell r="Q6090" t="str">
            <v>116011327750420</v>
          </cell>
          <cell r="R6090" t="str">
            <v>锦瑟清妍双宫桑蚕丝夏薄被</v>
          </cell>
        </row>
        <row r="6091">
          <cell r="P6091" t="str">
            <v>6941668860565</v>
          </cell>
          <cell r="Q6091" t="str">
            <v>116011329700430</v>
          </cell>
          <cell r="R6091" t="str">
            <v>锦瑟清妍双宫桑蚕丝夏薄被</v>
          </cell>
        </row>
        <row r="6092">
          <cell r="P6092" t="str">
            <v>6941668860589</v>
          </cell>
          <cell r="Q6092" t="str">
            <v>115011325360320</v>
          </cell>
          <cell r="R6092" t="str">
            <v>锦瑟清妍双宫桑蚕丝春秋被</v>
          </cell>
        </row>
        <row r="6093">
          <cell r="P6093" t="str">
            <v>6941668860596</v>
          </cell>
          <cell r="Q6093" t="str">
            <v>115011325450330</v>
          </cell>
          <cell r="R6093" t="str">
            <v>锦瑟清妍双宫桑蚕丝春秋被</v>
          </cell>
        </row>
        <row r="6094">
          <cell r="P6094" t="str">
            <v>6941668860640</v>
          </cell>
          <cell r="Q6094" t="str">
            <v>115011325380320</v>
          </cell>
          <cell r="R6094" t="str">
            <v>锦瑟清妍双宫桑蚕丝二合一子母被</v>
          </cell>
        </row>
        <row r="6095">
          <cell r="P6095" t="str">
            <v>6941668860657</v>
          </cell>
          <cell r="Q6095" t="str">
            <v>115011325470330</v>
          </cell>
          <cell r="R6095" t="str">
            <v>锦瑟清妍双宫桑蚕丝二合一子母被</v>
          </cell>
        </row>
        <row r="6096">
          <cell r="P6096" t="str">
            <v>6941668855301</v>
          </cell>
          <cell r="Q6096" t="str">
            <v>115011325260320</v>
          </cell>
          <cell r="R6096" t="str">
            <v>赫拉提花蚕丝二合一子母被</v>
          </cell>
        </row>
        <row r="6097">
          <cell r="P6097" t="str">
            <v>6941668855295</v>
          </cell>
          <cell r="Q6097" t="str">
            <v>115011325380330</v>
          </cell>
          <cell r="R6097" t="str">
            <v>赫拉提花蚕丝二合一子母被</v>
          </cell>
        </row>
        <row r="6098">
          <cell r="P6098" t="str">
            <v>6941668855288</v>
          </cell>
          <cell r="Q6098" t="str">
            <v>115011323620350</v>
          </cell>
          <cell r="R6098" t="str">
            <v>赫拉提花蚕丝二合一子母被</v>
          </cell>
        </row>
        <row r="6099">
          <cell r="P6099" t="str">
            <v>6941668811840</v>
          </cell>
          <cell r="Q6099" t="str">
            <v>114021433170320</v>
          </cell>
          <cell r="R6099" t="str">
            <v>艾德琳</v>
          </cell>
        </row>
        <row r="6100">
          <cell r="P6100" t="str">
            <v>6941668811857</v>
          </cell>
          <cell r="Q6100" t="str">
            <v>114021434360330</v>
          </cell>
          <cell r="R6100" t="str">
            <v>艾德琳</v>
          </cell>
        </row>
        <row r="6101">
          <cell r="P6101" t="str">
            <v>6924236707455</v>
          </cell>
          <cell r="Q6101" t="str">
            <v>114021427800320</v>
          </cell>
          <cell r="R6101" t="str">
            <v>安东尼</v>
          </cell>
        </row>
        <row r="6102">
          <cell r="P6102" t="str">
            <v>6924236707486</v>
          </cell>
          <cell r="Q6102" t="str">
            <v>114021428820330</v>
          </cell>
          <cell r="R6102" t="str">
            <v>安东尼</v>
          </cell>
        </row>
        <row r="6103">
          <cell r="P6103" t="str">
            <v>6924236707523</v>
          </cell>
          <cell r="Q6103" t="str">
            <v>114021427840320</v>
          </cell>
          <cell r="R6103" t="str">
            <v>暗夜蔷薇</v>
          </cell>
        </row>
        <row r="6104">
          <cell r="P6104" t="str">
            <v>6924236707530</v>
          </cell>
          <cell r="Q6104" t="str">
            <v>114021428850330</v>
          </cell>
          <cell r="R6104" t="str">
            <v>暗夜蔷薇</v>
          </cell>
        </row>
        <row r="6105">
          <cell r="P6105" t="str">
            <v>6924236750321</v>
          </cell>
          <cell r="Q6105" t="str">
            <v>114021431390320</v>
          </cell>
          <cell r="R6105" t="str">
            <v>布莱</v>
          </cell>
        </row>
        <row r="6106">
          <cell r="P6106" t="str">
            <v>6924236750376</v>
          </cell>
          <cell r="Q6106" t="str">
            <v>114021432470330</v>
          </cell>
          <cell r="R6106" t="str">
            <v>布莱</v>
          </cell>
        </row>
        <row r="6107">
          <cell r="P6107" t="str">
            <v>6941668818924</v>
          </cell>
          <cell r="Q6107" t="str">
            <v>114021434270320</v>
          </cell>
          <cell r="R6107" t="str">
            <v>春色满园</v>
          </cell>
        </row>
        <row r="6108">
          <cell r="P6108" t="str">
            <v>6941668818931</v>
          </cell>
          <cell r="Q6108" t="str">
            <v>114021435360330</v>
          </cell>
          <cell r="R6108" t="str">
            <v>春色满园</v>
          </cell>
        </row>
        <row r="6109">
          <cell r="P6109" t="str">
            <v>6941668818955</v>
          </cell>
          <cell r="Q6109" t="str">
            <v>114021434280320</v>
          </cell>
          <cell r="R6109" t="str">
            <v>我的太阳</v>
          </cell>
        </row>
        <row r="6110">
          <cell r="P6110" t="str">
            <v>6941668818962</v>
          </cell>
          <cell r="Q6110" t="str">
            <v>114021435370330</v>
          </cell>
          <cell r="R6110" t="str">
            <v>我的太阳</v>
          </cell>
        </row>
        <row r="6111">
          <cell r="P6111" t="str">
            <v>6924236742517</v>
          </cell>
          <cell r="Q6111" t="str">
            <v>114021431180320</v>
          </cell>
          <cell r="R6111" t="str">
            <v>仲夏夜</v>
          </cell>
        </row>
        <row r="6112">
          <cell r="P6112" t="str">
            <v>6924236742524</v>
          </cell>
          <cell r="Q6112" t="str">
            <v>114021432250330</v>
          </cell>
          <cell r="R6112" t="str">
            <v>仲夏夜</v>
          </cell>
        </row>
        <row r="6113">
          <cell r="P6113" t="str">
            <v>6941668817606</v>
          </cell>
          <cell r="Q6113" t="str">
            <v>114021418190150</v>
          </cell>
          <cell r="R6113" t="str">
            <v>卢卡斯</v>
          </cell>
        </row>
        <row r="6114">
          <cell r="P6114" t="str">
            <v>6941668817521</v>
          </cell>
          <cell r="Q6114" t="str">
            <v>114021433980320</v>
          </cell>
          <cell r="R6114" t="str">
            <v>卢卡斯</v>
          </cell>
        </row>
        <row r="6115">
          <cell r="P6115" t="str">
            <v>6941668817538</v>
          </cell>
          <cell r="Q6115" t="str">
            <v>114021435080330</v>
          </cell>
          <cell r="R6115" t="str">
            <v>卢卡斯</v>
          </cell>
        </row>
        <row r="6116">
          <cell r="P6116" t="str">
            <v>6941668824826</v>
          </cell>
          <cell r="Q6116" t="str">
            <v>114021418240150</v>
          </cell>
          <cell r="R6116" t="str">
            <v>茉莉</v>
          </cell>
        </row>
        <row r="6117">
          <cell r="P6117" t="str">
            <v>6941668819471</v>
          </cell>
          <cell r="Q6117" t="str">
            <v>114021434410320</v>
          </cell>
          <cell r="R6117" t="str">
            <v>茉莉</v>
          </cell>
        </row>
        <row r="6118">
          <cell r="P6118" t="str">
            <v>6941668819488</v>
          </cell>
          <cell r="Q6118" t="str">
            <v>114021435510330</v>
          </cell>
          <cell r="R6118" t="str">
            <v>茉莉</v>
          </cell>
        </row>
        <row r="6119">
          <cell r="P6119" t="str">
            <v>6941668818795</v>
          </cell>
          <cell r="Q6119" t="str">
            <v>114021418220150</v>
          </cell>
          <cell r="R6119" t="str">
            <v>瑞吉尔</v>
          </cell>
        </row>
        <row r="6120">
          <cell r="P6120" t="str">
            <v>6941668818764</v>
          </cell>
          <cell r="Q6120" t="str">
            <v>114021434240320</v>
          </cell>
          <cell r="R6120" t="str">
            <v>瑞吉尔</v>
          </cell>
        </row>
        <row r="6121">
          <cell r="P6121" t="str">
            <v>6941668818788</v>
          </cell>
          <cell r="Q6121" t="str">
            <v>114021435330330</v>
          </cell>
          <cell r="R6121" t="str">
            <v>瑞吉尔</v>
          </cell>
        </row>
        <row r="6122">
          <cell r="P6122" t="str">
            <v>6924236742739</v>
          </cell>
          <cell r="Q6122" t="str">
            <v>114021431210320</v>
          </cell>
          <cell r="R6122" t="str">
            <v>花恋几何</v>
          </cell>
        </row>
        <row r="6123">
          <cell r="P6123" t="str">
            <v>6924236742753</v>
          </cell>
          <cell r="Q6123" t="str">
            <v>114021432280330</v>
          </cell>
          <cell r="R6123" t="str">
            <v>花恋几何</v>
          </cell>
        </row>
        <row r="6124">
          <cell r="P6124" t="str">
            <v>6941668814728</v>
          </cell>
          <cell r="Q6124" t="str">
            <v>114021433690320</v>
          </cell>
          <cell r="R6124" t="str">
            <v>科纳</v>
          </cell>
        </row>
        <row r="6125">
          <cell r="P6125" t="str">
            <v>6941668814735</v>
          </cell>
          <cell r="Q6125" t="str">
            <v>114021434790330</v>
          </cell>
          <cell r="R6125" t="str">
            <v>科纳</v>
          </cell>
        </row>
        <row r="6126">
          <cell r="P6126" t="str">
            <v>6941668811871</v>
          </cell>
          <cell r="Q6126" t="str">
            <v>114021418000150</v>
          </cell>
          <cell r="R6126" t="str">
            <v>梦中之旅</v>
          </cell>
        </row>
        <row r="6127">
          <cell r="P6127" t="str">
            <v>6941668811895</v>
          </cell>
          <cell r="Q6127" t="str">
            <v>114021433180320</v>
          </cell>
          <cell r="R6127" t="str">
            <v>梦中之旅</v>
          </cell>
        </row>
        <row r="6128">
          <cell r="P6128" t="str">
            <v>6941668811901</v>
          </cell>
          <cell r="Q6128" t="str">
            <v>114021434370330</v>
          </cell>
          <cell r="R6128" t="str">
            <v>梦中之旅</v>
          </cell>
        </row>
        <row r="6129">
          <cell r="P6129" t="str">
            <v>6941668819662</v>
          </cell>
          <cell r="Q6129" t="str">
            <v>114021434450320</v>
          </cell>
          <cell r="R6129" t="str">
            <v>约克街</v>
          </cell>
        </row>
        <row r="6130">
          <cell r="P6130" t="str">
            <v>6941668819655</v>
          </cell>
          <cell r="Q6130" t="str">
            <v>114021435550330</v>
          </cell>
          <cell r="R6130" t="str">
            <v>约克街</v>
          </cell>
        </row>
        <row r="6131">
          <cell r="P6131" t="str">
            <v>6941668814667</v>
          </cell>
          <cell r="Q6131" t="str">
            <v>114021422690420</v>
          </cell>
          <cell r="R6131" t="str">
            <v>转角遇到爱</v>
          </cell>
        </row>
        <row r="6132">
          <cell r="P6132" t="str">
            <v>6941668814674</v>
          </cell>
          <cell r="Q6132" t="str">
            <v>114021422870430</v>
          </cell>
          <cell r="R6132" t="str">
            <v>转角遇到爱</v>
          </cell>
        </row>
        <row r="6133">
          <cell r="P6133" t="str">
            <v>6941668814643</v>
          </cell>
          <cell r="Q6133" t="str">
            <v>114021433670320</v>
          </cell>
          <cell r="R6133" t="str">
            <v>转角遇到爱</v>
          </cell>
        </row>
        <row r="6134">
          <cell r="P6134" t="str">
            <v>6941668814650</v>
          </cell>
          <cell r="Q6134" t="str">
            <v>114021434770330</v>
          </cell>
          <cell r="R6134" t="str">
            <v>转角遇到爱</v>
          </cell>
        </row>
        <row r="6135">
          <cell r="P6135" t="str">
            <v>6924236708711</v>
          </cell>
          <cell r="Q6135" t="str">
            <v>114021420850420</v>
          </cell>
          <cell r="R6135" t="str">
            <v>安德亚</v>
          </cell>
        </row>
        <row r="6136">
          <cell r="P6136" t="str">
            <v>6924236708698</v>
          </cell>
          <cell r="Q6136" t="str">
            <v>114021428080320</v>
          </cell>
          <cell r="R6136" t="str">
            <v>安德亚</v>
          </cell>
        </row>
        <row r="6137">
          <cell r="P6137" t="str">
            <v>6924236708704</v>
          </cell>
          <cell r="Q6137" t="str">
            <v>114021429100330</v>
          </cell>
          <cell r="R6137" t="str">
            <v>安德亚</v>
          </cell>
        </row>
        <row r="6138">
          <cell r="P6138" t="str">
            <v>6924236713722</v>
          </cell>
          <cell r="Q6138" t="str">
            <v>114021428720320</v>
          </cell>
          <cell r="R6138" t="str">
            <v>卡塞尔之曲</v>
          </cell>
        </row>
        <row r="6139">
          <cell r="P6139" t="str">
            <v>6924236713753</v>
          </cell>
          <cell r="Q6139" t="str">
            <v>114021429750330</v>
          </cell>
          <cell r="R6139" t="str">
            <v>卡塞尔之曲</v>
          </cell>
        </row>
        <row r="6140">
          <cell r="P6140" t="str">
            <v>6941668815527</v>
          </cell>
          <cell r="Q6140" t="str">
            <v>114021422830420</v>
          </cell>
          <cell r="R6140" t="str">
            <v>威尼斯</v>
          </cell>
        </row>
        <row r="6141">
          <cell r="P6141" t="str">
            <v>6941668815534</v>
          </cell>
          <cell r="Q6141" t="str">
            <v>114021423010430</v>
          </cell>
          <cell r="R6141" t="str">
            <v>威尼斯</v>
          </cell>
        </row>
        <row r="6142">
          <cell r="P6142" t="str">
            <v>6941668815503</v>
          </cell>
          <cell r="Q6142" t="str">
            <v>114021433820320</v>
          </cell>
          <cell r="R6142" t="str">
            <v>威尼斯</v>
          </cell>
        </row>
        <row r="6143">
          <cell r="P6143" t="str">
            <v>6941668815510</v>
          </cell>
          <cell r="Q6143" t="str">
            <v>114021434920330</v>
          </cell>
          <cell r="R6143" t="str">
            <v>威尼斯</v>
          </cell>
        </row>
        <row r="6144">
          <cell r="P6144" t="str">
            <v>6941668862446</v>
          </cell>
          <cell r="Q6144" t="str">
            <v>115020001990560</v>
          </cell>
          <cell r="R6144" t="str">
            <v>泰德乳胶对枕（尊享款）</v>
          </cell>
        </row>
        <row r="6145">
          <cell r="P6145" t="str">
            <v>6941668862453</v>
          </cell>
          <cell r="Q6145" t="str">
            <v>115020002000560</v>
          </cell>
          <cell r="R6145" t="str">
            <v>泰德乳胶对枕（灵秀款）</v>
          </cell>
        </row>
        <row r="6146">
          <cell r="P6146" t="str">
            <v>6941668862361</v>
          </cell>
          <cell r="Q6146" t="str">
            <v>115011325390320</v>
          </cell>
          <cell r="R6146" t="str">
            <v>南园梦香蚕丝春秋被</v>
          </cell>
        </row>
        <row r="6147">
          <cell r="P6147" t="str">
            <v>6941668862378</v>
          </cell>
          <cell r="Q6147" t="str">
            <v>115011325480330</v>
          </cell>
          <cell r="R6147" t="str">
            <v>南园梦香蚕丝春秋被</v>
          </cell>
        </row>
        <row r="6148">
          <cell r="P6148" t="str">
            <v>6941668862392</v>
          </cell>
          <cell r="Q6148" t="str">
            <v>115011323680350</v>
          </cell>
          <cell r="R6148" t="str">
            <v>南园梦香蚕丝春秋被</v>
          </cell>
        </row>
        <row r="6149">
          <cell r="P6149" t="str">
            <v>6941668857329</v>
          </cell>
          <cell r="Q6149" t="str">
            <v>114021439890320</v>
          </cell>
          <cell r="R6149" t="str">
            <v>青柠安夏</v>
          </cell>
        </row>
        <row r="6150">
          <cell r="P6150" t="str">
            <v>6941668857336</v>
          </cell>
          <cell r="Q6150" t="str">
            <v>114021441580330</v>
          </cell>
          <cell r="R6150" t="str">
            <v>青柠安夏</v>
          </cell>
        </row>
        <row r="6151">
          <cell r="P6151" t="str">
            <v>6941668857343</v>
          </cell>
          <cell r="Q6151" t="str">
            <v>114021420550150</v>
          </cell>
          <cell r="R6151" t="str">
            <v>青柠安夏</v>
          </cell>
        </row>
        <row r="6152">
          <cell r="P6152" t="str">
            <v>6941668852317</v>
          </cell>
          <cell r="Q6152" t="str">
            <v>114021438730320</v>
          </cell>
          <cell r="R6152" t="str">
            <v>元气牛油果</v>
          </cell>
        </row>
        <row r="6153">
          <cell r="P6153" t="str">
            <v>6941668852300</v>
          </cell>
          <cell r="Q6153" t="str">
            <v>114021440380330</v>
          </cell>
          <cell r="R6153" t="str">
            <v>元气牛油果</v>
          </cell>
        </row>
        <row r="6154">
          <cell r="P6154" t="str">
            <v>6941668852324</v>
          </cell>
          <cell r="Q6154" t="str">
            <v>114021420010150</v>
          </cell>
          <cell r="R6154" t="str">
            <v>元气牛油果</v>
          </cell>
        </row>
        <row r="6155">
          <cell r="P6155" t="str">
            <v>6941668862538</v>
          </cell>
          <cell r="Q6155" t="str">
            <v>115020000740660</v>
          </cell>
          <cell r="R6155" t="str">
            <v>依沃珑防螨儿童云朵枕</v>
          </cell>
        </row>
        <row r="6156">
          <cell r="P6156" t="str">
            <v>6941668862545</v>
          </cell>
          <cell r="Q6156" t="str">
            <v>115020000750660</v>
          </cell>
          <cell r="R6156" t="str">
            <v>依沃珑防螨儿童星辰枕</v>
          </cell>
        </row>
        <row r="6157">
          <cell r="P6157" t="str">
            <v>6941668862569</v>
          </cell>
          <cell r="Q6157" t="str">
            <v>115020000760660</v>
          </cell>
          <cell r="R6157" t="str">
            <v>享悦波浪乳胶贝贝枕</v>
          </cell>
        </row>
        <row r="6158">
          <cell r="P6158" t="str">
            <v>6941668862576</v>
          </cell>
          <cell r="Q6158" t="str">
            <v>115020000770660</v>
          </cell>
          <cell r="R6158" t="str">
            <v>享悦波浪乳胶经典枕</v>
          </cell>
        </row>
        <row r="6159">
          <cell r="P6159" t="str">
            <v>6941668871301</v>
          </cell>
          <cell r="Q6159" t="str">
            <v>115020002060560</v>
          </cell>
          <cell r="R6159" t="str">
            <v>泰普勒乳胶抗菌经典枕</v>
          </cell>
        </row>
        <row r="6160">
          <cell r="P6160" t="str">
            <v>6941668871318</v>
          </cell>
          <cell r="Q6160" t="str">
            <v>115020002070560</v>
          </cell>
          <cell r="R6160" t="str">
            <v>泰普勒乳胶抗菌贝贝枕</v>
          </cell>
        </row>
        <row r="6161">
          <cell r="P6161" t="str">
            <v>6941668862637</v>
          </cell>
          <cell r="Q6161" t="str">
            <v>115011323800220</v>
          </cell>
          <cell r="R6161" t="str">
            <v>卡尔全棉大豆纤维被（象牙白）</v>
          </cell>
        </row>
        <row r="6162">
          <cell r="P6162" t="str">
            <v>6941668862620</v>
          </cell>
          <cell r="Q6162" t="str">
            <v>115011323790230</v>
          </cell>
          <cell r="R6162" t="str">
            <v>卡尔全棉大豆纤维被（象牙白）</v>
          </cell>
        </row>
        <row r="6163">
          <cell r="P6163" t="str">
            <v>6941668862613</v>
          </cell>
          <cell r="Q6163" t="str">
            <v>115011323480250</v>
          </cell>
          <cell r="R6163" t="str">
            <v>卡尔全棉大豆纤维被（象牙白）</v>
          </cell>
        </row>
        <row r="6164">
          <cell r="P6164" t="str">
            <v>6941668862644</v>
          </cell>
          <cell r="Q6164" t="str">
            <v>115011323810220</v>
          </cell>
          <cell r="R6164" t="str">
            <v>卡尔全棉大豆纤维被（夕颜金）</v>
          </cell>
        </row>
        <row r="6165">
          <cell r="P6165" t="str">
            <v>6941668862651</v>
          </cell>
          <cell r="Q6165" t="str">
            <v>115011323800230</v>
          </cell>
          <cell r="R6165" t="str">
            <v>卡尔全棉大豆纤维被（夕颜金）</v>
          </cell>
        </row>
        <row r="6166">
          <cell r="P6166" t="str">
            <v>6941668862668</v>
          </cell>
          <cell r="Q6166" t="str">
            <v>115011323490250</v>
          </cell>
          <cell r="R6166" t="str">
            <v>卡尔全棉大豆纤维被（夕颜金）</v>
          </cell>
        </row>
        <row r="6167">
          <cell r="P6167" t="str">
            <v>6941668862880</v>
          </cell>
          <cell r="Q6167" t="str">
            <v>116011327930420</v>
          </cell>
          <cell r="R6167" t="str">
            <v>杜邦舒弹棉夏薄被</v>
          </cell>
        </row>
        <row r="6168">
          <cell r="P6168" t="str">
            <v>6941668862897</v>
          </cell>
          <cell r="Q6168" t="str">
            <v>116011330150430</v>
          </cell>
          <cell r="R6168" t="str">
            <v>杜邦舒弹棉夏薄被</v>
          </cell>
        </row>
        <row r="6169">
          <cell r="P6169" t="str">
            <v>6941668863467</v>
          </cell>
          <cell r="Q6169" t="str">
            <v>116011329170450</v>
          </cell>
          <cell r="R6169" t="str">
            <v>杜邦舒弹棉夏薄被</v>
          </cell>
        </row>
        <row r="6170">
          <cell r="P6170" t="str">
            <v>6941668870304</v>
          </cell>
          <cell r="Q6170" t="str">
            <v>116011328120420</v>
          </cell>
          <cell r="R6170" t="str">
            <v>卡尔全棉大豆夏薄被（菊蕊白）</v>
          </cell>
        </row>
        <row r="6171">
          <cell r="P6171" t="str">
            <v>6941668870311</v>
          </cell>
          <cell r="Q6171" t="str">
            <v>116011330520430</v>
          </cell>
          <cell r="R6171" t="str">
            <v>卡尔全棉大豆夏薄被（菊蕊白）</v>
          </cell>
        </row>
        <row r="6172">
          <cell r="P6172" t="str">
            <v>6941668870328</v>
          </cell>
          <cell r="Q6172" t="str">
            <v>116011329560450</v>
          </cell>
          <cell r="R6172" t="str">
            <v>卡尔全棉大豆夏薄被（菊蕊白）</v>
          </cell>
        </row>
        <row r="6173">
          <cell r="P6173" t="str">
            <v>6941668870809</v>
          </cell>
          <cell r="Q6173" t="str">
            <v>116011328130420</v>
          </cell>
          <cell r="R6173" t="str">
            <v>卡尔全棉大豆夏薄被（珠贝咖）</v>
          </cell>
        </row>
        <row r="6174">
          <cell r="P6174" t="str">
            <v>6941668870816</v>
          </cell>
          <cell r="Q6174" t="str">
            <v>116011330530430</v>
          </cell>
          <cell r="R6174" t="str">
            <v>卡尔全棉大豆夏薄被（珠贝咖）</v>
          </cell>
        </row>
        <row r="6175">
          <cell r="P6175" t="str">
            <v>6941668870823</v>
          </cell>
          <cell r="Q6175" t="str">
            <v>116011329570450</v>
          </cell>
          <cell r="R6175" t="str">
            <v>卡尔全棉大豆夏薄被（珠贝咖）</v>
          </cell>
        </row>
        <row r="6176">
          <cell r="P6176" t="str">
            <v>6941668862934</v>
          </cell>
          <cell r="Q6176" t="str">
            <v>116011360470220</v>
          </cell>
          <cell r="R6176" t="str">
            <v>草莓甜心免安装蚊帐</v>
          </cell>
        </row>
        <row r="6177">
          <cell r="P6177" t="str">
            <v>6941668862941</v>
          </cell>
          <cell r="Q6177" t="str">
            <v>116011360510230</v>
          </cell>
          <cell r="R6177" t="str">
            <v>草莓甜心免安装蚊帐</v>
          </cell>
        </row>
        <row r="6178">
          <cell r="P6178" t="str">
            <v>6941668862996</v>
          </cell>
          <cell r="Q6178" t="str">
            <v>116011360330250</v>
          </cell>
          <cell r="R6178" t="str">
            <v>草莓甜心免安装蚊帐</v>
          </cell>
        </row>
        <row r="6179">
          <cell r="P6179" t="str">
            <v>6941668862989</v>
          </cell>
          <cell r="Q6179" t="str">
            <v>116011360480220</v>
          </cell>
          <cell r="R6179" t="str">
            <v>条格时光免安装蚊帐</v>
          </cell>
        </row>
        <row r="6180">
          <cell r="P6180" t="str">
            <v>6941668862972</v>
          </cell>
          <cell r="Q6180" t="str">
            <v>116011360520230</v>
          </cell>
          <cell r="R6180" t="str">
            <v>条格时光免安装蚊帐</v>
          </cell>
        </row>
        <row r="6181">
          <cell r="P6181" t="str">
            <v>6941668862965</v>
          </cell>
          <cell r="Q6181" t="str">
            <v>116011360320250</v>
          </cell>
          <cell r="R6181" t="str">
            <v>条格时光免安装蚊帐</v>
          </cell>
        </row>
        <row r="6182">
          <cell r="P6182" t="str">
            <v>6941668862774</v>
          </cell>
          <cell r="Q6182" t="str">
            <v>116021340980820</v>
          </cell>
          <cell r="R6182" t="str">
            <v>英威达抗菌防螨床笠保护垫（海贝灰）</v>
          </cell>
        </row>
        <row r="6183">
          <cell r="P6183" t="str">
            <v>6941668862781</v>
          </cell>
          <cell r="Q6183" t="str">
            <v>116021341010830</v>
          </cell>
          <cell r="R6183" t="str">
            <v>英威达抗菌防螨床笠保护垫（海贝灰）</v>
          </cell>
        </row>
        <row r="6184">
          <cell r="P6184" t="str">
            <v>6941668862798</v>
          </cell>
          <cell r="Q6184" t="str">
            <v>116021340860850</v>
          </cell>
          <cell r="R6184" t="str">
            <v>英威达抗菌防螨床笠保护垫（海贝灰）</v>
          </cell>
        </row>
        <row r="6185">
          <cell r="P6185" t="str">
            <v>6941668864730</v>
          </cell>
          <cell r="Q6185" t="str">
            <v>114021440060320</v>
          </cell>
          <cell r="R6185" t="str">
            <v>星辰初遇</v>
          </cell>
        </row>
        <row r="6186">
          <cell r="P6186" t="str">
            <v>6941668864747</v>
          </cell>
          <cell r="Q6186" t="str">
            <v>114021441740330</v>
          </cell>
          <cell r="R6186" t="str">
            <v>星辰初遇</v>
          </cell>
        </row>
        <row r="6187">
          <cell r="P6187" t="str">
            <v>6941668864754</v>
          </cell>
          <cell r="Q6187" t="str">
            <v>114021420600150</v>
          </cell>
          <cell r="R6187" t="str">
            <v>星辰初遇</v>
          </cell>
        </row>
        <row r="6188">
          <cell r="P6188" t="str">
            <v>6941668864600</v>
          </cell>
          <cell r="Q6188" t="str">
            <v>116040000600420</v>
          </cell>
          <cell r="R6188" t="str">
            <v>小猪佩奇之甜品假日床笠</v>
          </cell>
        </row>
        <row r="6189">
          <cell r="P6189" t="str">
            <v>6941668864617</v>
          </cell>
          <cell r="Q6189" t="str">
            <v>116040000600430</v>
          </cell>
          <cell r="R6189" t="str">
            <v>小猪佩奇之甜品假日床笠</v>
          </cell>
        </row>
        <row r="6190">
          <cell r="P6190" t="str">
            <v>6941668864631</v>
          </cell>
          <cell r="Q6190" t="str">
            <v>116040000460450</v>
          </cell>
          <cell r="R6190" t="str">
            <v>小猪佩奇之甜品假日床笠</v>
          </cell>
        </row>
        <row r="6191">
          <cell r="P6191" t="str">
            <v>6941668864693</v>
          </cell>
          <cell r="Q6191" t="str">
            <v>116040000150760</v>
          </cell>
          <cell r="R6191" t="str">
            <v>小猪佩奇之甜品假日枕袋II</v>
          </cell>
        </row>
        <row r="6192">
          <cell r="P6192" t="str">
            <v>6941668864662</v>
          </cell>
          <cell r="Q6192" t="str">
            <v>116041212970130</v>
          </cell>
          <cell r="R6192" t="str">
            <v>菠萝心语（绿）被袋</v>
          </cell>
        </row>
        <row r="6193">
          <cell r="P6193" t="str">
            <v>6941668864624</v>
          </cell>
          <cell r="Q6193" t="str">
            <v>116040000160760</v>
          </cell>
          <cell r="R6193" t="str">
            <v>菠萝心语（绿）枕袋</v>
          </cell>
        </row>
        <row r="6194">
          <cell r="P6194" t="str">
            <v>6941668864679</v>
          </cell>
          <cell r="Q6194" t="str">
            <v>116041212980130</v>
          </cell>
          <cell r="R6194" t="str">
            <v>晚安佩奇被袋</v>
          </cell>
        </row>
        <row r="6195">
          <cell r="P6195" t="str">
            <v>6941668864648</v>
          </cell>
          <cell r="Q6195" t="str">
            <v>116040000170760</v>
          </cell>
          <cell r="R6195" t="str">
            <v>晚安佩奇枕袋</v>
          </cell>
        </row>
        <row r="6196">
          <cell r="P6196" t="str">
            <v>6941668864686</v>
          </cell>
          <cell r="Q6196" t="str">
            <v>116041212990130</v>
          </cell>
          <cell r="R6196" t="str">
            <v>采蘑菇的小团子被袋</v>
          </cell>
        </row>
        <row r="6197">
          <cell r="P6197" t="str">
            <v>6941668864655</v>
          </cell>
          <cell r="Q6197" t="str">
            <v>116040000180760</v>
          </cell>
          <cell r="R6197" t="str">
            <v>采蘑菇的小团子枕袋</v>
          </cell>
        </row>
        <row r="6198">
          <cell r="P6198" t="str">
            <v>6941668864501</v>
          </cell>
          <cell r="Q6198" t="str">
            <v>116041212800120</v>
          </cell>
          <cell r="R6198" t="str">
            <v>空谷雀翎绿被袋</v>
          </cell>
        </row>
        <row r="6199">
          <cell r="P6199" t="str">
            <v>6941668870366</v>
          </cell>
          <cell r="Q6199" t="str">
            <v>116040000630420</v>
          </cell>
          <cell r="R6199" t="str">
            <v>晨雾清水绿床笠</v>
          </cell>
        </row>
        <row r="6200">
          <cell r="P6200" t="str">
            <v>6941668870373</v>
          </cell>
          <cell r="Q6200" t="str">
            <v>116040000620430</v>
          </cell>
          <cell r="R6200" t="str">
            <v>晨雾清水绿床笠</v>
          </cell>
        </row>
        <row r="6201">
          <cell r="P6201" t="str">
            <v>6941668870434</v>
          </cell>
          <cell r="Q6201" t="str">
            <v>116040000480450</v>
          </cell>
          <cell r="R6201" t="str">
            <v>晨雾清水绿床笠</v>
          </cell>
        </row>
        <row r="6202">
          <cell r="P6202" t="str">
            <v>6941668870397</v>
          </cell>
          <cell r="Q6202" t="str">
            <v>116041212860320</v>
          </cell>
          <cell r="R6202" t="str">
            <v>晨雾清水绿床单</v>
          </cell>
        </row>
        <row r="6203">
          <cell r="P6203" t="str">
            <v>6941668870403</v>
          </cell>
          <cell r="Q6203" t="str">
            <v>116041212930330</v>
          </cell>
          <cell r="R6203" t="str">
            <v>晨雾清水绿床单</v>
          </cell>
        </row>
        <row r="6204">
          <cell r="P6204" t="str">
            <v>6941668870380</v>
          </cell>
          <cell r="Q6204" t="str">
            <v>116040000700350</v>
          </cell>
          <cell r="R6204" t="str">
            <v>晨雾清水绿床单</v>
          </cell>
        </row>
        <row r="6205">
          <cell r="P6205" t="str">
            <v>6941668870410</v>
          </cell>
          <cell r="Q6205" t="str">
            <v>116040000110360</v>
          </cell>
          <cell r="R6205" t="str">
            <v>晨雾清水绿床单</v>
          </cell>
        </row>
        <row r="6206">
          <cell r="P6206" t="str">
            <v>6941668870335</v>
          </cell>
          <cell r="Q6206" t="str">
            <v>116041212830120</v>
          </cell>
          <cell r="R6206" t="str">
            <v>晨雾清水绿被袋</v>
          </cell>
        </row>
        <row r="6207">
          <cell r="P6207" t="str">
            <v>6941668870342</v>
          </cell>
          <cell r="Q6207" t="str">
            <v>116041213020130</v>
          </cell>
          <cell r="R6207" t="str">
            <v>晨雾清水绿被袋</v>
          </cell>
        </row>
        <row r="6208">
          <cell r="P6208" t="str">
            <v>6941668870359</v>
          </cell>
          <cell r="Q6208" t="str">
            <v>116041212800150</v>
          </cell>
          <cell r="R6208" t="str">
            <v>晨雾清水绿被袋</v>
          </cell>
        </row>
        <row r="6209">
          <cell r="P6209" t="str">
            <v>6941668870427</v>
          </cell>
          <cell r="Q6209" t="str">
            <v>116040001070660</v>
          </cell>
          <cell r="R6209" t="str">
            <v>晨雾清水绿枕袋</v>
          </cell>
        </row>
        <row r="6210">
          <cell r="P6210" t="str">
            <v>6941668870465</v>
          </cell>
          <cell r="Q6210" t="str">
            <v>116040000640420</v>
          </cell>
          <cell r="R6210" t="str">
            <v>蔷薇沙粉床笠</v>
          </cell>
        </row>
        <row r="6211">
          <cell r="P6211" t="str">
            <v>6941668870458</v>
          </cell>
          <cell r="Q6211" t="str">
            <v>116040000630430</v>
          </cell>
          <cell r="R6211" t="str">
            <v>蔷薇沙粉床笠</v>
          </cell>
        </row>
        <row r="6212">
          <cell r="P6212" t="str">
            <v>6941668870441</v>
          </cell>
          <cell r="Q6212" t="str">
            <v>116040000490450</v>
          </cell>
          <cell r="R6212" t="str">
            <v>蔷薇沙粉床笠</v>
          </cell>
        </row>
        <row r="6213">
          <cell r="P6213" t="str">
            <v>6941668870502</v>
          </cell>
          <cell r="Q6213" t="str">
            <v>116041212870320</v>
          </cell>
          <cell r="R6213" t="str">
            <v>蔷薇沙粉床单</v>
          </cell>
        </row>
        <row r="6214">
          <cell r="P6214" t="str">
            <v>6941668870496</v>
          </cell>
          <cell r="Q6214" t="str">
            <v>116041212940330</v>
          </cell>
          <cell r="R6214" t="str">
            <v>蔷薇沙粉床单</v>
          </cell>
        </row>
        <row r="6215">
          <cell r="P6215" t="str">
            <v>6941668870489</v>
          </cell>
          <cell r="Q6215" t="str">
            <v>116040000710350</v>
          </cell>
          <cell r="R6215" t="str">
            <v>蔷薇沙粉床单</v>
          </cell>
        </row>
        <row r="6216">
          <cell r="P6216" t="str">
            <v>6941668870472</v>
          </cell>
          <cell r="Q6216" t="str">
            <v>116040000120360</v>
          </cell>
          <cell r="R6216" t="str">
            <v>蔷薇沙粉床单</v>
          </cell>
        </row>
        <row r="6217">
          <cell r="P6217" t="str">
            <v>6941668870533</v>
          </cell>
          <cell r="Q6217" t="str">
            <v>116041212840120</v>
          </cell>
          <cell r="R6217" t="str">
            <v>蔷薇沙粉被袋</v>
          </cell>
        </row>
        <row r="6218">
          <cell r="P6218" t="str">
            <v>6941668870526</v>
          </cell>
          <cell r="Q6218" t="str">
            <v>116041213030130</v>
          </cell>
          <cell r="R6218" t="str">
            <v>蔷薇沙粉被袋</v>
          </cell>
        </row>
        <row r="6219">
          <cell r="P6219" t="str">
            <v>6941668870519</v>
          </cell>
          <cell r="Q6219" t="str">
            <v>116041212810150</v>
          </cell>
          <cell r="R6219" t="str">
            <v>蔷薇沙粉被袋</v>
          </cell>
        </row>
        <row r="6220">
          <cell r="P6220" t="str">
            <v>6941668870540</v>
          </cell>
          <cell r="Q6220" t="str">
            <v>116040001080660</v>
          </cell>
          <cell r="R6220" t="str">
            <v>蔷薇沙粉枕袋</v>
          </cell>
        </row>
        <row r="6221">
          <cell r="P6221" t="str">
            <v>6941668870595</v>
          </cell>
          <cell r="Q6221" t="str">
            <v>116040000650420</v>
          </cell>
          <cell r="R6221" t="str">
            <v>雾色烟波灰床笠</v>
          </cell>
        </row>
        <row r="6222">
          <cell r="P6222" t="str">
            <v>6941668870571</v>
          </cell>
          <cell r="Q6222" t="str">
            <v>116040000640430</v>
          </cell>
          <cell r="R6222" t="str">
            <v>雾色烟波灰床笠</v>
          </cell>
        </row>
        <row r="6223">
          <cell r="P6223" t="str">
            <v>6941668870557</v>
          </cell>
          <cell r="Q6223" t="str">
            <v>116040000500450</v>
          </cell>
          <cell r="R6223" t="str">
            <v>雾色烟波灰床笠</v>
          </cell>
        </row>
        <row r="6224">
          <cell r="P6224" t="str">
            <v>6941668870670</v>
          </cell>
          <cell r="Q6224" t="str">
            <v>116041212880320</v>
          </cell>
          <cell r="R6224" t="str">
            <v>雾色烟波灰床单</v>
          </cell>
        </row>
        <row r="6225">
          <cell r="P6225" t="str">
            <v>6941668870656</v>
          </cell>
          <cell r="Q6225" t="str">
            <v>116041212950330</v>
          </cell>
          <cell r="R6225" t="str">
            <v>雾色烟波灰床单</v>
          </cell>
        </row>
        <row r="6226">
          <cell r="P6226" t="str">
            <v>6941668870632</v>
          </cell>
          <cell r="Q6226" t="str">
            <v>116040000720350</v>
          </cell>
          <cell r="R6226" t="str">
            <v>雾色烟波灰床单</v>
          </cell>
        </row>
        <row r="6227">
          <cell r="P6227" t="str">
            <v>6941668870618</v>
          </cell>
          <cell r="Q6227" t="str">
            <v>116040000130360</v>
          </cell>
          <cell r="R6227" t="str">
            <v>雾色烟波灰床单</v>
          </cell>
        </row>
        <row r="6228">
          <cell r="P6228" t="str">
            <v>6941668870731</v>
          </cell>
          <cell r="Q6228" t="str">
            <v>116041212850120</v>
          </cell>
          <cell r="R6228" t="str">
            <v>雾色烟波灰被袋</v>
          </cell>
        </row>
        <row r="6229">
          <cell r="P6229" t="str">
            <v>6941668870717</v>
          </cell>
          <cell r="Q6229" t="str">
            <v>116041213040130</v>
          </cell>
          <cell r="R6229" t="str">
            <v>雾色烟波灰被袋</v>
          </cell>
        </row>
        <row r="6230">
          <cell r="P6230" t="str">
            <v>6941668870694</v>
          </cell>
          <cell r="Q6230" t="str">
            <v>116041212820150</v>
          </cell>
          <cell r="R6230" t="str">
            <v>雾色烟波灰被袋</v>
          </cell>
        </row>
        <row r="6231">
          <cell r="P6231" t="str">
            <v>6941668870755</v>
          </cell>
          <cell r="Q6231" t="str">
            <v>116040001090660</v>
          </cell>
          <cell r="R6231" t="str">
            <v>雾色烟波灰枕袋</v>
          </cell>
        </row>
        <row r="6232">
          <cell r="P6232" t="str">
            <v>6941668870601</v>
          </cell>
          <cell r="Q6232" t="str">
            <v>116040000660420</v>
          </cell>
          <cell r="R6232" t="str">
            <v>夏至粉沫蓝床笠</v>
          </cell>
        </row>
        <row r="6233">
          <cell r="P6233" t="str">
            <v>6941668870588</v>
          </cell>
          <cell r="Q6233" t="str">
            <v>116040000650430</v>
          </cell>
          <cell r="R6233" t="str">
            <v>夏至粉沫蓝床笠</v>
          </cell>
        </row>
        <row r="6234">
          <cell r="P6234" t="str">
            <v>6941668870564</v>
          </cell>
          <cell r="Q6234" t="str">
            <v>116040000510450</v>
          </cell>
          <cell r="R6234" t="str">
            <v>夏至粉沫蓝床笠</v>
          </cell>
        </row>
        <row r="6235">
          <cell r="P6235" t="str">
            <v>6941668870687</v>
          </cell>
          <cell r="Q6235" t="str">
            <v>116041212890320</v>
          </cell>
          <cell r="R6235" t="str">
            <v>夏至粉沫蓝床单</v>
          </cell>
        </row>
        <row r="6236">
          <cell r="P6236" t="str">
            <v>6941668870663</v>
          </cell>
          <cell r="Q6236" t="str">
            <v>116041212960330</v>
          </cell>
          <cell r="R6236" t="str">
            <v>夏至粉沫蓝床单</v>
          </cell>
        </row>
        <row r="6237">
          <cell r="P6237" t="str">
            <v>6941668870649</v>
          </cell>
          <cell r="Q6237" t="str">
            <v>116040000730350</v>
          </cell>
          <cell r="R6237" t="str">
            <v>夏至粉沫蓝床单</v>
          </cell>
        </row>
        <row r="6238">
          <cell r="P6238" t="str">
            <v>6941668870625</v>
          </cell>
          <cell r="Q6238" t="str">
            <v>116040000140360</v>
          </cell>
          <cell r="R6238" t="str">
            <v>夏至粉沫蓝床单</v>
          </cell>
        </row>
        <row r="6239">
          <cell r="P6239" t="str">
            <v>6941668870748</v>
          </cell>
          <cell r="Q6239" t="str">
            <v>116041212860120</v>
          </cell>
          <cell r="R6239" t="str">
            <v>夏至粉沫蓝被袋</v>
          </cell>
        </row>
        <row r="6240">
          <cell r="P6240" t="str">
            <v>6941668870724</v>
          </cell>
          <cell r="Q6240" t="str">
            <v>116041213050130</v>
          </cell>
          <cell r="R6240" t="str">
            <v>夏至粉沫蓝被袋</v>
          </cell>
        </row>
        <row r="6241">
          <cell r="P6241" t="str">
            <v>6941668870700</v>
          </cell>
          <cell r="Q6241" t="str">
            <v>116041212830150</v>
          </cell>
          <cell r="R6241" t="str">
            <v>夏至粉沫蓝被袋</v>
          </cell>
        </row>
        <row r="6242">
          <cell r="P6242" t="str">
            <v>6941668870762</v>
          </cell>
          <cell r="Q6242" t="str">
            <v>116040001100660</v>
          </cell>
          <cell r="R6242" t="str">
            <v>夏至粉沫蓝枕袋</v>
          </cell>
        </row>
        <row r="6243">
          <cell r="P6243" t="str">
            <v>6941668870878</v>
          </cell>
          <cell r="Q6243" t="str">
            <v>116040001110660</v>
          </cell>
          <cell r="R6243" t="str">
            <v>挪威幻境枕袋</v>
          </cell>
        </row>
        <row r="6244">
          <cell r="P6244" t="str">
            <v>6941668870885</v>
          </cell>
          <cell r="Q6244" t="str">
            <v>116040001120660</v>
          </cell>
          <cell r="R6244" t="str">
            <v>花愿枕袋Ⅱ</v>
          </cell>
        </row>
        <row r="6245">
          <cell r="P6245" t="str">
            <v>6941668870892</v>
          </cell>
          <cell r="Q6245" t="str">
            <v>116040001130660</v>
          </cell>
          <cell r="R6245" t="str">
            <v>萌萌恋曲枕袋</v>
          </cell>
        </row>
        <row r="6246">
          <cell r="P6246" t="str">
            <v>6941668873176</v>
          </cell>
          <cell r="Q6246" t="str">
            <v>115020002080560</v>
          </cell>
          <cell r="R6246" t="str">
            <v>安怡决明子荞麦抗菌枕</v>
          </cell>
        </row>
        <row r="6247">
          <cell r="P6247" t="str">
            <v>6941668862804</v>
          </cell>
          <cell r="Q6247" t="str">
            <v>116021340990820</v>
          </cell>
          <cell r="R6247" t="str">
            <v>英威达抗菌防螨床笠保护垫（月光白）</v>
          </cell>
        </row>
        <row r="6248">
          <cell r="P6248" t="str">
            <v>6941668862811</v>
          </cell>
          <cell r="Q6248" t="str">
            <v>116021341020830</v>
          </cell>
          <cell r="R6248" t="str">
            <v>英威达抗菌防螨床笠保护垫（月光白）</v>
          </cell>
        </row>
        <row r="6249">
          <cell r="P6249" t="str">
            <v>6941668862828</v>
          </cell>
          <cell r="Q6249" t="str">
            <v>116021340870850</v>
          </cell>
          <cell r="R6249" t="str">
            <v>英威达抗菌防螨床笠保护垫（月光白）</v>
          </cell>
        </row>
        <row r="6250">
          <cell r="P6250" t="str">
            <v>6941668873268</v>
          </cell>
          <cell r="Q6250" t="str">
            <v>116011328290420</v>
          </cell>
          <cell r="R6250" t="str">
            <v>沁爽凉感夏薄被-寒露蓝</v>
          </cell>
        </row>
        <row r="6251">
          <cell r="P6251" t="str">
            <v>6941668873282</v>
          </cell>
          <cell r="Q6251" t="str">
            <v>116011330740430</v>
          </cell>
          <cell r="R6251" t="str">
            <v>沁爽凉感夏薄被-寒露蓝</v>
          </cell>
        </row>
        <row r="6252">
          <cell r="P6252" t="str">
            <v>6941668873299</v>
          </cell>
          <cell r="Q6252" t="str">
            <v>116011328300420</v>
          </cell>
          <cell r="R6252" t="str">
            <v>沁爽凉感夏薄被-夏云灰</v>
          </cell>
        </row>
        <row r="6253">
          <cell r="P6253" t="str">
            <v>6941668873305</v>
          </cell>
          <cell r="Q6253" t="str">
            <v>116011330750430</v>
          </cell>
          <cell r="R6253" t="str">
            <v>沁爽凉感夏薄被-夏云灰</v>
          </cell>
        </row>
        <row r="6254">
          <cell r="P6254" t="str">
            <v>6941668873336</v>
          </cell>
          <cell r="Q6254" t="str">
            <v>114021440870320</v>
          </cell>
          <cell r="R6254" t="str">
            <v>星野</v>
          </cell>
        </row>
        <row r="6255">
          <cell r="P6255" t="str">
            <v>6941668873343</v>
          </cell>
          <cell r="Q6255" t="str">
            <v>114021442570330</v>
          </cell>
          <cell r="R6255" t="str">
            <v>星野</v>
          </cell>
        </row>
        <row r="6256">
          <cell r="P6256" t="str">
            <v>6941668873350</v>
          </cell>
          <cell r="Q6256" t="str">
            <v>114021420980150</v>
          </cell>
          <cell r="R6256" t="str">
            <v>星野</v>
          </cell>
        </row>
        <row r="6257">
          <cell r="P6257" t="str">
            <v>6941668873374</v>
          </cell>
          <cell r="Q6257" t="str">
            <v>114021440880320</v>
          </cell>
          <cell r="R6257" t="str">
            <v>想往</v>
          </cell>
        </row>
        <row r="6258">
          <cell r="P6258" t="str">
            <v>6941668873381</v>
          </cell>
          <cell r="Q6258" t="str">
            <v>114021442580330</v>
          </cell>
          <cell r="R6258" t="str">
            <v>想往</v>
          </cell>
        </row>
        <row r="6259">
          <cell r="P6259" t="str">
            <v>6941668873367</v>
          </cell>
          <cell r="Q6259" t="str">
            <v>114021420990150</v>
          </cell>
          <cell r="R6259" t="str">
            <v>想往</v>
          </cell>
        </row>
        <row r="6260">
          <cell r="P6260" t="str">
            <v>6941668873404</v>
          </cell>
          <cell r="Q6260" t="str">
            <v>114021440890320</v>
          </cell>
          <cell r="R6260" t="str">
            <v>雪松</v>
          </cell>
        </row>
        <row r="6261">
          <cell r="P6261" t="str">
            <v>6941668873398</v>
          </cell>
          <cell r="Q6261" t="str">
            <v>114021442590330</v>
          </cell>
          <cell r="R6261" t="str">
            <v>雪松</v>
          </cell>
        </row>
        <row r="6262">
          <cell r="P6262" t="str">
            <v>6941668873411</v>
          </cell>
          <cell r="Q6262" t="str">
            <v>114021421000150</v>
          </cell>
          <cell r="R6262" t="str">
            <v>雪松</v>
          </cell>
        </row>
        <row r="6263">
          <cell r="P6263" t="str">
            <v>6941668873503</v>
          </cell>
          <cell r="Q6263" t="str">
            <v>116011328310420</v>
          </cell>
          <cell r="R6263" t="str">
            <v>星野夏薄被</v>
          </cell>
        </row>
        <row r="6264">
          <cell r="P6264" t="str">
            <v>6941668873510</v>
          </cell>
          <cell r="Q6264" t="str">
            <v>116011330760430</v>
          </cell>
          <cell r="R6264" t="str">
            <v>星野夏薄被</v>
          </cell>
        </row>
        <row r="6265">
          <cell r="P6265" t="str">
            <v>6941668873527</v>
          </cell>
          <cell r="Q6265" t="str">
            <v>116011329810450</v>
          </cell>
          <cell r="R6265" t="str">
            <v>星野夏薄被</v>
          </cell>
        </row>
        <row r="6266">
          <cell r="P6266" t="str">
            <v>6941668873534</v>
          </cell>
          <cell r="Q6266" t="str">
            <v>116011328320420</v>
          </cell>
          <cell r="R6266" t="str">
            <v>想往夏薄被</v>
          </cell>
        </row>
        <row r="6267">
          <cell r="P6267" t="str">
            <v>6941668873541</v>
          </cell>
          <cell r="Q6267" t="str">
            <v>116011330770430</v>
          </cell>
          <cell r="R6267" t="str">
            <v>想往夏薄被</v>
          </cell>
        </row>
        <row r="6268">
          <cell r="P6268" t="str">
            <v>6941668873558</v>
          </cell>
          <cell r="Q6268" t="str">
            <v>116011329820450</v>
          </cell>
          <cell r="R6268" t="str">
            <v>想往夏薄被</v>
          </cell>
        </row>
        <row r="6269">
          <cell r="P6269" t="str">
            <v>6941668873565</v>
          </cell>
          <cell r="Q6269" t="str">
            <v>116011328330420</v>
          </cell>
          <cell r="R6269" t="str">
            <v>雪松夏薄被</v>
          </cell>
        </row>
        <row r="6270">
          <cell r="P6270" t="str">
            <v>6941668873589</v>
          </cell>
          <cell r="Q6270" t="str">
            <v>116011330780430</v>
          </cell>
          <cell r="R6270" t="str">
            <v>雪松夏薄被</v>
          </cell>
        </row>
        <row r="6271">
          <cell r="P6271" t="str">
            <v>6941668873626</v>
          </cell>
          <cell r="Q6271" t="str">
            <v>116011329830450</v>
          </cell>
          <cell r="R6271" t="str">
            <v>雪松夏薄被</v>
          </cell>
        </row>
        <row r="6272">
          <cell r="P6272" t="str">
            <v>6941668874203</v>
          </cell>
          <cell r="Q6272" t="str">
            <v>116011328370420</v>
          </cell>
          <cell r="R6272" t="str">
            <v>晨雾花境夏薄被</v>
          </cell>
        </row>
        <row r="6273">
          <cell r="P6273" t="str">
            <v>6941668874210</v>
          </cell>
          <cell r="Q6273" t="str">
            <v>116011330820430</v>
          </cell>
          <cell r="R6273" t="str">
            <v>晨雾花境夏薄被</v>
          </cell>
        </row>
        <row r="6274">
          <cell r="P6274" t="str">
            <v>6941668874227</v>
          </cell>
          <cell r="Q6274" t="str">
            <v>116011329870450</v>
          </cell>
          <cell r="R6274" t="str">
            <v>晨雾花境夏薄被</v>
          </cell>
        </row>
        <row r="6275">
          <cell r="P6275" t="str">
            <v>6941668874234</v>
          </cell>
          <cell r="Q6275" t="str">
            <v>116011328380420</v>
          </cell>
          <cell r="R6275" t="str">
            <v>花漾幽兰夏薄被</v>
          </cell>
        </row>
        <row r="6276">
          <cell r="P6276" t="str">
            <v>6941668874241</v>
          </cell>
          <cell r="Q6276" t="str">
            <v>116011330830430</v>
          </cell>
          <cell r="R6276" t="str">
            <v>花漾幽兰夏薄被</v>
          </cell>
        </row>
        <row r="6277">
          <cell r="P6277" t="str">
            <v>6941668874258</v>
          </cell>
          <cell r="Q6277" t="str">
            <v>116011329880450</v>
          </cell>
          <cell r="R6277" t="str">
            <v>花漾幽兰夏薄被</v>
          </cell>
        </row>
        <row r="6278">
          <cell r="P6278" t="str">
            <v>6941668874173</v>
          </cell>
          <cell r="Q6278" t="str">
            <v>115020002100560</v>
          </cell>
          <cell r="R6278" t="str">
            <v>安梦决明子荞麦抗菌枕</v>
          </cell>
        </row>
        <row r="6279">
          <cell r="P6279" t="str">
            <v>6941668875743</v>
          </cell>
          <cell r="Q6279" t="str">
            <v>114021441210320</v>
          </cell>
          <cell r="R6279" t="str">
            <v>夏至粉沫蓝</v>
          </cell>
        </row>
        <row r="6280">
          <cell r="P6280" t="str">
            <v>6941668875750</v>
          </cell>
          <cell r="Q6280" t="str">
            <v>114021442910330</v>
          </cell>
          <cell r="R6280" t="str">
            <v>夏至粉沫蓝</v>
          </cell>
        </row>
        <row r="6281">
          <cell r="P6281" t="str">
            <v>6941668875767</v>
          </cell>
          <cell r="Q6281" t="str">
            <v>114021421060150</v>
          </cell>
          <cell r="R6281" t="str">
            <v>夏至粉沫蓝</v>
          </cell>
        </row>
        <row r="6282">
          <cell r="P6282" t="str">
            <v>6941668875774</v>
          </cell>
          <cell r="Q6282" t="str">
            <v>114021441220320</v>
          </cell>
          <cell r="R6282" t="str">
            <v>蔷薇沙粉</v>
          </cell>
        </row>
        <row r="6283">
          <cell r="P6283" t="str">
            <v>6941668875781</v>
          </cell>
          <cell r="Q6283" t="str">
            <v>114021442920330</v>
          </cell>
          <cell r="R6283" t="str">
            <v>蔷薇沙粉</v>
          </cell>
        </row>
        <row r="6284">
          <cell r="P6284" t="str">
            <v>6941668875798</v>
          </cell>
          <cell r="Q6284" t="str">
            <v>114021421070150</v>
          </cell>
          <cell r="R6284" t="str">
            <v>蔷薇沙粉</v>
          </cell>
        </row>
        <row r="6285">
          <cell r="P6285" t="str">
            <v>6941668875804</v>
          </cell>
          <cell r="Q6285" t="str">
            <v>114021441230320</v>
          </cell>
          <cell r="R6285" t="str">
            <v>雾色烟波灰</v>
          </cell>
        </row>
        <row r="6286">
          <cell r="P6286" t="str">
            <v>6941668875811</v>
          </cell>
          <cell r="Q6286" t="str">
            <v>114021442930330</v>
          </cell>
          <cell r="R6286" t="str">
            <v>雾色烟波灰</v>
          </cell>
        </row>
        <row r="6287">
          <cell r="P6287" t="str">
            <v>6941668875828</v>
          </cell>
          <cell r="Q6287" t="str">
            <v>114021421080150</v>
          </cell>
          <cell r="R6287" t="str">
            <v>雾色烟波灰</v>
          </cell>
        </row>
        <row r="6288">
          <cell r="P6288" t="str">
            <v>6941668875712</v>
          </cell>
          <cell r="Q6288" t="str">
            <v>114021441200320</v>
          </cell>
          <cell r="R6288" t="str">
            <v>晨雾清水绿</v>
          </cell>
        </row>
        <row r="6289">
          <cell r="P6289" t="str">
            <v>6941668875729</v>
          </cell>
          <cell r="Q6289" t="str">
            <v>114021442900330</v>
          </cell>
          <cell r="R6289" t="str">
            <v>晨雾清水绿</v>
          </cell>
        </row>
        <row r="6290">
          <cell r="P6290" t="str">
            <v>6941668875736</v>
          </cell>
          <cell r="Q6290" t="str">
            <v>114021421050150</v>
          </cell>
          <cell r="R6290" t="str">
            <v>晨雾清水绿</v>
          </cell>
        </row>
        <row r="6291">
          <cell r="P6291" t="str">
            <v>6941668865751</v>
          </cell>
          <cell r="Q6291" t="str">
            <v>116030000272250</v>
          </cell>
          <cell r="R6291" t="str">
            <v>暗香疏影·初晴</v>
          </cell>
        </row>
        <row r="6292">
          <cell r="P6292" t="str">
            <v>6941668868660</v>
          </cell>
          <cell r="Q6292" t="str">
            <v>116030000492240</v>
          </cell>
          <cell r="R6292" t="str">
            <v>熊猫1</v>
          </cell>
        </row>
        <row r="6293">
          <cell r="P6293" t="str">
            <v>6941668866826</v>
          </cell>
          <cell r="Q6293" t="str">
            <v>116030000552240</v>
          </cell>
          <cell r="R6293" t="str">
            <v>旅行</v>
          </cell>
        </row>
        <row r="6294">
          <cell r="P6294" t="str">
            <v>6941668866369</v>
          </cell>
          <cell r="Q6294" t="str">
            <v>116030000242240</v>
          </cell>
          <cell r="R6294" t="str">
            <v>挚爱梵高</v>
          </cell>
        </row>
        <row r="6295">
          <cell r="P6295" t="str">
            <v>6941668866383</v>
          </cell>
          <cell r="Q6295" t="str">
            <v>116030000252240</v>
          </cell>
          <cell r="R6295" t="str">
            <v>花之信笺</v>
          </cell>
        </row>
        <row r="6296">
          <cell r="P6296" t="str">
            <v>6941668866994</v>
          </cell>
          <cell r="Q6296" t="str">
            <v>116030000232230</v>
          </cell>
          <cell r="R6296" t="str">
            <v>海</v>
          </cell>
        </row>
        <row r="6297">
          <cell r="P6297" t="str">
            <v>6941668867274</v>
          </cell>
          <cell r="Q6297" t="str">
            <v>116030000492230</v>
          </cell>
          <cell r="R6297" t="str">
            <v>伊甸园系列2</v>
          </cell>
        </row>
        <row r="6298">
          <cell r="P6298" t="str">
            <v>6941668867335</v>
          </cell>
          <cell r="Q6298" t="str">
            <v>116030000552230</v>
          </cell>
          <cell r="R6298" t="str">
            <v>画船</v>
          </cell>
        </row>
        <row r="6299">
          <cell r="P6299" t="str">
            <v>6941668865713</v>
          </cell>
          <cell r="Q6299" t="str">
            <v>116030000042220</v>
          </cell>
          <cell r="R6299" t="str">
            <v>喀纳斯河1</v>
          </cell>
        </row>
        <row r="6300">
          <cell r="P6300" t="str">
            <v>6941668866093</v>
          </cell>
          <cell r="Q6300" t="str">
            <v>116030000302220</v>
          </cell>
          <cell r="R6300" t="str">
            <v>欧尚2</v>
          </cell>
        </row>
        <row r="6301">
          <cell r="P6301" t="str">
            <v>6941668866130</v>
          </cell>
          <cell r="Q6301" t="str">
            <v>116030000342220</v>
          </cell>
          <cell r="R6301" t="str">
            <v>梦幻之旅</v>
          </cell>
        </row>
        <row r="6302">
          <cell r="P6302" t="str">
            <v>6941668866178</v>
          </cell>
          <cell r="Q6302" t="str">
            <v>116030000372220</v>
          </cell>
          <cell r="R6302" t="str">
            <v>马到成功2</v>
          </cell>
        </row>
        <row r="6303">
          <cell r="P6303" t="str">
            <v>6941668866420</v>
          </cell>
          <cell r="Q6303" t="str">
            <v>116030000522220</v>
          </cell>
          <cell r="R6303" t="str">
            <v>鸟恋樱花</v>
          </cell>
        </row>
        <row r="6304">
          <cell r="P6304" t="str">
            <v>6941668866437</v>
          </cell>
          <cell r="Q6304" t="str">
            <v>116030000532220</v>
          </cell>
          <cell r="R6304" t="str">
            <v>北欧神话</v>
          </cell>
        </row>
        <row r="6305">
          <cell r="P6305" t="str">
            <v>6941668867465</v>
          </cell>
          <cell r="Q6305" t="str">
            <v>116030000032210</v>
          </cell>
          <cell r="R6305" t="str">
            <v>安曼古罗马剧场</v>
          </cell>
        </row>
        <row r="6306">
          <cell r="P6306" t="str">
            <v>6941668867656</v>
          </cell>
          <cell r="Q6306" t="str">
            <v>116030000222210</v>
          </cell>
          <cell r="R6306" t="str">
            <v>春暖</v>
          </cell>
        </row>
        <row r="6307">
          <cell r="P6307" t="str">
            <v>6941668867700</v>
          </cell>
          <cell r="Q6307" t="str">
            <v>116030000272210</v>
          </cell>
          <cell r="R6307" t="str">
            <v>古韵（画堂春笙）</v>
          </cell>
        </row>
        <row r="6308">
          <cell r="P6308" t="str">
            <v>6941668867755</v>
          </cell>
          <cell r="Q6308" t="str">
            <v>116030000312210</v>
          </cell>
          <cell r="R6308" t="str">
            <v>彩色城市</v>
          </cell>
        </row>
        <row r="6309">
          <cell r="P6309" t="str">
            <v>6941668867779</v>
          </cell>
          <cell r="Q6309" t="str">
            <v>116030000322210</v>
          </cell>
          <cell r="R6309" t="str">
            <v>城市空间</v>
          </cell>
        </row>
        <row r="6310">
          <cell r="P6310" t="str">
            <v>6941668867885</v>
          </cell>
          <cell r="Q6310" t="str">
            <v>116030000632220</v>
          </cell>
          <cell r="R6310" t="str">
            <v>火山</v>
          </cell>
        </row>
        <row r="6311">
          <cell r="P6311" t="str">
            <v>6941668867915</v>
          </cell>
          <cell r="Q6311" t="str">
            <v>116030000372210</v>
          </cell>
          <cell r="R6311" t="str">
            <v>守望</v>
          </cell>
        </row>
        <row r="6312">
          <cell r="P6312" t="str">
            <v>6941668868295</v>
          </cell>
          <cell r="Q6312" t="str">
            <v>116030000742240</v>
          </cell>
          <cell r="R6312" t="str">
            <v>花意</v>
          </cell>
        </row>
        <row r="6313">
          <cell r="P6313" t="str">
            <v>6941668871684</v>
          </cell>
          <cell r="Q6313" t="str">
            <v>114021440530320</v>
          </cell>
          <cell r="R6313" t="str">
            <v>樱暖青曼</v>
          </cell>
        </row>
        <row r="6314">
          <cell r="P6314" t="str">
            <v>6941668871691</v>
          </cell>
          <cell r="Q6314" t="str">
            <v>114021442230330</v>
          </cell>
          <cell r="R6314" t="str">
            <v>樱暖青曼</v>
          </cell>
        </row>
        <row r="6315">
          <cell r="P6315" t="str">
            <v>6941668871707</v>
          </cell>
          <cell r="Q6315" t="str">
            <v>114021420840150</v>
          </cell>
          <cell r="R6315" t="str">
            <v>樱暖青曼</v>
          </cell>
        </row>
        <row r="6316">
          <cell r="P6316" t="str">
            <v>6941668871714</v>
          </cell>
          <cell r="Q6316" t="str">
            <v>114021440540320</v>
          </cell>
          <cell r="R6316" t="str">
            <v>柠柠士多</v>
          </cell>
        </row>
        <row r="6317">
          <cell r="P6317" t="str">
            <v>6941668871721</v>
          </cell>
          <cell r="Q6317" t="str">
            <v>114021442240330</v>
          </cell>
          <cell r="R6317" t="str">
            <v>柠柠士多</v>
          </cell>
        </row>
        <row r="6318">
          <cell r="P6318" t="str">
            <v>6941668871738</v>
          </cell>
          <cell r="Q6318" t="str">
            <v>114021420850150</v>
          </cell>
          <cell r="R6318" t="str">
            <v>柠柠士多</v>
          </cell>
        </row>
        <row r="6319">
          <cell r="P6319" t="str">
            <v>6941668871752</v>
          </cell>
          <cell r="Q6319" t="str">
            <v>114021440550320</v>
          </cell>
          <cell r="R6319" t="str">
            <v>觅桃日记</v>
          </cell>
        </row>
        <row r="6320">
          <cell r="P6320" t="str">
            <v>6941668871769</v>
          </cell>
          <cell r="Q6320" t="str">
            <v>114021442250330</v>
          </cell>
          <cell r="R6320" t="str">
            <v>觅桃日记</v>
          </cell>
        </row>
        <row r="6321">
          <cell r="P6321" t="str">
            <v>6941668871745</v>
          </cell>
          <cell r="Q6321" t="str">
            <v>114021420860150</v>
          </cell>
          <cell r="R6321" t="str">
            <v>觅桃日记</v>
          </cell>
        </row>
        <row r="6322">
          <cell r="P6322" t="str">
            <v>6941668871783</v>
          </cell>
          <cell r="Q6322" t="str">
            <v>114021440560320</v>
          </cell>
          <cell r="R6322" t="str">
            <v>觅心菠萝</v>
          </cell>
        </row>
        <row r="6323">
          <cell r="P6323" t="str">
            <v>6941668871776</v>
          </cell>
          <cell r="Q6323" t="str">
            <v>114021442260330</v>
          </cell>
          <cell r="R6323" t="str">
            <v>觅心菠萝</v>
          </cell>
        </row>
        <row r="6324">
          <cell r="P6324" t="str">
            <v>6941668871790</v>
          </cell>
          <cell r="Q6324" t="str">
            <v>114021420870150</v>
          </cell>
          <cell r="R6324" t="str">
            <v>觅心菠萝</v>
          </cell>
        </row>
        <row r="6325">
          <cell r="P6325" t="str">
            <v>6941668871813</v>
          </cell>
          <cell r="Q6325" t="str">
            <v>114021440570320</v>
          </cell>
          <cell r="R6325" t="str">
            <v>午后枇杷</v>
          </cell>
        </row>
        <row r="6326">
          <cell r="P6326" t="str">
            <v>6941668871820</v>
          </cell>
          <cell r="Q6326" t="str">
            <v>114021442270330</v>
          </cell>
          <cell r="R6326" t="str">
            <v>午后枇杷</v>
          </cell>
        </row>
        <row r="6327">
          <cell r="P6327" t="str">
            <v>6941668871806</v>
          </cell>
          <cell r="Q6327" t="str">
            <v>114021420880150</v>
          </cell>
          <cell r="R6327" t="str">
            <v>午后枇杷</v>
          </cell>
        </row>
        <row r="6328">
          <cell r="P6328" t="str">
            <v>6941668872667</v>
          </cell>
          <cell r="Q6328" t="str">
            <v>114021440770320</v>
          </cell>
          <cell r="R6328" t="str">
            <v>草莓兔兔</v>
          </cell>
        </row>
        <row r="6329">
          <cell r="P6329" t="str">
            <v>6941668872681</v>
          </cell>
          <cell r="Q6329" t="str">
            <v>114021442470330</v>
          </cell>
          <cell r="R6329" t="str">
            <v>草莓兔兔</v>
          </cell>
        </row>
        <row r="6330">
          <cell r="P6330" t="str">
            <v>6941668872704</v>
          </cell>
          <cell r="Q6330" t="str">
            <v>114021420910150</v>
          </cell>
          <cell r="R6330" t="str">
            <v>草莓兔兔</v>
          </cell>
        </row>
        <row r="6331">
          <cell r="P6331" t="str">
            <v>6941668872728</v>
          </cell>
          <cell r="Q6331" t="str">
            <v>114021440780320</v>
          </cell>
          <cell r="R6331" t="str">
            <v>橘子熊</v>
          </cell>
        </row>
        <row r="6332">
          <cell r="P6332" t="str">
            <v>6941668872735</v>
          </cell>
          <cell r="Q6332" t="str">
            <v>114021442480330</v>
          </cell>
          <cell r="R6332" t="str">
            <v>橘子熊</v>
          </cell>
        </row>
        <row r="6333">
          <cell r="P6333" t="str">
            <v>6941668872711</v>
          </cell>
          <cell r="Q6333" t="str">
            <v>114021420920150</v>
          </cell>
          <cell r="R6333" t="str">
            <v>橘子熊</v>
          </cell>
        </row>
        <row r="6334">
          <cell r="P6334" t="str">
            <v>6941668872759</v>
          </cell>
          <cell r="Q6334" t="str">
            <v>114021440790320</v>
          </cell>
          <cell r="R6334" t="str">
            <v>樱斐梦语</v>
          </cell>
        </row>
        <row r="6335">
          <cell r="P6335" t="str">
            <v>6941668872742</v>
          </cell>
          <cell r="Q6335" t="str">
            <v>114021442490330</v>
          </cell>
          <cell r="R6335" t="str">
            <v>樱斐梦语</v>
          </cell>
        </row>
        <row r="6336">
          <cell r="P6336" t="str">
            <v>6941668872766</v>
          </cell>
          <cell r="Q6336" t="str">
            <v>114021420930150</v>
          </cell>
          <cell r="R6336" t="str">
            <v>樱斐梦语</v>
          </cell>
        </row>
        <row r="6337">
          <cell r="P6337" t="str">
            <v>6941668872780</v>
          </cell>
          <cell r="Q6337" t="str">
            <v>114021440800320</v>
          </cell>
          <cell r="R6337" t="str">
            <v>暖意蜜橙</v>
          </cell>
        </row>
        <row r="6338">
          <cell r="P6338" t="str">
            <v>6941668872797</v>
          </cell>
          <cell r="Q6338" t="str">
            <v>114021442500330</v>
          </cell>
          <cell r="R6338" t="str">
            <v>暖意蜜橙</v>
          </cell>
        </row>
        <row r="6339">
          <cell r="P6339" t="str">
            <v>6941668872773</v>
          </cell>
          <cell r="Q6339" t="str">
            <v>114021420940150</v>
          </cell>
          <cell r="R6339" t="str">
            <v>暖意蜜橙</v>
          </cell>
        </row>
        <row r="6340">
          <cell r="P6340" t="str">
            <v>6941668872810</v>
          </cell>
          <cell r="Q6340" t="str">
            <v>114021440810320</v>
          </cell>
          <cell r="R6340" t="str">
            <v>馥郁枇杷</v>
          </cell>
        </row>
        <row r="6341">
          <cell r="P6341" t="str">
            <v>6941668872803</v>
          </cell>
          <cell r="Q6341" t="str">
            <v>114021442510330</v>
          </cell>
          <cell r="R6341" t="str">
            <v>馥郁枇杷</v>
          </cell>
        </row>
        <row r="6342">
          <cell r="P6342" t="str">
            <v>6941668872834</v>
          </cell>
          <cell r="Q6342" t="str">
            <v>114021420950150</v>
          </cell>
          <cell r="R6342" t="str">
            <v>馥郁枇杷</v>
          </cell>
        </row>
        <row r="6343">
          <cell r="P6343" t="str">
            <v>6941668872858</v>
          </cell>
          <cell r="Q6343" t="str">
            <v>114021440820320</v>
          </cell>
          <cell r="R6343" t="str">
            <v>恋恋初桃</v>
          </cell>
        </row>
        <row r="6344">
          <cell r="P6344" t="str">
            <v>6941668872865</v>
          </cell>
          <cell r="Q6344" t="str">
            <v>114021442520330</v>
          </cell>
          <cell r="R6344" t="str">
            <v>恋恋初桃</v>
          </cell>
        </row>
        <row r="6345">
          <cell r="P6345" t="str">
            <v>6941668872841</v>
          </cell>
          <cell r="Q6345" t="str">
            <v>114021420960150</v>
          </cell>
          <cell r="R6345" t="str">
            <v>恋恋初桃</v>
          </cell>
        </row>
        <row r="6346">
          <cell r="P6346" t="str">
            <v>6941668872889</v>
          </cell>
          <cell r="Q6346" t="str">
            <v>114021440830320</v>
          </cell>
          <cell r="R6346" t="str">
            <v>柚见小幸运</v>
          </cell>
        </row>
        <row r="6347">
          <cell r="P6347" t="str">
            <v>6941668872872</v>
          </cell>
          <cell r="Q6347" t="str">
            <v>114021442530330</v>
          </cell>
          <cell r="R6347" t="str">
            <v>柚见小幸运</v>
          </cell>
        </row>
        <row r="6348">
          <cell r="P6348" t="str">
            <v>6941668872896</v>
          </cell>
          <cell r="Q6348" t="str">
            <v>114021420970150</v>
          </cell>
          <cell r="R6348" t="str">
            <v>柚见小幸运</v>
          </cell>
        </row>
        <row r="6349">
          <cell r="P6349" t="str">
            <v>6941668878386</v>
          </cell>
          <cell r="Q6349" t="str">
            <v>114021441700320</v>
          </cell>
          <cell r="R6349" t="str">
            <v>都市交通</v>
          </cell>
        </row>
        <row r="6350">
          <cell r="P6350" t="str">
            <v>6941668878393</v>
          </cell>
          <cell r="Q6350" t="str">
            <v>114021443370330</v>
          </cell>
          <cell r="R6350" t="str">
            <v>都市交通</v>
          </cell>
        </row>
        <row r="6351">
          <cell r="P6351" t="str">
            <v>6941668878379</v>
          </cell>
          <cell r="Q6351" t="str">
            <v>114021421280150</v>
          </cell>
          <cell r="R6351" t="str">
            <v>都市交通</v>
          </cell>
        </row>
        <row r="6352">
          <cell r="P6352" t="str">
            <v>6941668878416</v>
          </cell>
          <cell r="Q6352" t="str">
            <v>114021441710320</v>
          </cell>
          <cell r="R6352" t="str">
            <v>小小霸王</v>
          </cell>
        </row>
        <row r="6353">
          <cell r="P6353" t="str">
            <v>6941668878409</v>
          </cell>
          <cell r="Q6353" t="str">
            <v>114021443380330</v>
          </cell>
          <cell r="R6353" t="str">
            <v>小小霸王</v>
          </cell>
        </row>
        <row r="6354">
          <cell r="P6354" t="str">
            <v>6941668878423</v>
          </cell>
          <cell r="Q6354" t="str">
            <v>114021421290150</v>
          </cell>
          <cell r="R6354" t="str">
            <v>小小霸王</v>
          </cell>
        </row>
        <row r="6355">
          <cell r="P6355" t="str">
            <v>6941668878584</v>
          </cell>
          <cell r="Q6355" t="str">
            <v>114021441750320</v>
          </cell>
          <cell r="R6355" t="str">
            <v>小可爱们</v>
          </cell>
        </row>
        <row r="6356">
          <cell r="P6356" t="str">
            <v>6941668878591</v>
          </cell>
          <cell r="Q6356" t="str">
            <v>114021443420330</v>
          </cell>
          <cell r="R6356" t="str">
            <v>小可爱们</v>
          </cell>
        </row>
        <row r="6357">
          <cell r="P6357" t="str">
            <v>6941668878577</v>
          </cell>
          <cell r="Q6357" t="str">
            <v>114021421330150</v>
          </cell>
          <cell r="R6357" t="str">
            <v>小可爱们</v>
          </cell>
        </row>
        <row r="6358">
          <cell r="P6358" t="str">
            <v>6941668878447</v>
          </cell>
          <cell r="Q6358" t="str">
            <v>114021441720320</v>
          </cell>
          <cell r="R6358" t="str">
            <v>嗷呜小恐龙</v>
          </cell>
        </row>
        <row r="6359">
          <cell r="P6359" t="str">
            <v>6941668878454</v>
          </cell>
          <cell r="Q6359" t="str">
            <v>114021443390330</v>
          </cell>
          <cell r="R6359" t="str">
            <v>嗷呜小恐龙</v>
          </cell>
        </row>
        <row r="6360">
          <cell r="P6360" t="str">
            <v>6941668878430</v>
          </cell>
          <cell r="Q6360" t="str">
            <v>114021421300150</v>
          </cell>
          <cell r="R6360" t="str">
            <v>嗷呜小恐龙</v>
          </cell>
        </row>
        <row r="6361">
          <cell r="P6361" t="str">
            <v>6941668878478</v>
          </cell>
          <cell r="Q6361" t="str">
            <v>114021441730320</v>
          </cell>
          <cell r="R6361" t="str">
            <v>萌宠滴滴</v>
          </cell>
        </row>
        <row r="6362">
          <cell r="P6362" t="str">
            <v>6941668878461</v>
          </cell>
          <cell r="Q6362" t="str">
            <v>114021443400330</v>
          </cell>
          <cell r="R6362" t="str">
            <v>萌宠滴滴</v>
          </cell>
        </row>
        <row r="6363">
          <cell r="P6363" t="str">
            <v>6941668878485</v>
          </cell>
          <cell r="Q6363" t="str">
            <v>114021421310150</v>
          </cell>
          <cell r="R6363" t="str">
            <v>萌宠滴滴</v>
          </cell>
        </row>
        <row r="6364">
          <cell r="P6364" t="str">
            <v>6941668878546</v>
          </cell>
          <cell r="Q6364" t="str">
            <v>114021441740320</v>
          </cell>
          <cell r="R6364" t="str">
            <v>小柴柴</v>
          </cell>
        </row>
        <row r="6365">
          <cell r="P6365" t="str">
            <v>6941668878553</v>
          </cell>
          <cell r="Q6365" t="str">
            <v>114021443410330</v>
          </cell>
          <cell r="R6365" t="str">
            <v>小柴柴</v>
          </cell>
        </row>
        <row r="6366">
          <cell r="P6366" t="str">
            <v>6941668878560</v>
          </cell>
          <cell r="Q6366" t="str">
            <v>114021421320150</v>
          </cell>
          <cell r="R6366" t="str">
            <v>小柴柴</v>
          </cell>
        </row>
        <row r="6367">
          <cell r="P6367" t="str">
            <v>6941668882376</v>
          </cell>
          <cell r="Q6367" t="str">
            <v>114021442340320</v>
          </cell>
          <cell r="R6367" t="str">
            <v>叶青</v>
          </cell>
        </row>
        <row r="6368">
          <cell r="P6368" t="str">
            <v>6941668882383</v>
          </cell>
          <cell r="Q6368" t="str">
            <v>114021443970330</v>
          </cell>
          <cell r="R6368" t="str">
            <v>叶青</v>
          </cell>
        </row>
        <row r="6369">
          <cell r="P6369" t="str">
            <v>6941668882390</v>
          </cell>
          <cell r="Q6369" t="str">
            <v>114021421440150</v>
          </cell>
          <cell r="R6369" t="str">
            <v>叶青</v>
          </cell>
        </row>
        <row r="6370">
          <cell r="P6370" t="str">
            <v>6941668882413</v>
          </cell>
          <cell r="Q6370" t="str">
            <v>114021442350320</v>
          </cell>
          <cell r="R6370" t="str">
            <v>暖晴</v>
          </cell>
        </row>
        <row r="6371">
          <cell r="P6371" t="str">
            <v>6941668882420</v>
          </cell>
          <cell r="Q6371" t="str">
            <v>114021443980330</v>
          </cell>
          <cell r="R6371" t="str">
            <v>暖晴</v>
          </cell>
        </row>
        <row r="6372">
          <cell r="P6372" t="str">
            <v>6941668882406</v>
          </cell>
          <cell r="Q6372" t="str">
            <v>114021421450150</v>
          </cell>
          <cell r="R6372" t="str">
            <v>暖晴</v>
          </cell>
        </row>
        <row r="6373">
          <cell r="P6373" t="str">
            <v>6941668882444</v>
          </cell>
          <cell r="Q6373" t="str">
            <v>114021442360320</v>
          </cell>
          <cell r="R6373" t="str">
            <v>清浅</v>
          </cell>
        </row>
        <row r="6374">
          <cell r="P6374" t="str">
            <v>6941668882437</v>
          </cell>
          <cell r="Q6374" t="str">
            <v>114021443990330</v>
          </cell>
          <cell r="R6374" t="str">
            <v>清浅</v>
          </cell>
        </row>
        <row r="6375">
          <cell r="P6375" t="str">
            <v>6941668882451</v>
          </cell>
          <cell r="Q6375" t="str">
            <v>114021421460150</v>
          </cell>
          <cell r="R6375" t="str">
            <v>清浅</v>
          </cell>
        </row>
        <row r="6376">
          <cell r="P6376" t="str">
            <v>6941668882475</v>
          </cell>
          <cell r="Q6376" t="str">
            <v>114021442370320</v>
          </cell>
          <cell r="R6376" t="str">
            <v>月露</v>
          </cell>
        </row>
        <row r="6377">
          <cell r="P6377" t="str">
            <v>6941668882482</v>
          </cell>
          <cell r="Q6377" t="str">
            <v>114021444000330</v>
          </cell>
          <cell r="R6377" t="str">
            <v>月露</v>
          </cell>
        </row>
        <row r="6378">
          <cell r="P6378" t="str">
            <v>6941668882468</v>
          </cell>
          <cell r="Q6378" t="str">
            <v>114021421470150</v>
          </cell>
          <cell r="R6378" t="str">
            <v>月露</v>
          </cell>
        </row>
        <row r="6379">
          <cell r="P6379" t="str">
            <v>6941668882536</v>
          </cell>
          <cell r="Q6379" t="str">
            <v>114021442390320</v>
          </cell>
          <cell r="R6379" t="str">
            <v>微风</v>
          </cell>
        </row>
        <row r="6380">
          <cell r="P6380" t="str">
            <v>6941668882543</v>
          </cell>
          <cell r="Q6380" t="str">
            <v>114021444020330</v>
          </cell>
          <cell r="R6380" t="str">
            <v>微风</v>
          </cell>
        </row>
        <row r="6381">
          <cell r="P6381" t="str">
            <v>6941668882529</v>
          </cell>
          <cell r="Q6381" t="str">
            <v>114021421490150</v>
          </cell>
          <cell r="R6381" t="str">
            <v>微风</v>
          </cell>
        </row>
        <row r="6382">
          <cell r="P6382" t="str">
            <v>6941668882260</v>
          </cell>
          <cell r="Q6382" t="str">
            <v>116021341120820</v>
          </cell>
          <cell r="R6382" t="str">
            <v>森漫笠围保护垫</v>
          </cell>
        </row>
        <row r="6383">
          <cell r="P6383" t="str">
            <v>6941668882277</v>
          </cell>
          <cell r="Q6383" t="str">
            <v>116021341150830</v>
          </cell>
          <cell r="R6383" t="str">
            <v>森漫笠围保护垫</v>
          </cell>
        </row>
        <row r="6384">
          <cell r="P6384" t="str">
            <v>6941668882284</v>
          </cell>
          <cell r="Q6384" t="str">
            <v>116021340980850</v>
          </cell>
          <cell r="R6384" t="str">
            <v>森漫笠围保护垫</v>
          </cell>
        </row>
        <row r="6385">
          <cell r="P6385" t="str">
            <v>6941668882291</v>
          </cell>
          <cell r="Q6385" t="str">
            <v>116021341130820</v>
          </cell>
          <cell r="R6385" t="str">
            <v>静谧时光四季垫</v>
          </cell>
        </row>
        <row r="6386">
          <cell r="P6386" t="str">
            <v>6941668882307</v>
          </cell>
          <cell r="Q6386" t="str">
            <v>116021341160830</v>
          </cell>
          <cell r="R6386" t="str">
            <v>静谧时光四季垫</v>
          </cell>
        </row>
        <row r="6387">
          <cell r="P6387" t="str">
            <v>6941668882314</v>
          </cell>
          <cell r="Q6387" t="str">
            <v>116021340990850</v>
          </cell>
          <cell r="R6387" t="str">
            <v>静谧时光四季垫</v>
          </cell>
        </row>
        <row r="6388">
          <cell r="P6388" t="str">
            <v>6941668882321</v>
          </cell>
          <cell r="Q6388" t="str">
            <v>116020000540860</v>
          </cell>
          <cell r="R6388" t="str">
            <v>静谧时光四季垫</v>
          </cell>
        </row>
        <row r="6389">
          <cell r="P6389" t="str">
            <v>6941668882338</v>
          </cell>
          <cell r="Q6389" t="str">
            <v>116021341140820</v>
          </cell>
          <cell r="R6389" t="str">
            <v>波尔多竹炭抗菌立体床垫</v>
          </cell>
        </row>
        <row r="6390">
          <cell r="P6390" t="str">
            <v>6941668882345</v>
          </cell>
          <cell r="Q6390" t="str">
            <v>116021341170830</v>
          </cell>
          <cell r="R6390" t="str">
            <v>波尔多竹炭抗菌立体床垫</v>
          </cell>
        </row>
        <row r="6391">
          <cell r="P6391" t="str">
            <v>6941668882352</v>
          </cell>
          <cell r="Q6391" t="str">
            <v>116021341000850</v>
          </cell>
          <cell r="R6391" t="str">
            <v>波尔多竹炭抗菌立体床垫</v>
          </cell>
        </row>
        <row r="6392">
          <cell r="P6392" t="str">
            <v>6941668882369</v>
          </cell>
          <cell r="Q6392" t="str">
            <v>116020000550860</v>
          </cell>
          <cell r="R6392" t="str">
            <v>波尔多竹炭抗菌立体床垫</v>
          </cell>
        </row>
        <row r="6393">
          <cell r="P6393" t="str">
            <v>6941668880877</v>
          </cell>
          <cell r="Q6393" t="str">
            <v>116021341070820</v>
          </cell>
          <cell r="R6393" t="str">
            <v>泰勒乳胶复合抗菌床垫</v>
          </cell>
        </row>
        <row r="6394">
          <cell r="P6394" t="str">
            <v>6941668880884</v>
          </cell>
          <cell r="Q6394" t="str">
            <v>116021341100830</v>
          </cell>
          <cell r="R6394" t="str">
            <v>泰勒乳胶复合抗菌床垫</v>
          </cell>
        </row>
        <row r="6395">
          <cell r="P6395" t="str">
            <v>6941668880921</v>
          </cell>
          <cell r="Q6395" t="str">
            <v>116021340950850</v>
          </cell>
          <cell r="R6395" t="str">
            <v>泰勒乳胶复合抗菌床垫</v>
          </cell>
        </row>
        <row r="6396">
          <cell r="P6396" t="str">
            <v>6941668880938</v>
          </cell>
          <cell r="Q6396" t="str">
            <v>116020000530860</v>
          </cell>
          <cell r="R6396" t="str">
            <v>泰勒乳胶复合抗菌床垫</v>
          </cell>
        </row>
        <row r="6397">
          <cell r="P6397" t="str">
            <v>6941668882239</v>
          </cell>
          <cell r="Q6397" t="str">
            <v>115020000420460</v>
          </cell>
          <cell r="R6397" t="str">
            <v>晚安全棉抗菌防螨枕</v>
          </cell>
        </row>
        <row r="6398">
          <cell r="P6398" t="str">
            <v>6941668882246</v>
          </cell>
          <cell r="Q6398" t="str">
            <v>115020000850660</v>
          </cell>
          <cell r="R6398" t="str">
            <v>日式京彩高分子护颈枕</v>
          </cell>
        </row>
        <row r="6399">
          <cell r="P6399" t="str">
            <v>6941668882253</v>
          </cell>
          <cell r="Q6399" t="str">
            <v>115020002160560</v>
          </cell>
          <cell r="R6399" t="str">
            <v>小雏菊A类全棉抗菌枕</v>
          </cell>
        </row>
        <row r="6400">
          <cell r="P6400" t="str">
            <v>6941668889146</v>
          </cell>
          <cell r="Q6400" t="str">
            <v>116040000840420</v>
          </cell>
          <cell r="R6400" t="str">
            <v>甜草莓床笠</v>
          </cell>
        </row>
        <row r="6401">
          <cell r="P6401" t="str">
            <v>6941668889153</v>
          </cell>
          <cell r="Q6401" t="str">
            <v>116040000770430</v>
          </cell>
          <cell r="R6401" t="str">
            <v>甜草莓床笠</v>
          </cell>
        </row>
        <row r="6402">
          <cell r="P6402" t="str">
            <v>6941668889160</v>
          </cell>
          <cell r="Q6402" t="str">
            <v>116040000590450</v>
          </cell>
          <cell r="R6402" t="str">
            <v>甜草莓床笠</v>
          </cell>
        </row>
        <row r="6403">
          <cell r="P6403" t="str">
            <v>6941668889177</v>
          </cell>
          <cell r="Q6403" t="str">
            <v>116040000850420</v>
          </cell>
          <cell r="R6403" t="str">
            <v>橘色晨光床笠</v>
          </cell>
        </row>
        <row r="6404">
          <cell r="P6404" t="str">
            <v>6941668889184</v>
          </cell>
          <cell r="Q6404" t="str">
            <v>116040000780430</v>
          </cell>
          <cell r="R6404" t="str">
            <v>橘色晨光床笠</v>
          </cell>
        </row>
        <row r="6405">
          <cell r="P6405" t="str">
            <v>6941668889191</v>
          </cell>
          <cell r="Q6405" t="str">
            <v>116040000600450</v>
          </cell>
          <cell r="R6405" t="str">
            <v>橘色晨光床笠</v>
          </cell>
        </row>
        <row r="6406">
          <cell r="P6406" t="str">
            <v>6941668889207</v>
          </cell>
          <cell r="Q6406" t="str">
            <v>116040000860420</v>
          </cell>
          <cell r="R6406" t="str">
            <v>轻氧牛油果床笠</v>
          </cell>
        </row>
        <row r="6407">
          <cell r="P6407" t="str">
            <v>6941668889214</v>
          </cell>
          <cell r="Q6407" t="str">
            <v>116040000790430</v>
          </cell>
          <cell r="R6407" t="str">
            <v>轻氧牛油果床笠</v>
          </cell>
        </row>
        <row r="6408">
          <cell r="P6408" t="str">
            <v>6941668889221</v>
          </cell>
          <cell r="Q6408" t="str">
            <v>116040000610450</v>
          </cell>
          <cell r="R6408" t="str">
            <v>轻氧牛油果床笠</v>
          </cell>
        </row>
        <row r="6409">
          <cell r="P6409" t="str">
            <v>6941668878348</v>
          </cell>
          <cell r="Q6409" t="str">
            <v>114021441690320</v>
          </cell>
          <cell r="R6409" t="str">
            <v>玩趣工程</v>
          </cell>
        </row>
        <row r="6410">
          <cell r="P6410" t="str">
            <v>6941668878355</v>
          </cell>
          <cell r="Q6410" t="str">
            <v>114021443360330</v>
          </cell>
          <cell r="R6410" t="str">
            <v>玩趣工程</v>
          </cell>
        </row>
        <row r="6411">
          <cell r="P6411" t="str">
            <v>6941668878362</v>
          </cell>
          <cell r="Q6411" t="str">
            <v>114021421270150</v>
          </cell>
          <cell r="R6411" t="str">
            <v>玩趣工程</v>
          </cell>
        </row>
        <row r="6412">
          <cell r="P6412" t="str">
            <v>6941668889344</v>
          </cell>
          <cell r="Q6412" t="str">
            <v>114021315550520</v>
          </cell>
          <cell r="R6412" t="str">
            <v>龙跃凤鸣</v>
          </cell>
        </row>
        <row r="6413">
          <cell r="P6413" t="str">
            <v>6941668889351</v>
          </cell>
          <cell r="Q6413" t="str">
            <v>114021443660320</v>
          </cell>
          <cell r="R6413" t="str">
            <v>龙跃凤鸣</v>
          </cell>
        </row>
        <row r="6414">
          <cell r="P6414" t="str">
            <v>6941668889368</v>
          </cell>
          <cell r="Q6414" t="str">
            <v>114021445290330</v>
          </cell>
          <cell r="R6414" t="str">
            <v>龙跃凤鸣</v>
          </cell>
        </row>
        <row r="6415">
          <cell r="P6415" t="str">
            <v>6941668889375</v>
          </cell>
          <cell r="Q6415" t="str">
            <v>114021315560520</v>
          </cell>
          <cell r="R6415" t="str">
            <v>龙凤和鸣</v>
          </cell>
        </row>
        <row r="6416">
          <cell r="P6416" t="str">
            <v>6941668889382</v>
          </cell>
          <cell r="Q6416" t="str">
            <v>114021443670320</v>
          </cell>
          <cell r="R6416" t="str">
            <v>龙凤和鸣</v>
          </cell>
        </row>
        <row r="6417">
          <cell r="P6417" t="str">
            <v>6941668889399</v>
          </cell>
          <cell r="Q6417" t="str">
            <v>114021445300330</v>
          </cell>
          <cell r="R6417" t="str">
            <v>龙凤和鸣</v>
          </cell>
        </row>
        <row r="6418">
          <cell r="P6418" t="str">
            <v>6941668889405</v>
          </cell>
          <cell r="Q6418" t="str">
            <v>114021315570520</v>
          </cell>
          <cell r="R6418" t="str">
            <v>百子纳福</v>
          </cell>
        </row>
        <row r="6419">
          <cell r="P6419" t="str">
            <v>6941668889412</v>
          </cell>
          <cell r="Q6419" t="str">
            <v>114021443680320</v>
          </cell>
          <cell r="R6419" t="str">
            <v>百子纳福</v>
          </cell>
        </row>
        <row r="6420">
          <cell r="P6420" t="str">
            <v>6941668889429</v>
          </cell>
          <cell r="Q6420" t="str">
            <v>114021445310330</v>
          </cell>
          <cell r="R6420" t="str">
            <v>百子纳福</v>
          </cell>
        </row>
        <row r="6421">
          <cell r="P6421" t="str">
            <v>6941668889436</v>
          </cell>
          <cell r="Q6421" t="str">
            <v>114021443690320</v>
          </cell>
          <cell r="R6421" t="str">
            <v>甜美的梦</v>
          </cell>
        </row>
        <row r="6422">
          <cell r="P6422" t="str">
            <v>6941668889443</v>
          </cell>
          <cell r="Q6422" t="str">
            <v>114021445320330</v>
          </cell>
          <cell r="R6422" t="str">
            <v>甜美的梦</v>
          </cell>
        </row>
        <row r="6423">
          <cell r="P6423" t="str">
            <v>6941668889450</v>
          </cell>
          <cell r="Q6423" t="str">
            <v>114021443700320</v>
          </cell>
          <cell r="R6423" t="str">
            <v>心愿点点</v>
          </cell>
        </row>
        <row r="6424">
          <cell r="P6424" t="str">
            <v>6941668889467</v>
          </cell>
          <cell r="Q6424" t="str">
            <v>114021445330330</v>
          </cell>
          <cell r="R6424" t="str">
            <v>心愿点点</v>
          </cell>
        </row>
        <row r="6425">
          <cell r="P6425" t="str">
            <v>6941668888576</v>
          </cell>
          <cell r="Q6425" t="str">
            <v>116040000750420</v>
          </cell>
          <cell r="R6425" t="str">
            <v>清雅丁香紫床笠</v>
          </cell>
        </row>
        <row r="6426">
          <cell r="P6426" t="str">
            <v>6941668888583</v>
          </cell>
          <cell r="Q6426" t="str">
            <v>116040000680430</v>
          </cell>
          <cell r="R6426" t="str">
            <v>清雅丁香紫床笠</v>
          </cell>
        </row>
        <row r="6427">
          <cell r="P6427" t="str">
            <v>6941668888590</v>
          </cell>
          <cell r="Q6427" t="str">
            <v>116040000530450</v>
          </cell>
          <cell r="R6427" t="str">
            <v>清雅丁香紫床笠</v>
          </cell>
        </row>
        <row r="6428">
          <cell r="P6428" t="str">
            <v>6941668888606</v>
          </cell>
          <cell r="Q6428" t="str">
            <v>116041212900120</v>
          </cell>
          <cell r="R6428" t="str">
            <v>清雅丁香紫被袋</v>
          </cell>
        </row>
        <row r="6429">
          <cell r="P6429" t="str">
            <v>6941668888613</v>
          </cell>
          <cell r="Q6429" t="str">
            <v>116041213110130</v>
          </cell>
          <cell r="R6429" t="str">
            <v>清雅丁香紫被袋</v>
          </cell>
        </row>
        <row r="6430">
          <cell r="P6430" t="str">
            <v>6941668888620</v>
          </cell>
          <cell r="Q6430" t="str">
            <v>116041212870150</v>
          </cell>
          <cell r="R6430" t="str">
            <v>清雅丁香紫被袋</v>
          </cell>
        </row>
        <row r="6431">
          <cell r="P6431" t="str">
            <v>6941668888637</v>
          </cell>
          <cell r="Q6431" t="str">
            <v>116040001290660</v>
          </cell>
          <cell r="R6431" t="str">
            <v>清雅丁香紫枕袋</v>
          </cell>
        </row>
        <row r="6432">
          <cell r="P6432" t="str">
            <v>6941668888729</v>
          </cell>
          <cell r="Q6432" t="str">
            <v>116040000760420</v>
          </cell>
          <cell r="R6432" t="str">
            <v>午夜深空灰床笠</v>
          </cell>
        </row>
        <row r="6433">
          <cell r="P6433" t="str">
            <v>6941668888736</v>
          </cell>
          <cell r="Q6433" t="str">
            <v>116040000690430</v>
          </cell>
          <cell r="R6433" t="str">
            <v>午夜深空灰床笠</v>
          </cell>
        </row>
        <row r="6434">
          <cell r="P6434" t="str">
            <v>6941668888743</v>
          </cell>
          <cell r="Q6434" t="str">
            <v>116040000540450</v>
          </cell>
          <cell r="R6434" t="str">
            <v>午夜深空灰床笠</v>
          </cell>
        </row>
        <row r="6435">
          <cell r="P6435" t="str">
            <v>6941668888750</v>
          </cell>
          <cell r="Q6435" t="str">
            <v>116041212910120</v>
          </cell>
          <cell r="R6435" t="str">
            <v>午夜深空灰被袋</v>
          </cell>
        </row>
        <row r="6436">
          <cell r="P6436" t="str">
            <v>6941668888767</v>
          </cell>
          <cell r="Q6436" t="str">
            <v>116041213120130</v>
          </cell>
          <cell r="R6436" t="str">
            <v>午夜深空灰被袋</v>
          </cell>
        </row>
        <row r="6437">
          <cell r="P6437" t="str">
            <v>6941668888774</v>
          </cell>
          <cell r="Q6437" t="str">
            <v>116041212880150</v>
          </cell>
          <cell r="R6437" t="str">
            <v>午夜深空灰被袋</v>
          </cell>
        </row>
        <row r="6438">
          <cell r="P6438" t="str">
            <v>6941668888644</v>
          </cell>
          <cell r="Q6438" t="str">
            <v>116040001300660</v>
          </cell>
          <cell r="R6438" t="str">
            <v>午夜深空灰枕袋</v>
          </cell>
        </row>
        <row r="6439">
          <cell r="P6439" t="str">
            <v>6941668888781</v>
          </cell>
          <cell r="Q6439" t="str">
            <v>116040000770420</v>
          </cell>
          <cell r="R6439" t="str">
            <v>云霜雾霾蓝床笠</v>
          </cell>
        </row>
        <row r="6440">
          <cell r="P6440" t="str">
            <v>6941668888798</v>
          </cell>
          <cell r="Q6440" t="str">
            <v>116040000700430</v>
          </cell>
          <cell r="R6440" t="str">
            <v>云霜雾霾蓝床笠</v>
          </cell>
        </row>
        <row r="6441">
          <cell r="P6441" t="str">
            <v>6941668888804</v>
          </cell>
          <cell r="Q6441" t="str">
            <v>116040000550450</v>
          </cell>
          <cell r="R6441" t="str">
            <v>云霜雾霾蓝床笠</v>
          </cell>
        </row>
        <row r="6442">
          <cell r="P6442" t="str">
            <v>6941668888811</v>
          </cell>
          <cell r="Q6442" t="str">
            <v>116041212920120</v>
          </cell>
          <cell r="R6442" t="str">
            <v>云霜雾霾蓝被袋</v>
          </cell>
        </row>
        <row r="6443">
          <cell r="P6443" t="str">
            <v>6941668888828</v>
          </cell>
          <cell r="Q6443" t="str">
            <v>116041213130130</v>
          </cell>
          <cell r="R6443" t="str">
            <v>云霜雾霾蓝被袋</v>
          </cell>
        </row>
        <row r="6444">
          <cell r="P6444" t="str">
            <v>6941668888835</v>
          </cell>
          <cell r="Q6444" t="str">
            <v>116041212890150</v>
          </cell>
          <cell r="R6444" t="str">
            <v>云霜雾霾蓝被袋</v>
          </cell>
        </row>
        <row r="6445">
          <cell r="P6445" t="str">
            <v>6941668888651</v>
          </cell>
          <cell r="Q6445" t="str">
            <v>116040001310660</v>
          </cell>
          <cell r="R6445" t="str">
            <v>云霜雾霾蓝枕袋</v>
          </cell>
        </row>
        <row r="6446">
          <cell r="P6446" t="str">
            <v>6941668888842</v>
          </cell>
          <cell r="Q6446" t="str">
            <v>116040000780420</v>
          </cell>
          <cell r="R6446" t="str">
            <v>奶昔西梅紫床笠</v>
          </cell>
        </row>
        <row r="6447">
          <cell r="P6447" t="str">
            <v>6941668888859</v>
          </cell>
          <cell r="Q6447" t="str">
            <v>116040000710430</v>
          </cell>
          <cell r="R6447" t="str">
            <v>奶昔西梅紫床笠</v>
          </cell>
        </row>
        <row r="6448">
          <cell r="P6448" t="str">
            <v>6941668888866</v>
          </cell>
          <cell r="Q6448" t="str">
            <v>116040000560450</v>
          </cell>
          <cell r="R6448" t="str">
            <v>奶昔西梅紫床笠</v>
          </cell>
        </row>
        <row r="6449">
          <cell r="P6449" t="str">
            <v>6941668888873</v>
          </cell>
          <cell r="Q6449" t="str">
            <v>116041212930120</v>
          </cell>
          <cell r="R6449" t="str">
            <v>奶昔西梅紫被袋</v>
          </cell>
        </row>
        <row r="6450">
          <cell r="P6450" t="str">
            <v>6941668888880</v>
          </cell>
          <cell r="Q6450" t="str">
            <v>116041213140130</v>
          </cell>
          <cell r="R6450" t="str">
            <v>奶昔西梅紫被袋</v>
          </cell>
        </row>
        <row r="6451">
          <cell r="P6451" t="str">
            <v>6941668888897</v>
          </cell>
          <cell r="Q6451" t="str">
            <v>116041212900150</v>
          </cell>
          <cell r="R6451" t="str">
            <v>奶昔西梅紫被袋</v>
          </cell>
        </row>
        <row r="6452">
          <cell r="P6452" t="str">
            <v>6941668888668</v>
          </cell>
          <cell r="Q6452" t="str">
            <v>116040001320660</v>
          </cell>
          <cell r="R6452" t="str">
            <v>奶昔西梅紫枕袋</v>
          </cell>
        </row>
        <row r="6453">
          <cell r="P6453" t="str">
            <v>6941668888903</v>
          </cell>
          <cell r="Q6453" t="str">
            <v>116040000790420</v>
          </cell>
          <cell r="R6453" t="str">
            <v>水漾青苔绿床笠</v>
          </cell>
        </row>
        <row r="6454">
          <cell r="P6454" t="str">
            <v>6941668888910</v>
          </cell>
          <cell r="Q6454" t="str">
            <v>116040000720430</v>
          </cell>
          <cell r="R6454" t="str">
            <v>水漾青苔绿床笠</v>
          </cell>
        </row>
        <row r="6455">
          <cell r="P6455" t="str">
            <v>6941668888927</v>
          </cell>
          <cell r="Q6455" t="str">
            <v>116040000570450</v>
          </cell>
          <cell r="R6455" t="str">
            <v>水漾青苔绿床笠</v>
          </cell>
        </row>
        <row r="6456">
          <cell r="P6456" t="str">
            <v>6941668888934</v>
          </cell>
          <cell r="Q6456" t="str">
            <v>116041212940120</v>
          </cell>
          <cell r="R6456" t="str">
            <v>水漾青苔绿被袋</v>
          </cell>
        </row>
        <row r="6457">
          <cell r="P6457" t="str">
            <v>6941668888941</v>
          </cell>
          <cell r="Q6457" t="str">
            <v>116041213150130</v>
          </cell>
          <cell r="R6457" t="str">
            <v>水漾青苔绿被袋</v>
          </cell>
        </row>
        <row r="6458">
          <cell r="P6458" t="str">
            <v>6941668888958</v>
          </cell>
          <cell r="Q6458" t="str">
            <v>116041212910150</v>
          </cell>
          <cell r="R6458" t="str">
            <v>水漾青苔绿被袋</v>
          </cell>
        </row>
        <row r="6459">
          <cell r="P6459" t="str">
            <v>6941668888675</v>
          </cell>
          <cell r="Q6459" t="str">
            <v>116040001330660</v>
          </cell>
          <cell r="R6459" t="str">
            <v>水漾青苔绿枕袋</v>
          </cell>
        </row>
        <row r="6460">
          <cell r="P6460" t="str">
            <v>6941668888965</v>
          </cell>
          <cell r="Q6460" t="str">
            <v>116040000800420</v>
          </cell>
          <cell r="R6460" t="str">
            <v>焦糖橘柚红床笠</v>
          </cell>
        </row>
        <row r="6461">
          <cell r="P6461" t="str">
            <v>6941668888972</v>
          </cell>
          <cell r="Q6461" t="str">
            <v>116040000730430</v>
          </cell>
          <cell r="R6461" t="str">
            <v>焦糖橘柚红床笠</v>
          </cell>
        </row>
        <row r="6462">
          <cell r="P6462" t="str">
            <v>6941668888989</v>
          </cell>
          <cell r="Q6462" t="str">
            <v>116040000580450</v>
          </cell>
          <cell r="R6462" t="str">
            <v>焦糖橘柚红床笠</v>
          </cell>
        </row>
        <row r="6463">
          <cell r="P6463" t="str">
            <v>6941668888996</v>
          </cell>
          <cell r="Q6463" t="str">
            <v>116041212950120</v>
          </cell>
          <cell r="R6463" t="str">
            <v>焦糖橘柚红被袋</v>
          </cell>
        </row>
        <row r="6464">
          <cell r="P6464" t="str">
            <v>6941668889009</v>
          </cell>
          <cell r="Q6464" t="str">
            <v>116041213160130</v>
          </cell>
          <cell r="R6464" t="str">
            <v>焦糖橘柚红被袋</v>
          </cell>
        </row>
        <row r="6465">
          <cell r="P6465" t="str">
            <v>6941668889016</v>
          </cell>
          <cell r="Q6465" t="str">
            <v>116041212920150</v>
          </cell>
          <cell r="R6465" t="str">
            <v>焦糖橘柚红被袋</v>
          </cell>
        </row>
        <row r="6466">
          <cell r="P6466" t="str">
            <v>6941668888682</v>
          </cell>
          <cell r="Q6466" t="str">
            <v>116040001340660</v>
          </cell>
          <cell r="R6466" t="str">
            <v>焦糖橘柚红枕袋</v>
          </cell>
        </row>
        <row r="6467">
          <cell r="P6467" t="str">
            <v>6941668889795</v>
          </cell>
          <cell r="Q6467" t="str">
            <v>116040000890420</v>
          </cell>
          <cell r="R6467" t="str">
            <v>爱恋樱草粉床笠</v>
          </cell>
        </row>
        <row r="6468">
          <cell r="P6468" t="str">
            <v>6941668889801</v>
          </cell>
          <cell r="Q6468" t="str">
            <v>116040000800430</v>
          </cell>
          <cell r="R6468" t="str">
            <v>爱恋樱草粉床笠</v>
          </cell>
        </row>
        <row r="6469">
          <cell r="P6469" t="str">
            <v>6941668889818</v>
          </cell>
          <cell r="Q6469" t="str">
            <v>116040000620450</v>
          </cell>
          <cell r="R6469" t="str">
            <v>爱恋樱草粉床笠</v>
          </cell>
        </row>
        <row r="6470">
          <cell r="P6470" t="str">
            <v>6941668889764</v>
          </cell>
          <cell r="Q6470" t="str">
            <v>116041213010120</v>
          </cell>
          <cell r="R6470" t="str">
            <v>爱恋樱草粉被袋</v>
          </cell>
        </row>
        <row r="6471">
          <cell r="P6471" t="str">
            <v>6941668889771</v>
          </cell>
          <cell r="Q6471" t="str">
            <v>116041213220130</v>
          </cell>
          <cell r="R6471" t="str">
            <v>爱恋樱草粉被袋</v>
          </cell>
        </row>
        <row r="6472">
          <cell r="P6472" t="str">
            <v>6941668889788</v>
          </cell>
          <cell r="Q6472" t="str">
            <v>116041212930150</v>
          </cell>
          <cell r="R6472" t="str">
            <v>爱恋樱草粉被袋</v>
          </cell>
        </row>
        <row r="6473">
          <cell r="P6473" t="str">
            <v>6941668889825</v>
          </cell>
          <cell r="Q6473" t="str">
            <v>116040001400660</v>
          </cell>
          <cell r="R6473" t="str">
            <v>爱恋樱草粉枕袋</v>
          </cell>
        </row>
        <row r="6474">
          <cell r="P6474" t="str">
            <v>6941668889887</v>
          </cell>
          <cell r="Q6474" t="str">
            <v>116040000900420</v>
          </cell>
          <cell r="R6474" t="str">
            <v>晴空玛瑙绿床笠</v>
          </cell>
        </row>
        <row r="6475">
          <cell r="P6475" t="str">
            <v>6941668889894</v>
          </cell>
          <cell r="Q6475" t="str">
            <v>116040000810430</v>
          </cell>
          <cell r="R6475" t="str">
            <v>晴空玛瑙绿床笠</v>
          </cell>
        </row>
        <row r="6476">
          <cell r="P6476" t="str">
            <v>6941668889900</v>
          </cell>
          <cell r="Q6476" t="str">
            <v>116040000630450</v>
          </cell>
          <cell r="R6476" t="str">
            <v>晴空玛瑙绿床笠</v>
          </cell>
        </row>
        <row r="6477">
          <cell r="P6477" t="str">
            <v>6941668889856</v>
          </cell>
          <cell r="Q6477" t="str">
            <v>116041213020120</v>
          </cell>
          <cell r="R6477" t="str">
            <v>晴空玛瑙绿被袋</v>
          </cell>
        </row>
        <row r="6478">
          <cell r="P6478" t="str">
            <v>6941668889863</v>
          </cell>
          <cell r="Q6478" t="str">
            <v>116041213230130</v>
          </cell>
          <cell r="R6478" t="str">
            <v>晴空玛瑙绿被袋</v>
          </cell>
        </row>
        <row r="6479">
          <cell r="P6479" t="str">
            <v>6941668889870</v>
          </cell>
          <cell r="Q6479" t="str">
            <v>116041212940150</v>
          </cell>
          <cell r="R6479" t="str">
            <v>晴空玛瑙绿被袋</v>
          </cell>
        </row>
        <row r="6480">
          <cell r="P6480" t="str">
            <v>6941668889832</v>
          </cell>
          <cell r="Q6480" t="str">
            <v>116040001410660</v>
          </cell>
          <cell r="R6480" t="str">
            <v>晴空玛瑙绿枕袋</v>
          </cell>
        </row>
        <row r="6481">
          <cell r="P6481" t="str">
            <v>6941668889917</v>
          </cell>
          <cell r="Q6481" t="str">
            <v>116040000910420</v>
          </cell>
          <cell r="R6481" t="str">
            <v>月色星空蓝床笠</v>
          </cell>
        </row>
        <row r="6482">
          <cell r="P6482" t="str">
            <v>6941668889924</v>
          </cell>
          <cell r="Q6482" t="str">
            <v>116040000820430</v>
          </cell>
          <cell r="R6482" t="str">
            <v>月色星空蓝床笠</v>
          </cell>
        </row>
        <row r="6483">
          <cell r="P6483" t="str">
            <v>6941668889931</v>
          </cell>
          <cell r="Q6483" t="str">
            <v>116040000640450</v>
          </cell>
          <cell r="R6483" t="str">
            <v>月色星空蓝床笠</v>
          </cell>
        </row>
        <row r="6484">
          <cell r="P6484" t="str">
            <v>6941668889948</v>
          </cell>
          <cell r="Q6484" t="str">
            <v>116041213030120</v>
          </cell>
          <cell r="R6484" t="str">
            <v>月色星空蓝被袋</v>
          </cell>
        </row>
        <row r="6485">
          <cell r="P6485" t="str">
            <v>6941668889955</v>
          </cell>
          <cell r="Q6485" t="str">
            <v>116041213240130</v>
          </cell>
          <cell r="R6485" t="str">
            <v>月色星空蓝被袋</v>
          </cell>
        </row>
        <row r="6486">
          <cell r="P6486" t="str">
            <v>6941668889962</v>
          </cell>
          <cell r="Q6486" t="str">
            <v>116041212950150</v>
          </cell>
          <cell r="R6486" t="str">
            <v>月色星空蓝被袋</v>
          </cell>
        </row>
        <row r="6487">
          <cell r="P6487" t="str">
            <v>6941668889849</v>
          </cell>
          <cell r="Q6487" t="str">
            <v>116040001420660</v>
          </cell>
          <cell r="R6487" t="str">
            <v>月色星空蓝枕袋</v>
          </cell>
        </row>
        <row r="6488">
          <cell r="P6488" t="str">
            <v>6941668889023</v>
          </cell>
          <cell r="Q6488" t="str">
            <v>116040000810420</v>
          </cell>
          <cell r="R6488" t="str">
            <v>雲雾松针绿床笠</v>
          </cell>
        </row>
        <row r="6489">
          <cell r="P6489" t="str">
            <v>6941668889030</v>
          </cell>
          <cell r="Q6489" t="str">
            <v>116040000740430</v>
          </cell>
          <cell r="R6489" t="str">
            <v>雲雾松针绿床笠</v>
          </cell>
        </row>
        <row r="6490">
          <cell r="P6490" t="str">
            <v>6941668889047</v>
          </cell>
          <cell r="Q6490" t="str">
            <v>116041212960120</v>
          </cell>
          <cell r="R6490" t="str">
            <v>雲雾松针绿被袋</v>
          </cell>
        </row>
        <row r="6491">
          <cell r="P6491" t="str">
            <v>6941668889054</v>
          </cell>
          <cell r="Q6491" t="str">
            <v>116041213170130</v>
          </cell>
          <cell r="R6491" t="str">
            <v>雲雾松针绿被袋</v>
          </cell>
        </row>
        <row r="6492">
          <cell r="P6492" t="str">
            <v>6941668888699</v>
          </cell>
          <cell r="Q6492" t="str">
            <v>116040001350660</v>
          </cell>
          <cell r="R6492" t="str">
            <v>雲雾松针绿枕袋</v>
          </cell>
        </row>
        <row r="6493">
          <cell r="P6493" t="str">
            <v>6941668889061</v>
          </cell>
          <cell r="Q6493" t="str">
            <v>116040000820420</v>
          </cell>
          <cell r="R6493" t="str">
            <v>深空雀尾蓝床笠</v>
          </cell>
        </row>
        <row r="6494">
          <cell r="P6494" t="str">
            <v>6941668889078</v>
          </cell>
          <cell r="Q6494" t="str">
            <v>116040000750430</v>
          </cell>
          <cell r="R6494" t="str">
            <v>深空雀尾蓝床笠</v>
          </cell>
        </row>
        <row r="6495">
          <cell r="P6495" t="str">
            <v>6941668889085</v>
          </cell>
          <cell r="Q6495" t="str">
            <v>116041212970120</v>
          </cell>
          <cell r="R6495" t="str">
            <v>深空雀尾蓝被袋</v>
          </cell>
        </row>
        <row r="6496">
          <cell r="P6496" t="str">
            <v>6941668889092</v>
          </cell>
          <cell r="Q6496" t="str">
            <v>116041213180130</v>
          </cell>
          <cell r="R6496" t="str">
            <v>深空雀尾蓝被袋</v>
          </cell>
        </row>
        <row r="6497">
          <cell r="P6497" t="str">
            <v>6941668888705</v>
          </cell>
          <cell r="Q6497" t="str">
            <v>116040001360660</v>
          </cell>
          <cell r="R6497" t="str">
            <v>深空雀尾蓝枕袋</v>
          </cell>
        </row>
        <row r="6498">
          <cell r="P6498" t="str">
            <v>6941668889108</v>
          </cell>
          <cell r="Q6498" t="str">
            <v>116040000830420</v>
          </cell>
          <cell r="R6498" t="str">
            <v>幽谷孔雀蓝床笠</v>
          </cell>
        </row>
        <row r="6499">
          <cell r="P6499" t="str">
            <v>6941668889115</v>
          </cell>
          <cell r="Q6499" t="str">
            <v>116040000760430</v>
          </cell>
          <cell r="R6499" t="str">
            <v>幽谷孔雀蓝床笠</v>
          </cell>
        </row>
        <row r="6500">
          <cell r="P6500" t="str">
            <v>6941668889122</v>
          </cell>
          <cell r="Q6500" t="str">
            <v>116041212980120</v>
          </cell>
          <cell r="R6500" t="str">
            <v>幽谷孔雀蓝被袋</v>
          </cell>
        </row>
        <row r="6501">
          <cell r="P6501" t="str">
            <v>6941668889139</v>
          </cell>
          <cell r="Q6501" t="str">
            <v>116041213190130</v>
          </cell>
          <cell r="R6501" t="str">
            <v>幽谷孔雀蓝被袋</v>
          </cell>
        </row>
        <row r="6502">
          <cell r="P6502" t="str">
            <v>6941668888712</v>
          </cell>
          <cell r="Q6502" t="str">
            <v>116040001370660</v>
          </cell>
          <cell r="R6502" t="str">
            <v>幽谷孔雀蓝枕袋</v>
          </cell>
        </row>
        <row r="6503">
          <cell r="P6503" t="str">
            <v>6941668890104</v>
          </cell>
          <cell r="Q6503" t="str">
            <v>116040000920420</v>
          </cell>
          <cell r="R6503" t="str">
            <v>玫瑰烟粉床笠</v>
          </cell>
        </row>
        <row r="6504">
          <cell r="P6504" t="str">
            <v>6941668890111</v>
          </cell>
          <cell r="Q6504" t="str">
            <v>116040000830430</v>
          </cell>
          <cell r="R6504" t="str">
            <v>玫瑰烟粉床笠</v>
          </cell>
        </row>
        <row r="6505">
          <cell r="P6505" t="str">
            <v>6941668890128</v>
          </cell>
          <cell r="Q6505" t="str">
            <v>116041213040120</v>
          </cell>
          <cell r="R6505" t="str">
            <v>玫瑰烟粉被袋</v>
          </cell>
        </row>
        <row r="6506">
          <cell r="P6506" t="str">
            <v>6941668890135</v>
          </cell>
          <cell r="Q6506" t="str">
            <v>116041213250130</v>
          </cell>
          <cell r="R6506" t="str">
            <v>玫瑰烟粉被袋</v>
          </cell>
        </row>
        <row r="6507">
          <cell r="P6507" t="str">
            <v>6941668890142</v>
          </cell>
          <cell r="Q6507" t="str">
            <v>116040001430660</v>
          </cell>
          <cell r="R6507" t="str">
            <v>玫瑰烟粉枕袋</v>
          </cell>
        </row>
        <row r="6508">
          <cell r="P6508" t="str">
            <v>6941668890173</v>
          </cell>
          <cell r="Q6508" t="str">
            <v>116040000930420</v>
          </cell>
          <cell r="R6508" t="str">
            <v>云雾民谣蓝床笠</v>
          </cell>
        </row>
        <row r="6509">
          <cell r="P6509" t="str">
            <v>6941668890180</v>
          </cell>
          <cell r="Q6509" t="str">
            <v>116040000840430</v>
          </cell>
          <cell r="R6509" t="str">
            <v>云雾民谣蓝床笠</v>
          </cell>
        </row>
        <row r="6510">
          <cell r="P6510" t="str">
            <v>6941668890197</v>
          </cell>
          <cell r="Q6510" t="str">
            <v>116041213050120</v>
          </cell>
          <cell r="R6510" t="str">
            <v>云雾民谣蓝被袋</v>
          </cell>
        </row>
        <row r="6511">
          <cell r="P6511" t="str">
            <v>6941668890203</v>
          </cell>
          <cell r="Q6511" t="str">
            <v>116041213260130</v>
          </cell>
          <cell r="R6511" t="str">
            <v>云雾民谣蓝被袋</v>
          </cell>
        </row>
        <row r="6512">
          <cell r="P6512" t="str">
            <v>6941668890159</v>
          </cell>
          <cell r="Q6512" t="str">
            <v>116040001440660</v>
          </cell>
          <cell r="R6512" t="str">
            <v>云雾民谣蓝枕袋</v>
          </cell>
        </row>
        <row r="6513">
          <cell r="P6513" t="str">
            <v>6941668890210</v>
          </cell>
          <cell r="Q6513" t="str">
            <v>116040000940420</v>
          </cell>
          <cell r="R6513" t="str">
            <v>沉静冰河灰床笠</v>
          </cell>
        </row>
        <row r="6514">
          <cell r="P6514" t="str">
            <v>6941668890227</v>
          </cell>
          <cell r="Q6514" t="str">
            <v>116040000850430</v>
          </cell>
          <cell r="R6514" t="str">
            <v>沉静冰河灰床笠</v>
          </cell>
        </row>
        <row r="6515">
          <cell r="P6515" t="str">
            <v>6941668890234</v>
          </cell>
          <cell r="Q6515" t="str">
            <v>116041213060120</v>
          </cell>
          <cell r="R6515" t="str">
            <v>沉静冰河灰被袋</v>
          </cell>
        </row>
        <row r="6516">
          <cell r="P6516" t="str">
            <v>6941668890241</v>
          </cell>
          <cell r="Q6516" t="str">
            <v>116041213270130</v>
          </cell>
          <cell r="R6516" t="str">
            <v>沉静冰河灰被袋</v>
          </cell>
        </row>
        <row r="6517">
          <cell r="P6517" t="str">
            <v>6941668890166</v>
          </cell>
          <cell r="Q6517" t="str">
            <v>116040001450660</v>
          </cell>
          <cell r="R6517" t="str">
            <v>沉静冰河灰枕袋</v>
          </cell>
        </row>
        <row r="6518">
          <cell r="P6518" t="str">
            <v>6941668891798</v>
          </cell>
          <cell r="Q6518" t="str">
            <v>114021443810320</v>
          </cell>
          <cell r="R6518" t="str">
            <v>恐龙们的狂欢派对</v>
          </cell>
        </row>
        <row r="6519">
          <cell r="P6519" t="str">
            <v>6941668891804</v>
          </cell>
          <cell r="Q6519" t="str">
            <v>114021445490330</v>
          </cell>
          <cell r="R6519" t="str">
            <v>恐龙们的狂欢派对</v>
          </cell>
        </row>
        <row r="6520">
          <cell r="P6520" t="str">
            <v>6941668891811</v>
          </cell>
          <cell r="Q6520" t="str">
            <v>114021421910150</v>
          </cell>
          <cell r="R6520" t="str">
            <v>恐龙们的狂欢派对</v>
          </cell>
        </row>
        <row r="6521">
          <cell r="P6521" t="str">
            <v>6941668891835</v>
          </cell>
          <cell r="Q6521" t="str">
            <v>114021443820320</v>
          </cell>
          <cell r="R6521" t="str">
            <v>恐龙郊游记</v>
          </cell>
        </row>
        <row r="6522">
          <cell r="P6522" t="str">
            <v>6941668891842</v>
          </cell>
          <cell r="Q6522" t="str">
            <v>114021445500330</v>
          </cell>
          <cell r="R6522" t="str">
            <v>恐龙郊游记</v>
          </cell>
        </row>
        <row r="6523">
          <cell r="P6523" t="str">
            <v>6941668891828</v>
          </cell>
          <cell r="Q6523" t="str">
            <v>114021421920150</v>
          </cell>
          <cell r="R6523" t="str">
            <v>恐龙郊游记</v>
          </cell>
        </row>
        <row r="6524">
          <cell r="P6524" t="str">
            <v>6941668891866</v>
          </cell>
          <cell r="Q6524" t="str">
            <v>114021443830320</v>
          </cell>
          <cell r="R6524" t="str">
            <v>元气小姐姐</v>
          </cell>
        </row>
        <row r="6525">
          <cell r="P6525" t="str">
            <v>6941668891859</v>
          </cell>
          <cell r="Q6525" t="str">
            <v>114021445510330</v>
          </cell>
          <cell r="R6525" t="str">
            <v>元气小姐姐</v>
          </cell>
        </row>
        <row r="6526">
          <cell r="P6526" t="str">
            <v>6941668891873</v>
          </cell>
          <cell r="Q6526" t="str">
            <v>114021421930150</v>
          </cell>
          <cell r="R6526" t="str">
            <v>元气小姐姐</v>
          </cell>
        </row>
        <row r="6527">
          <cell r="P6527" t="str">
            <v>6941668891897</v>
          </cell>
          <cell r="Q6527" t="str">
            <v>114021443840320</v>
          </cell>
          <cell r="R6527" t="str">
            <v>恋爱日记</v>
          </cell>
        </row>
        <row r="6528">
          <cell r="P6528" t="str">
            <v>6941668891903</v>
          </cell>
          <cell r="Q6528" t="str">
            <v>114021445520330</v>
          </cell>
          <cell r="R6528" t="str">
            <v>恋爱日记</v>
          </cell>
        </row>
        <row r="6529">
          <cell r="P6529" t="str">
            <v>6941668891880</v>
          </cell>
          <cell r="Q6529" t="str">
            <v>114021421940150</v>
          </cell>
          <cell r="R6529" t="str">
            <v>恋爱日记</v>
          </cell>
        </row>
        <row r="6530">
          <cell r="P6530" t="str">
            <v>6941668891927</v>
          </cell>
          <cell r="Q6530" t="str">
            <v>114021443850320</v>
          </cell>
          <cell r="R6530" t="str">
            <v>开心熊</v>
          </cell>
        </row>
        <row r="6531">
          <cell r="P6531" t="str">
            <v>6941668891910</v>
          </cell>
          <cell r="Q6531" t="str">
            <v>114021445530330</v>
          </cell>
          <cell r="R6531" t="str">
            <v>开心熊</v>
          </cell>
        </row>
        <row r="6532">
          <cell r="P6532" t="str">
            <v>6941668891934</v>
          </cell>
          <cell r="Q6532" t="str">
            <v>114021421950150</v>
          </cell>
          <cell r="R6532" t="str">
            <v>开心熊</v>
          </cell>
        </row>
        <row r="6533">
          <cell r="P6533" t="str">
            <v>6941668891958</v>
          </cell>
          <cell r="Q6533" t="str">
            <v>114021443860320</v>
          </cell>
          <cell r="R6533" t="str">
            <v>星际之旅</v>
          </cell>
        </row>
        <row r="6534">
          <cell r="P6534" t="str">
            <v>6941668891965</v>
          </cell>
          <cell r="Q6534" t="str">
            <v>114021445540330</v>
          </cell>
          <cell r="R6534" t="str">
            <v>星际之旅</v>
          </cell>
        </row>
        <row r="6535">
          <cell r="P6535" t="str">
            <v>6941668891941</v>
          </cell>
          <cell r="Q6535" t="str">
            <v>114021421960150</v>
          </cell>
          <cell r="R6535" t="str">
            <v>星际之旅</v>
          </cell>
        </row>
        <row r="6536">
          <cell r="P6536" t="str">
            <v>6941668891989</v>
          </cell>
          <cell r="Q6536" t="str">
            <v>114021443870320</v>
          </cell>
          <cell r="R6536" t="str">
            <v>萌小喵</v>
          </cell>
        </row>
        <row r="6537">
          <cell r="P6537" t="str">
            <v>6941668891972</v>
          </cell>
          <cell r="Q6537" t="str">
            <v>114021445550330</v>
          </cell>
          <cell r="R6537" t="str">
            <v>萌小喵</v>
          </cell>
        </row>
        <row r="6538">
          <cell r="P6538" t="str">
            <v>6941668891996</v>
          </cell>
          <cell r="Q6538" t="str">
            <v>114021421970150</v>
          </cell>
          <cell r="R6538" t="str">
            <v>萌小喵</v>
          </cell>
        </row>
        <row r="6539">
          <cell r="P6539" t="str">
            <v>6941668892016</v>
          </cell>
          <cell r="Q6539" t="str">
            <v>114021443880320</v>
          </cell>
          <cell r="R6539" t="str">
            <v>悠闲时光</v>
          </cell>
        </row>
        <row r="6540">
          <cell r="P6540" t="str">
            <v>6941668892023</v>
          </cell>
          <cell r="Q6540" t="str">
            <v>114021445560330</v>
          </cell>
          <cell r="R6540" t="str">
            <v>悠闲时光</v>
          </cell>
        </row>
        <row r="6541">
          <cell r="P6541" t="str">
            <v>6941668892009</v>
          </cell>
          <cell r="Q6541" t="str">
            <v>114021421980150</v>
          </cell>
          <cell r="R6541" t="str">
            <v>悠闲时光</v>
          </cell>
        </row>
        <row r="6542">
          <cell r="P6542" t="str">
            <v>6941668892047</v>
          </cell>
          <cell r="Q6542" t="str">
            <v>114021443890320</v>
          </cell>
          <cell r="R6542" t="str">
            <v>林间蜜语</v>
          </cell>
        </row>
        <row r="6543">
          <cell r="P6543" t="str">
            <v>6941668892030</v>
          </cell>
          <cell r="Q6543" t="str">
            <v>114021445570330</v>
          </cell>
          <cell r="R6543" t="str">
            <v>林间蜜语</v>
          </cell>
        </row>
        <row r="6544">
          <cell r="P6544" t="str">
            <v>6941668892054</v>
          </cell>
          <cell r="Q6544" t="str">
            <v>114021421990150</v>
          </cell>
          <cell r="R6544" t="str">
            <v>林间蜜语</v>
          </cell>
        </row>
        <row r="6545">
          <cell r="P6545" t="str">
            <v>6941668887555</v>
          </cell>
          <cell r="Q6545" t="str">
            <v>115011325610320</v>
          </cell>
          <cell r="R6545" t="str">
            <v>艾丽塔扭花95白鹅绒被</v>
          </cell>
        </row>
        <row r="6546">
          <cell r="P6546" t="str">
            <v>6941668887562</v>
          </cell>
          <cell r="Q6546" t="str">
            <v>115011325730330</v>
          </cell>
          <cell r="R6546" t="str">
            <v>艾丽塔扭花95白鹅绒被</v>
          </cell>
        </row>
        <row r="6547">
          <cell r="P6547" t="str">
            <v>6941668887579</v>
          </cell>
          <cell r="Q6547" t="str">
            <v>115011323800350</v>
          </cell>
          <cell r="R6547" t="str">
            <v>艾丽塔扭花95白鹅绒被</v>
          </cell>
        </row>
        <row r="6548">
          <cell r="P6548" t="str">
            <v>6941668887586</v>
          </cell>
          <cell r="Q6548" t="str">
            <v>115011325620320</v>
          </cell>
          <cell r="R6548" t="str">
            <v>凯蒂扭花95白鹅绒被</v>
          </cell>
        </row>
        <row r="6549">
          <cell r="P6549" t="str">
            <v>6941668887593</v>
          </cell>
          <cell r="Q6549" t="str">
            <v>115011325740330</v>
          </cell>
          <cell r="R6549" t="str">
            <v>凯蒂扭花95白鹅绒被</v>
          </cell>
        </row>
        <row r="6550">
          <cell r="P6550" t="str">
            <v>6941668887609</v>
          </cell>
          <cell r="Q6550" t="str">
            <v>115011323810350</v>
          </cell>
          <cell r="R6550" t="str">
            <v>凯蒂扭花95白鹅绒被</v>
          </cell>
        </row>
        <row r="6551">
          <cell r="P6551" t="str">
            <v>6941668887685</v>
          </cell>
          <cell r="Q6551" t="str">
            <v>115011325640320</v>
          </cell>
          <cell r="R6551" t="str">
            <v>菲尔德匈牙利95白鹅绒被</v>
          </cell>
        </row>
        <row r="6552">
          <cell r="P6552" t="str">
            <v>6941668887692</v>
          </cell>
          <cell r="Q6552" t="str">
            <v>115011325760330</v>
          </cell>
          <cell r="R6552" t="str">
            <v>菲尔德匈牙利95白鹅绒被</v>
          </cell>
        </row>
        <row r="6553">
          <cell r="P6553" t="str">
            <v>6941668887708</v>
          </cell>
          <cell r="Q6553" t="str">
            <v>115011323830350</v>
          </cell>
          <cell r="R6553" t="str">
            <v>菲尔德匈牙利95白鹅绒被</v>
          </cell>
        </row>
        <row r="6554">
          <cell r="P6554" t="str">
            <v>6941668887616</v>
          </cell>
          <cell r="Q6554" t="str">
            <v>115011325630320</v>
          </cell>
          <cell r="R6554" t="str">
            <v>维克多俄罗斯95白鹅绒被</v>
          </cell>
        </row>
        <row r="6555">
          <cell r="P6555" t="str">
            <v>6941668887654</v>
          </cell>
          <cell r="Q6555" t="str">
            <v>115011325750330</v>
          </cell>
          <cell r="R6555" t="str">
            <v>维克多俄罗斯95白鹅绒被</v>
          </cell>
        </row>
        <row r="6556">
          <cell r="P6556" t="str">
            <v>6941668887678</v>
          </cell>
          <cell r="Q6556" t="str">
            <v>115011323820350</v>
          </cell>
          <cell r="R6556" t="str">
            <v>维克多俄罗斯95白鹅绒被</v>
          </cell>
        </row>
        <row r="6557">
          <cell r="P6557" t="str">
            <v>6941668891170</v>
          </cell>
          <cell r="Q6557" t="str">
            <v>115011325850320</v>
          </cell>
          <cell r="R6557" t="str">
            <v>艾丽塔立体95白鹅绒春秋被（白）</v>
          </cell>
        </row>
        <row r="6558">
          <cell r="P6558" t="str">
            <v>6941668891187</v>
          </cell>
          <cell r="Q6558" t="str">
            <v>115011325970330</v>
          </cell>
          <cell r="R6558" t="str">
            <v>艾丽塔立体95白鹅绒春秋被（白）</v>
          </cell>
        </row>
        <row r="6559">
          <cell r="P6559" t="str">
            <v>6941668891194</v>
          </cell>
          <cell r="Q6559" t="str">
            <v>115011323990350</v>
          </cell>
          <cell r="R6559" t="str">
            <v>艾丽塔立体95白鹅绒春秋被（白）</v>
          </cell>
        </row>
        <row r="6560">
          <cell r="P6560" t="str">
            <v>6941668887715</v>
          </cell>
          <cell r="Q6560" t="str">
            <v>115011325650320</v>
          </cell>
          <cell r="R6560" t="str">
            <v>艾丽塔立体95白鹅绒被（白）</v>
          </cell>
        </row>
        <row r="6561">
          <cell r="P6561" t="str">
            <v>6941668887722</v>
          </cell>
          <cell r="Q6561" t="str">
            <v>115011325770330</v>
          </cell>
          <cell r="R6561" t="str">
            <v>艾丽塔立体95白鹅绒被（白）</v>
          </cell>
        </row>
        <row r="6562">
          <cell r="P6562" t="str">
            <v>6941668887739</v>
          </cell>
          <cell r="Q6562" t="str">
            <v>115011323840350</v>
          </cell>
          <cell r="R6562" t="str">
            <v>艾丽塔立体95白鹅绒被（白）</v>
          </cell>
        </row>
        <row r="6563">
          <cell r="P6563" t="str">
            <v>6941668891200</v>
          </cell>
          <cell r="Q6563" t="str">
            <v>115011325860320</v>
          </cell>
          <cell r="R6563" t="str">
            <v>凯蒂立体95白鹅绒春秋被（白）</v>
          </cell>
        </row>
        <row r="6564">
          <cell r="P6564" t="str">
            <v>6941668891217</v>
          </cell>
          <cell r="Q6564" t="str">
            <v>115011325980330</v>
          </cell>
          <cell r="R6564" t="str">
            <v>凯蒂立体95白鹅绒春秋被（白）</v>
          </cell>
        </row>
        <row r="6565">
          <cell r="P6565" t="str">
            <v>6941668891224</v>
          </cell>
          <cell r="Q6565" t="str">
            <v>115011324000350</v>
          </cell>
          <cell r="R6565" t="str">
            <v>凯蒂立体95白鹅绒春秋被（白）</v>
          </cell>
        </row>
        <row r="6566">
          <cell r="P6566" t="str">
            <v>6941668887746</v>
          </cell>
          <cell r="Q6566" t="str">
            <v>115011325660320</v>
          </cell>
          <cell r="R6566" t="str">
            <v>凯蒂立体95白鹅绒被（白）</v>
          </cell>
        </row>
        <row r="6567">
          <cell r="P6567" t="str">
            <v>6941668887753</v>
          </cell>
          <cell r="Q6567" t="str">
            <v>115011325780330</v>
          </cell>
          <cell r="R6567" t="str">
            <v>凯蒂立体95白鹅绒被（白）</v>
          </cell>
        </row>
        <row r="6568">
          <cell r="P6568" t="str">
            <v>6941668887760</v>
          </cell>
          <cell r="Q6568" t="str">
            <v>115011323850350</v>
          </cell>
          <cell r="R6568" t="str">
            <v>凯蒂立体95白鹅绒被（白）</v>
          </cell>
        </row>
        <row r="6569">
          <cell r="P6569" t="str">
            <v>6941668896250</v>
          </cell>
          <cell r="Q6569" t="str">
            <v>115011325920320</v>
          </cell>
          <cell r="R6569" t="str">
            <v>艾丽塔立体95白鹅绒春秋被（珍珠蓝）</v>
          </cell>
        </row>
        <row r="6570">
          <cell r="P6570" t="str">
            <v>6941668896267</v>
          </cell>
          <cell r="Q6570" t="str">
            <v>115011326040330</v>
          </cell>
          <cell r="R6570" t="str">
            <v>艾丽塔立体95白鹅绒春秋被（珍珠蓝）</v>
          </cell>
        </row>
        <row r="6571">
          <cell r="P6571" t="str">
            <v>6941668896274</v>
          </cell>
          <cell r="Q6571" t="str">
            <v>115011324030350</v>
          </cell>
          <cell r="R6571" t="str">
            <v>艾丽塔立体95白鹅绒春秋被（珍珠蓝）</v>
          </cell>
        </row>
        <row r="6572">
          <cell r="P6572" t="str">
            <v>6941668896281</v>
          </cell>
          <cell r="Q6572" t="str">
            <v>115011325930320</v>
          </cell>
          <cell r="R6572" t="str">
            <v>艾丽塔立体95白鹅绒冬被（珍珠蓝）</v>
          </cell>
        </row>
        <row r="6573">
          <cell r="P6573" t="str">
            <v>6941668896298</v>
          </cell>
          <cell r="Q6573" t="str">
            <v>115011326050330</v>
          </cell>
          <cell r="R6573" t="str">
            <v>艾丽塔立体95白鹅绒冬被（珍珠蓝）</v>
          </cell>
        </row>
        <row r="6574">
          <cell r="P6574" t="str">
            <v>6941668896304</v>
          </cell>
          <cell r="Q6574" t="str">
            <v>115011324040350</v>
          </cell>
          <cell r="R6574" t="str">
            <v>艾丽塔立体95白鹅绒冬被（珍珠蓝）</v>
          </cell>
        </row>
        <row r="6575">
          <cell r="P6575" t="str">
            <v>6941668896373</v>
          </cell>
          <cell r="Q6575" t="str">
            <v>115011325960320</v>
          </cell>
          <cell r="R6575" t="str">
            <v>艾丽塔立体95白鹅绒春秋被（清水绿）</v>
          </cell>
        </row>
        <row r="6576">
          <cell r="P6576" t="str">
            <v>6941668896380</v>
          </cell>
          <cell r="Q6576" t="str">
            <v>115011326080330</v>
          </cell>
          <cell r="R6576" t="str">
            <v>艾丽塔立体95白鹅绒春秋被（清水绿）</v>
          </cell>
        </row>
        <row r="6577">
          <cell r="P6577" t="str">
            <v>6941668896397</v>
          </cell>
          <cell r="Q6577" t="str">
            <v>115011324070350</v>
          </cell>
          <cell r="R6577" t="str">
            <v>艾丽塔立体95白鹅绒春秋被（清水绿）</v>
          </cell>
        </row>
        <row r="6578">
          <cell r="P6578" t="str">
            <v>6941668896403</v>
          </cell>
          <cell r="Q6578" t="str">
            <v>115011325970320</v>
          </cell>
          <cell r="R6578" t="str">
            <v>艾丽塔立体95白鹅绒冬被（清水绿）</v>
          </cell>
        </row>
        <row r="6579">
          <cell r="P6579" t="str">
            <v>6941668896410</v>
          </cell>
          <cell r="Q6579" t="str">
            <v>115011326090330</v>
          </cell>
          <cell r="R6579" t="str">
            <v>艾丽塔立体95白鹅绒冬被（清水绿）</v>
          </cell>
        </row>
        <row r="6580">
          <cell r="P6580" t="str">
            <v>6941668896427</v>
          </cell>
          <cell r="Q6580" t="str">
            <v>115011324080350</v>
          </cell>
          <cell r="R6580" t="str">
            <v>艾丽塔立体95白鹅绒冬被（清水绿）</v>
          </cell>
        </row>
        <row r="6581">
          <cell r="P6581" t="str">
            <v>6941668896311</v>
          </cell>
          <cell r="Q6581" t="str">
            <v>115011325940320</v>
          </cell>
          <cell r="R6581" t="str">
            <v>艾丽塔立体95白鹅绒春秋被（灰丁香）</v>
          </cell>
        </row>
        <row r="6582">
          <cell r="P6582" t="str">
            <v>6941668896328</v>
          </cell>
          <cell r="Q6582" t="str">
            <v>115011326060330</v>
          </cell>
          <cell r="R6582" t="str">
            <v>艾丽塔立体95白鹅绒春秋被（灰丁香）</v>
          </cell>
        </row>
        <row r="6583">
          <cell r="P6583" t="str">
            <v>6941668896335</v>
          </cell>
          <cell r="Q6583" t="str">
            <v>115011324050350</v>
          </cell>
          <cell r="R6583" t="str">
            <v>艾丽塔立体95白鹅绒春秋被（灰丁香）</v>
          </cell>
        </row>
        <row r="6584">
          <cell r="P6584" t="str">
            <v>6941668896342</v>
          </cell>
          <cell r="Q6584" t="str">
            <v>115011325950320</v>
          </cell>
          <cell r="R6584" t="str">
            <v>艾丽塔立体95白鹅绒冬被（灰丁香）</v>
          </cell>
        </row>
        <row r="6585">
          <cell r="P6585" t="str">
            <v>6941668896359</v>
          </cell>
          <cell r="Q6585" t="str">
            <v>115011326070330</v>
          </cell>
          <cell r="R6585" t="str">
            <v>艾丽塔立体95白鹅绒冬被（灰丁香）</v>
          </cell>
        </row>
        <row r="6586">
          <cell r="P6586" t="str">
            <v>6941668896366</v>
          </cell>
          <cell r="Q6586" t="str">
            <v>115011324060350</v>
          </cell>
          <cell r="R6586" t="str">
            <v>艾丽塔立体95白鹅绒冬被（灰丁香）</v>
          </cell>
        </row>
        <row r="6587">
          <cell r="P6587" t="str">
            <v>6941668891118</v>
          </cell>
          <cell r="Q6587" t="str">
            <v>115011325830320</v>
          </cell>
          <cell r="R6587" t="str">
            <v>花开清舞立体95白鹅绒被</v>
          </cell>
        </row>
        <row r="6588">
          <cell r="P6588" t="str">
            <v>6941668891125</v>
          </cell>
          <cell r="Q6588" t="str">
            <v>115011325950330</v>
          </cell>
          <cell r="R6588" t="str">
            <v>花开清舞立体95白鹅绒被</v>
          </cell>
        </row>
        <row r="6589">
          <cell r="P6589" t="str">
            <v>6941668891132</v>
          </cell>
          <cell r="Q6589" t="str">
            <v>115011323970350</v>
          </cell>
          <cell r="R6589" t="str">
            <v>花开清舞立体95白鹅绒被</v>
          </cell>
        </row>
        <row r="6590">
          <cell r="P6590" t="str">
            <v>6941668891149</v>
          </cell>
          <cell r="Q6590" t="str">
            <v>115011325840320</v>
          </cell>
          <cell r="R6590" t="str">
            <v>晨曦花境立体95白鹅绒被</v>
          </cell>
        </row>
        <row r="6591">
          <cell r="P6591" t="str">
            <v>6941668891156</v>
          </cell>
          <cell r="Q6591" t="str">
            <v>115011325960330</v>
          </cell>
          <cell r="R6591" t="str">
            <v>晨曦花境立体95白鹅绒被</v>
          </cell>
        </row>
        <row r="6592">
          <cell r="P6592" t="str">
            <v>6941668891163</v>
          </cell>
          <cell r="Q6592" t="str">
            <v>115011323980350</v>
          </cell>
          <cell r="R6592" t="str">
            <v>晨曦花境立体95白鹅绒被</v>
          </cell>
        </row>
        <row r="6593">
          <cell r="P6593" t="str">
            <v>6941668882116</v>
          </cell>
          <cell r="Q6593" t="str">
            <v>115011327700120</v>
          </cell>
          <cell r="R6593" t="str">
            <v>梵尼亚大豆纤维春秋被(米杏）</v>
          </cell>
        </row>
        <row r="6594">
          <cell r="P6594" t="str">
            <v>6941668882154</v>
          </cell>
          <cell r="Q6594" t="str">
            <v>115011328870130</v>
          </cell>
          <cell r="R6594" t="str">
            <v>梵尼亚大豆纤维春秋被(米杏）</v>
          </cell>
        </row>
        <row r="6595">
          <cell r="P6595" t="str">
            <v>6941668882192</v>
          </cell>
          <cell r="Q6595" t="str">
            <v>115011327480150</v>
          </cell>
          <cell r="R6595" t="str">
            <v>梵尼亚大豆纤维春秋被(米杏）</v>
          </cell>
        </row>
        <row r="6596">
          <cell r="P6596" t="str">
            <v>6941668882123</v>
          </cell>
          <cell r="Q6596" t="str">
            <v>115011327710120</v>
          </cell>
          <cell r="R6596" t="str">
            <v>梵尼亚大豆纤维冬被(米杏）</v>
          </cell>
        </row>
        <row r="6597">
          <cell r="P6597" t="str">
            <v>6941668882161</v>
          </cell>
          <cell r="Q6597" t="str">
            <v>115011328880130</v>
          </cell>
          <cell r="R6597" t="str">
            <v>梵尼亚大豆纤维冬被(米杏）</v>
          </cell>
        </row>
        <row r="6598">
          <cell r="P6598" t="str">
            <v>6941668882208</v>
          </cell>
          <cell r="Q6598" t="str">
            <v>115011327490150</v>
          </cell>
          <cell r="R6598" t="str">
            <v>梵尼亚大豆纤维冬被(米杏）</v>
          </cell>
        </row>
        <row r="6599">
          <cell r="P6599" t="str">
            <v>6941668882130</v>
          </cell>
          <cell r="Q6599" t="str">
            <v>115011327720120</v>
          </cell>
          <cell r="R6599" t="str">
            <v>梵尼亚大豆纤维春秋被（珠白）</v>
          </cell>
        </row>
        <row r="6600">
          <cell r="P6600" t="str">
            <v>6941668882178</v>
          </cell>
          <cell r="Q6600" t="str">
            <v>115011328890130</v>
          </cell>
          <cell r="R6600" t="str">
            <v>梵尼亚大豆纤维春秋被（珠白）</v>
          </cell>
        </row>
        <row r="6601">
          <cell r="P6601" t="str">
            <v>6941668882215</v>
          </cell>
          <cell r="Q6601" t="str">
            <v>115011327500150</v>
          </cell>
          <cell r="R6601" t="str">
            <v>梵尼亚大豆纤维春秋被（珠白）</v>
          </cell>
        </row>
        <row r="6602">
          <cell r="P6602" t="str">
            <v>6941668882147</v>
          </cell>
          <cell r="Q6602" t="str">
            <v>115011327740120</v>
          </cell>
          <cell r="R6602" t="str">
            <v>梵尼亚大豆纤维冬被（珠白）</v>
          </cell>
        </row>
        <row r="6603">
          <cell r="P6603" t="str">
            <v>6941668882185</v>
          </cell>
          <cell r="Q6603" t="str">
            <v>115011328900130</v>
          </cell>
          <cell r="R6603" t="str">
            <v>梵尼亚大豆纤维冬被（珠白）</v>
          </cell>
        </row>
        <row r="6604">
          <cell r="P6604" t="str">
            <v>6941668882222</v>
          </cell>
          <cell r="Q6604" t="str">
            <v>115011327510150</v>
          </cell>
          <cell r="R6604" t="str">
            <v>梵尼亚大豆纤维冬被（珠白）</v>
          </cell>
        </row>
        <row r="6605">
          <cell r="P6605" t="str">
            <v>6941668887159</v>
          </cell>
          <cell r="Q6605" t="str">
            <v>115011327750120</v>
          </cell>
          <cell r="R6605" t="str">
            <v>多彩水洗立高春秋被（霜月白）</v>
          </cell>
        </row>
        <row r="6606">
          <cell r="P6606" t="str">
            <v>6941668887166</v>
          </cell>
          <cell r="Q6606" t="str">
            <v>115011328910130</v>
          </cell>
          <cell r="R6606" t="str">
            <v>多彩水洗立高春秋被（霜月白）</v>
          </cell>
        </row>
        <row r="6607">
          <cell r="P6607" t="str">
            <v>6941668887173</v>
          </cell>
          <cell r="Q6607" t="str">
            <v>115011327520150</v>
          </cell>
          <cell r="R6607" t="str">
            <v>多彩水洗立高春秋被（霜月白）</v>
          </cell>
        </row>
        <row r="6608">
          <cell r="P6608" t="str">
            <v>6941668887319</v>
          </cell>
          <cell r="Q6608" t="str">
            <v>115011327760120</v>
          </cell>
          <cell r="R6608" t="str">
            <v>多彩水洗立高冬被（霜月白）</v>
          </cell>
        </row>
        <row r="6609">
          <cell r="P6609" t="str">
            <v>6941668887333</v>
          </cell>
          <cell r="Q6609" t="str">
            <v>115011328920130</v>
          </cell>
          <cell r="R6609" t="str">
            <v>多彩水洗立高冬被（霜月白）</v>
          </cell>
        </row>
        <row r="6610">
          <cell r="P6610" t="str">
            <v>6941668887357</v>
          </cell>
          <cell r="Q6610" t="str">
            <v>115011327530150</v>
          </cell>
          <cell r="R6610" t="str">
            <v>多彩水洗立高冬被（霜月白）</v>
          </cell>
        </row>
        <row r="6611">
          <cell r="P6611" t="str">
            <v>6941668886879</v>
          </cell>
          <cell r="Q6611" t="str">
            <v>115011328300120</v>
          </cell>
          <cell r="R6611" t="str">
            <v>暖柔抗菌七孔春秋被（梨花白）</v>
          </cell>
        </row>
        <row r="6612">
          <cell r="P6612" t="str">
            <v>6941668886947</v>
          </cell>
          <cell r="Q6612" t="str">
            <v>115011329510130</v>
          </cell>
          <cell r="R6612" t="str">
            <v>暖柔抗菌七孔春秋被（梨花白）</v>
          </cell>
        </row>
        <row r="6613">
          <cell r="P6613" t="str">
            <v>6941668886985</v>
          </cell>
          <cell r="Q6613" t="str">
            <v>115011327920150</v>
          </cell>
          <cell r="R6613" t="str">
            <v>暖柔抗菌七孔春秋被（梨花白）</v>
          </cell>
        </row>
        <row r="6614">
          <cell r="P6614" t="str">
            <v>6941668887012</v>
          </cell>
          <cell r="Q6614" t="str">
            <v>115011328310120</v>
          </cell>
          <cell r="R6614" t="str">
            <v>暖柔抗菌七孔冬被（梨花白）</v>
          </cell>
        </row>
        <row r="6615">
          <cell r="P6615" t="str">
            <v>6941668893952</v>
          </cell>
          <cell r="Q6615" t="str">
            <v>115011329520130</v>
          </cell>
          <cell r="R6615" t="str">
            <v>暖柔抗菌七孔冬被（梨花白）</v>
          </cell>
        </row>
        <row r="6616">
          <cell r="P6616" t="str">
            <v>6941668887005</v>
          </cell>
          <cell r="Q6616" t="str">
            <v>115011327930150</v>
          </cell>
          <cell r="R6616" t="str">
            <v>暖柔抗菌七孔冬被（梨花白）</v>
          </cell>
        </row>
        <row r="6617">
          <cell r="P6617" t="str">
            <v>6941668890746</v>
          </cell>
          <cell r="Q6617" t="str">
            <v>115011328430120</v>
          </cell>
          <cell r="R6617" t="str">
            <v>暖柔抗菌七孔子母被（梨花白)</v>
          </cell>
        </row>
        <row r="6618">
          <cell r="P6618" t="str">
            <v>6941668890753</v>
          </cell>
          <cell r="Q6618" t="str">
            <v>115011329640130</v>
          </cell>
          <cell r="R6618" t="str">
            <v>暖柔抗菌七孔子母被（梨花白)</v>
          </cell>
        </row>
        <row r="6619">
          <cell r="P6619" t="str">
            <v>6941668890760</v>
          </cell>
          <cell r="Q6619" t="str">
            <v>115011328030150</v>
          </cell>
          <cell r="R6619" t="str">
            <v>暖柔抗菌七孔子母被（梨花白)</v>
          </cell>
        </row>
        <row r="6620">
          <cell r="P6620" t="str">
            <v>6941668890562</v>
          </cell>
          <cell r="Q6620" t="str">
            <v>115011325730320</v>
          </cell>
          <cell r="R6620" t="str">
            <v>简色新疆棉花春秋被（梦思）</v>
          </cell>
        </row>
        <row r="6621">
          <cell r="P6621" t="str">
            <v>6941668890579</v>
          </cell>
          <cell r="Q6621" t="str">
            <v>115011325850330</v>
          </cell>
          <cell r="R6621" t="str">
            <v>简色新疆棉花春秋被（梦思）</v>
          </cell>
        </row>
        <row r="6622">
          <cell r="P6622" t="str">
            <v>6941668890586</v>
          </cell>
          <cell r="Q6622" t="str">
            <v>115011323870350</v>
          </cell>
          <cell r="R6622" t="str">
            <v>简色新疆棉花春秋被（梦思）</v>
          </cell>
        </row>
        <row r="6623">
          <cell r="P6623" t="str">
            <v>6941668890593</v>
          </cell>
          <cell r="Q6623" t="str">
            <v>115011325740320</v>
          </cell>
          <cell r="R6623" t="str">
            <v>简色新疆棉花冬被（梦思）</v>
          </cell>
        </row>
        <row r="6624">
          <cell r="P6624" t="str">
            <v>6941668890609</v>
          </cell>
          <cell r="Q6624" t="str">
            <v>115011325860330</v>
          </cell>
          <cell r="R6624" t="str">
            <v>简色新疆棉花冬被（梦思）</v>
          </cell>
        </row>
        <row r="6625">
          <cell r="P6625" t="str">
            <v>6941668890616</v>
          </cell>
          <cell r="Q6625" t="str">
            <v>115011323880350</v>
          </cell>
          <cell r="R6625" t="str">
            <v>简色新疆棉花冬被（梦思）</v>
          </cell>
        </row>
        <row r="6626">
          <cell r="P6626" t="str">
            <v>6941668891583</v>
          </cell>
          <cell r="Q6626" t="str">
            <v>115011323930220</v>
          </cell>
          <cell r="R6626" t="str">
            <v>牧语澳洲羊毛春秋被</v>
          </cell>
        </row>
        <row r="6627">
          <cell r="P6627" t="str">
            <v>6941668891590</v>
          </cell>
          <cell r="Q6627" t="str">
            <v>115011323920230</v>
          </cell>
          <cell r="R6627" t="str">
            <v>牧语澳洲羊毛春秋被</v>
          </cell>
        </row>
        <row r="6628">
          <cell r="P6628" t="str">
            <v>6941668891606</v>
          </cell>
          <cell r="Q6628" t="str">
            <v>115011323560250</v>
          </cell>
          <cell r="R6628" t="str">
            <v>牧语澳洲羊毛春秋被</v>
          </cell>
        </row>
        <row r="6629">
          <cell r="P6629" t="str">
            <v>6941668891613</v>
          </cell>
          <cell r="Q6629" t="str">
            <v>115011323940220</v>
          </cell>
          <cell r="R6629" t="str">
            <v>牧语澳洲羊毛冬被</v>
          </cell>
        </row>
        <row r="6630">
          <cell r="P6630" t="str">
            <v>6941668891620</v>
          </cell>
          <cell r="Q6630" t="str">
            <v>115011323930230</v>
          </cell>
          <cell r="R6630" t="str">
            <v>牧语澳洲羊毛冬被</v>
          </cell>
        </row>
        <row r="6631">
          <cell r="P6631" t="str">
            <v>6941668891637</v>
          </cell>
          <cell r="Q6631" t="str">
            <v>115011323570250</v>
          </cell>
          <cell r="R6631" t="str">
            <v>牧语澳洲羊毛冬被</v>
          </cell>
        </row>
        <row r="6632">
          <cell r="P6632" t="str">
            <v>6941668891767</v>
          </cell>
          <cell r="Q6632" t="str">
            <v>115011323970220</v>
          </cell>
          <cell r="R6632" t="str">
            <v>颜奢澳洲羊毛大豆子母被（艾莎）</v>
          </cell>
        </row>
        <row r="6633">
          <cell r="P6633" t="str">
            <v>6941668891774</v>
          </cell>
          <cell r="Q6633" t="str">
            <v>115011323960230</v>
          </cell>
          <cell r="R6633" t="str">
            <v>颜奢澳洲羊毛大豆子母被（艾莎）</v>
          </cell>
        </row>
        <row r="6634">
          <cell r="P6634" t="str">
            <v>6941668891781</v>
          </cell>
          <cell r="Q6634" t="str">
            <v>115011323600250</v>
          </cell>
          <cell r="R6634" t="str">
            <v>颜奢澳洲羊毛大豆子母被（艾莎）</v>
          </cell>
        </row>
        <row r="6635">
          <cell r="P6635" t="str">
            <v>6941668891521</v>
          </cell>
          <cell r="Q6635" t="str">
            <v>115011323910220</v>
          </cell>
          <cell r="R6635" t="str">
            <v>甄暖抗菌澳洲羊毛春秋被</v>
          </cell>
        </row>
        <row r="6636">
          <cell r="P6636" t="str">
            <v>6941668891538</v>
          </cell>
          <cell r="Q6636" t="str">
            <v>115011323900230</v>
          </cell>
          <cell r="R6636" t="str">
            <v>甄暖抗菌澳洲羊毛春秋被</v>
          </cell>
        </row>
        <row r="6637">
          <cell r="P6637" t="str">
            <v>6941668891545</v>
          </cell>
          <cell r="Q6637" t="str">
            <v>115011323540250</v>
          </cell>
          <cell r="R6637" t="str">
            <v>甄暖抗菌澳洲羊毛春秋被</v>
          </cell>
        </row>
        <row r="6638">
          <cell r="P6638" t="str">
            <v>6941668891552</v>
          </cell>
          <cell r="Q6638" t="str">
            <v>115011323920220</v>
          </cell>
          <cell r="R6638" t="str">
            <v>甄暖抗菌澳洲羊毛冬被</v>
          </cell>
        </row>
        <row r="6639">
          <cell r="P6639" t="str">
            <v>6941668891569</v>
          </cell>
          <cell r="Q6639" t="str">
            <v>115011323910230</v>
          </cell>
          <cell r="R6639" t="str">
            <v>甄暖抗菌澳洲羊毛冬被</v>
          </cell>
        </row>
        <row r="6640">
          <cell r="P6640" t="str">
            <v>6941668891576</v>
          </cell>
          <cell r="Q6640" t="str">
            <v>115011323550250</v>
          </cell>
          <cell r="R6640" t="str">
            <v>甄暖抗菌澳洲羊毛冬被</v>
          </cell>
        </row>
        <row r="6641">
          <cell r="P6641" t="str">
            <v>6941668890623</v>
          </cell>
          <cell r="Q6641" t="str">
            <v>115011325750320</v>
          </cell>
          <cell r="R6641" t="str">
            <v>月色清华桑蚕丝春秋被</v>
          </cell>
        </row>
        <row r="6642">
          <cell r="P6642" t="str">
            <v>6941668890630</v>
          </cell>
          <cell r="Q6642" t="str">
            <v>115011325870330</v>
          </cell>
          <cell r="R6642" t="str">
            <v>月色清华桑蚕丝春秋被</v>
          </cell>
        </row>
        <row r="6643">
          <cell r="P6643" t="str">
            <v>6941668890647</v>
          </cell>
          <cell r="Q6643" t="str">
            <v>115011323890350</v>
          </cell>
          <cell r="R6643" t="str">
            <v>月色清华桑蚕丝春秋被</v>
          </cell>
        </row>
        <row r="6644">
          <cell r="P6644" t="str">
            <v>6941668890654</v>
          </cell>
          <cell r="Q6644" t="str">
            <v>115011325760320</v>
          </cell>
          <cell r="R6644" t="str">
            <v>月色清华桑蚕丝子母被</v>
          </cell>
        </row>
        <row r="6645">
          <cell r="P6645" t="str">
            <v>6941668890661</v>
          </cell>
          <cell r="Q6645" t="str">
            <v>115011325880330</v>
          </cell>
          <cell r="R6645" t="str">
            <v>月色清华桑蚕丝子母被</v>
          </cell>
        </row>
        <row r="6646">
          <cell r="P6646" t="str">
            <v>6941668890678</v>
          </cell>
          <cell r="Q6646" t="str">
            <v>115011323900350</v>
          </cell>
          <cell r="R6646" t="str">
            <v>月色清华桑蚕丝子母被</v>
          </cell>
        </row>
        <row r="6647">
          <cell r="P6647" t="str">
            <v>6941668889498</v>
          </cell>
          <cell r="Q6647" t="str">
            <v>114021443710320</v>
          </cell>
          <cell r="R6647" t="str">
            <v>暖暖动物园</v>
          </cell>
        </row>
        <row r="6648">
          <cell r="P6648" t="str">
            <v>6941668889504</v>
          </cell>
          <cell r="Q6648" t="str">
            <v>114021445360330</v>
          </cell>
          <cell r="R6648" t="str">
            <v>暖暖动物园</v>
          </cell>
        </row>
        <row r="6649">
          <cell r="P6649" t="str">
            <v>6941668889511</v>
          </cell>
          <cell r="Q6649" t="str">
            <v>114021421820150</v>
          </cell>
          <cell r="R6649" t="str">
            <v>暖暖动物园</v>
          </cell>
        </row>
        <row r="6650">
          <cell r="P6650" t="str">
            <v>6941668889535</v>
          </cell>
          <cell r="Q6650" t="str">
            <v>114021443720320</v>
          </cell>
          <cell r="R6650" t="str">
            <v>柠檬熊</v>
          </cell>
        </row>
        <row r="6651">
          <cell r="P6651" t="str">
            <v>6941668889542</v>
          </cell>
          <cell r="Q6651" t="str">
            <v>114021445370330</v>
          </cell>
          <cell r="R6651" t="str">
            <v>柠檬熊</v>
          </cell>
        </row>
        <row r="6652">
          <cell r="P6652" t="str">
            <v>6941668889528</v>
          </cell>
          <cell r="Q6652" t="str">
            <v>114021421830150</v>
          </cell>
          <cell r="R6652" t="str">
            <v>柠檬熊</v>
          </cell>
        </row>
        <row r="6653">
          <cell r="P6653" t="str">
            <v>6941668889566</v>
          </cell>
          <cell r="Q6653" t="str">
            <v>114021443730320</v>
          </cell>
          <cell r="R6653" t="str">
            <v>酸糖熊</v>
          </cell>
        </row>
        <row r="6654">
          <cell r="P6654" t="str">
            <v>6941668889559</v>
          </cell>
          <cell r="Q6654" t="str">
            <v>114021445380330</v>
          </cell>
          <cell r="R6654" t="str">
            <v>酸糖熊</v>
          </cell>
        </row>
        <row r="6655">
          <cell r="P6655" t="str">
            <v>6941668889573</v>
          </cell>
          <cell r="Q6655" t="str">
            <v>114021421840150</v>
          </cell>
          <cell r="R6655" t="str">
            <v>酸糖熊</v>
          </cell>
        </row>
        <row r="6656">
          <cell r="P6656" t="str">
            <v>6941668889597</v>
          </cell>
          <cell r="Q6656" t="str">
            <v>114021443740320</v>
          </cell>
          <cell r="R6656" t="str">
            <v>萝卜兔兔</v>
          </cell>
        </row>
        <row r="6657">
          <cell r="P6657" t="str">
            <v>6941668889603</v>
          </cell>
          <cell r="Q6657" t="str">
            <v>114021445390330</v>
          </cell>
          <cell r="R6657" t="str">
            <v>萝卜兔兔</v>
          </cell>
        </row>
        <row r="6658">
          <cell r="P6658" t="str">
            <v>6941668889580</v>
          </cell>
          <cell r="Q6658" t="str">
            <v>114021421850150</v>
          </cell>
          <cell r="R6658" t="str">
            <v>萝卜兔兔</v>
          </cell>
        </row>
        <row r="6659">
          <cell r="P6659" t="str">
            <v>6941668889627</v>
          </cell>
          <cell r="Q6659" t="str">
            <v>114021443750320</v>
          </cell>
          <cell r="R6659" t="str">
            <v>恋恋萌曲</v>
          </cell>
        </row>
        <row r="6660">
          <cell r="P6660" t="str">
            <v>6941668889610</v>
          </cell>
          <cell r="Q6660" t="str">
            <v>114021445400330</v>
          </cell>
          <cell r="R6660" t="str">
            <v>恋恋萌曲</v>
          </cell>
        </row>
        <row r="6661">
          <cell r="P6661" t="str">
            <v>6941668889634</v>
          </cell>
          <cell r="Q6661" t="str">
            <v>114021421860150</v>
          </cell>
          <cell r="R6661" t="str">
            <v>恋恋萌曲</v>
          </cell>
        </row>
        <row r="6662">
          <cell r="P6662" t="str">
            <v>6941668889658</v>
          </cell>
          <cell r="Q6662" t="str">
            <v>114021443760320</v>
          </cell>
          <cell r="R6662" t="str">
            <v>蹦蹦乐园</v>
          </cell>
        </row>
        <row r="6663">
          <cell r="P6663" t="str">
            <v>6941668889665</v>
          </cell>
          <cell r="Q6663" t="str">
            <v>114021445410330</v>
          </cell>
          <cell r="R6663" t="str">
            <v>蹦蹦乐园</v>
          </cell>
        </row>
        <row r="6664">
          <cell r="P6664" t="str">
            <v>6941668889641</v>
          </cell>
          <cell r="Q6664" t="str">
            <v>114021421870150</v>
          </cell>
          <cell r="R6664" t="str">
            <v>蹦蹦乐园</v>
          </cell>
        </row>
        <row r="6665">
          <cell r="P6665" t="str">
            <v>6941668889689</v>
          </cell>
          <cell r="Q6665" t="str">
            <v>114021443770320</v>
          </cell>
          <cell r="R6665" t="str">
            <v>小小莎莉</v>
          </cell>
        </row>
        <row r="6666">
          <cell r="P6666" t="str">
            <v>6941668889672</v>
          </cell>
          <cell r="Q6666" t="str">
            <v>114021445420330</v>
          </cell>
          <cell r="R6666" t="str">
            <v>小小莎莉</v>
          </cell>
        </row>
        <row r="6667">
          <cell r="P6667" t="str">
            <v>6941668889696</v>
          </cell>
          <cell r="Q6667" t="str">
            <v>114021421880150</v>
          </cell>
          <cell r="R6667" t="str">
            <v>小小莎莉</v>
          </cell>
        </row>
        <row r="6668">
          <cell r="P6668" t="str">
            <v>6941668889719</v>
          </cell>
          <cell r="Q6668" t="str">
            <v>114021443780320</v>
          </cell>
          <cell r="R6668" t="str">
            <v>开心派对</v>
          </cell>
        </row>
        <row r="6669">
          <cell r="P6669" t="str">
            <v>6941668889726</v>
          </cell>
          <cell r="Q6669" t="str">
            <v>114021445430330</v>
          </cell>
          <cell r="R6669" t="str">
            <v>开心派对</v>
          </cell>
        </row>
        <row r="6670">
          <cell r="P6670" t="str">
            <v>6941668889702</v>
          </cell>
          <cell r="Q6670" t="str">
            <v>114021421890150</v>
          </cell>
          <cell r="R6670" t="str">
            <v>开心派对</v>
          </cell>
        </row>
        <row r="6671">
          <cell r="P6671" t="str">
            <v>6941668889740</v>
          </cell>
          <cell r="Q6671" t="str">
            <v>114021443790320</v>
          </cell>
          <cell r="R6671" t="str">
            <v>甜梦朵朵</v>
          </cell>
        </row>
        <row r="6672">
          <cell r="P6672" t="str">
            <v>6941668889733</v>
          </cell>
          <cell r="Q6672" t="str">
            <v>114021445440330</v>
          </cell>
          <cell r="R6672" t="str">
            <v>甜梦朵朵</v>
          </cell>
        </row>
        <row r="6673">
          <cell r="P6673" t="str">
            <v>6941668889757</v>
          </cell>
          <cell r="Q6673" t="str">
            <v>114021421900150</v>
          </cell>
          <cell r="R6673" t="str">
            <v>甜梦朵朵</v>
          </cell>
        </row>
        <row r="6674">
          <cell r="P6674" t="str">
            <v>6941668886732</v>
          </cell>
          <cell r="Q6674" t="str">
            <v>114021443310320</v>
          </cell>
          <cell r="R6674" t="str">
            <v>幸运花</v>
          </cell>
        </row>
        <row r="6675">
          <cell r="P6675" t="str">
            <v>6941668886794</v>
          </cell>
          <cell r="Q6675" t="str">
            <v>114021444960330</v>
          </cell>
          <cell r="R6675" t="str">
            <v>幸运花</v>
          </cell>
        </row>
        <row r="6676">
          <cell r="P6676" t="str">
            <v>6941668886817</v>
          </cell>
          <cell r="Q6676" t="str">
            <v>114021421690150</v>
          </cell>
          <cell r="R6676" t="str">
            <v>幸运花</v>
          </cell>
        </row>
        <row r="6677">
          <cell r="P6677" t="str">
            <v>6941668892207</v>
          </cell>
          <cell r="Q6677" t="str">
            <v>115020002240560</v>
          </cell>
          <cell r="R6677" t="str">
            <v>泰德颗粒按摩乳胶对枕（尊享款）</v>
          </cell>
        </row>
        <row r="6678">
          <cell r="P6678" t="str">
            <v>6941668892214</v>
          </cell>
          <cell r="Q6678" t="str">
            <v>115020000900660</v>
          </cell>
          <cell r="R6678" t="str">
            <v>泰德颗粒按摩乳胶对枕（灵秀款）</v>
          </cell>
        </row>
        <row r="6679">
          <cell r="P6679" t="str">
            <v>6941668892276</v>
          </cell>
          <cell r="Q6679" t="str">
            <v>115020002250560</v>
          </cell>
          <cell r="R6679" t="str">
            <v>瑞博颗粒按摩乳胶对枕（尊享款）</v>
          </cell>
        </row>
        <row r="6680">
          <cell r="P6680" t="str">
            <v>6941668892221</v>
          </cell>
          <cell r="Q6680" t="str">
            <v>115020000910660</v>
          </cell>
          <cell r="R6680" t="str">
            <v>瑞博颗粒按摩乳胶对枕（灵秀款）</v>
          </cell>
        </row>
        <row r="6681">
          <cell r="P6681" t="str">
            <v>6941668892283</v>
          </cell>
          <cell r="Q6681" t="str">
            <v>115020002260560</v>
          </cell>
          <cell r="R6681" t="str">
            <v>奥拉颗粒按摩乳胶对枕（尊享款）</v>
          </cell>
        </row>
        <row r="6682">
          <cell r="P6682" t="str">
            <v>6941668892238</v>
          </cell>
          <cell r="Q6682" t="str">
            <v>115020000920660</v>
          </cell>
          <cell r="R6682" t="str">
            <v>奥拉颗粒按摩乳胶对枕（灵秀款）</v>
          </cell>
        </row>
        <row r="6683">
          <cell r="P6683" t="str">
            <v>6941668892290</v>
          </cell>
          <cell r="Q6683" t="str">
            <v>115020002270560</v>
          </cell>
          <cell r="R6683" t="str">
            <v>瑞博波浪乳胶对枕（尊享款）</v>
          </cell>
        </row>
        <row r="6684">
          <cell r="P6684" t="str">
            <v>6941668892245</v>
          </cell>
          <cell r="Q6684" t="str">
            <v>115020000930660</v>
          </cell>
          <cell r="R6684" t="str">
            <v>瑞博波浪乳胶对枕（灵秀款）</v>
          </cell>
        </row>
        <row r="6685">
          <cell r="P6685" t="str">
            <v>6941668892306</v>
          </cell>
          <cell r="Q6685" t="str">
            <v>115020002280560</v>
          </cell>
          <cell r="R6685" t="str">
            <v>奥拉波浪乳胶对枕（尊享款）</v>
          </cell>
        </row>
        <row r="6686">
          <cell r="P6686" t="str">
            <v>6941668892252</v>
          </cell>
          <cell r="Q6686" t="str">
            <v>115020000940660</v>
          </cell>
          <cell r="R6686" t="str">
            <v>奥拉波浪乳胶对枕（灵秀款）</v>
          </cell>
        </row>
        <row r="6687">
          <cell r="P6687" t="str">
            <v>6941668886930</v>
          </cell>
          <cell r="Q6687" t="str">
            <v>114021443350320</v>
          </cell>
          <cell r="R6687" t="str">
            <v>浅浅小苍兰</v>
          </cell>
        </row>
        <row r="6688">
          <cell r="P6688" t="str">
            <v>6941668886909</v>
          </cell>
          <cell r="Q6688" t="str">
            <v>114021444980330</v>
          </cell>
          <cell r="R6688" t="str">
            <v>浅浅小苍兰</v>
          </cell>
        </row>
        <row r="6689">
          <cell r="P6689" t="str">
            <v>6941668886992</v>
          </cell>
          <cell r="Q6689" t="str">
            <v>114021421710150</v>
          </cell>
          <cell r="R6689" t="str">
            <v>浅浅小苍兰</v>
          </cell>
        </row>
        <row r="6690">
          <cell r="P6690" t="str">
            <v>6941668887036</v>
          </cell>
          <cell r="Q6690" t="str">
            <v>114021443360320</v>
          </cell>
          <cell r="R6690" t="str">
            <v>粉格拾光</v>
          </cell>
        </row>
        <row r="6691">
          <cell r="P6691" t="str">
            <v>6941668887043</v>
          </cell>
          <cell r="Q6691" t="str">
            <v>114021444990330</v>
          </cell>
          <cell r="R6691" t="str">
            <v>粉格拾光</v>
          </cell>
        </row>
        <row r="6692">
          <cell r="P6692" t="str">
            <v>6941668887029</v>
          </cell>
          <cell r="Q6692" t="str">
            <v>114021421720150</v>
          </cell>
          <cell r="R6692" t="str">
            <v>粉格拾光</v>
          </cell>
        </row>
        <row r="6693">
          <cell r="P6693" t="str">
            <v>6941668887067</v>
          </cell>
          <cell r="Q6693" t="str">
            <v>114021443370320</v>
          </cell>
          <cell r="R6693" t="str">
            <v>绿格拾光</v>
          </cell>
        </row>
        <row r="6694">
          <cell r="P6694" t="str">
            <v>6941668887050</v>
          </cell>
          <cell r="Q6694" t="str">
            <v>114021445000330</v>
          </cell>
          <cell r="R6694" t="str">
            <v>绿格拾光</v>
          </cell>
        </row>
        <row r="6695">
          <cell r="P6695" t="str">
            <v>6941668887074</v>
          </cell>
          <cell r="Q6695" t="str">
            <v>114021421730150</v>
          </cell>
          <cell r="R6695" t="str">
            <v>绿格拾光</v>
          </cell>
        </row>
        <row r="6696">
          <cell r="P6696" t="str">
            <v>6941668887098</v>
          </cell>
          <cell r="Q6696" t="str">
            <v>114021443380320</v>
          </cell>
          <cell r="R6696" t="str">
            <v>暖暖花香</v>
          </cell>
        </row>
        <row r="6697">
          <cell r="P6697" t="str">
            <v>6941668887104</v>
          </cell>
          <cell r="Q6697" t="str">
            <v>114021445010330</v>
          </cell>
          <cell r="R6697" t="str">
            <v>暖暖花香</v>
          </cell>
        </row>
        <row r="6698">
          <cell r="P6698" t="str">
            <v>6941668887081</v>
          </cell>
          <cell r="Q6698" t="str">
            <v>114021421740150</v>
          </cell>
          <cell r="R6698" t="str">
            <v>暖暖花香</v>
          </cell>
        </row>
        <row r="6699">
          <cell r="P6699" t="str">
            <v>6941668887128</v>
          </cell>
          <cell r="Q6699" t="str">
            <v>114021443390320</v>
          </cell>
          <cell r="R6699" t="str">
            <v>清新花园</v>
          </cell>
        </row>
        <row r="6700">
          <cell r="P6700" t="str">
            <v>6941668887111</v>
          </cell>
          <cell r="Q6700" t="str">
            <v>114021445020330</v>
          </cell>
          <cell r="R6700" t="str">
            <v>清新花园</v>
          </cell>
        </row>
        <row r="6701">
          <cell r="P6701" t="str">
            <v>6941668887135</v>
          </cell>
          <cell r="Q6701" t="str">
            <v>114021421750150</v>
          </cell>
          <cell r="R6701" t="str">
            <v>清新花园</v>
          </cell>
        </row>
        <row r="6702">
          <cell r="P6702" t="str">
            <v>6941668892726</v>
          </cell>
          <cell r="Q6702" t="str">
            <v>116020000620210</v>
          </cell>
          <cell r="R6702" t="str">
            <v>芒果多多法兰绒毯II</v>
          </cell>
        </row>
        <row r="6703">
          <cell r="P6703" t="str">
            <v>6941668892832</v>
          </cell>
          <cell r="Q6703" t="str">
            <v>116021371040220</v>
          </cell>
          <cell r="R6703" t="str">
            <v>芒果多多法兰绒毯II</v>
          </cell>
        </row>
        <row r="6704">
          <cell r="P6704" t="str">
            <v>6941668892849</v>
          </cell>
          <cell r="Q6704" t="str">
            <v>116021371940230</v>
          </cell>
          <cell r="R6704" t="str">
            <v>芒果多多法兰绒毯II</v>
          </cell>
        </row>
        <row r="6705">
          <cell r="P6705" t="str">
            <v>6941668893013</v>
          </cell>
          <cell r="Q6705" t="str">
            <v>116020000990250</v>
          </cell>
          <cell r="R6705" t="str">
            <v>芒果多多法兰绒毯II</v>
          </cell>
        </row>
        <row r="6706">
          <cell r="P6706" t="str">
            <v>6941668892900</v>
          </cell>
          <cell r="Q6706" t="str">
            <v>116020001260260</v>
          </cell>
          <cell r="R6706" t="str">
            <v>芒果多多法兰绒毯II</v>
          </cell>
        </row>
        <row r="6707">
          <cell r="P6707" t="str">
            <v>6941668892795</v>
          </cell>
          <cell r="Q6707" t="str">
            <v>116020000660210</v>
          </cell>
          <cell r="R6707" t="str">
            <v>奶茶牛油果法兰绒毯II</v>
          </cell>
        </row>
        <row r="6708">
          <cell r="P6708" t="str">
            <v>6941668892887</v>
          </cell>
          <cell r="Q6708" t="str">
            <v>116021371080220</v>
          </cell>
          <cell r="R6708" t="str">
            <v>奶茶牛油果法兰绒毯II</v>
          </cell>
        </row>
        <row r="6709">
          <cell r="P6709" t="str">
            <v>6941668892955</v>
          </cell>
          <cell r="Q6709" t="str">
            <v>116021371980230</v>
          </cell>
          <cell r="R6709" t="str">
            <v>奶茶牛油果法兰绒毯II</v>
          </cell>
        </row>
        <row r="6710">
          <cell r="P6710" t="str">
            <v>6941668893051</v>
          </cell>
          <cell r="Q6710" t="str">
            <v>116020001030250</v>
          </cell>
          <cell r="R6710" t="str">
            <v>奶茶牛油果法兰绒毯II</v>
          </cell>
        </row>
        <row r="6711">
          <cell r="P6711" t="str">
            <v>6941668892993</v>
          </cell>
          <cell r="Q6711" t="str">
            <v>116020001300260</v>
          </cell>
          <cell r="R6711" t="str">
            <v>奶茶牛油果法兰绒毯II</v>
          </cell>
        </row>
        <row r="6712">
          <cell r="P6712" t="str">
            <v>6941668892818</v>
          </cell>
          <cell r="Q6712" t="str">
            <v>116020000670210</v>
          </cell>
          <cell r="R6712" t="str">
            <v>云朵棉花糖法兰绒毯II</v>
          </cell>
        </row>
        <row r="6713">
          <cell r="P6713" t="str">
            <v>6941668892894</v>
          </cell>
          <cell r="Q6713" t="str">
            <v>116021371090220</v>
          </cell>
          <cell r="R6713" t="str">
            <v>云朵棉花糖法兰绒毯II</v>
          </cell>
        </row>
        <row r="6714">
          <cell r="P6714" t="str">
            <v>6941668892979</v>
          </cell>
          <cell r="Q6714" t="str">
            <v>116021371990230</v>
          </cell>
          <cell r="R6714" t="str">
            <v>云朵棉花糖法兰绒毯II</v>
          </cell>
        </row>
        <row r="6715">
          <cell r="P6715" t="str">
            <v>6941668893068</v>
          </cell>
          <cell r="Q6715" t="str">
            <v>116020001040250</v>
          </cell>
          <cell r="R6715" t="str">
            <v>云朵棉花糖法兰绒毯II</v>
          </cell>
        </row>
        <row r="6716">
          <cell r="P6716" t="str">
            <v>6941668893006</v>
          </cell>
          <cell r="Q6716" t="str">
            <v>116020001310260</v>
          </cell>
          <cell r="R6716" t="str">
            <v>云朵棉花糖法兰绒毯II</v>
          </cell>
        </row>
        <row r="6717">
          <cell r="P6717" t="str">
            <v>6941668892733</v>
          </cell>
          <cell r="Q6717" t="str">
            <v>116020000630210</v>
          </cell>
          <cell r="R6717" t="str">
            <v>柠檬小猪法兰绒毯II</v>
          </cell>
        </row>
        <row r="6718">
          <cell r="P6718" t="str">
            <v>6941668892856</v>
          </cell>
          <cell r="Q6718" t="str">
            <v>116021371050220</v>
          </cell>
          <cell r="R6718" t="str">
            <v>柠檬小猪法兰绒毯II</v>
          </cell>
        </row>
        <row r="6719">
          <cell r="P6719" t="str">
            <v>6941668892917</v>
          </cell>
          <cell r="Q6719" t="str">
            <v>116021371950230</v>
          </cell>
          <cell r="R6719" t="str">
            <v>柠檬小猪法兰绒毯II</v>
          </cell>
        </row>
        <row r="6720">
          <cell r="P6720" t="str">
            <v>6941668893020</v>
          </cell>
          <cell r="Q6720" t="str">
            <v>116020001000250</v>
          </cell>
          <cell r="R6720" t="str">
            <v>柠檬小猪法兰绒毯II</v>
          </cell>
        </row>
        <row r="6721">
          <cell r="P6721" t="str">
            <v>6941668892931</v>
          </cell>
          <cell r="Q6721" t="str">
            <v>116020001270260</v>
          </cell>
          <cell r="R6721" t="str">
            <v>柠檬小猪法兰绒毯II</v>
          </cell>
        </row>
        <row r="6722">
          <cell r="P6722" t="str">
            <v>6941668892757</v>
          </cell>
          <cell r="Q6722" t="str">
            <v>116020000640210</v>
          </cell>
          <cell r="R6722" t="str">
            <v>果香物语法兰绒毯II</v>
          </cell>
        </row>
        <row r="6723">
          <cell r="P6723" t="str">
            <v>6941668892863</v>
          </cell>
          <cell r="Q6723" t="str">
            <v>116021371060220</v>
          </cell>
          <cell r="R6723" t="str">
            <v>果香物语法兰绒毯II</v>
          </cell>
        </row>
        <row r="6724">
          <cell r="P6724" t="str">
            <v>6941668892924</v>
          </cell>
          <cell r="Q6724" t="str">
            <v>116021371960230</v>
          </cell>
          <cell r="R6724" t="str">
            <v>果香物语法兰绒毯II</v>
          </cell>
        </row>
        <row r="6725">
          <cell r="P6725" t="str">
            <v>6941668893037</v>
          </cell>
          <cell r="Q6725" t="str">
            <v>116020001010250</v>
          </cell>
          <cell r="R6725" t="str">
            <v>果香物语法兰绒毯II</v>
          </cell>
        </row>
        <row r="6726">
          <cell r="P6726" t="str">
            <v>6941668892962</v>
          </cell>
          <cell r="Q6726" t="str">
            <v>116020001280260</v>
          </cell>
          <cell r="R6726" t="str">
            <v>果香物语法兰绒毯II</v>
          </cell>
        </row>
        <row r="6727">
          <cell r="P6727" t="str">
            <v>6941668892771</v>
          </cell>
          <cell r="Q6727" t="str">
            <v>116020000650210</v>
          </cell>
          <cell r="R6727" t="str">
            <v>水果小熊法兰绒毯II</v>
          </cell>
        </row>
        <row r="6728">
          <cell r="P6728" t="str">
            <v>6941668892870</v>
          </cell>
          <cell r="Q6728" t="str">
            <v>116021371070220</v>
          </cell>
          <cell r="R6728" t="str">
            <v>水果小熊法兰绒毯II</v>
          </cell>
        </row>
        <row r="6729">
          <cell r="P6729" t="str">
            <v>6941668892948</v>
          </cell>
          <cell r="Q6729" t="str">
            <v>116021371970230</v>
          </cell>
          <cell r="R6729" t="str">
            <v>水果小熊法兰绒毯II</v>
          </cell>
        </row>
        <row r="6730">
          <cell r="P6730" t="str">
            <v>6941668893044</v>
          </cell>
          <cell r="Q6730" t="str">
            <v>116020001020250</v>
          </cell>
          <cell r="R6730" t="str">
            <v>水果小熊法兰绒毯II</v>
          </cell>
        </row>
        <row r="6731">
          <cell r="P6731" t="str">
            <v>6941668892986</v>
          </cell>
          <cell r="Q6731" t="str">
            <v>116020001290260</v>
          </cell>
          <cell r="R6731" t="str">
            <v>水果小熊法兰绒毯II</v>
          </cell>
        </row>
        <row r="6732">
          <cell r="P6732" t="str">
            <v>6941668890838</v>
          </cell>
          <cell r="Q6732" t="str">
            <v>115011328460120</v>
          </cell>
          <cell r="R6732" t="str">
            <v>云柔针织乳胶春秋被（白）</v>
          </cell>
        </row>
        <row r="6733">
          <cell r="P6733" t="str">
            <v>6941668890845</v>
          </cell>
          <cell r="Q6733" t="str">
            <v>115011329670130</v>
          </cell>
          <cell r="R6733" t="str">
            <v>云柔针织乳胶春秋被（白）</v>
          </cell>
        </row>
        <row r="6734">
          <cell r="P6734" t="str">
            <v>6941668890852</v>
          </cell>
          <cell r="Q6734" t="str">
            <v>115011328060150</v>
          </cell>
          <cell r="R6734" t="str">
            <v>云柔针织乳胶春秋被（白）</v>
          </cell>
        </row>
        <row r="6735">
          <cell r="P6735" t="str">
            <v>6941668890869</v>
          </cell>
          <cell r="Q6735" t="str">
            <v>115011328470120</v>
          </cell>
          <cell r="R6735" t="str">
            <v>云柔针织乳胶冬被（白）</v>
          </cell>
        </row>
        <row r="6736">
          <cell r="P6736" t="str">
            <v>6941668890876</v>
          </cell>
          <cell r="Q6736" t="str">
            <v>115011329680130</v>
          </cell>
          <cell r="R6736" t="str">
            <v>云柔针织乳胶冬被（白）</v>
          </cell>
        </row>
        <row r="6737">
          <cell r="P6737" t="str">
            <v>6941668890883</v>
          </cell>
          <cell r="Q6737" t="str">
            <v>115011328070150</v>
          </cell>
          <cell r="R6737" t="str">
            <v>云柔针织乳胶冬被（白）</v>
          </cell>
        </row>
        <row r="6738">
          <cell r="P6738" t="str">
            <v>6941668890272</v>
          </cell>
          <cell r="Q6738" t="str">
            <v>115011328330120</v>
          </cell>
          <cell r="R6738" t="str">
            <v>东洋纺依克丝全棉速暖春秋被</v>
          </cell>
        </row>
        <row r="6739">
          <cell r="P6739" t="str">
            <v>6941668890289</v>
          </cell>
          <cell r="Q6739" t="str">
            <v>115011329540130</v>
          </cell>
          <cell r="R6739" t="str">
            <v>东洋纺依克丝全棉速暖春秋被</v>
          </cell>
        </row>
        <row r="6740">
          <cell r="P6740" t="str">
            <v>6941668890265</v>
          </cell>
          <cell r="Q6740" t="str">
            <v>115011327540150</v>
          </cell>
          <cell r="R6740" t="str">
            <v>东洋纺依克丝全棉速暖春秋被</v>
          </cell>
        </row>
        <row r="6741">
          <cell r="P6741" t="str">
            <v>6941668890296</v>
          </cell>
          <cell r="Q6741" t="str">
            <v>115011328340120</v>
          </cell>
          <cell r="R6741" t="str">
            <v>东洋纺依克丝全棉速暖冬被</v>
          </cell>
        </row>
        <row r="6742">
          <cell r="P6742" t="str">
            <v>6941668890302</v>
          </cell>
          <cell r="Q6742" t="str">
            <v>115011329550130</v>
          </cell>
          <cell r="R6742" t="str">
            <v>东洋纺依克丝全棉速暖冬被</v>
          </cell>
        </row>
        <row r="6743">
          <cell r="P6743" t="str">
            <v>6941668890319</v>
          </cell>
          <cell r="Q6743" t="str">
            <v>115011327940150</v>
          </cell>
          <cell r="R6743" t="str">
            <v>东洋纺依克丝全棉速暖冬被</v>
          </cell>
        </row>
        <row r="6744">
          <cell r="P6744" t="str">
            <v>6941668890326</v>
          </cell>
          <cell r="Q6744" t="str">
            <v>115011328350120</v>
          </cell>
          <cell r="R6744" t="str">
            <v>东洋纺依克丝速热春秋被（抚子灰）</v>
          </cell>
        </row>
        <row r="6745">
          <cell r="P6745" t="str">
            <v>6941668890333</v>
          </cell>
          <cell r="Q6745" t="str">
            <v>115011329560130</v>
          </cell>
          <cell r="R6745" t="str">
            <v>东洋纺依克丝速热春秋被（抚子灰）</v>
          </cell>
        </row>
        <row r="6746">
          <cell r="P6746" t="str">
            <v>6941668890340</v>
          </cell>
          <cell r="Q6746" t="str">
            <v>115011327950150</v>
          </cell>
          <cell r="R6746" t="str">
            <v>东洋纺依克丝速热春秋被（抚子灰）</v>
          </cell>
        </row>
        <row r="6747">
          <cell r="P6747" t="str">
            <v>6941668890388</v>
          </cell>
          <cell r="Q6747" t="str">
            <v>115011328370120</v>
          </cell>
          <cell r="R6747" t="str">
            <v>东洋纺依克丝速热春秋被（抚子粉）</v>
          </cell>
        </row>
        <row r="6748">
          <cell r="P6748" t="str">
            <v>6941668890395</v>
          </cell>
          <cell r="Q6748" t="str">
            <v>115011329580130</v>
          </cell>
          <cell r="R6748" t="str">
            <v>东洋纺依克丝速热春秋被（抚子粉）</v>
          </cell>
        </row>
        <row r="6749">
          <cell r="P6749" t="str">
            <v>6941668890401</v>
          </cell>
          <cell r="Q6749" t="str">
            <v>115011327970150</v>
          </cell>
          <cell r="R6749" t="str">
            <v>东洋纺依克丝速热春秋被（抚子粉）</v>
          </cell>
        </row>
        <row r="6750">
          <cell r="P6750" t="str">
            <v>6941668890449</v>
          </cell>
          <cell r="Q6750" t="str">
            <v>115011328390120</v>
          </cell>
          <cell r="R6750" t="str">
            <v>壳恩士抗菌速热春秋被</v>
          </cell>
        </row>
        <row r="6751">
          <cell r="P6751" t="str">
            <v>6941668890456</v>
          </cell>
          <cell r="Q6751" t="str">
            <v>115011329600130</v>
          </cell>
          <cell r="R6751" t="str">
            <v>壳恩士抗菌速热春秋被</v>
          </cell>
        </row>
        <row r="6752">
          <cell r="P6752" t="str">
            <v>6941668890463</v>
          </cell>
          <cell r="Q6752" t="str">
            <v>115011327990150</v>
          </cell>
          <cell r="R6752" t="str">
            <v>壳恩士抗菌速热春秋被</v>
          </cell>
        </row>
        <row r="6753">
          <cell r="P6753" t="str">
            <v>6941668890470</v>
          </cell>
          <cell r="Q6753" t="str">
            <v>115011328400120</v>
          </cell>
          <cell r="R6753" t="str">
            <v>壳恩士抗菌速热冬被</v>
          </cell>
        </row>
        <row r="6754">
          <cell r="P6754" t="str">
            <v>6941668890487</v>
          </cell>
          <cell r="Q6754" t="str">
            <v>115011329610130</v>
          </cell>
          <cell r="R6754" t="str">
            <v>壳恩士抗菌速热冬被</v>
          </cell>
        </row>
        <row r="6755">
          <cell r="P6755" t="str">
            <v>6941668890494</v>
          </cell>
          <cell r="Q6755" t="str">
            <v>115011328000150</v>
          </cell>
          <cell r="R6755" t="str">
            <v>壳恩士抗菌速热冬被</v>
          </cell>
        </row>
        <row r="6756">
          <cell r="P6756" t="str">
            <v>6941668890500</v>
          </cell>
          <cell r="Q6756" t="str">
            <v>115011328410120</v>
          </cell>
          <cell r="R6756" t="str">
            <v>壳恩氏全棉抗菌春秋被</v>
          </cell>
        </row>
        <row r="6757">
          <cell r="P6757" t="str">
            <v>6941668890517</v>
          </cell>
          <cell r="Q6757" t="str">
            <v>115011329620130</v>
          </cell>
          <cell r="R6757" t="str">
            <v>壳恩氏全棉抗菌春秋被</v>
          </cell>
        </row>
        <row r="6758">
          <cell r="P6758" t="str">
            <v>6941668890524</v>
          </cell>
          <cell r="Q6758" t="str">
            <v>115011328010150</v>
          </cell>
          <cell r="R6758" t="str">
            <v>壳恩氏全棉抗菌春秋被</v>
          </cell>
        </row>
        <row r="6759">
          <cell r="P6759" t="str">
            <v>6941668892344</v>
          </cell>
          <cell r="Q6759" t="str">
            <v>114021443920320</v>
          </cell>
          <cell r="R6759" t="str">
            <v>蜜可菠萝</v>
          </cell>
        </row>
        <row r="6760">
          <cell r="P6760" t="str">
            <v>6941668892351</v>
          </cell>
          <cell r="Q6760" t="str">
            <v>114021445600330</v>
          </cell>
          <cell r="R6760" t="str">
            <v>蜜可菠萝</v>
          </cell>
        </row>
        <row r="6761">
          <cell r="P6761" t="str">
            <v>6941668892368</v>
          </cell>
          <cell r="Q6761" t="str">
            <v>114021422000150</v>
          </cell>
          <cell r="R6761" t="str">
            <v>蜜可菠萝</v>
          </cell>
        </row>
        <row r="6762">
          <cell r="P6762" t="str">
            <v>6941668892382</v>
          </cell>
          <cell r="Q6762" t="str">
            <v>114021443930320</v>
          </cell>
          <cell r="R6762" t="str">
            <v>科莫花园（粉）</v>
          </cell>
        </row>
        <row r="6763">
          <cell r="P6763" t="str">
            <v>6941668892399</v>
          </cell>
          <cell r="Q6763" t="str">
            <v>114021445610330</v>
          </cell>
          <cell r="R6763" t="str">
            <v>科莫花园（粉）</v>
          </cell>
        </row>
        <row r="6764">
          <cell r="P6764" t="str">
            <v>6941668892375</v>
          </cell>
          <cell r="Q6764" t="str">
            <v>114021422010150</v>
          </cell>
          <cell r="R6764" t="str">
            <v>科莫花园（粉）</v>
          </cell>
        </row>
        <row r="6765">
          <cell r="P6765" t="str">
            <v>6941668892412</v>
          </cell>
          <cell r="Q6765" t="str">
            <v>114021443940320</v>
          </cell>
          <cell r="R6765" t="str">
            <v>科莫花园（蓝）</v>
          </cell>
        </row>
        <row r="6766">
          <cell r="P6766" t="str">
            <v>6941668892405</v>
          </cell>
          <cell r="Q6766" t="str">
            <v>114021445620330</v>
          </cell>
          <cell r="R6766" t="str">
            <v>科莫花园（蓝）</v>
          </cell>
        </row>
        <row r="6767">
          <cell r="P6767" t="str">
            <v>6941668892429</v>
          </cell>
          <cell r="Q6767" t="str">
            <v>114021422020150</v>
          </cell>
          <cell r="R6767" t="str">
            <v>科莫花园（蓝）</v>
          </cell>
        </row>
        <row r="6768">
          <cell r="P6768" t="str">
            <v>6941668892443</v>
          </cell>
          <cell r="Q6768" t="str">
            <v>114021443950320</v>
          </cell>
          <cell r="R6768" t="str">
            <v>暖阳</v>
          </cell>
        </row>
        <row r="6769">
          <cell r="P6769" t="str">
            <v>6941668892450</v>
          </cell>
          <cell r="Q6769" t="str">
            <v>114021445630330</v>
          </cell>
          <cell r="R6769" t="str">
            <v>暖阳</v>
          </cell>
        </row>
        <row r="6770">
          <cell r="P6770" t="str">
            <v>6941668892436</v>
          </cell>
          <cell r="Q6770" t="str">
            <v>114021422030150</v>
          </cell>
          <cell r="R6770" t="str">
            <v>暖阳</v>
          </cell>
        </row>
        <row r="6771">
          <cell r="P6771" t="str">
            <v>6941668893457</v>
          </cell>
          <cell r="Q6771" t="str">
            <v>115020002300560</v>
          </cell>
          <cell r="R6771" t="str">
            <v>3M云柔水洗枕</v>
          </cell>
        </row>
        <row r="6772">
          <cell r="P6772" t="str">
            <v>6941668893853</v>
          </cell>
          <cell r="Q6772" t="str">
            <v>115020002310560</v>
          </cell>
          <cell r="R6772" t="str">
            <v>舒棉抗菌防螨枕</v>
          </cell>
        </row>
        <row r="6773">
          <cell r="P6773" t="str">
            <v>6941668893860</v>
          </cell>
          <cell r="Q6773" t="str">
            <v>115020002320560</v>
          </cell>
          <cell r="R6773" t="str">
            <v>全棉大豆抗菌防螨枕</v>
          </cell>
        </row>
        <row r="6774">
          <cell r="P6774" t="str">
            <v>6941668893877</v>
          </cell>
          <cell r="Q6774" t="str">
            <v>115020000960660</v>
          </cell>
          <cell r="R6774" t="str">
            <v>安梦决明子荞麦抗菌枕（学生枕）</v>
          </cell>
        </row>
        <row r="6775">
          <cell r="P6775" t="str">
            <v>6941668893884</v>
          </cell>
          <cell r="Q6775" t="str">
            <v>115020002330560</v>
          </cell>
          <cell r="R6775" t="str">
            <v>安梦决明子荞麦抗菌枕（中）</v>
          </cell>
        </row>
        <row r="6776">
          <cell r="P6776" t="str">
            <v>6941668893891</v>
          </cell>
          <cell r="Q6776" t="str">
            <v>115020000440460</v>
          </cell>
          <cell r="R6776" t="str">
            <v>安梦决明子荞麦抗菌枕（高）</v>
          </cell>
        </row>
        <row r="6777">
          <cell r="P6777" t="str">
            <v>6941668893907</v>
          </cell>
          <cell r="Q6777" t="str">
            <v>115020000970660</v>
          </cell>
          <cell r="R6777" t="str">
            <v>安怡决明子荞麦抗菌枕（学生枕）</v>
          </cell>
        </row>
        <row r="6778">
          <cell r="P6778" t="str">
            <v>6941668893914</v>
          </cell>
          <cell r="Q6778" t="str">
            <v>115020002340560</v>
          </cell>
          <cell r="R6778" t="str">
            <v>安怡决明子荞麦抗菌枕（中）</v>
          </cell>
        </row>
        <row r="6779">
          <cell r="P6779" t="str">
            <v>6941668893921</v>
          </cell>
          <cell r="Q6779" t="str">
            <v>115020000450460</v>
          </cell>
          <cell r="R6779" t="str">
            <v>安怡决明子荞麦抗菌枕（高）</v>
          </cell>
        </row>
        <row r="6780">
          <cell r="P6780" t="str">
            <v>6941668893396</v>
          </cell>
          <cell r="Q6780" t="str">
            <v>115011328580120</v>
          </cell>
          <cell r="R6780" t="str">
            <v>双效抗菌速热春秋被</v>
          </cell>
        </row>
        <row r="6781">
          <cell r="P6781" t="str">
            <v>6941668893402</v>
          </cell>
          <cell r="Q6781" t="str">
            <v>115011329800130</v>
          </cell>
          <cell r="R6781" t="str">
            <v>双效抗菌速热春秋被</v>
          </cell>
        </row>
        <row r="6782">
          <cell r="P6782" t="str">
            <v>6941668893419</v>
          </cell>
          <cell r="Q6782" t="str">
            <v>115011328180150</v>
          </cell>
          <cell r="R6782" t="str">
            <v>双效抗菌速热春秋被</v>
          </cell>
        </row>
        <row r="6783">
          <cell r="P6783" t="str">
            <v>6941668893426</v>
          </cell>
          <cell r="Q6783" t="str">
            <v>115011328590120</v>
          </cell>
          <cell r="R6783" t="str">
            <v>双效抗菌速热冬被</v>
          </cell>
        </row>
        <row r="6784">
          <cell r="P6784" t="str">
            <v>6941668893433</v>
          </cell>
          <cell r="Q6784" t="str">
            <v>115011329810130</v>
          </cell>
          <cell r="R6784" t="str">
            <v>双效抗菌速热冬被</v>
          </cell>
        </row>
        <row r="6785">
          <cell r="P6785" t="str">
            <v>6941668893440</v>
          </cell>
          <cell r="Q6785" t="str">
            <v>115011328190150</v>
          </cell>
          <cell r="R6785" t="str">
            <v>双效抗菌速热冬被</v>
          </cell>
        </row>
        <row r="6786">
          <cell r="P6786" t="str">
            <v>6941668893617</v>
          </cell>
          <cell r="Q6786" t="str">
            <v>115011328610120</v>
          </cell>
          <cell r="R6786" t="str">
            <v>向暖云柔针织春秋被</v>
          </cell>
        </row>
        <row r="6787">
          <cell r="P6787" t="str">
            <v>6941668893624</v>
          </cell>
          <cell r="Q6787" t="str">
            <v>115011329830130</v>
          </cell>
          <cell r="R6787" t="str">
            <v>向暖云柔针织春秋被</v>
          </cell>
        </row>
        <row r="6788">
          <cell r="P6788" t="str">
            <v>6941668893631</v>
          </cell>
          <cell r="Q6788" t="str">
            <v>115011328210150</v>
          </cell>
          <cell r="R6788" t="str">
            <v>向暖云柔针织春秋被</v>
          </cell>
        </row>
        <row r="6789">
          <cell r="P6789" t="str">
            <v>6941668893679</v>
          </cell>
          <cell r="Q6789" t="str">
            <v>115011328630120</v>
          </cell>
          <cell r="R6789" t="str">
            <v>格林云柔针织春秋被</v>
          </cell>
        </row>
        <row r="6790">
          <cell r="P6790" t="str">
            <v>6941668893686</v>
          </cell>
          <cell r="Q6790" t="str">
            <v>115011329850130</v>
          </cell>
          <cell r="R6790" t="str">
            <v>格林云柔针织春秋被</v>
          </cell>
        </row>
        <row r="6791">
          <cell r="P6791" t="str">
            <v>6941668893693</v>
          </cell>
          <cell r="Q6791" t="str">
            <v>115011328230150</v>
          </cell>
          <cell r="R6791" t="str">
            <v>格林云柔针织春秋被</v>
          </cell>
        </row>
        <row r="6792">
          <cell r="P6792" t="str">
            <v>6941668893730</v>
          </cell>
          <cell r="Q6792" t="str">
            <v>115011328650120</v>
          </cell>
          <cell r="R6792" t="str">
            <v>甜桔云柔针织春秋被</v>
          </cell>
        </row>
        <row r="6793">
          <cell r="P6793" t="str">
            <v>6941668893747</v>
          </cell>
          <cell r="Q6793" t="str">
            <v>115011329870130</v>
          </cell>
          <cell r="R6793" t="str">
            <v>甜桔云柔针织春秋被</v>
          </cell>
        </row>
        <row r="6794">
          <cell r="P6794" t="str">
            <v>6941668893754</v>
          </cell>
          <cell r="Q6794" t="str">
            <v>115011328250150</v>
          </cell>
          <cell r="R6794" t="str">
            <v>甜桔云柔针织春秋被</v>
          </cell>
        </row>
        <row r="6795">
          <cell r="P6795" t="str">
            <v>6941668893099</v>
          </cell>
          <cell r="Q6795" t="str">
            <v>115011328480120</v>
          </cell>
          <cell r="R6795" t="str">
            <v>多彩水洗立高春秋被（雾霾蓝）</v>
          </cell>
        </row>
        <row r="6796">
          <cell r="P6796" t="str">
            <v>6941668893105</v>
          </cell>
          <cell r="Q6796" t="str">
            <v>115011329700130</v>
          </cell>
          <cell r="R6796" t="str">
            <v>多彩水洗立高春秋被（雾霾蓝）</v>
          </cell>
        </row>
        <row r="6797">
          <cell r="P6797" t="str">
            <v>6941668893112</v>
          </cell>
          <cell r="Q6797" t="str">
            <v>115011328080150</v>
          </cell>
          <cell r="R6797" t="str">
            <v>多彩水洗立高春秋被（雾霾蓝）</v>
          </cell>
        </row>
        <row r="6798">
          <cell r="P6798" t="str">
            <v>6941668893150</v>
          </cell>
          <cell r="Q6798" t="str">
            <v>115011328500120</v>
          </cell>
          <cell r="R6798" t="str">
            <v>多彩水洗立高春秋被（悦木绿）</v>
          </cell>
        </row>
        <row r="6799">
          <cell r="P6799" t="str">
            <v>6941668893167</v>
          </cell>
          <cell r="Q6799" t="str">
            <v>115011329720130</v>
          </cell>
          <cell r="R6799" t="str">
            <v>多彩水洗立高春秋被（悦木绿）</v>
          </cell>
        </row>
        <row r="6800">
          <cell r="P6800" t="str">
            <v>6941668893174</v>
          </cell>
          <cell r="Q6800" t="str">
            <v>115011328100150</v>
          </cell>
          <cell r="R6800" t="str">
            <v>多彩水洗立高春秋被（悦木绿）</v>
          </cell>
        </row>
        <row r="6801">
          <cell r="P6801" t="str">
            <v>6941668893211</v>
          </cell>
          <cell r="Q6801" t="str">
            <v>115011328520120</v>
          </cell>
          <cell r="R6801" t="str">
            <v>多彩水洗立高春秋被（微光绿）</v>
          </cell>
        </row>
        <row r="6802">
          <cell r="P6802" t="str">
            <v>6941668893228</v>
          </cell>
          <cell r="Q6802" t="str">
            <v>115011329740130</v>
          </cell>
          <cell r="R6802" t="str">
            <v>多彩水洗立高春秋被（微光绿）</v>
          </cell>
        </row>
        <row r="6803">
          <cell r="P6803" t="str">
            <v>6941668893235</v>
          </cell>
          <cell r="Q6803" t="str">
            <v>115011328120150</v>
          </cell>
          <cell r="R6803" t="str">
            <v>多彩水洗立高春秋被（微光绿）</v>
          </cell>
        </row>
        <row r="6804">
          <cell r="P6804" t="str">
            <v>6941668893273</v>
          </cell>
          <cell r="Q6804" t="str">
            <v>115011328540120</v>
          </cell>
          <cell r="R6804" t="str">
            <v>多彩水洗立高春秋被（冰爽绿）</v>
          </cell>
        </row>
        <row r="6805">
          <cell r="P6805" t="str">
            <v>6941668893280</v>
          </cell>
          <cell r="Q6805" t="str">
            <v>115011329760130</v>
          </cell>
          <cell r="R6805" t="str">
            <v>多彩水洗立高春秋被（冰爽绿）</v>
          </cell>
        </row>
        <row r="6806">
          <cell r="P6806" t="str">
            <v>6941668893297</v>
          </cell>
          <cell r="Q6806" t="str">
            <v>115011328140150</v>
          </cell>
          <cell r="R6806" t="str">
            <v>多彩水洗立高春秋被（冰爽绿）</v>
          </cell>
        </row>
        <row r="6807">
          <cell r="P6807" t="str">
            <v>6941668893334</v>
          </cell>
          <cell r="Q6807" t="str">
            <v>115011328560120</v>
          </cell>
          <cell r="R6807" t="str">
            <v>多彩水洗立高春秋被（摩纳哥蓝）</v>
          </cell>
        </row>
        <row r="6808">
          <cell r="P6808" t="str">
            <v>6941668893341</v>
          </cell>
          <cell r="Q6808" t="str">
            <v>115011329780130</v>
          </cell>
          <cell r="R6808" t="str">
            <v>多彩水洗立高春秋被（摩纳哥蓝）</v>
          </cell>
        </row>
        <row r="6809">
          <cell r="P6809" t="str">
            <v>6941668893358</v>
          </cell>
          <cell r="Q6809" t="str">
            <v>115011328160150</v>
          </cell>
          <cell r="R6809" t="str">
            <v>多彩水洗立高春秋被（摩纳哥蓝）</v>
          </cell>
        </row>
        <row r="6810">
          <cell r="P6810" t="str">
            <v>6941668893556</v>
          </cell>
          <cell r="Q6810" t="str">
            <v>115011324000220</v>
          </cell>
          <cell r="R6810" t="str">
            <v>艾伦抗菌澳洲羊毛春秋被</v>
          </cell>
        </row>
        <row r="6811">
          <cell r="P6811" t="str">
            <v>6941668893563</v>
          </cell>
          <cell r="Q6811" t="str">
            <v>115011323990230</v>
          </cell>
          <cell r="R6811" t="str">
            <v>艾伦抗菌澳洲羊毛春秋被</v>
          </cell>
        </row>
        <row r="6812">
          <cell r="P6812" t="str">
            <v>6941668893587</v>
          </cell>
          <cell r="Q6812" t="str">
            <v>115011324010220</v>
          </cell>
          <cell r="R6812" t="str">
            <v>艾伦抗菌澳洲羊毛冬被</v>
          </cell>
        </row>
        <row r="6813">
          <cell r="P6813" t="str">
            <v>6941668893594</v>
          </cell>
          <cell r="Q6813" t="str">
            <v>115011324000230</v>
          </cell>
          <cell r="R6813" t="str">
            <v>艾伦抗菌澳洲羊毛冬被</v>
          </cell>
        </row>
        <row r="6814">
          <cell r="P6814" t="str">
            <v>6941668893600</v>
          </cell>
          <cell r="Q6814" t="str">
            <v>115011323640250</v>
          </cell>
          <cell r="R6814" t="str">
            <v>艾伦抗菌澳洲羊毛冬被</v>
          </cell>
        </row>
        <row r="6815">
          <cell r="P6815" t="str">
            <v>6941668893495</v>
          </cell>
          <cell r="Q6815" t="str">
            <v>115011328600120</v>
          </cell>
          <cell r="R6815" t="str">
            <v>特里亚抗菌七孔春秋被（梨花白）</v>
          </cell>
        </row>
        <row r="6816">
          <cell r="P6816" t="str">
            <v>6941668893471</v>
          </cell>
          <cell r="Q6816" t="str">
            <v>115011329820130</v>
          </cell>
          <cell r="R6816" t="str">
            <v>特里亚抗菌七孔春秋被（梨花白）</v>
          </cell>
        </row>
        <row r="6817">
          <cell r="P6817" t="str">
            <v>6941668893488</v>
          </cell>
          <cell r="Q6817" t="str">
            <v>115011328200150</v>
          </cell>
          <cell r="R6817" t="str">
            <v>特里亚抗菌七孔春秋被（梨花白）</v>
          </cell>
        </row>
        <row r="6818">
          <cell r="P6818" t="str">
            <v>6941668893792</v>
          </cell>
          <cell r="Q6818" t="str">
            <v>115011328670120</v>
          </cell>
          <cell r="R6818" t="str">
            <v>特里亚抗菌七孔冬被（梨花白）</v>
          </cell>
        </row>
        <row r="6819">
          <cell r="P6819" t="str">
            <v>6941668893808</v>
          </cell>
          <cell r="Q6819" t="str">
            <v>115011329890130</v>
          </cell>
          <cell r="R6819" t="str">
            <v>特里亚抗菌七孔冬被（梨花白）</v>
          </cell>
        </row>
        <row r="6820">
          <cell r="P6820" t="str">
            <v>6941668893815</v>
          </cell>
          <cell r="Q6820" t="str">
            <v>115011328270150</v>
          </cell>
          <cell r="R6820" t="str">
            <v>特里亚抗菌七孔冬被（梨花白）</v>
          </cell>
        </row>
        <row r="6821">
          <cell r="P6821" t="str">
            <v>6941668893822</v>
          </cell>
          <cell r="Q6821" t="str">
            <v>115011328680120</v>
          </cell>
          <cell r="R6821" t="str">
            <v>特里亚抗菌七孔子母被（梨花白）</v>
          </cell>
        </row>
        <row r="6822">
          <cell r="P6822" t="str">
            <v>6941668893839</v>
          </cell>
          <cell r="Q6822" t="str">
            <v>115011329900130</v>
          </cell>
          <cell r="R6822" t="str">
            <v>特里亚抗菌七孔子母被（梨花白）</v>
          </cell>
        </row>
        <row r="6823">
          <cell r="P6823" t="str">
            <v>6941668893846</v>
          </cell>
          <cell r="Q6823" t="str">
            <v>115011328280150</v>
          </cell>
          <cell r="R6823" t="str">
            <v>特里亚抗菌七孔子母被（梨花白）</v>
          </cell>
        </row>
        <row r="6824">
          <cell r="P6824" t="str">
            <v>6941668893464</v>
          </cell>
          <cell r="Q6824" t="str">
            <v>115011323980220</v>
          </cell>
          <cell r="R6824" t="str">
            <v>云柔针织乳胶春秋被（灰）</v>
          </cell>
        </row>
        <row r="6825">
          <cell r="P6825" t="str">
            <v>6941668893501</v>
          </cell>
          <cell r="Q6825" t="str">
            <v>115011323970230</v>
          </cell>
          <cell r="R6825" t="str">
            <v>云柔针织乳胶春秋被（灰）</v>
          </cell>
        </row>
        <row r="6826">
          <cell r="P6826" t="str">
            <v>6941668893518</v>
          </cell>
          <cell r="Q6826" t="str">
            <v>115011323610250</v>
          </cell>
          <cell r="R6826" t="str">
            <v>云柔针织乳胶春秋被（灰）</v>
          </cell>
        </row>
        <row r="6827">
          <cell r="P6827" t="str">
            <v>6941668894065</v>
          </cell>
          <cell r="Q6827" t="str">
            <v>114021444000320</v>
          </cell>
          <cell r="R6827" t="str">
            <v>星星梦粉沫蓝</v>
          </cell>
        </row>
        <row r="6828">
          <cell r="P6828" t="str">
            <v>6941668894072</v>
          </cell>
          <cell r="Q6828" t="str">
            <v>114021445680330</v>
          </cell>
          <cell r="R6828" t="str">
            <v>星星梦粉沫蓝</v>
          </cell>
        </row>
        <row r="6829">
          <cell r="P6829" t="str">
            <v>6941668894089</v>
          </cell>
          <cell r="Q6829" t="str">
            <v>114021422070150</v>
          </cell>
          <cell r="R6829" t="str">
            <v>星星梦粉沫蓝</v>
          </cell>
        </row>
        <row r="6830">
          <cell r="P6830" t="str">
            <v>6941668894102</v>
          </cell>
          <cell r="Q6830" t="str">
            <v>114021444010320</v>
          </cell>
          <cell r="R6830" t="str">
            <v>星星梦奶糖绿</v>
          </cell>
        </row>
        <row r="6831">
          <cell r="P6831" t="str">
            <v>6941668894119</v>
          </cell>
          <cell r="Q6831" t="str">
            <v>114021445690330</v>
          </cell>
          <cell r="R6831" t="str">
            <v>星星梦奶糖绿</v>
          </cell>
        </row>
        <row r="6832">
          <cell r="P6832" t="str">
            <v>6941668894096</v>
          </cell>
          <cell r="Q6832" t="str">
            <v>114021422080150</v>
          </cell>
          <cell r="R6832" t="str">
            <v>星星梦奶糖绿</v>
          </cell>
        </row>
        <row r="6833">
          <cell r="P6833" t="str">
            <v>6941668894133</v>
          </cell>
          <cell r="Q6833" t="str">
            <v>114021444020320</v>
          </cell>
          <cell r="R6833" t="str">
            <v>星星梦珊瑚粉</v>
          </cell>
        </row>
        <row r="6834">
          <cell r="P6834" t="str">
            <v>6941668894126</v>
          </cell>
          <cell r="Q6834" t="str">
            <v>114021445700330</v>
          </cell>
          <cell r="R6834" t="str">
            <v>星星梦珊瑚粉</v>
          </cell>
        </row>
        <row r="6835">
          <cell r="P6835" t="str">
            <v>6941668894140</v>
          </cell>
          <cell r="Q6835" t="str">
            <v>114021422090150</v>
          </cell>
          <cell r="R6835" t="str">
            <v>星星梦珊瑚粉</v>
          </cell>
        </row>
        <row r="6836">
          <cell r="P6836" t="str">
            <v>6924236724919</v>
          </cell>
          <cell r="Q6836" t="str">
            <v>114021445940320</v>
          </cell>
          <cell r="R6836" t="str">
            <v>星星梦粉沫蓝Ⅱ</v>
          </cell>
        </row>
        <row r="6837">
          <cell r="P6837" t="str">
            <v>6924236724926</v>
          </cell>
          <cell r="Q6837" t="str">
            <v>114021447650330</v>
          </cell>
          <cell r="R6837" t="str">
            <v>星星梦粉沫蓝Ⅱ</v>
          </cell>
        </row>
        <row r="6838">
          <cell r="P6838" t="str">
            <v>6924236724933</v>
          </cell>
          <cell r="Q6838" t="str">
            <v>114021422800150</v>
          </cell>
          <cell r="R6838" t="str">
            <v>星星梦粉沫蓝Ⅱ</v>
          </cell>
        </row>
        <row r="6839">
          <cell r="P6839" t="str">
            <v>6924236724957</v>
          </cell>
          <cell r="Q6839" t="str">
            <v>114021445950320</v>
          </cell>
          <cell r="R6839" t="str">
            <v>星星梦奶糖绿Ⅱ</v>
          </cell>
        </row>
        <row r="6840">
          <cell r="P6840" t="str">
            <v>6924236724971</v>
          </cell>
          <cell r="Q6840" t="str">
            <v>114021447660330</v>
          </cell>
          <cell r="R6840" t="str">
            <v>星星梦奶糖绿Ⅱ</v>
          </cell>
        </row>
        <row r="6841">
          <cell r="P6841" t="str">
            <v>6924236724940</v>
          </cell>
          <cell r="Q6841" t="str">
            <v>114021422810150</v>
          </cell>
          <cell r="R6841" t="str">
            <v>星星梦奶糖绿Ⅱ</v>
          </cell>
        </row>
        <row r="6842">
          <cell r="P6842" t="str">
            <v>6924236725015</v>
          </cell>
          <cell r="Q6842" t="str">
            <v>114021445960320</v>
          </cell>
          <cell r="R6842" t="str">
            <v>星星梦珊瑚粉Ⅱ</v>
          </cell>
        </row>
        <row r="6843">
          <cell r="P6843" t="str">
            <v>6924236724995</v>
          </cell>
          <cell r="Q6843" t="str">
            <v>114021447670330</v>
          </cell>
          <cell r="R6843" t="str">
            <v>星星梦珊瑚粉Ⅱ</v>
          </cell>
        </row>
        <row r="6844">
          <cell r="P6844" t="str">
            <v>6924236725022</v>
          </cell>
          <cell r="Q6844" t="str">
            <v>114021422820150</v>
          </cell>
          <cell r="R6844" t="str">
            <v>星星梦珊瑚粉Ⅱ</v>
          </cell>
        </row>
        <row r="6845">
          <cell r="P6845" t="str">
            <v>6941668894157</v>
          </cell>
          <cell r="Q6845" t="str">
            <v>114021444030320</v>
          </cell>
          <cell r="R6845" t="str">
            <v>海雾蓝</v>
          </cell>
        </row>
        <row r="6846">
          <cell r="P6846" t="str">
            <v>6941668894164</v>
          </cell>
          <cell r="Q6846" t="str">
            <v>114021445710330</v>
          </cell>
          <cell r="R6846" t="str">
            <v>海雾蓝</v>
          </cell>
        </row>
        <row r="6847">
          <cell r="P6847" t="str">
            <v>6941668894171</v>
          </cell>
          <cell r="Q6847" t="str">
            <v>114021422100150</v>
          </cell>
          <cell r="R6847" t="str">
            <v>海雾蓝</v>
          </cell>
        </row>
        <row r="6848">
          <cell r="P6848" t="str">
            <v>6941668894195</v>
          </cell>
          <cell r="Q6848" t="str">
            <v>114021444040320</v>
          </cell>
          <cell r="R6848" t="str">
            <v>焦糖橙</v>
          </cell>
        </row>
        <row r="6849">
          <cell r="P6849" t="str">
            <v>6941668894201</v>
          </cell>
          <cell r="Q6849" t="str">
            <v>114021445720330</v>
          </cell>
          <cell r="R6849" t="str">
            <v>焦糖橙</v>
          </cell>
        </row>
        <row r="6850">
          <cell r="P6850" t="str">
            <v>6941668894188</v>
          </cell>
          <cell r="Q6850" t="str">
            <v>114021422110150</v>
          </cell>
          <cell r="R6850" t="str">
            <v>焦糖橙</v>
          </cell>
        </row>
        <row r="6851">
          <cell r="P6851" t="str">
            <v>6941668894249</v>
          </cell>
          <cell r="Q6851" t="str">
            <v>116040000950420</v>
          </cell>
          <cell r="R6851" t="str">
            <v>海雾蓝床笠</v>
          </cell>
        </row>
        <row r="6852">
          <cell r="P6852" t="str">
            <v>6941668894256</v>
          </cell>
          <cell r="Q6852" t="str">
            <v>116040000860430</v>
          </cell>
          <cell r="R6852" t="str">
            <v>海雾蓝床笠</v>
          </cell>
        </row>
        <row r="6853">
          <cell r="P6853" t="str">
            <v>6941668894263</v>
          </cell>
          <cell r="Q6853" t="str">
            <v>116040000660450</v>
          </cell>
          <cell r="R6853" t="str">
            <v>海雾蓝床笠</v>
          </cell>
        </row>
        <row r="6854">
          <cell r="P6854" t="str">
            <v>6941668894218</v>
          </cell>
          <cell r="Q6854" t="str">
            <v>116041213070120</v>
          </cell>
          <cell r="R6854" t="str">
            <v>海雾蓝被袋</v>
          </cell>
        </row>
        <row r="6855">
          <cell r="P6855" t="str">
            <v>6941668894225</v>
          </cell>
          <cell r="Q6855" t="str">
            <v>116041213280130</v>
          </cell>
          <cell r="R6855" t="str">
            <v>海雾蓝被袋</v>
          </cell>
        </row>
        <row r="6856">
          <cell r="P6856" t="str">
            <v>6941668894232</v>
          </cell>
          <cell r="Q6856" t="str">
            <v>116041212960150</v>
          </cell>
          <cell r="R6856" t="str">
            <v>海雾蓝被袋</v>
          </cell>
        </row>
        <row r="6857">
          <cell r="P6857" t="str">
            <v>6941668894270</v>
          </cell>
          <cell r="Q6857" t="str">
            <v>116041212950320</v>
          </cell>
          <cell r="R6857" t="str">
            <v>海雾蓝床单</v>
          </cell>
        </row>
        <row r="6858">
          <cell r="P6858" t="str">
            <v>6941668894287</v>
          </cell>
          <cell r="Q6858" t="str">
            <v>116041212990330</v>
          </cell>
          <cell r="R6858" t="str">
            <v>海雾蓝床单</v>
          </cell>
        </row>
        <row r="6859">
          <cell r="P6859" t="str">
            <v>6941668894294</v>
          </cell>
          <cell r="Q6859" t="str">
            <v>116040000750350</v>
          </cell>
          <cell r="R6859" t="str">
            <v>海雾蓝床单</v>
          </cell>
        </row>
        <row r="6860">
          <cell r="P6860" t="str">
            <v>6941668894300</v>
          </cell>
          <cell r="Q6860" t="str">
            <v>116040000150360</v>
          </cell>
          <cell r="R6860" t="str">
            <v>海雾蓝床单</v>
          </cell>
        </row>
        <row r="6861">
          <cell r="P6861" t="str">
            <v>6941668894317</v>
          </cell>
          <cell r="Q6861" t="str">
            <v>116040000010620</v>
          </cell>
          <cell r="R6861" t="str">
            <v>海雾蓝枕袋</v>
          </cell>
        </row>
        <row r="6862">
          <cell r="P6862" t="str">
            <v>6941668894331</v>
          </cell>
          <cell r="Q6862" t="str">
            <v>116040000960420</v>
          </cell>
          <cell r="R6862" t="str">
            <v>焦糖橙床笠</v>
          </cell>
        </row>
        <row r="6863">
          <cell r="P6863" t="str">
            <v>6941668894348</v>
          </cell>
          <cell r="Q6863" t="str">
            <v>116040000870430</v>
          </cell>
          <cell r="R6863" t="str">
            <v>焦糖橙床笠</v>
          </cell>
        </row>
        <row r="6864">
          <cell r="P6864" t="str">
            <v>6941668894379</v>
          </cell>
          <cell r="Q6864" t="str">
            <v>116040000670450</v>
          </cell>
          <cell r="R6864" t="str">
            <v>焦糖橙床笠</v>
          </cell>
        </row>
        <row r="6865">
          <cell r="P6865" t="str">
            <v>6941668894386</v>
          </cell>
          <cell r="Q6865" t="str">
            <v>116041213080120</v>
          </cell>
          <cell r="R6865" t="str">
            <v>焦糖橙被袋</v>
          </cell>
        </row>
        <row r="6866">
          <cell r="P6866" t="str">
            <v>6941668894393</v>
          </cell>
          <cell r="Q6866" t="str">
            <v>116041213290130</v>
          </cell>
          <cell r="R6866" t="str">
            <v>焦糖橙被袋</v>
          </cell>
        </row>
        <row r="6867">
          <cell r="P6867" t="str">
            <v>6941668894416</v>
          </cell>
          <cell r="Q6867" t="str">
            <v>116041212970150</v>
          </cell>
          <cell r="R6867" t="str">
            <v>焦糖橙被袋</v>
          </cell>
        </row>
        <row r="6868">
          <cell r="P6868" t="str">
            <v>6941668894423</v>
          </cell>
          <cell r="Q6868" t="str">
            <v>116041212960320</v>
          </cell>
          <cell r="R6868" t="str">
            <v>焦糖橙床单</v>
          </cell>
        </row>
        <row r="6869">
          <cell r="P6869" t="str">
            <v>6941668894430</v>
          </cell>
          <cell r="Q6869" t="str">
            <v>116041213000330</v>
          </cell>
          <cell r="R6869" t="str">
            <v>焦糖橙床单</v>
          </cell>
        </row>
        <row r="6870">
          <cell r="P6870" t="str">
            <v>6941668894447</v>
          </cell>
          <cell r="Q6870" t="str">
            <v>116040000760350</v>
          </cell>
          <cell r="R6870" t="str">
            <v>焦糖橙床单</v>
          </cell>
        </row>
        <row r="6871">
          <cell r="P6871" t="str">
            <v>6941668894454</v>
          </cell>
          <cell r="Q6871" t="str">
            <v>116040000160360</v>
          </cell>
          <cell r="R6871" t="str">
            <v>焦糖橙床单</v>
          </cell>
        </row>
        <row r="6872">
          <cell r="P6872" t="str">
            <v>6941668894324</v>
          </cell>
          <cell r="Q6872" t="str">
            <v>116040000020620</v>
          </cell>
          <cell r="R6872" t="str">
            <v>焦糖橙枕袋</v>
          </cell>
        </row>
        <row r="6873">
          <cell r="P6873" t="str">
            <v>6941668894829</v>
          </cell>
          <cell r="Q6873" t="str">
            <v>115020000640160</v>
          </cell>
          <cell r="R6873" t="str">
            <v>小星星全棉抗菌儿童枕</v>
          </cell>
        </row>
        <row r="6874">
          <cell r="P6874" t="str">
            <v>6941668894836</v>
          </cell>
          <cell r="Q6874" t="str">
            <v>115020000650160</v>
          </cell>
          <cell r="R6874" t="str">
            <v>小星星全棉抗菌成人枕</v>
          </cell>
        </row>
        <row r="6875">
          <cell r="P6875" t="str">
            <v>6941668894843</v>
          </cell>
          <cell r="Q6875" t="str">
            <v>115020000660160</v>
          </cell>
          <cell r="R6875" t="str">
            <v>馨逸决明子荞麦抗菌枕</v>
          </cell>
        </row>
        <row r="6876">
          <cell r="P6876" t="str">
            <v>6941668894485</v>
          </cell>
          <cell r="Q6876" t="str">
            <v>114021444060320</v>
          </cell>
          <cell r="R6876" t="str">
            <v>小猪佩奇瓜瓜乐</v>
          </cell>
        </row>
        <row r="6877">
          <cell r="P6877" t="str">
            <v>6941668894898</v>
          </cell>
          <cell r="Q6877" t="str">
            <v>114021445840330</v>
          </cell>
          <cell r="R6877" t="str">
            <v>小猪佩奇瓜瓜乐</v>
          </cell>
        </row>
        <row r="6878">
          <cell r="P6878" t="str">
            <v>6941668894904</v>
          </cell>
          <cell r="Q6878" t="str">
            <v>114021422130150</v>
          </cell>
          <cell r="R6878" t="str">
            <v>小猪佩奇瓜瓜乐</v>
          </cell>
        </row>
        <row r="6879">
          <cell r="P6879" t="str">
            <v>6941668894928</v>
          </cell>
          <cell r="Q6879" t="str">
            <v>114021444160320</v>
          </cell>
          <cell r="R6879" t="str">
            <v>果果游乐园</v>
          </cell>
        </row>
        <row r="6880">
          <cell r="P6880" t="str">
            <v>6941668894935</v>
          </cell>
          <cell r="Q6880" t="str">
            <v>114021445850330</v>
          </cell>
          <cell r="R6880" t="str">
            <v>果果游乐园</v>
          </cell>
        </row>
        <row r="6881">
          <cell r="P6881" t="str">
            <v>6941668894911</v>
          </cell>
          <cell r="Q6881" t="str">
            <v>114021422140150</v>
          </cell>
          <cell r="R6881" t="str">
            <v>果果游乐园</v>
          </cell>
        </row>
        <row r="6882">
          <cell r="P6882" t="str">
            <v>6941668894959</v>
          </cell>
          <cell r="Q6882" t="str">
            <v>114021444170320</v>
          </cell>
          <cell r="R6882" t="str">
            <v>晚安星空</v>
          </cell>
        </row>
        <row r="6883">
          <cell r="P6883" t="str">
            <v>6941668894942</v>
          </cell>
          <cell r="Q6883" t="str">
            <v>114021445860330</v>
          </cell>
          <cell r="R6883" t="str">
            <v>晚安星空</v>
          </cell>
        </row>
        <row r="6884">
          <cell r="P6884" t="str">
            <v>6941668894966</v>
          </cell>
          <cell r="Q6884" t="str">
            <v>114021422150150</v>
          </cell>
          <cell r="R6884" t="str">
            <v>晚安星空</v>
          </cell>
        </row>
        <row r="6885">
          <cell r="P6885" t="str">
            <v>6941668894980</v>
          </cell>
          <cell r="Q6885" t="str">
            <v>114021444180320</v>
          </cell>
          <cell r="R6885" t="str">
            <v>活力小猪</v>
          </cell>
        </row>
        <row r="6886">
          <cell r="P6886" t="str">
            <v>6941668894997</v>
          </cell>
          <cell r="Q6886" t="str">
            <v>114021445870330</v>
          </cell>
          <cell r="R6886" t="str">
            <v>活力小猪</v>
          </cell>
        </row>
        <row r="6887">
          <cell r="P6887" t="str">
            <v>6941668894973</v>
          </cell>
          <cell r="Q6887" t="str">
            <v>114021422160150</v>
          </cell>
          <cell r="R6887" t="str">
            <v>活力小猪</v>
          </cell>
        </row>
        <row r="6888">
          <cell r="P6888" t="str">
            <v>6941668895017</v>
          </cell>
          <cell r="Q6888" t="str">
            <v>114021444190320</v>
          </cell>
          <cell r="R6888" t="str">
            <v>元气猪小妹</v>
          </cell>
        </row>
        <row r="6889">
          <cell r="P6889" t="str">
            <v>6941668895000</v>
          </cell>
          <cell r="Q6889" t="str">
            <v>114021445880330</v>
          </cell>
          <cell r="R6889" t="str">
            <v>元气猪小妹</v>
          </cell>
        </row>
        <row r="6890">
          <cell r="P6890" t="str">
            <v>6941668895024</v>
          </cell>
          <cell r="Q6890" t="str">
            <v>114021422170150</v>
          </cell>
          <cell r="R6890" t="str">
            <v>元气猪小妹</v>
          </cell>
        </row>
        <row r="6891">
          <cell r="P6891" t="str">
            <v>6941668894003</v>
          </cell>
          <cell r="Q6891" t="str">
            <v>114021443980320</v>
          </cell>
          <cell r="R6891" t="str">
            <v>野餐时光</v>
          </cell>
        </row>
        <row r="6892">
          <cell r="P6892" t="str">
            <v>6941668894010</v>
          </cell>
          <cell r="Q6892" t="str">
            <v>114021445660330</v>
          </cell>
          <cell r="R6892" t="str">
            <v>野餐时光</v>
          </cell>
        </row>
        <row r="6893">
          <cell r="P6893" t="str">
            <v>6941668894027</v>
          </cell>
          <cell r="Q6893" t="str">
            <v>114021422050150</v>
          </cell>
          <cell r="R6893" t="str">
            <v>野餐时光</v>
          </cell>
        </row>
        <row r="6894">
          <cell r="P6894" t="str">
            <v>6941668894041</v>
          </cell>
          <cell r="Q6894" t="str">
            <v>114021443990320</v>
          </cell>
          <cell r="R6894" t="str">
            <v>甜蜜派对</v>
          </cell>
        </row>
        <row r="6895">
          <cell r="P6895" t="str">
            <v>6941668894058</v>
          </cell>
          <cell r="Q6895" t="str">
            <v>114021445670330</v>
          </cell>
          <cell r="R6895" t="str">
            <v>甜蜜派对</v>
          </cell>
        </row>
        <row r="6896">
          <cell r="P6896" t="str">
            <v>6941668894034</v>
          </cell>
          <cell r="Q6896" t="str">
            <v>114021422060150</v>
          </cell>
          <cell r="R6896" t="str">
            <v>甜蜜派对</v>
          </cell>
        </row>
        <row r="6897">
          <cell r="P6897" t="str">
            <v>6941668895925</v>
          </cell>
          <cell r="Q6897" t="str">
            <v>114021444340320</v>
          </cell>
          <cell r="R6897" t="str">
            <v>心语</v>
          </cell>
        </row>
        <row r="6898">
          <cell r="P6898" t="str">
            <v>6941668895994</v>
          </cell>
          <cell r="Q6898" t="str">
            <v>114021446040330</v>
          </cell>
          <cell r="R6898" t="str">
            <v>心语</v>
          </cell>
        </row>
        <row r="6899">
          <cell r="P6899" t="str">
            <v>6941668896007</v>
          </cell>
          <cell r="Q6899" t="str">
            <v>114021422310150</v>
          </cell>
          <cell r="R6899" t="str">
            <v>心语</v>
          </cell>
        </row>
        <row r="6900">
          <cell r="P6900" t="str">
            <v>6941668896021</v>
          </cell>
          <cell r="Q6900" t="str">
            <v>114021444350320</v>
          </cell>
          <cell r="R6900" t="str">
            <v>花意叶影</v>
          </cell>
        </row>
        <row r="6901">
          <cell r="P6901" t="str">
            <v>6941668896038</v>
          </cell>
          <cell r="Q6901" t="str">
            <v>114021446050330</v>
          </cell>
          <cell r="R6901" t="str">
            <v>花意叶影</v>
          </cell>
        </row>
        <row r="6902">
          <cell r="P6902" t="str">
            <v>6941668896014</v>
          </cell>
          <cell r="Q6902" t="str">
            <v>114021422320150</v>
          </cell>
          <cell r="R6902" t="str">
            <v>花意叶影</v>
          </cell>
        </row>
        <row r="6903">
          <cell r="P6903" t="str">
            <v>6941668896052</v>
          </cell>
          <cell r="Q6903" t="str">
            <v>114021444360320</v>
          </cell>
          <cell r="R6903" t="str">
            <v>轻语</v>
          </cell>
        </row>
        <row r="6904">
          <cell r="P6904" t="str">
            <v>6941668896045</v>
          </cell>
          <cell r="Q6904" t="str">
            <v>114021446060330</v>
          </cell>
          <cell r="R6904" t="str">
            <v>轻语</v>
          </cell>
        </row>
        <row r="6905">
          <cell r="P6905" t="str">
            <v>6941668896069</v>
          </cell>
          <cell r="Q6905" t="str">
            <v>114021422330150</v>
          </cell>
          <cell r="R6905" t="str">
            <v>轻语</v>
          </cell>
        </row>
        <row r="6906">
          <cell r="P6906" t="str">
            <v>6941668896083</v>
          </cell>
          <cell r="Q6906" t="str">
            <v>114021444370320</v>
          </cell>
          <cell r="R6906" t="str">
            <v>花开遇见</v>
          </cell>
        </row>
        <row r="6907">
          <cell r="P6907" t="str">
            <v>6941668896090</v>
          </cell>
          <cell r="Q6907" t="str">
            <v>114021446070330</v>
          </cell>
          <cell r="R6907" t="str">
            <v>花开遇见</v>
          </cell>
        </row>
        <row r="6908">
          <cell r="P6908" t="str">
            <v>6941668896076</v>
          </cell>
          <cell r="Q6908" t="str">
            <v>114021422340150</v>
          </cell>
          <cell r="R6908" t="str">
            <v>花开遇见</v>
          </cell>
        </row>
        <row r="6909">
          <cell r="P6909" t="str">
            <v>6941668896113</v>
          </cell>
          <cell r="Q6909" t="str">
            <v>114021444380320</v>
          </cell>
          <cell r="R6909" t="str">
            <v>水漾花语</v>
          </cell>
        </row>
        <row r="6910">
          <cell r="P6910" t="str">
            <v>6941668896106</v>
          </cell>
          <cell r="Q6910" t="str">
            <v>114021446080330</v>
          </cell>
          <cell r="R6910" t="str">
            <v>水漾花语</v>
          </cell>
        </row>
        <row r="6911">
          <cell r="P6911" t="str">
            <v>6941668896120</v>
          </cell>
          <cell r="Q6911" t="str">
            <v>114021422350150</v>
          </cell>
          <cell r="R6911" t="str">
            <v>水漾花语</v>
          </cell>
        </row>
        <row r="6912">
          <cell r="P6912" t="str">
            <v>6941668896144</v>
          </cell>
          <cell r="Q6912" t="str">
            <v>114021444390320</v>
          </cell>
          <cell r="R6912" t="str">
            <v>静陌花溪</v>
          </cell>
        </row>
        <row r="6913">
          <cell r="P6913" t="str">
            <v>6941668896151</v>
          </cell>
          <cell r="Q6913" t="str">
            <v>114021446090330</v>
          </cell>
          <cell r="R6913" t="str">
            <v>静陌花溪</v>
          </cell>
        </row>
        <row r="6914">
          <cell r="P6914" t="str">
            <v>6941668896137</v>
          </cell>
          <cell r="Q6914" t="str">
            <v>114021422360150</v>
          </cell>
          <cell r="R6914" t="str">
            <v>静陌花溪</v>
          </cell>
        </row>
        <row r="6915">
          <cell r="P6915" t="str">
            <v>6941668896168</v>
          </cell>
          <cell r="Q6915" t="str">
            <v>114021444400320</v>
          </cell>
          <cell r="R6915" t="str">
            <v>花意斓笙</v>
          </cell>
        </row>
        <row r="6916">
          <cell r="P6916" t="str">
            <v>6941668896175</v>
          </cell>
          <cell r="Q6916" t="str">
            <v>114021446100330</v>
          </cell>
          <cell r="R6916" t="str">
            <v>花意斓笙</v>
          </cell>
        </row>
        <row r="6917">
          <cell r="P6917" t="str">
            <v>6941668896182</v>
          </cell>
          <cell r="Q6917" t="str">
            <v>114021422370150</v>
          </cell>
          <cell r="R6917" t="str">
            <v>花意斓笙</v>
          </cell>
        </row>
        <row r="6918">
          <cell r="P6918" t="str">
            <v>6941668896205</v>
          </cell>
          <cell r="Q6918" t="str">
            <v>114021444410320</v>
          </cell>
          <cell r="R6918" t="str">
            <v>莎莉娅</v>
          </cell>
        </row>
        <row r="6919">
          <cell r="P6919" t="str">
            <v>6941668896212</v>
          </cell>
          <cell r="Q6919" t="str">
            <v>114021446110330</v>
          </cell>
          <cell r="R6919" t="str">
            <v>莎莉娅</v>
          </cell>
        </row>
        <row r="6920">
          <cell r="P6920" t="str">
            <v>6941668896199</v>
          </cell>
          <cell r="Q6920" t="str">
            <v>114021422380150</v>
          </cell>
          <cell r="R6920" t="str">
            <v>莎莉娅</v>
          </cell>
        </row>
        <row r="6921">
          <cell r="P6921" t="str">
            <v>6941668896236</v>
          </cell>
          <cell r="Q6921" t="str">
            <v>114021444420320</v>
          </cell>
          <cell r="R6921" t="str">
            <v>奥利维亚II</v>
          </cell>
        </row>
        <row r="6922">
          <cell r="P6922" t="str">
            <v>6941668896229</v>
          </cell>
          <cell r="Q6922" t="str">
            <v>114021446120330</v>
          </cell>
          <cell r="R6922" t="str">
            <v>奥利维亚II</v>
          </cell>
        </row>
        <row r="6923">
          <cell r="P6923" t="str">
            <v>6941668896243</v>
          </cell>
          <cell r="Q6923" t="str">
            <v>114021422390150</v>
          </cell>
          <cell r="R6923" t="str">
            <v>奥利维亚II</v>
          </cell>
        </row>
        <row r="6924">
          <cell r="P6924" t="str">
            <v>6941668895031</v>
          </cell>
          <cell r="Q6924" t="str">
            <v>114021444200320</v>
          </cell>
          <cell r="R6924" t="str">
            <v>云上星辰</v>
          </cell>
        </row>
        <row r="6925">
          <cell r="P6925" t="str">
            <v>6941668895048</v>
          </cell>
          <cell r="Q6925" t="str">
            <v>114021445890330</v>
          </cell>
          <cell r="R6925" t="str">
            <v>云上星辰</v>
          </cell>
        </row>
        <row r="6926">
          <cell r="P6926" t="str">
            <v>6941668895055</v>
          </cell>
          <cell r="Q6926" t="str">
            <v>114021422180150</v>
          </cell>
          <cell r="R6926" t="str">
            <v>云上星辰</v>
          </cell>
        </row>
        <row r="6927">
          <cell r="P6927" t="str">
            <v>6941668886862</v>
          </cell>
          <cell r="Q6927" t="str">
            <v>114021443340320</v>
          </cell>
          <cell r="R6927" t="str">
            <v>奶茶小恐龙</v>
          </cell>
        </row>
        <row r="6928">
          <cell r="P6928" t="str">
            <v>6941668886886</v>
          </cell>
          <cell r="Q6928" t="str">
            <v>114021444970330</v>
          </cell>
          <cell r="R6928" t="str">
            <v>奶茶小恐龙</v>
          </cell>
        </row>
        <row r="6929">
          <cell r="P6929" t="str">
            <v>6941668886824</v>
          </cell>
          <cell r="Q6929" t="str">
            <v>114021421700150</v>
          </cell>
          <cell r="R6929" t="str">
            <v>奶茶小恐龙</v>
          </cell>
        </row>
        <row r="6930">
          <cell r="P6930" t="str">
            <v>6941668891736</v>
          </cell>
          <cell r="Q6930" t="str">
            <v>115011323960220</v>
          </cell>
          <cell r="R6930" t="str">
            <v>安东尼澳洲羊毛大豆子母被</v>
          </cell>
        </row>
        <row r="6931">
          <cell r="P6931" t="str">
            <v>6941668891743</v>
          </cell>
          <cell r="Q6931" t="str">
            <v>115011323950230</v>
          </cell>
          <cell r="R6931" t="str">
            <v>安东尼澳洲羊毛大豆子母被</v>
          </cell>
        </row>
        <row r="6932">
          <cell r="P6932" t="str">
            <v>6941668891750</v>
          </cell>
          <cell r="Q6932" t="str">
            <v>115011323590250</v>
          </cell>
          <cell r="R6932" t="str">
            <v>安东尼澳洲羊毛大豆子母被</v>
          </cell>
        </row>
        <row r="6933">
          <cell r="P6933" t="str">
            <v>6941668896885</v>
          </cell>
          <cell r="Q6933" t="str">
            <v>114021424040420</v>
          </cell>
          <cell r="R6933" t="str">
            <v>玫瑰烟粉</v>
          </cell>
        </row>
        <row r="6934">
          <cell r="P6934" t="str">
            <v>6941668896892</v>
          </cell>
          <cell r="Q6934" t="str">
            <v>114021424250430</v>
          </cell>
          <cell r="R6934" t="str">
            <v>玫瑰烟粉</v>
          </cell>
        </row>
        <row r="6935">
          <cell r="P6935" t="str">
            <v>6941668896908</v>
          </cell>
          <cell r="Q6935" t="str">
            <v>114021424050420</v>
          </cell>
          <cell r="R6935" t="str">
            <v>雲雾松针绿</v>
          </cell>
        </row>
        <row r="6936">
          <cell r="P6936" t="str">
            <v>6941668896915</v>
          </cell>
          <cell r="Q6936" t="str">
            <v>114021424260430</v>
          </cell>
          <cell r="R6936" t="str">
            <v>雲雾松针绿</v>
          </cell>
        </row>
        <row r="6937">
          <cell r="P6937" t="str">
            <v>6941668896922</v>
          </cell>
          <cell r="Q6937" t="str">
            <v>114021424060420</v>
          </cell>
          <cell r="R6937" t="str">
            <v>深空雀尾蓝</v>
          </cell>
        </row>
        <row r="6938">
          <cell r="P6938" t="str">
            <v>6941668896939</v>
          </cell>
          <cell r="Q6938" t="str">
            <v>114021424270430</v>
          </cell>
          <cell r="R6938" t="str">
            <v>深空雀尾蓝</v>
          </cell>
        </row>
        <row r="6939">
          <cell r="P6939" t="str">
            <v>6941668897189</v>
          </cell>
          <cell r="Q6939" t="str">
            <v>115020000490460</v>
          </cell>
          <cell r="R6939" t="str">
            <v>轻柔舒芙蕾对枕</v>
          </cell>
        </row>
        <row r="6940">
          <cell r="P6940" t="str">
            <v>6941668897196</v>
          </cell>
          <cell r="Q6940" t="str">
            <v>115020002370560</v>
          </cell>
          <cell r="R6940" t="str">
            <v>65方形抱枕芯</v>
          </cell>
        </row>
        <row r="6941">
          <cell r="P6941" t="str">
            <v>6941668898032</v>
          </cell>
          <cell r="Q6941" t="str">
            <v>115011324020220</v>
          </cell>
          <cell r="R6941" t="str">
            <v>暖暖蚕丝澳洲羊毛子母被</v>
          </cell>
        </row>
        <row r="6942">
          <cell r="P6942" t="str">
            <v>6941668898049</v>
          </cell>
          <cell r="Q6942" t="str">
            <v>115011324010230</v>
          </cell>
          <cell r="R6942" t="str">
            <v>暖暖蚕丝澳洲羊毛子母被</v>
          </cell>
        </row>
        <row r="6943">
          <cell r="P6943" t="str">
            <v>6941668898056</v>
          </cell>
          <cell r="Q6943" t="str">
            <v>115011323650250</v>
          </cell>
          <cell r="R6943" t="str">
            <v>暖暖蚕丝澳洲羊毛子母被</v>
          </cell>
        </row>
        <row r="6944">
          <cell r="P6944" t="str">
            <v>6941668897127</v>
          </cell>
          <cell r="Q6944" t="str">
            <v>115020002360560</v>
          </cell>
          <cell r="R6944" t="str">
            <v>泰熙波浪乳胶枕（尊享款）</v>
          </cell>
        </row>
        <row r="6945">
          <cell r="P6945" t="str">
            <v>6941668897141</v>
          </cell>
          <cell r="Q6945" t="str">
            <v>115020001000660</v>
          </cell>
          <cell r="R6945" t="str">
            <v>泰熙波浪乳胶枕（灵秀款）</v>
          </cell>
        </row>
        <row r="6946">
          <cell r="P6946" t="str">
            <v>6941668898872</v>
          </cell>
          <cell r="Q6946" t="str">
            <v>116021341220820</v>
          </cell>
          <cell r="R6946" t="str">
            <v>米克可水洗防滑保护垫</v>
          </cell>
        </row>
        <row r="6947">
          <cell r="P6947" t="str">
            <v>6941668898889</v>
          </cell>
          <cell r="Q6947" t="str">
            <v>116021341250830</v>
          </cell>
          <cell r="R6947" t="str">
            <v>米克可水洗防滑保护垫</v>
          </cell>
        </row>
        <row r="6948">
          <cell r="P6948" t="str">
            <v>6941668898902</v>
          </cell>
          <cell r="Q6948" t="str">
            <v>116021341070850</v>
          </cell>
          <cell r="R6948" t="str">
            <v>米克可水洗防滑保护垫</v>
          </cell>
        </row>
        <row r="6949">
          <cell r="P6949" t="str">
            <v>6941668898919</v>
          </cell>
          <cell r="Q6949" t="str">
            <v>116020000020870</v>
          </cell>
          <cell r="R6949" t="str">
            <v>米克可水洗防滑保护垫</v>
          </cell>
        </row>
        <row r="6950">
          <cell r="P6950" t="str">
            <v>6941668898926</v>
          </cell>
          <cell r="Q6950" t="str">
            <v>116021341230820</v>
          </cell>
          <cell r="R6950" t="str">
            <v>艾森可水洗防滑保护垫</v>
          </cell>
        </row>
        <row r="6951">
          <cell r="P6951" t="str">
            <v>6941668898933</v>
          </cell>
          <cell r="Q6951" t="str">
            <v>116021341260830</v>
          </cell>
          <cell r="R6951" t="str">
            <v>艾森可水洗防滑保护垫</v>
          </cell>
        </row>
        <row r="6952">
          <cell r="P6952" t="str">
            <v>6941668898940</v>
          </cell>
          <cell r="Q6952" t="str">
            <v>116021341080850</v>
          </cell>
          <cell r="R6952" t="str">
            <v>艾森可水洗防滑保护垫</v>
          </cell>
        </row>
        <row r="6953">
          <cell r="P6953" t="str">
            <v>6941668898957</v>
          </cell>
          <cell r="Q6953" t="str">
            <v>116020000030870</v>
          </cell>
          <cell r="R6953" t="str">
            <v>艾森可水洗防滑保护垫</v>
          </cell>
        </row>
        <row r="6954">
          <cell r="P6954" t="str">
            <v>6941668897875</v>
          </cell>
          <cell r="Q6954" t="str">
            <v>116041213090120</v>
          </cell>
          <cell r="R6954" t="str">
            <v>甜草莓被袋</v>
          </cell>
        </row>
        <row r="6955">
          <cell r="P6955" t="str">
            <v>6941668897882</v>
          </cell>
          <cell r="Q6955" t="str">
            <v>116041213300130</v>
          </cell>
          <cell r="R6955" t="str">
            <v>甜草莓被袋</v>
          </cell>
        </row>
        <row r="6956">
          <cell r="P6956" t="str">
            <v>6941668897899</v>
          </cell>
          <cell r="Q6956" t="str">
            <v>116041212980150</v>
          </cell>
          <cell r="R6956" t="str">
            <v>甜草莓被袋</v>
          </cell>
        </row>
        <row r="6957">
          <cell r="P6957" t="str">
            <v>6941668897905</v>
          </cell>
          <cell r="Q6957" t="str">
            <v>116040001470660</v>
          </cell>
          <cell r="R6957" t="str">
            <v>甜草莓枕袋</v>
          </cell>
        </row>
        <row r="6958">
          <cell r="P6958" t="str">
            <v>6941668897653</v>
          </cell>
          <cell r="Q6958" t="str">
            <v>116021371100220</v>
          </cell>
          <cell r="R6958" t="str">
            <v>萌趣布朗熊法兰绒毯</v>
          </cell>
        </row>
        <row r="6959">
          <cell r="P6959" t="str">
            <v>6941668897660</v>
          </cell>
          <cell r="Q6959" t="str">
            <v>116021372000230</v>
          </cell>
          <cell r="R6959" t="str">
            <v>萌趣布朗熊法兰绒毯</v>
          </cell>
        </row>
        <row r="6960">
          <cell r="P6960" t="str">
            <v>6941668899626</v>
          </cell>
          <cell r="Q6960" t="str">
            <v>115011328750120</v>
          </cell>
          <cell r="R6960" t="str">
            <v>贝尔抗菌七孔春秋被</v>
          </cell>
        </row>
        <row r="6961">
          <cell r="P6961" t="str">
            <v>6941668899602</v>
          </cell>
          <cell r="Q6961" t="str">
            <v>115011330000130</v>
          </cell>
          <cell r="R6961" t="str">
            <v>贝尔抗菌七孔春秋被</v>
          </cell>
        </row>
        <row r="6962">
          <cell r="P6962" t="str">
            <v>6941668899619</v>
          </cell>
          <cell r="Q6962" t="str">
            <v>115011328320150</v>
          </cell>
          <cell r="R6962" t="str">
            <v>贝尔抗菌七孔春秋被</v>
          </cell>
        </row>
        <row r="6963">
          <cell r="P6963" t="str">
            <v>6941668899633</v>
          </cell>
          <cell r="Q6963" t="str">
            <v>115011328760120</v>
          </cell>
          <cell r="R6963" t="str">
            <v>贝尔抗菌七孔冬被</v>
          </cell>
        </row>
        <row r="6964">
          <cell r="P6964" t="str">
            <v>6941668899664</v>
          </cell>
          <cell r="Q6964" t="str">
            <v>115011330010130</v>
          </cell>
          <cell r="R6964" t="str">
            <v>贝尔抗菌七孔冬被</v>
          </cell>
        </row>
        <row r="6965">
          <cell r="P6965" t="str">
            <v>6941668899657</v>
          </cell>
          <cell r="Q6965" t="str">
            <v>115011328330150</v>
          </cell>
          <cell r="R6965" t="str">
            <v>贝尔抗菌七孔冬被</v>
          </cell>
        </row>
        <row r="6966">
          <cell r="P6966" t="str">
            <v>6941668899701</v>
          </cell>
          <cell r="Q6966" t="str">
            <v>115011328780120</v>
          </cell>
          <cell r="R6966" t="str">
            <v>贝尔抗菌七孔子母被</v>
          </cell>
        </row>
        <row r="6967">
          <cell r="P6967" t="str">
            <v>6941668899725</v>
          </cell>
          <cell r="Q6967" t="str">
            <v>115011330040130</v>
          </cell>
          <cell r="R6967" t="str">
            <v>贝尔抗菌七孔子母被</v>
          </cell>
        </row>
        <row r="6968">
          <cell r="P6968" t="str">
            <v>6941668899718</v>
          </cell>
          <cell r="Q6968" t="str">
            <v>115011328350150</v>
          </cell>
          <cell r="R6968" t="str">
            <v>贝尔抗菌七孔子母被</v>
          </cell>
        </row>
        <row r="6969">
          <cell r="P6969" t="str">
            <v>6941668899732</v>
          </cell>
          <cell r="Q6969" t="str">
            <v>115011324040220</v>
          </cell>
          <cell r="R6969" t="str">
            <v>卡洛特澳洲羊毛大豆子母被</v>
          </cell>
        </row>
        <row r="6970">
          <cell r="P6970" t="str">
            <v>6941668899756</v>
          </cell>
          <cell r="Q6970" t="str">
            <v>115011324030230</v>
          </cell>
          <cell r="R6970" t="str">
            <v>卡洛特澳洲羊毛大豆子母被</v>
          </cell>
        </row>
        <row r="6971">
          <cell r="P6971" t="str">
            <v>6941668899749</v>
          </cell>
          <cell r="Q6971" t="str">
            <v>115011323660250</v>
          </cell>
          <cell r="R6971" t="str">
            <v>卡洛特澳洲羊毛大豆子母被</v>
          </cell>
        </row>
        <row r="6972">
          <cell r="P6972" t="str">
            <v>6924236700562</v>
          </cell>
          <cell r="Q6972" t="str">
            <v>116021341260820</v>
          </cell>
          <cell r="R6972" t="str">
            <v>米克可水洗笠围保护垫</v>
          </cell>
        </row>
        <row r="6973">
          <cell r="P6973" t="str">
            <v>6924236700432</v>
          </cell>
          <cell r="Q6973" t="str">
            <v>116021341290830</v>
          </cell>
          <cell r="R6973" t="str">
            <v>米克可水洗笠围保护垫</v>
          </cell>
        </row>
        <row r="6974">
          <cell r="P6974" t="str">
            <v>6924236700678</v>
          </cell>
          <cell r="Q6974" t="str">
            <v>116021341110850</v>
          </cell>
          <cell r="R6974" t="str">
            <v>米克可水洗笠围保护垫</v>
          </cell>
        </row>
        <row r="6975">
          <cell r="P6975" t="str">
            <v>6924236700494</v>
          </cell>
          <cell r="Q6975" t="str">
            <v>116021341270820</v>
          </cell>
          <cell r="R6975" t="str">
            <v>艾森可水洗笠围保护垫</v>
          </cell>
        </row>
        <row r="6976">
          <cell r="P6976" t="str">
            <v>6924236700326</v>
          </cell>
          <cell r="Q6976" t="str">
            <v>116021341300830</v>
          </cell>
          <cell r="R6976" t="str">
            <v>艾森可水洗笠围保护垫</v>
          </cell>
        </row>
        <row r="6977">
          <cell r="P6977" t="str">
            <v>6924236700647</v>
          </cell>
          <cell r="Q6977" t="str">
            <v>116021341120850</v>
          </cell>
          <cell r="R6977" t="str">
            <v>艾森可水洗笠围保护垫</v>
          </cell>
        </row>
        <row r="6978">
          <cell r="P6978" t="str">
            <v>6924236700593</v>
          </cell>
          <cell r="Q6978" t="str">
            <v>116021341250820</v>
          </cell>
          <cell r="R6978" t="str">
            <v>伯格舒适立体床垫</v>
          </cell>
        </row>
        <row r="6979">
          <cell r="P6979" t="str">
            <v>6924236700487</v>
          </cell>
          <cell r="Q6979" t="str">
            <v>116021341280830</v>
          </cell>
          <cell r="R6979" t="str">
            <v>伯格舒适立体床垫</v>
          </cell>
        </row>
        <row r="6980">
          <cell r="P6980" t="str">
            <v>6924236700685</v>
          </cell>
          <cell r="Q6980" t="str">
            <v>116021341100850</v>
          </cell>
          <cell r="R6980" t="str">
            <v>伯格舒适立体床垫</v>
          </cell>
        </row>
        <row r="6981">
          <cell r="P6981" t="str">
            <v>6924236700692</v>
          </cell>
          <cell r="Q6981" t="str">
            <v>116020000040870</v>
          </cell>
          <cell r="R6981" t="str">
            <v>伯格舒适立体床垫</v>
          </cell>
        </row>
        <row r="6982">
          <cell r="P6982" t="str">
            <v>6924236701224</v>
          </cell>
          <cell r="Q6982" t="str">
            <v>114021445150320</v>
          </cell>
          <cell r="R6982" t="str">
            <v>星愿</v>
          </cell>
        </row>
        <row r="6983">
          <cell r="P6983" t="str">
            <v>6924236701248</v>
          </cell>
          <cell r="Q6983" t="str">
            <v>114021446840330</v>
          </cell>
          <cell r="R6983" t="str">
            <v>星愿</v>
          </cell>
        </row>
        <row r="6984">
          <cell r="P6984" t="str">
            <v>6924236701200</v>
          </cell>
          <cell r="Q6984" t="str">
            <v>114021422580150</v>
          </cell>
          <cell r="R6984" t="str">
            <v>星愿</v>
          </cell>
        </row>
        <row r="6985">
          <cell r="P6985" t="str">
            <v>6924236701262</v>
          </cell>
          <cell r="Q6985" t="str">
            <v>114021445160320</v>
          </cell>
          <cell r="R6985" t="str">
            <v>星语</v>
          </cell>
        </row>
        <row r="6986">
          <cell r="P6986" t="str">
            <v>6924236701279</v>
          </cell>
          <cell r="Q6986" t="str">
            <v>114021446850330</v>
          </cell>
          <cell r="R6986" t="str">
            <v>星语</v>
          </cell>
        </row>
        <row r="6987">
          <cell r="P6987" t="str">
            <v>6924236701255</v>
          </cell>
          <cell r="Q6987" t="str">
            <v>114021422590150</v>
          </cell>
          <cell r="R6987" t="str">
            <v>星语</v>
          </cell>
        </row>
        <row r="6988">
          <cell r="P6988" t="str">
            <v>6924236701293</v>
          </cell>
          <cell r="Q6988" t="str">
            <v>114021445250320</v>
          </cell>
          <cell r="R6988" t="str">
            <v>迷格</v>
          </cell>
        </row>
        <row r="6989">
          <cell r="P6989" t="str">
            <v>6924236701309</v>
          </cell>
          <cell r="Q6989" t="str">
            <v>114021446940330</v>
          </cell>
          <cell r="R6989" t="str">
            <v>迷格</v>
          </cell>
        </row>
        <row r="6990">
          <cell r="P6990" t="str">
            <v>6924236701286</v>
          </cell>
          <cell r="Q6990" t="str">
            <v>114021422600150</v>
          </cell>
          <cell r="R6990" t="str">
            <v>迷格</v>
          </cell>
        </row>
        <row r="6991">
          <cell r="P6991" t="str">
            <v>6924236701323</v>
          </cell>
          <cell r="Q6991" t="str">
            <v>114021445260320</v>
          </cell>
          <cell r="R6991" t="str">
            <v>乐章</v>
          </cell>
        </row>
        <row r="6992">
          <cell r="P6992" t="str">
            <v>6924236701330</v>
          </cell>
          <cell r="Q6992" t="str">
            <v>114021446950330</v>
          </cell>
          <cell r="R6992" t="str">
            <v>乐章</v>
          </cell>
        </row>
        <row r="6993">
          <cell r="P6993" t="str">
            <v>6924236701316</v>
          </cell>
          <cell r="Q6993" t="str">
            <v>114021422610150</v>
          </cell>
          <cell r="R6993" t="str">
            <v>乐章</v>
          </cell>
        </row>
        <row r="6994">
          <cell r="P6994" t="str">
            <v>6924236700968</v>
          </cell>
          <cell r="Q6994" t="str">
            <v>115011324050220</v>
          </cell>
          <cell r="R6994" t="str">
            <v>弗里曼特澳洲羊毛春秋被</v>
          </cell>
        </row>
        <row r="6995">
          <cell r="P6995" t="str">
            <v>6924236700951</v>
          </cell>
          <cell r="Q6995" t="str">
            <v>115011324050230</v>
          </cell>
          <cell r="R6995" t="str">
            <v>弗里曼特澳洲羊毛春秋被</v>
          </cell>
        </row>
        <row r="6996">
          <cell r="P6996" t="str">
            <v>6924236700982</v>
          </cell>
          <cell r="Q6996" t="str">
            <v>115011323670250</v>
          </cell>
          <cell r="R6996" t="str">
            <v>弗里曼特澳洲羊毛春秋被</v>
          </cell>
        </row>
        <row r="6997">
          <cell r="P6997" t="str">
            <v>6924236700913</v>
          </cell>
          <cell r="Q6997" t="str">
            <v>115011324060220</v>
          </cell>
          <cell r="R6997" t="str">
            <v>弗里曼特澳洲羊毛冬被</v>
          </cell>
        </row>
        <row r="6998">
          <cell r="P6998" t="str">
            <v>6924236700906</v>
          </cell>
          <cell r="Q6998" t="str">
            <v>115011324060230</v>
          </cell>
          <cell r="R6998" t="str">
            <v>弗里曼特澳洲羊毛冬被</v>
          </cell>
        </row>
        <row r="6999">
          <cell r="P6999" t="str">
            <v>6924236700975</v>
          </cell>
          <cell r="Q6999" t="str">
            <v>115011323680250</v>
          </cell>
          <cell r="R6999" t="str">
            <v>弗里曼特澳洲羊毛冬被</v>
          </cell>
        </row>
        <row r="7000">
          <cell r="P7000" t="str">
            <v>6924236700845</v>
          </cell>
          <cell r="Q7000" t="str">
            <v>115011326040320</v>
          </cell>
          <cell r="R7000" t="str">
            <v>艾丽莎提花蚕丝子母被</v>
          </cell>
        </row>
        <row r="7001">
          <cell r="P7001" t="str">
            <v>6924236700821</v>
          </cell>
          <cell r="Q7001" t="str">
            <v>115011326160330</v>
          </cell>
          <cell r="R7001" t="str">
            <v>艾丽莎提花蚕丝子母被</v>
          </cell>
        </row>
        <row r="7002">
          <cell r="P7002" t="str">
            <v>6924236700890</v>
          </cell>
          <cell r="Q7002" t="str">
            <v>115011324110350</v>
          </cell>
          <cell r="R7002" t="str">
            <v>艾丽莎提花蚕丝子母被</v>
          </cell>
        </row>
        <row r="7003">
          <cell r="P7003" t="str">
            <v>6941668899527</v>
          </cell>
          <cell r="Q7003" t="str">
            <v>115020002400560</v>
          </cell>
          <cell r="R7003" t="str">
            <v>安怡决明子荞麦抗菌枕Ⅱ（低）</v>
          </cell>
        </row>
        <row r="7004">
          <cell r="P7004" t="str">
            <v>6924236711377</v>
          </cell>
          <cell r="Q7004" t="str">
            <v>114021445410320</v>
          </cell>
          <cell r="R7004" t="str">
            <v>月光宝石蓝</v>
          </cell>
        </row>
        <row r="7005">
          <cell r="P7005" t="str">
            <v>6924236711490</v>
          </cell>
          <cell r="Q7005" t="str">
            <v>114021447100330</v>
          </cell>
          <cell r="R7005" t="str">
            <v>月光宝石蓝</v>
          </cell>
        </row>
        <row r="7006">
          <cell r="P7006" t="str">
            <v>6924236711513</v>
          </cell>
          <cell r="Q7006" t="str">
            <v>114021422670150</v>
          </cell>
          <cell r="R7006" t="str">
            <v>月光宝石蓝</v>
          </cell>
        </row>
        <row r="7007">
          <cell r="P7007" t="str">
            <v>6924236711575</v>
          </cell>
          <cell r="Q7007" t="str">
            <v>114021445420320</v>
          </cell>
          <cell r="R7007" t="str">
            <v>柔皙海贝粉</v>
          </cell>
        </row>
        <row r="7008">
          <cell r="P7008" t="str">
            <v>6924236711599</v>
          </cell>
          <cell r="Q7008" t="str">
            <v>114021447110330</v>
          </cell>
          <cell r="R7008" t="str">
            <v>柔皙海贝粉</v>
          </cell>
        </row>
        <row r="7009">
          <cell r="P7009" t="str">
            <v>6924236711520</v>
          </cell>
          <cell r="Q7009" t="str">
            <v>114021422680150</v>
          </cell>
          <cell r="R7009" t="str">
            <v>柔皙海贝粉</v>
          </cell>
        </row>
        <row r="7010">
          <cell r="P7010" t="str">
            <v>6924236711636</v>
          </cell>
          <cell r="Q7010" t="str">
            <v>114021445430320</v>
          </cell>
          <cell r="R7010" t="str">
            <v>冬日珊瑚橙</v>
          </cell>
        </row>
        <row r="7011">
          <cell r="P7011" t="str">
            <v>6924236711612</v>
          </cell>
          <cell r="Q7011" t="str">
            <v>114021447120330</v>
          </cell>
          <cell r="R7011" t="str">
            <v>冬日珊瑚橙</v>
          </cell>
        </row>
        <row r="7012">
          <cell r="P7012" t="str">
            <v>6924236711650</v>
          </cell>
          <cell r="Q7012" t="str">
            <v>114021422690150</v>
          </cell>
          <cell r="R7012" t="str">
            <v>冬日珊瑚橙</v>
          </cell>
        </row>
        <row r="7013">
          <cell r="P7013" t="str">
            <v>6924236710912</v>
          </cell>
          <cell r="Q7013" t="str">
            <v>114021445370320</v>
          </cell>
          <cell r="R7013" t="str">
            <v>玫瑰烟粉</v>
          </cell>
        </row>
        <row r="7014">
          <cell r="P7014" t="str">
            <v>6924236710936</v>
          </cell>
          <cell r="Q7014" t="str">
            <v>114021447060330</v>
          </cell>
          <cell r="R7014" t="str">
            <v>玫瑰烟粉</v>
          </cell>
        </row>
        <row r="7015">
          <cell r="P7015" t="str">
            <v>6924236711117</v>
          </cell>
          <cell r="Q7015" t="str">
            <v>114021422630150</v>
          </cell>
          <cell r="R7015" t="str">
            <v>玫瑰烟粉</v>
          </cell>
        </row>
        <row r="7016">
          <cell r="P7016" t="str">
            <v>6924236711131</v>
          </cell>
          <cell r="Q7016" t="str">
            <v>114021445380320</v>
          </cell>
          <cell r="R7016" t="str">
            <v>幽谷孔雀绿</v>
          </cell>
        </row>
        <row r="7017">
          <cell r="P7017" t="str">
            <v>6924236711148</v>
          </cell>
          <cell r="Q7017" t="str">
            <v>114021447070330</v>
          </cell>
          <cell r="R7017" t="str">
            <v>幽谷孔雀绿</v>
          </cell>
        </row>
        <row r="7018">
          <cell r="P7018" t="str">
            <v>6924236711124</v>
          </cell>
          <cell r="Q7018" t="str">
            <v>114021422640150</v>
          </cell>
          <cell r="R7018" t="str">
            <v>幽谷孔雀绿</v>
          </cell>
        </row>
        <row r="7019">
          <cell r="P7019" t="str">
            <v>6924236711179</v>
          </cell>
          <cell r="Q7019" t="str">
            <v>114021445390320</v>
          </cell>
          <cell r="R7019" t="str">
            <v>深空雀尾蓝</v>
          </cell>
        </row>
        <row r="7020">
          <cell r="P7020" t="str">
            <v>6924236711162</v>
          </cell>
          <cell r="Q7020" t="str">
            <v>114021447080330</v>
          </cell>
          <cell r="R7020" t="str">
            <v>深空雀尾蓝</v>
          </cell>
        </row>
        <row r="7021">
          <cell r="P7021" t="str">
            <v>6924236711216</v>
          </cell>
          <cell r="Q7021" t="str">
            <v>114021422650150</v>
          </cell>
          <cell r="R7021" t="str">
            <v>深空雀尾蓝</v>
          </cell>
        </row>
        <row r="7022">
          <cell r="P7022" t="str">
            <v>6924236711247</v>
          </cell>
          <cell r="Q7022" t="str">
            <v>114021445400320</v>
          </cell>
          <cell r="R7022" t="str">
            <v>沉静冰河灰</v>
          </cell>
        </row>
        <row r="7023">
          <cell r="P7023" t="str">
            <v>6924236711360</v>
          </cell>
          <cell r="Q7023" t="str">
            <v>114021447090330</v>
          </cell>
          <cell r="R7023" t="str">
            <v>沉静冰河灰</v>
          </cell>
        </row>
        <row r="7024">
          <cell r="P7024" t="str">
            <v>6924236711223</v>
          </cell>
          <cell r="Q7024" t="str">
            <v>114021422660150</v>
          </cell>
          <cell r="R7024" t="str">
            <v>沉静冰河灰</v>
          </cell>
        </row>
        <row r="7025">
          <cell r="P7025" t="str">
            <v>6924236712169</v>
          </cell>
          <cell r="Q7025" t="str">
            <v>116021341290820</v>
          </cell>
          <cell r="R7025" t="str">
            <v>泰勒乳胶复合抗菌床垫（双边）</v>
          </cell>
        </row>
        <row r="7026">
          <cell r="P7026" t="str">
            <v>6924236712183</v>
          </cell>
          <cell r="Q7026" t="str">
            <v>116021341320830</v>
          </cell>
          <cell r="R7026" t="str">
            <v>泰勒乳胶复合抗菌床垫（双边）</v>
          </cell>
        </row>
        <row r="7027">
          <cell r="P7027" t="str">
            <v>6924236712138</v>
          </cell>
          <cell r="Q7027" t="str">
            <v>116021341140850</v>
          </cell>
          <cell r="R7027" t="str">
            <v>泰勒乳胶复合抗菌床垫（双边）</v>
          </cell>
        </row>
        <row r="7028">
          <cell r="P7028" t="str">
            <v>6924236712145</v>
          </cell>
          <cell r="Q7028" t="str">
            <v>116020000050870</v>
          </cell>
          <cell r="R7028" t="str">
            <v>泰勒乳胶复合抗菌床垫（双边）</v>
          </cell>
        </row>
        <row r="7029">
          <cell r="P7029" t="str">
            <v>6924236712725</v>
          </cell>
          <cell r="Q7029" t="str">
            <v>116021341300820</v>
          </cell>
          <cell r="R7029" t="str">
            <v>希贝澳毛羊羔绒软垫</v>
          </cell>
        </row>
        <row r="7030">
          <cell r="P7030" t="str">
            <v>6924236712732</v>
          </cell>
          <cell r="Q7030" t="str">
            <v>116021341330830</v>
          </cell>
          <cell r="R7030" t="str">
            <v>希贝澳毛羊羔绒软垫</v>
          </cell>
        </row>
        <row r="7031">
          <cell r="P7031" t="str">
            <v>6924236712626</v>
          </cell>
          <cell r="Q7031" t="str">
            <v>116021341150850</v>
          </cell>
          <cell r="R7031" t="str">
            <v>希贝澳毛羊羔绒软垫</v>
          </cell>
        </row>
        <row r="7032">
          <cell r="P7032" t="str">
            <v>6924236712619</v>
          </cell>
          <cell r="Q7032" t="str">
            <v>116020000060870</v>
          </cell>
          <cell r="R7032" t="str">
            <v>希贝澳毛羊羔绒软垫</v>
          </cell>
        </row>
        <row r="7033">
          <cell r="P7033" t="str">
            <v>6924236720249</v>
          </cell>
          <cell r="Q7033" t="str">
            <v>115020002460560</v>
          </cell>
          <cell r="R7033" t="str">
            <v>依沃珑防螨成人星辰枕</v>
          </cell>
        </row>
        <row r="7034">
          <cell r="P7034" t="str">
            <v>6924236722939</v>
          </cell>
          <cell r="Q7034" t="str">
            <v>115020000520460</v>
          </cell>
          <cell r="R7034" t="str">
            <v>乐图奢柔抗菌防螨枕（琥珀蓝）</v>
          </cell>
        </row>
        <row r="7035">
          <cell r="P7035" t="str">
            <v>6924236722953</v>
          </cell>
          <cell r="Q7035" t="str">
            <v>115020000530460</v>
          </cell>
          <cell r="R7035" t="str">
            <v>乐图奢柔抗菌防螨枕（香槟金）</v>
          </cell>
        </row>
        <row r="7036">
          <cell r="P7036" t="str">
            <v>6924236720355</v>
          </cell>
          <cell r="Q7036" t="str">
            <v>116021341340820</v>
          </cell>
          <cell r="R7036" t="str">
            <v>凯恩澳毛抗菌软垫</v>
          </cell>
        </row>
        <row r="7037">
          <cell r="P7037" t="str">
            <v>6924236720362</v>
          </cell>
          <cell r="Q7037" t="str">
            <v>116021341370830</v>
          </cell>
          <cell r="R7037" t="str">
            <v>凯恩澳毛抗菌软垫</v>
          </cell>
        </row>
        <row r="7038">
          <cell r="P7038" t="str">
            <v>6924236720294</v>
          </cell>
          <cell r="Q7038" t="str">
            <v>116021341180850</v>
          </cell>
          <cell r="R7038" t="str">
            <v>凯恩澳毛抗菌软垫</v>
          </cell>
        </row>
        <row r="7039">
          <cell r="P7039" t="str">
            <v>6924236720324</v>
          </cell>
          <cell r="Q7039" t="str">
            <v>116020000090870</v>
          </cell>
          <cell r="R7039" t="str">
            <v>凯恩澳毛抗菌软垫</v>
          </cell>
        </row>
        <row r="7040">
          <cell r="P7040" t="str">
            <v>6924236720836</v>
          </cell>
          <cell r="Q7040" t="str">
            <v>116020000700210</v>
          </cell>
          <cell r="R7040" t="str">
            <v>特伦法兰绒毯</v>
          </cell>
        </row>
        <row r="7041">
          <cell r="P7041" t="str">
            <v>6924236720799</v>
          </cell>
          <cell r="Q7041" t="str">
            <v>116021371120220</v>
          </cell>
          <cell r="R7041" t="str">
            <v>特伦法兰绒毯</v>
          </cell>
        </row>
        <row r="7042">
          <cell r="P7042" t="str">
            <v>6924236720737</v>
          </cell>
          <cell r="Q7042" t="str">
            <v>116021372020230</v>
          </cell>
          <cell r="R7042" t="str">
            <v>特伦法兰绒毯</v>
          </cell>
        </row>
        <row r="7043">
          <cell r="P7043" t="str">
            <v>6924236720829</v>
          </cell>
          <cell r="Q7043" t="str">
            <v>116020001070250</v>
          </cell>
          <cell r="R7043" t="str">
            <v>特伦法兰绒毯</v>
          </cell>
        </row>
        <row r="7044">
          <cell r="P7044" t="str">
            <v>6924236720843</v>
          </cell>
          <cell r="Q7044" t="str">
            <v>116020000020270</v>
          </cell>
          <cell r="R7044" t="str">
            <v>特伦法兰绒毯</v>
          </cell>
        </row>
        <row r="7045">
          <cell r="P7045" t="str">
            <v>6924236720942</v>
          </cell>
          <cell r="Q7045" t="str">
            <v>116020000710210</v>
          </cell>
          <cell r="R7045" t="str">
            <v>恬静暖暖法兰绒毯</v>
          </cell>
        </row>
        <row r="7046">
          <cell r="P7046" t="str">
            <v>6924236720959</v>
          </cell>
          <cell r="Q7046" t="str">
            <v>116021371130220</v>
          </cell>
          <cell r="R7046" t="str">
            <v>恬静暖暖法兰绒毯</v>
          </cell>
        </row>
        <row r="7047">
          <cell r="P7047" t="str">
            <v>6924236721000</v>
          </cell>
          <cell r="Q7047" t="str">
            <v>116021372030230</v>
          </cell>
          <cell r="R7047" t="str">
            <v>恬静暖暖法兰绒毯</v>
          </cell>
        </row>
        <row r="7048">
          <cell r="P7048" t="str">
            <v>6924236721130</v>
          </cell>
          <cell r="Q7048" t="str">
            <v>116020001080250</v>
          </cell>
          <cell r="R7048" t="str">
            <v>恬静暖暖法兰绒毯</v>
          </cell>
        </row>
        <row r="7049">
          <cell r="P7049" t="str">
            <v>6924236721178</v>
          </cell>
          <cell r="Q7049" t="str">
            <v>116020000030270</v>
          </cell>
          <cell r="R7049" t="str">
            <v>恬静暖暖法兰绒毯</v>
          </cell>
        </row>
        <row r="7050">
          <cell r="P7050" t="str">
            <v>6924236721741</v>
          </cell>
          <cell r="Q7050" t="str">
            <v>114021445750320</v>
          </cell>
          <cell r="R7050" t="str">
            <v>橘朵</v>
          </cell>
        </row>
        <row r="7051">
          <cell r="P7051" t="str">
            <v>6924236721864</v>
          </cell>
          <cell r="Q7051" t="str">
            <v>114021447460330</v>
          </cell>
          <cell r="R7051" t="str">
            <v>橘朵</v>
          </cell>
        </row>
        <row r="7052">
          <cell r="P7052" t="str">
            <v>6924236721888</v>
          </cell>
          <cell r="Q7052" t="str">
            <v>114021422750150</v>
          </cell>
          <cell r="R7052" t="str">
            <v>橘朵</v>
          </cell>
        </row>
        <row r="7053">
          <cell r="P7053" t="str">
            <v>6924236721956</v>
          </cell>
          <cell r="Q7053" t="str">
            <v>114021445760320</v>
          </cell>
          <cell r="R7053" t="str">
            <v>兰笙</v>
          </cell>
        </row>
        <row r="7054">
          <cell r="P7054" t="str">
            <v>6924236721994</v>
          </cell>
          <cell r="Q7054" t="str">
            <v>114021447470330</v>
          </cell>
          <cell r="R7054" t="str">
            <v>兰笙</v>
          </cell>
        </row>
        <row r="7055">
          <cell r="P7055" t="str">
            <v>6924236722038</v>
          </cell>
          <cell r="Q7055" t="str">
            <v>114021422760150</v>
          </cell>
          <cell r="R7055" t="str">
            <v>兰笙</v>
          </cell>
        </row>
        <row r="7056">
          <cell r="P7056" t="str">
            <v>6924236722250</v>
          </cell>
          <cell r="Q7056" t="str">
            <v>114021445770320</v>
          </cell>
          <cell r="R7056" t="str">
            <v>粉茉</v>
          </cell>
        </row>
        <row r="7057">
          <cell r="P7057" t="str">
            <v>6924236722304</v>
          </cell>
          <cell r="Q7057" t="str">
            <v>114021447480330</v>
          </cell>
          <cell r="R7057" t="str">
            <v>粉茉</v>
          </cell>
        </row>
        <row r="7058">
          <cell r="P7058" t="str">
            <v>6924236722281</v>
          </cell>
          <cell r="Q7058" t="str">
            <v>114021422770150</v>
          </cell>
          <cell r="R7058" t="str">
            <v>粉茉</v>
          </cell>
        </row>
        <row r="7059">
          <cell r="P7059" t="str">
            <v>6924236722267</v>
          </cell>
          <cell r="Q7059" t="str">
            <v>114021445780320</v>
          </cell>
          <cell r="R7059" t="str">
            <v>绿韵</v>
          </cell>
        </row>
        <row r="7060">
          <cell r="P7060" t="str">
            <v>6924236722274</v>
          </cell>
          <cell r="Q7060" t="str">
            <v>114021447490330</v>
          </cell>
          <cell r="R7060" t="str">
            <v>绿韵</v>
          </cell>
        </row>
        <row r="7061">
          <cell r="P7061" t="str">
            <v>6924236722298</v>
          </cell>
          <cell r="Q7061" t="str">
            <v>114021422780150</v>
          </cell>
          <cell r="R7061" t="str">
            <v>绿韵</v>
          </cell>
        </row>
        <row r="7062">
          <cell r="P7062" t="str">
            <v>6924236721925</v>
          </cell>
          <cell r="Q7062" t="str">
            <v>115011329070120</v>
          </cell>
          <cell r="R7062" t="str">
            <v>A类全棉春秋被（简单生活）</v>
          </cell>
        </row>
        <row r="7063">
          <cell r="P7063" t="str">
            <v>6924236722014</v>
          </cell>
          <cell r="Q7063" t="str">
            <v>115011330370130</v>
          </cell>
          <cell r="R7063" t="str">
            <v>A类全棉春秋被（简单生活）</v>
          </cell>
        </row>
        <row r="7064">
          <cell r="P7064" t="str">
            <v>6924236722083</v>
          </cell>
          <cell r="Q7064" t="str">
            <v>115011328570150</v>
          </cell>
          <cell r="R7064" t="str">
            <v>A类全棉春秋被（简单生活）</v>
          </cell>
        </row>
        <row r="7065">
          <cell r="P7065" t="str">
            <v>6924236722120</v>
          </cell>
          <cell r="Q7065" t="str">
            <v>115011329080120</v>
          </cell>
          <cell r="R7065" t="str">
            <v>A类全棉冬被（简单生活）</v>
          </cell>
        </row>
        <row r="7066">
          <cell r="P7066" t="str">
            <v>6924236722151</v>
          </cell>
          <cell r="Q7066" t="str">
            <v>115011330380130</v>
          </cell>
          <cell r="R7066" t="str">
            <v>A类全棉冬被（简单生活）</v>
          </cell>
        </row>
        <row r="7067">
          <cell r="P7067" t="str">
            <v>6924236722175</v>
          </cell>
          <cell r="Q7067" t="str">
            <v>115011328580150</v>
          </cell>
          <cell r="R7067" t="str">
            <v>A类全棉冬被（简单生活）</v>
          </cell>
        </row>
        <row r="7068">
          <cell r="P7068" t="str">
            <v>6924236700746</v>
          </cell>
          <cell r="Q7068" t="str">
            <v>115011328840120</v>
          </cell>
          <cell r="R7068" t="str">
            <v>伯瑞全棉远红外纤维冬被</v>
          </cell>
        </row>
        <row r="7069">
          <cell r="P7069" t="str">
            <v>6924236700708</v>
          </cell>
          <cell r="Q7069" t="str">
            <v>115011330090130</v>
          </cell>
          <cell r="R7069" t="str">
            <v>伯瑞全棉远红外纤维冬被</v>
          </cell>
        </row>
        <row r="7070">
          <cell r="P7070" t="str">
            <v>6924236700777</v>
          </cell>
          <cell r="Q7070" t="str">
            <v>115011328400150</v>
          </cell>
          <cell r="R7070" t="str">
            <v>伯瑞全棉远红外纤维冬被</v>
          </cell>
        </row>
        <row r="7071">
          <cell r="P7071" t="str">
            <v>6941668890357</v>
          </cell>
          <cell r="Q7071" t="str">
            <v>115011328360120</v>
          </cell>
          <cell r="R7071" t="str">
            <v>东洋纺依克丝速热冬被（抚子灰）</v>
          </cell>
        </row>
        <row r="7072">
          <cell r="P7072" t="str">
            <v>6941668890364</v>
          </cell>
          <cell r="Q7072" t="str">
            <v>115011329570130</v>
          </cell>
          <cell r="R7072" t="str">
            <v>东洋纺依克丝速热冬被（抚子灰）</v>
          </cell>
        </row>
        <row r="7073">
          <cell r="P7073" t="str">
            <v>6941668890371</v>
          </cell>
          <cell r="Q7073" t="str">
            <v>115011327960150</v>
          </cell>
          <cell r="R7073" t="str">
            <v>东洋纺依克丝速热冬被（抚子灰）</v>
          </cell>
        </row>
        <row r="7074">
          <cell r="P7074" t="str">
            <v>6941668890418</v>
          </cell>
          <cell r="Q7074" t="str">
            <v>115011328380120</v>
          </cell>
          <cell r="R7074" t="str">
            <v>东洋纺依克丝速热冬被（抚子粉）</v>
          </cell>
        </row>
        <row r="7075">
          <cell r="P7075" t="str">
            <v>6941668890425</v>
          </cell>
          <cell r="Q7075" t="str">
            <v>115011329590130</v>
          </cell>
          <cell r="R7075" t="str">
            <v>东洋纺依克丝速热冬被（抚子粉）</v>
          </cell>
        </row>
        <row r="7076">
          <cell r="P7076" t="str">
            <v>6941668890432</v>
          </cell>
          <cell r="Q7076" t="str">
            <v>115011327980150</v>
          </cell>
          <cell r="R7076" t="str">
            <v>东洋纺依克丝速热冬被（抚子粉）</v>
          </cell>
        </row>
        <row r="7077">
          <cell r="P7077" t="str">
            <v>6941668890531</v>
          </cell>
          <cell r="Q7077" t="str">
            <v>115011328420120</v>
          </cell>
          <cell r="R7077" t="str">
            <v>壳恩氏全棉抗菌冬被</v>
          </cell>
        </row>
        <row r="7078">
          <cell r="P7078" t="str">
            <v>6941668890548</v>
          </cell>
          <cell r="Q7078" t="str">
            <v>115011329630130</v>
          </cell>
          <cell r="R7078" t="str">
            <v>壳恩氏全棉抗菌冬被</v>
          </cell>
        </row>
        <row r="7079">
          <cell r="P7079" t="str">
            <v>6941668890555</v>
          </cell>
          <cell r="Q7079" t="str">
            <v>115011328020150</v>
          </cell>
          <cell r="R7079" t="str">
            <v>壳恩氏全棉抗菌冬被</v>
          </cell>
        </row>
        <row r="7080">
          <cell r="P7080" t="str">
            <v>6941668893129</v>
          </cell>
          <cell r="Q7080" t="str">
            <v>115011328490120</v>
          </cell>
          <cell r="R7080" t="str">
            <v>多彩水洗立高冬被（雾霾蓝）</v>
          </cell>
        </row>
        <row r="7081">
          <cell r="P7081" t="str">
            <v>6941668893136</v>
          </cell>
          <cell r="Q7081" t="str">
            <v>115011329710130</v>
          </cell>
          <cell r="R7081" t="str">
            <v>多彩水洗立高冬被（雾霾蓝）</v>
          </cell>
        </row>
        <row r="7082">
          <cell r="P7082" t="str">
            <v>6941668893143</v>
          </cell>
          <cell r="Q7082" t="str">
            <v>115011328090150</v>
          </cell>
          <cell r="R7082" t="str">
            <v>多彩水洗立高冬被（雾霾蓝）</v>
          </cell>
        </row>
        <row r="7083">
          <cell r="P7083" t="str">
            <v>6941668893303</v>
          </cell>
          <cell r="Q7083" t="str">
            <v>115011328550120</v>
          </cell>
          <cell r="R7083" t="str">
            <v>多彩水洗立高冬被（冰爽绿）</v>
          </cell>
        </row>
        <row r="7084">
          <cell r="P7084" t="str">
            <v>6941668893310</v>
          </cell>
          <cell r="Q7084" t="str">
            <v>115011329770130</v>
          </cell>
          <cell r="R7084" t="str">
            <v>多彩水洗立高冬被（冰爽绿）</v>
          </cell>
        </row>
        <row r="7085">
          <cell r="P7085" t="str">
            <v>6941668893327</v>
          </cell>
          <cell r="Q7085" t="str">
            <v>115011328150150</v>
          </cell>
          <cell r="R7085" t="str">
            <v>多彩水洗立高冬被（冰爽绿）</v>
          </cell>
        </row>
        <row r="7086">
          <cell r="P7086" t="str">
            <v>6924236724599</v>
          </cell>
          <cell r="Q7086" t="str">
            <v>115011324170220</v>
          </cell>
          <cell r="R7086" t="str">
            <v>馨典蚕丝澳洲羊毛子母被</v>
          </cell>
        </row>
        <row r="7087">
          <cell r="P7087" t="str">
            <v>6924236724605</v>
          </cell>
          <cell r="Q7087" t="str">
            <v>115011324170230</v>
          </cell>
          <cell r="R7087" t="str">
            <v>馨典蚕丝澳洲羊毛子母被</v>
          </cell>
        </row>
        <row r="7088">
          <cell r="P7088" t="str">
            <v>6924236724636</v>
          </cell>
          <cell r="Q7088" t="str">
            <v>115011323780250</v>
          </cell>
          <cell r="R7088" t="str">
            <v>馨典蚕丝澳洲羊毛子母被</v>
          </cell>
        </row>
        <row r="7089">
          <cell r="P7089" t="str">
            <v>6924236725107</v>
          </cell>
          <cell r="Q7089" t="str">
            <v>115011329130120</v>
          </cell>
          <cell r="R7089" t="str">
            <v>95羽丝绒聚暖被</v>
          </cell>
        </row>
        <row r="7090">
          <cell r="P7090" t="str">
            <v>6924236725121</v>
          </cell>
          <cell r="Q7090" t="str">
            <v>115011330430130</v>
          </cell>
          <cell r="R7090" t="str">
            <v>95羽丝绒聚暖被</v>
          </cell>
        </row>
        <row r="7091">
          <cell r="P7091" t="str">
            <v>6924236725145</v>
          </cell>
          <cell r="Q7091" t="str">
            <v>115011328600150</v>
          </cell>
          <cell r="R7091" t="str">
            <v>95羽丝绒聚暖被</v>
          </cell>
        </row>
        <row r="7092">
          <cell r="P7092" t="str">
            <v>6941668893365</v>
          </cell>
          <cell r="Q7092" t="str">
            <v>115011328570120</v>
          </cell>
          <cell r="R7092" t="str">
            <v>多彩水洗立高冬被（摩纳哥蓝）</v>
          </cell>
        </row>
        <row r="7093">
          <cell r="P7093" t="str">
            <v>6941668893372</v>
          </cell>
          <cell r="Q7093" t="str">
            <v>115011329790130</v>
          </cell>
          <cell r="R7093" t="str">
            <v>多彩水洗立高冬被（摩纳哥蓝）</v>
          </cell>
        </row>
        <row r="7094">
          <cell r="P7094" t="str">
            <v>6941668893389</v>
          </cell>
          <cell r="Q7094" t="str">
            <v>115011328170150</v>
          </cell>
          <cell r="R7094" t="str">
            <v>多彩水洗立高冬被（摩纳哥蓝）</v>
          </cell>
        </row>
        <row r="7095">
          <cell r="P7095" t="str">
            <v>6924236727477</v>
          </cell>
          <cell r="Q7095" t="str">
            <v>115011324180220</v>
          </cell>
          <cell r="R7095" t="str">
            <v>卡尔全棉大豆纤维冬被（象牙白）</v>
          </cell>
        </row>
        <row r="7096">
          <cell r="P7096" t="str">
            <v>6924236727484</v>
          </cell>
          <cell r="Q7096" t="str">
            <v>115011324180230</v>
          </cell>
          <cell r="R7096" t="str">
            <v>卡尔全棉大豆纤维冬被（象牙白）</v>
          </cell>
        </row>
        <row r="7097">
          <cell r="P7097" t="str">
            <v>6924236727514</v>
          </cell>
          <cell r="Q7097" t="str">
            <v>115011323790250</v>
          </cell>
          <cell r="R7097" t="str">
            <v>卡尔全棉大豆纤维冬被（象牙白）</v>
          </cell>
        </row>
        <row r="7098">
          <cell r="P7098" t="str">
            <v>6924236727521</v>
          </cell>
          <cell r="Q7098" t="str">
            <v>115011324190220</v>
          </cell>
          <cell r="R7098" t="str">
            <v>卡尔全棉大豆纤维冬被（夕颜金）</v>
          </cell>
        </row>
        <row r="7099">
          <cell r="P7099" t="str">
            <v>6924236727583</v>
          </cell>
          <cell r="Q7099" t="str">
            <v>115011324190230</v>
          </cell>
          <cell r="R7099" t="str">
            <v>卡尔全棉大豆纤维冬被（夕颜金）</v>
          </cell>
        </row>
        <row r="7100">
          <cell r="P7100" t="str">
            <v>6924236727620</v>
          </cell>
          <cell r="Q7100" t="str">
            <v>115011323800250</v>
          </cell>
          <cell r="R7100" t="str">
            <v>卡尔全棉大豆纤维冬被（夕颜金）</v>
          </cell>
        </row>
        <row r="7101">
          <cell r="P7101" t="str">
            <v>6924236727712</v>
          </cell>
          <cell r="Q7101" t="str">
            <v>114021424220420</v>
          </cell>
          <cell r="R7101" t="str">
            <v>快乐糖果A</v>
          </cell>
        </row>
        <row r="7102">
          <cell r="P7102" t="str">
            <v>6924236727699</v>
          </cell>
          <cell r="Q7102" t="str">
            <v>114021446260320</v>
          </cell>
          <cell r="R7102" t="str">
            <v>快乐糖果A</v>
          </cell>
        </row>
        <row r="7103">
          <cell r="P7103" t="str">
            <v>6924236727767</v>
          </cell>
          <cell r="Q7103" t="str">
            <v>114021424420430</v>
          </cell>
          <cell r="R7103" t="str">
            <v>快乐糖果A</v>
          </cell>
        </row>
        <row r="7104">
          <cell r="P7104" t="str">
            <v>6924236727927</v>
          </cell>
          <cell r="Q7104" t="str">
            <v>114021447980330</v>
          </cell>
          <cell r="R7104" t="str">
            <v>快乐糖果A</v>
          </cell>
        </row>
        <row r="7105">
          <cell r="P7105" t="str">
            <v>6924236728009</v>
          </cell>
          <cell r="Q7105" t="str">
            <v>114021416920250</v>
          </cell>
          <cell r="R7105" t="str">
            <v>快乐糖果A</v>
          </cell>
        </row>
        <row r="7106">
          <cell r="P7106" t="str">
            <v>6924236727941</v>
          </cell>
          <cell r="Q7106" t="str">
            <v>114021422910150</v>
          </cell>
          <cell r="R7106" t="str">
            <v>快乐糖果A</v>
          </cell>
        </row>
        <row r="7107">
          <cell r="P7107" t="str">
            <v>6924236728603</v>
          </cell>
          <cell r="Q7107" t="str">
            <v>114021446340320</v>
          </cell>
          <cell r="R7107" t="str">
            <v>布朗车车（海雾蓝）</v>
          </cell>
        </row>
        <row r="7108">
          <cell r="P7108" t="str">
            <v>6924236728610</v>
          </cell>
          <cell r="Q7108" t="str">
            <v>114021448060330</v>
          </cell>
          <cell r="R7108" t="str">
            <v>布朗车车（海雾蓝）</v>
          </cell>
        </row>
        <row r="7109">
          <cell r="P7109" t="str">
            <v>6924236728627</v>
          </cell>
          <cell r="Q7109" t="str">
            <v>114021422920150</v>
          </cell>
          <cell r="R7109" t="str">
            <v>布朗车车（海雾蓝）</v>
          </cell>
        </row>
        <row r="7110">
          <cell r="P7110" t="str">
            <v>6924236728658</v>
          </cell>
          <cell r="Q7110" t="str">
            <v>114021446350320</v>
          </cell>
          <cell r="R7110" t="str">
            <v>公园派对（流光黄）</v>
          </cell>
        </row>
        <row r="7111">
          <cell r="P7111" t="str">
            <v>6924236728689</v>
          </cell>
          <cell r="Q7111" t="str">
            <v>114021448070330</v>
          </cell>
          <cell r="R7111" t="str">
            <v>公园派对（流光黄）</v>
          </cell>
        </row>
        <row r="7112">
          <cell r="P7112" t="str">
            <v>6924236728634</v>
          </cell>
          <cell r="Q7112" t="str">
            <v>114021422930150</v>
          </cell>
          <cell r="R7112" t="str">
            <v>公园派对（流光黄）</v>
          </cell>
        </row>
        <row r="7113">
          <cell r="P7113" t="str">
            <v>6924236728702</v>
          </cell>
          <cell r="Q7113" t="str">
            <v>114021446360320</v>
          </cell>
          <cell r="R7113" t="str">
            <v>趴趴熊（海贝粉）</v>
          </cell>
        </row>
        <row r="7114">
          <cell r="P7114" t="str">
            <v>6924236728696</v>
          </cell>
          <cell r="Q7114" t="str">
            <v>114021448080330</v>
          </cell>
          <cell r="R7114" t="str">
            <v>趴趴熊（海贝粉）</v>
          </cell>
        </row>
        <row r="7115">
          <cell r="P7115" t="str">
            <v>6924236728733</v>
          </cell>
          <cell r="Q7115" t="str">
            <v>114021422940150</v>
          </cell>
          <cell r="R7115" t="str">
            <v>趴趴熊（海贝粉）</v>
          </cell>
        </row>
        <row r="7116">
          <cell r="P7116" t="str">
            <v>6924236730927</v>
          </cell>
          <cell r="Q7116" t="str">
            <v>114021446570320</v>
          </cell>
          <cell r="R7116" t="str">
            <v>牛油果果</v>
          </cell>
        </row>
        <row r="7117">
          <cell r="P7117" t="str">
            <v>6924236730910</v>
          </cell>
          <cell r="Q7117" t="str">
            <v>114021448290330</v>
          </cell>
          <cell r="R7117" t="str">
            <v>牛油果果</v>
          </cell>
        </row>
        <row r="7118">
          <cell r="P7118" t="str">
            <v>6924236730934</v>
          </cell>
          <cell r="Q7118" t="str">
            <v>114021423010150</v>
          </cell>
          <cell r="R7118" t="str">
            <v>牛油果果</v>
          </cell>
        </row>
        <row r="7119">
          <cell r="P7119" t="str">
            <v>6924236730699</v>
          </cell>
          <cell r="Q7119" t="str">
            <v>114021446540320</v>
          </cell>
          <cell r="R7119" t="str">
            <v>蜜桃之恋</v>
          </cell>
        </row>
        <row r="7120">
          <cell r="P7120" t="str">
            <v>6924236730781</v>
          </cell>
          <cell r="Q7120" t="str">
            <v>114021448260330</v>
          </cell>
          <cell r="R7120" t="str">
            <v>蜜桃之恋</v>
          </cell>
        </row>
        <row r="7121">
          <cell r="P7121" t="str">
            <v>6924236730682</v>
          </cell>
          <cell r="Q7121" t="str">
            <v>114021422980150</v>
          </cell>
          <cell r="R7121" t="str">
            <v>蜜桃之恋</v>
          </cell>
        </row>
        <row r="7122">
          <cell r="P7122" t="str">
            <v>6924236730880</v>
          </cell>
          <cell r="Q7122" t="str">
            <v>114021446560320</v>
          </cell>
          <cell r="R7122" t="str">
            <v>甜草莓之味</v>
          </cell>
        </row>
        <row r="7123">
          <cell r="P7123" t="str">
            <v>6924236730897</v>
          </cell>
          <cell r="Q7123" t="str">
            <v>114021448280330</v>
          </cell>
          <cell r="R7123" t="str">
            <v>甜草莓之味</v>
          </cell>
        </row>
        <row r="7124">
          <cell r="P7124" t="str">
            <v>6924236730873</v>
          </cell>
          <cell r="Q7124" t="str">
            <v>114021423000150</v>
          </cell>
          <cell r="R7124" t="str">
            <v>甜草莓之味</v>
          </cell>
        </row>
        <row r="7125">
          <cell r="P7125" t="str">
            <v>6924236730651</v>
          </cell>
          <cell r="Q7125" t="str">
            <v>114021446530320</v>
          </cell>
          <cell r="R7125" t="str">
            <v>小蜜橘</v>
          </cell>
        </row>
        <row r="7126">
          <cell r="P7126" t="str">
            <v>6924236730668</v>
          </cell>
          <cell r="Q7126" t="str">
            <v>114021448250330</v>
          </cell>
          <cell r="R7126" t="str">
            <v>小蜜橘</v>
          </cell>
        </row>
        <row r="7127">
          <cell r="P7127" t="str">
            <v>6924236730675</v>
          </cell>
          <cell r="Q7127" t="str">
            <v>114021422970150</v>
          </cell>
          <cell r="R7127" t="str">
            <v>小蜜橘</v>
          </cell>
        </row>
        <row r="7128">
          <cell r="P7128" t="str">
            <v>6924236730828</v>
          </cell>
          <cell r="Q7128" t="str">
            <v>114021446550320</v>
          </cell>
          <cell r="R7128" t="str">
            <v>晨光西柚</v>
          </cell>
        </row>
        <row r="7129">
          <cell r="P7129" t="str">
            <v>6924236730798</v>
          </cell>
          <cell r="Q7129" t="str">
            <v>114021448270330</v>
          </cell>
          <cell r="R7129" t="str">
            <v>晨光西柚</v>
          </cell>
        </row>
        <row r="7130">
          <cell r="P7130" t="str">
            <v>6924236730842</v>
          </cell>
          <cell r="Q7130" t="str">
            <v>114021422990150</v>
          </cell>
          <cell r="R7130" t="str">
            <v>晨光西柚</v>
          </cell>
        </row>
        <row r="7131">
          <cell r="P7131" t="str">
            <v>6924236740186</v>
          </cell>
          <cell r="Q7131" t="str">
            <v>116021341430820</v>
          </cell>
          <cell r="R7131" t="str">
            <v>米克加厚舒适保护垫</v>
          </cell>
        </row>
        <row r="7132">
          <cell r="P7132" t="str">
            <v>6924236740193</v>
          </cell>
          <cell r="Q7132" t="str">
            <v>116021341460830</v>
          </cell>
          <cell r="R7132" t="str">
            <v>米克加厚舒适保护垫</v>
          </cell>
        </row>
        <row r="7133">
          <cell r="P7133" t="str">
            <v>6924236740247</v>
          </cell>
          <cell r="Q7133" t="str">
            <v>116021341200850</v>
          </cell>
          <cell r="R7133" t="str">
            <v>米克加厚舒适保护垫</v>
          </cell>
        </row>
        <row r="7134">
          <cell r="P7134" t="str">
            <v>6924236740322</v>
          </cell>
          <cell r="Q7134" t="str">
            <v>116020000120870</v>
          </cell>
          <cell r="R7134" t="str">
            <v>米克加厚舒适保护垫</v>
          </cell>
        </row>
        <row r="7135">
          <cell r="P7135" t="str">
            <v>6924236747123</v>
          </cell>
          <cell r="Q7135" t="str">
            <v>116021341440820</v>
          </cell>
          <cell r="R7135" t="str">
            <v>艾森加厚舒适保护垫</v>
          </cell>
        </row>
        <row r="7136">
          <cell r="P7136" t="str">
            <v>6924236747130</v>
          </cell>
          <cell r="Q7136" t="str">
            <v>116021341470830</v>
          </cell>
          <cell r="R7136" t="str">
            <v>艾森加厚舒适保护垫</v>
          </cell>
        </row>
        <row r="7137">
          <cell r="P7137" t="str">
            <v>6924236747147</v>
          </cell>
          <cell r="Q7137" t="str">
            <v>116021341210850</v>
          </cell>
          <cell r="R7137" t="str">
            <v>艾森加厚舒适保护垫</v>
          </cell>
        </row>
        <row r="7138">
          <cell r="P7138" t="str">
            <v>6924236747154</v>
          </cell>
          <cell r="Q7138" t="str">
            <v>116020000130870</v>
          </cell>
          <cell r="R7138" t="str">
            <v>艾森加厚舒适保护垫</v>
          </cell>
        </row>
        <row r="7139">
          <cell r="P7139" t="str">
            <v>6941668899695</v>
          </cell>
          <cell r="Q7139" t="str">
            <v>115011328770120</v>
          </cell>
          <cell r="R7139" t="str">
            <v>贝尔抗菌七孔加厚冬被</v>
          </cell>
        </row>
        <row r="7140">
          <cell r="P7140" t="str">
            <v>6941668899671</v>
          </cell>
          <cell r="Q7140" t="str">
            <v>115011330020130</v>
          </cell>
          <cell r="R7140" t="str">
            <v>贝尔抗菌七孔加厚冬被</v>
          </cell>
        </row>
        <row r="7141">
          <cell r="P7141" t="str">
            <v>6941668899688</v>
          </cell>
          <cell r="Q7141" t="str">
            <v>115011328340150</v>
          </cell>
          <cell r="R7141" t="str">
            <v>贝尔抗菌七孔加厚冬被</v>
          </cell>
        </row>
        <row r="7142">
          <cell r="P7142" t="str">
            <v>6924236744863</v>
          </cell>
          <cell r="Q7142" t="str">
            <v>114021447820320</v>
          </cell>
          <cell r="R7142" t="str">
            <v>假日苏打</v>
          </cell>
        </row>
        <row r="7143">
          <cell r="P7143" t="str">
            <v>6924236744870</v>
          </cell>
          <cell r="Q7143" t="str">
            <v>114021449830330</v>
          </cell>
          <cell r="R7143" t="str">
            <v>假日苏打</v>
          </cell>
        </row>
        <row r="7144">
          <cell r="P7144" t="str">
            <v>6924236744887</v>
          </cell>
          <cell r="Q7144" t="str">
            <v>114021423300150</v>
          </cell>
          <cell r="R7144" t="str">
            <v>假日苏打</v>
          </cell>
        </row>
        <row r="7145">
          <cell r="P7145" t="str">
            <v>6924236744900</v>
          </cell>
          <cell r="Q7145" t="str">
            <v>114021447830320</v>
          </cell>
          <cell r="R7145" t="str">
            <v>叶镜</v>
          </cell>
        </row>
        <row r="7146">
          <cell r="P7146" t="str">
            <v>6924236744917</v>
          </cell>
          <cell r="Q7146" t="str">
            <v>114021449840330</v>
          </cell>
          <cell r="R7146" t="str">
            <v>叶镜</v>
          </cell>
        </row>
        <row r="7147">
          <cell r="P7147" t="str">
            <v>6924236744894</v>
          </cell>
          <cell r="Q7147" t="str">
            <v>114021423310150</v>
          </cell>
          <cell r="R7147" t="str">
            <v>叶镜</v>
          </cell>
        </row>
        <row r="7148">
          <cell r="P7148" t="str">
            <v>6924236744931</v>
          </cell>
          <cell r="Q7148" t="str">
            <v>114021447840320</v>
          </cell>
          <cell r="R7148" t="str">
            <v>桃子夭夭</v>
          </cell>
        </row>
        <row r="7149">
          <cell r="P7149" t="str">
            <v>6924236744924</v>
          </cell>
          <cell r="Q7149" t="str">
            <v>114021449850330</v>
          </cell>
          <cell r="R7149" t="str">
            <v>桃子夭夭</v>
          </cell>
        </row>
        <row r="7150">
          <cell r="P7150" t="str">
            <v>6924236744948</v>
          </cell>
          <cell r="Q7150" t="str">
            <v>114021423320150</v>
          </cell>
          <cell r="R7150" t="str">
            <v>桃子夭夭</v>
          </cell>
        </row>
        <row r="7151">
          <cell r="P7151" t="str">
            <v>6924236744962</v>
          </cell>
          <cell r="Q7151" t="str">
            <v>114021447850320</v>
          </cell>
          <cell r="R7151" t="str">
            <v>橘果乐园</v>
          </cell>
        </row>
        <row r="7152">
          <cell r="P7152" t="str">
            <v>6924236744979</v>
          </cell>
          <cell r="Q7152" t="str">
            <v>114021449860330</v>
          </cell>
          <cell r="R7152" t="str">
            <v>橘果乐园</v>
          </cell>
        </row>
        <row r="7153">
          <cell r="P7153" t="str">
            <v>6924236744955</v>
          </cell>
          <cell r="Q7153" t="str">
            <v>114021423330150</v>
          </cell>
          <cell r="R7153" t="str">
            <v>橘果乐园</v>
          </cell>
        </row>
        <row r="7154">
          <cell r="P7154" t="str">
            <v>6924236744993</v>
          </cell>
          <cell r="Q7154" t="str">
            <v>114021447860320</v>
          </cell>
          <cell r="R7154" t="str">
            <v>莓莓果果</v>
          </cell>
        </row>
        <row r="7155">
          <cell r="P7155" t="str">
            <v>6924236744986</v>
          </cell>
          <cell r="Q7155" t="str">
            <v>114021449870330</v>
          </cell>
          <cell r="R7155" t="str">
            <v>莓莓果果</v>
          </cell>
        </row>
        <row r="7156">
          <cell r="P7156" t="str">
            <v>6924236745006</v>
          </cell>
          <cell r="Q7156" t="str">
            <v>114021423340150</v>
          </cell>
          <cell r="R7156" t="str">
            <v>莓莓果果</v>
          </cell>
        </row>
        <row r="7157">
          <cell r="P7157" t="str">
            <v>6924236745044</v>
          </cell>
          <cell r="Q7157" t="str">
            <v>114021447870320</v>
          </cell>
          <cell r="R7157" t="str">
            <v>小桃汽</v>
          </cell>
        </row>
        <row r="7158">
          <cell r="P7158" t="str">
            <v>6924236745051</v>
          </cell>
          <cell r="Q7158" t="str">
            <v>114021449880330</v>
          </cell>
          <cell r="R7158" t="str">
            <v>小桃汽</v>
          </cell>
        </row>
        <row r="7159">
          <cell r="P7159" t="str">
            <v>6924236745013</v>
          </cell>
          <cell r="Q7159" t="str">
            <v>114021423350150</v>
          </cell>
          <cell r="R7159" t="str">
            <v>小桃汽</v>
          </cell>
        </row>
        <row r="7160">
          <cell r="P7160" t="str">
            <v>6924236746065</v>
          </cell>
          <cell r="Q7160" t="str">
            <v>116011328630420</v>
          </cell>
          <cell r="R7160" t="str">
            <v>假日苏打夏薄被</v>
          </cell>
        </row>
        <row r="7161">
          <cell r="P7161" t="str">
            <v>6924236746058</v>
          </cell>
          <cell r="Q7161" t="str">
            <v>116011331160430</v>
          </cell>
          <cell r="R7161" t="str">
            <v>假日苏打夏薄被</v>
          </cell>
        </row>
        <row r="7162">
          <cell r="P7162" t="str">
            <v>6924236746041</v>
          </cell>
          <cell r="Q7162" t="str">
            <v>116011330230450</v>
          </cell>
          <cell r="R7162" t="str">
            <v>假日苏打夏薄被</v>
          </cell>
        </row>
        <row r="7163">
          <cell r="P7163" t="str">
            <v>6924236746287</v>
          </cell>
          <cell r="Q7163" t="str">
            <v>116011328660420</v>
          </cell>
          <cell r="R7163" t="str">
            <v>橘果乐园夏薄被</v>
          </cell>
        </row>
        <row r="7164">
          <cell r="P7164" t="str">
            <v>6924236746263</v>
          </cell>
          <cell r="Q7164" t="str">
            <v>116011331190430</v>
          </cell>
          <cell r="R7164" t="str">
            <v>橘果乐园夏薄被</v>
          </cell>
        </row>
        <row r="7165">
          <cell r="P7165" t="str">
            <v>6924236746232</v>
          </cell>
          <cell r="Q7165" t="str">
            <v>116011330260450</v>
          </cell>
          <cell r="R7165" t="str">
            <v>橘果乐园夏薄被</v>
          </cell>
        </row>
        <row r="7166">
          <cell r="P7166" t="str">
            <v>6924236746119</v>
          </cell>
          <cell r="Q7166" t="str">
            <v>116010000310470</v>
          </cell>
          <cell r="R7166" t="str">
            <v>橘果乐园夏薄被</v>
          </cell>
        </row>
        <row r="7167">
          <cell r="P7167" t="str">
            <v>6924236746836</v>
          </cell>
          <cell r="Q7167" t="str">
            <v>116011328700420</v>
          </cell>
          <cell r="R7167" t="str">
            <v>甜橘花园夏薄被</v>
          </cell>
        </row>
        <row r="7168">
          <cell r="P7168" t="str">
            <v>6924236746874</v>
          </cell>
          <cell r="Q7168" t="str">
            <v>116011331230430</v>
          </cell>
          <cell r="R7168" t="str">
            <v>甜橘花园夏薄被</v>
          </cell>
        </row>
        <row r="7169">
          <cell r="P7169" t="str">
            <v>6924236746850</v>
          </cell>
          <cell r="Q7169" t="str">
            <v>116011330300450</v>
          </cell>
          <cell r="R7169" t="str">
            <v>甜橘花园夏薄被</v>
          </cell>
        </row>
        <row r="7170">
          <cell r="P7170" t="str">
            <v>6924236746768</v>
          </cell>
          <cell r="Q7170" t="str">
            <v>116010000350470</v>
          </cell>
          <cell r="R7170" t="str">
            <v>甜橘花园夏薄被</v>
          </cell>
        </row>
        <row r="7171">
          <cell r="P7171" t="str">
            <v>6924236746362</v>
          </cell>
          <cell r="Q7171" t="str">
            <v>116011328680420</v>
          </cell>
          <cell r="R7171" t="str">
            <v>小桃汽夏薄被</v>
          </cell>
        </row>
        <row r="7172">
          <cell r="P7172" t="str">
            <v>6924236746355</v>
          </cell>
          <cell r="Q7172" t="str">
            <v>116011331210430</v>
          </cell>
          <cell r="R7172" t="str">
            <v>小桃汽夏薄被</v>
          </cell>
        </row>
        <row r="7173">
          <cell r="P7173" t="str">
            <v>6924236746348</v>
          </cell>
          <cell r="Q7173" t="str">
            <v>116011330280450</v>
          </cell>
          <cell r="R7173" t="str">
            <v>小桃汽夏薄被</v>
          </cell>
        </row>
        <row r="7174">
          <cell r="P7174" t="str">
            <v>6924236746133</v>
          </cell>
          <cell r="Q7174" t="str">
            <v>116010000330470</v>
          </cell>
          <cell r="R7174" t="str">
            <v>小桃汽夏薄被</v>
          </cell>
        </row>
        <row r="7175">
          <cell r="P7175" t="str">
            <v>6924236746331</v>
          </cell>
          <cell r="Q7175" t="str">
            <v>116011328670420</v>
          </cell>
          <cell r="R7175" t="str">
            <v>莓莓果果夏薄被</v>
          </cell>
        </row>
        <row r="7176">
          <cell r="P7176" t="str">
            <v>6924236746324</v>
          </cell>
          <cell r="Q7176" t="str">
            <v>116011331200430</v>
          </cell>
          <cell r="R7176" t="str">
            <v>莓莓果果夏薄被</v>
          </cell>
        </row>
        <row r="7177">
          <cell r="P7177" t="str">
            <v>6924236746317</v>
          </cell>
          <cell r="Q7177" t="str">
            <v>116011330270450</v>
          </cell>
          <cell r="R7177" t="str">
            <v>莓莓果果夏薄被</v>
          </cell>
        </row>
        <row r="7178">
          <cell r="P7178" t="str">
            <v>6924236746126</v>
          </cell>
          <cell r="Q7178" t="str">
            <v>116010000320470</v>
          </cell>
          <cell r="R7178" t="str">
            <v>莓莓果果夏薄被</v>
          </cell>
        </row>
        <row r="7179">
          <cell r="P7179" t="str">
            <v>6924236746195</v>
          </cell>
          <cell r="Q7179" t="str">
            <v>116011328640420</v>
          </cell>
          <cell r="R7179" t="str">
            <v>叶镜夏薄被</v>
          </cell>
        </row>
        <row r="7180">
          <cell r="P7180" t="str">
            <v>6924236746188</v>
          </cell>
          <cell r="Q7180" t="str">
            <v>116011331170430</v>
          </cell>
          <cell r="R7180" t="str">
            <v>叶镜夏薄被</v>
          </cell>
        </row>
        <row r="7181">
          <cell r="P7181" t="str">
            <v>6924236746171</v>
          </cell>
          <cell r="Q7181" t="str">
            <v>116011330240450</v>
          </cell>
          <cell r="R7181" t="str">
            <v>叶镜夏薄被</v>
          </cell>
        </row>
        <row r="7182">
          <cell r="P7182" t="str">
            <v>6924236746225</v>
          </cell>
          <cell r="Q7182" t="str">
            <v>116011328650420</v>
          </cell>
          <cell r="R7182" t="str">
            <v>桃子夭夭夏薄被</v>
          </cell>
        </row>
        <row r="7183">
          <cell r="P7183" t="str">
            <v>6924236746218</v>
          </cell>
          <cell r="Q7183" t="str">
            <v>116011331180430</v>
          </cell>
          <cell r="R7183" t="str">
            <v>桃子夭夭夏薄被</v>
          </cell>
        </row>
        <row r="7184">
          <cell r="P7184" t="str">
            <v>6924236746201</v>
          </cell>
          <cell r="Q7184" t="str">
            <v>116011330250450</v>
          </cell>
          <cell r="R7184" t="str">
            <v>桃子夭夭夏薄被</v>
          </cell>
        </row>
        <row r="7185">
          <cell r="P7185" t="str">
            <v>6924236746416</v>
          </cell>
          <cell r="Q7185" t="str">
            <v>116011328690420</v>
          </cell>
          <cell r="R7185" t="str">
            <v>小小霸王夏薄被</v>
          </cell>
        </row>
        <row r="7186">
          <cell r="P7186" t="str">
            <v>6924236746409</v>
          </cell>
          <cell r="Q7186" t="str">
            <v>116011331220430</v>
          </cell>
          <cell r="R7186" t="str">
            <v>小小霸王夏薄被</v>
          </cell>
        </row>
        <row r="7187">
          <cell r="P7187" t="str">
            <v>6924236746386</v>
          </cell>
          <cell r="Q7187" t="str">
            <v>116011330290450</v>
          </cell>
          <cell r="R7187" t="str">
            <v>小小霸王夏薄被</v>
          </cell>
        </row>
        <row r="7188">
          <cell r="P7188" t="str">
            <v>6924236746164</v>
          </cell>
          <cell r="Q7188" t="str">
            <v>116010000340470</v>
          </cell>
          <cell r="R7188" t="str">
            <v>小小霸王夏薄被</v>
          </cell>
        </row>
        <row r="7189">
          <cell r="P7189" t="str">
            <v>6924236746881</v>
          </cell>
          <cell r="Q7189" t="str">
            <v>116011328710420</v>
          </cell>
          <cell r="R7189" t="str">
            <v>恐龙王国夏薄被</v>
          </cell>
        </row>
        <row r="7190">
          <cell r="P7190" t="str">
            <v>6924236746959</v>
          </cell>
          <cell r="Q7190" t="str">
            <v>116011331240430</v>
          </cell>
          <cell r="R7190" t="str">
            <v>恐龙王国夏薄被</v>
          </cell>
        </row>
        <row r="7191">
          <cell r="P7191" t="str">
            <v>6924236746942</v>
          </cell>
          <cell r="Q7191" t="str">
            <v>116011330310450</v>
          </cell>
          <cell r="R7191" t="str">
            <v>恐龙王国夏薄被</v>
          </cell>
        </row>
        <row r="7192">
          <cell r="P7192" t="str">
            <v>6924236746805</v>
          </cell>
          <cell r="Q7192" t="str">
            <v>116010000360470</v>
          </cell>
          <cell r="R7192" t="str">
            <v>恐龙王国夏薄被</v>
          </cell>
        </row>
        <row r="7193">
          <cell r="P7193" t="str">
            <v>6924236746966</v>
          </cell>
          <cell r="Q7193" t="str">
            <v>116011328720420</v>
          </cell>
          <cell r="R7193" t="str">
            <v>恋恋萌曲夏薄被</v>
          </cell>
        </row>
        <row r="7194">
          <cell r="P7194" t="str">
            <v>6924236747109</v>
          </cell>
          <cell r="Q7194" t="str">
            <v>116011331250430</v>
          </cell>
          <cell r="R7194" t="str">
            <v>恋恋萌曲夏薄被</v>
          </cell>
        </row>
        <row r="7195">
          <cell r="P7195" t="str">
            <v>6924236746973</v>
          </cell>
          <cell r="Q7195" t="str">
            <v>116011330320450</v>
          </cell>
          <cell r="R7195" t="str">
            <v>恋恋萌曲夏薄被</v>
          </cell>
        </row>
        <row r="7196">
          <cell r="P7196" t="str">
            <v>6924236748823</v>
          </cell>
          <cell r="Q7196" t="str">
            <v>116020000730210</v>
          </cell>
          <cell r="R7196" t="str">
            <v>暖柔双层加厚绒毯（珊瑚粉）</v>
          </cell>
        </row>
        <row r="7197">
          <cell r="P7197" t="str">
            <v>6924236748830</v>
          </cell>
          <cell r="Q7197" t="str">
            <v>116021371150220</v>
          </cell>
          <cell r="R7197" t="str">
            <v>暖柔双层加厚绒毯（珊瑚粉）</v>
          </cell>
        </row>
        <row r="7198">
          <cell r="P7198" t="str">
            <v>6924236748854</v>
          </cell>
          <cell r="Q7198" t="str">
            <v>116021372060230</v>
          </cell>
          <cell r="R7198" t="str">
            <v>暖柔双层加厚绒毯（珊瑚粉）</v>
          </cell>
        </row>
        <row r="7199">
          <cell r="P7199" t="str">
            <v>6924236748878</v>
          </cell>
          <cell r="Q7199" t="str">
            <v>116020001100250</v>
          </cell>
          <cell r="R7199" t="str">
            <v>暖柔双层加厚绒毯（珊瑚粉）</v>
          </cell>
        </row>
        <row r="7200">
          <cell r="P7200" t="str">
            <v>6924236747161</v>
          </cell>
          <cell r="Q7200" t="str">
            <v>116020001400260</v>
          </cell>
          <cell r="R7200" t="str">
            <v>暖柔双层加厚绒毯（珊瑚粉）</v>
          </cell>
        </row>
        <row r="7201">
          <cell r="P7201" t="str">
            <v>6924236748892</v>
          </cell>
          <cell r="Q7201" t="str">
            <v>116020000740210</v>
          </cell>
          <cell r="R7201" t="str">
            <v>暖柔双层加厚绒毯（玛瑙绿）</v>
          </cell>
        </row>
        <row r="7202">
          <cell r="P7202" t="str">
            <v>6924236748915</v>
          </cell>
          <cell r="Q7202" t="str">
            <v>116021371160220</v>
          </cell>
          <cell r="R7202" t="str">
            <v>暖柔双层加厚绒毯（玛瑙绿）</v>
          </cell>
        </row>
        <row r="7203">
          <cell r="P7203" t="str">
            <v>6924236748922</v>
          </cell>
          <cell r="Q7203" t="str">
            <v>116021372070230</v>
          </cell>
          <cell r="R7203" t="str">
            <v>暖柔双层加厚绒毯（玛瑙绿）</v>
          </cell>
        </row>
        <row r="7204">
          <cell r="P7204" t="str">
            <v>6924236748939</v>
          </cell>
          <cell r="Q7204" t="str">
            <v>116020001110250</v>
          </cell>
          <cell r="R7204" t="str">
            <v>暖柔双层加厚绒毯（玛瑙绿）</v>
          </cell>
        </row>
        <row r="7205">
          <cell r="P7205" t="str">
            <v>6924236747178</v>
          </cell>
          <cell r="Q7205" t="str">
            <v>116020001410260</v>
          </cell>
          <cell r="R7205" t="str">
            <v>暖柔双层加厚绒毯（玛瑙绿）</v>
          </cell>
        </row>
        <row r="7206">
          <cell r="P7206" t="str">
            <v>6924236748946</v>
          </cell>
          <cell r="Q7206" t="str">
            <v>116020000750210</v>
          </cell>
          <cell r="R7206" t="str">
            <v>暖柔双层加厚绒毯（丁香紫）</v>
          </cell>
        </row>
        <row r="7207">
          <cell r="P7207" t="str">
            <v>6924236748953</v>
          </cell>
          <cell r="Q7207" t="str">
            <v>116021371170220</v>
          </cell>
          <cell r="R7207" t="str">
            <v>暖柔双层加厚绒毯（丁香紫）</v>
          </cell>
        </row>
        <row r="7208">
          <cell r="P7208" t="str">
            <v>6924236749004</v>
          </cell>
          <cell r="Q7208" t="str">
            <v>116021372080230</v>
          </cell>
          <cell r="R7208" t="str">
            <v>暖柔双层加厚绒毯（丁香紫）</v>
          </cell>
        </row>
        <row r="7209">
          <cell r="P7209" t="str">
            <v>6924236749011</v>
          </cell>
          <cell r="Q7209" t="str">
            <v>116020001120250</v>
          </cell>
          <cell r="R7209" t="str">
            <v>暖柔双层加厚绒毯（丁香紫）</v>
          </cell>
        </row>
        <row r="7210">
          <cell r="P7210" t="str">
            <v>6924236747185</v>
          </cell>
          <cell r="Q7210" t="str">
            <v>116020001420260</v>
          </cell>
          <cell r="R7210" t="str">
            <v>暖柔双层加厚绒毯（丁香紫）</v>
          </cell>
        </row>
        <row r="7211">
          <cell r="P7211" t="str">
            <v>6924236745877</v>
          </cell>
          <cell r="Q7211" t="str">
            <v>114021448010320</v>
          </cell>
          <cell r="R7211" t="str">
            <v>甜橙布蕾</v>
          </cell>
        </row>
        <row r="7212">
          <cell r="P7212" t="str">
            <v>6924236745884</v>
          </cell>
          <cell r="Q7212" t="str">
            <v>114021450040330</v>
          </cell>
          <cell r="R7212" t="str">
            <v>甜橙布蕾</v>
          </cell>
        </row>
        <row r="7213">
          <cell r="P7213" t="str">
            <v>6924236745907</v>
          </cell>
          <cell r="Q7213" t="str">
            <v>114021423360150</v>
          </cell>
          <cell r="R7213" t="str">
            <v>甜橙布蕾</v>
          </cell>
        </row>
        <row r="7214">
          <cell r="P7214" t="str">
            <v>6924236745952</v>
          </cell>
          <cell r="Q7214" t="str">
            <v>114021448020320</v>
          </cell>
          <cell r="R7214" t="str">
            <v>悠悠花园</v>
          </cell>
        </row>
        <row r="7215">
          <cell r="P7215" t="str">
            <v>6924236745969</v>
          </cell>
          <cell r="Q7215" t="str">
            <v>114021450050330</v>
          </cell>
          <cell r="R7215" t="str">
            <v>悠悠花园</v>
          </cell>
        </row>
        <row r="7216">
          <cell r="P7216" t="str">
            <v>6924236745976</v>
          </cell>
          <cell r="Q7216" t="str">
            <v>114021423370150</v>
          </cell>
          <cell r="R7216" t="str">
            <v>悠悠花园</v>
          </cell>
        </row>
        <row r="7217">
          <cell r="P7217" t="str">
            <v>6924236746003</v>
          </cell>
          <cell r="Q7217" t="str">
            <v>114021448030320</v>
          </cell>
          <cell r="R7217" t="str">
            <v>彩虹小可爱</v>
          </cell>
        </row>
        <row r="7218">
          <cell r="P7218" t="str">
            <v>6924236746027</v>
          </cell>
          <cell r="Q7218" t="str">
            <v>114021450060330</v>
          </cell>
          <cell r="R7218" t="str">
            <v>彩虹小可爱</v>
          </cell>
        </row>
        <row r="7219">
          <cell r="P7219" t="str">
            <v>6924236746034</v>
          </cell>
          <cell r="Q7219" t="str">
            <v>114021423380150</v>
          </cell>
          <cell r="R7219" t="str">
            <v>彩虹小可爱</v>
          </cell>
        </row>
        <row r="7220">
          <cell r="P7220" t="str">
            <v>6924236749073</v>
          </cell>
          <cell r="Q7220" t="str">
            <v>115011324500220</v>
          </cell>
          <cell r="R7220" t="str">
            <v>丽莎提花拉链款大豆子母被</v>
          </cell>
        </row>
        <row r="7221">
          <cell r="P7221" t="str">
            <v>6924236749097</v>
          </cell>
          <cell r="Q7221" t="str">
            <v>115011324510230</v>
          </cell>
          <cell r="R7221" t="str">
            <v>丽莎提花拉链款大豆子母被</v>
          </cell>
        </row>
        <row r="7222">
          <cell r="P7222" t="str">
            <v>6924236749103</v>
          </cell>
          <cell r="Q7222" t="str">
            <v>115011324010250</v>
          </cell>
          <cell r="R7222" t="str">
            <v>丽莎提花拉链款大豆子母被</v>
          </cell>
        </row>
        <row r="7223">
          <cell r="P7223" t="str">
            <v>6924236750611</v>
          </cell>
          <cell r="Q7223" t="str">
            <v>116011360670220</v>
          </cell>
          <cell r="R7223" t="str">
            <v>抱抱熊免安装蚊帐</v>
          </cell>
        </row>
        <row r="7224">
          <cell r="P7224" t="str">
            <v>6924236750635</v>
          </cell>
          <cell r="Q7224" t="str">
            <v>116011360710230</v>
          </cell>
          <cell r="R7224" t="str">
            <v>抱抱熊免安装蚊帐</v>
          </cell>
        </row>
        <row r="7225">
          <cell r="P7225" t="str">
            <v>6924236750659</v>
          </cell>
          <cell r="Q7225" t="str">
            <v>116011360340250</v>
          </cell>
          <cell r="R7225" t="str">
            <v>抱抱熊免安装蚊帐</v>
          </cell>
        </row>
        <row r="7226">
          <cell r="P7226" t="str">
            <v>6924236750758</v>
          </cell>
          <cell r="Q7226" t="str">
            <v>116011360680220</v>
          </cell>
          <cell r="R7226" t="str">
            <v>小小雏菊免安装蚊帐</v>
          </cell>
        </row>
        <row r="7227">
          <cell r="P7227" t="str">
            <v>6924236750772</v>
          </cell>
          <cell r="Q7227" t="str">
            <v>116011360720230</v>
          </cell>
          <cell r="R7227" t="str">
            <v>小小雏菊免安装蚊帐</v>
          </cell>
        </row>
        <row r="7228">
          <cell r="P7228" t="str">
            <v>6924236750765</v>
          </cell>
          <cell r="Q7228" t="str">
            <v>116011360350250</v>
          </cell>
          <cell r="R7228" t="str">
            <v>小小雏菊免安装蚊帐</v>
          </cell>
        </row>
        <row r="7229">
          <cell r="P7229" t="str">
            <v>6924236750789</v>
          </cell>
          <cell r="Q7229" t="str">
            <v>116011360690220</v>
          </cell>
          <cell r="R7229" t="str">
            <v>爱心小恐龙免安装蚊帐</v>
          </cell>
        </row>
        <row r="7230">
          <cell r="P7230" t="str">
            <v>6924236750796</v>
          </cell>
          <cell r="Q7230" t="str">
            <v>116011360730230</v>
          </cell>
          <cell r="R7230" t="str">
            <v>爱心小恐龙免安装蚊帐</v>
          </cell>
        </row>
        <row r="7231">
          <cell r="P7231" t="str">
            <v>6924236750802</v>
          </cell>
          <cell r="Q7231" t="str">
            <v>116011360360250</v>
          </cell>
          <cell r="R7231" t="str">
            <v>爱心小恐龙免安装蚊帐</v>
          </cell>
        </row>
        <row r="7232">
          <cell r="P7232" t="str">
            <v>6924236750826</v>
          </cell>
          <cell r="Q7232" t="str">
            <v>116011360700220</v>
          </cell>
          <cell r="R7232" t="str">
            <v>恐龙假日免安装蚊帐</v>
          </cell>
        </row>
        <row r="7233">
          <cell r="P7233" t="str">
            <v>6924236750819</v>
          </cell>
          <cell r="Q7233" t="str">
            <v>116011360740230</v>
          </cell>
          <cell r="R7233" t="str">
            <v>恐龙假日免安装蚊帐</v>
          </cell>
        </row>
        <row r="7234">
          <cell r="P7234" t="str">
            <v>6924236750833</v>
          </cell>
          <cell r="Q7234" t="str">
            <v>116011360370250</v>
          </cell>
          <cell r="R7234" t="str">
            <v>恐龙假日免安装蚊帐</v>
          </cell>
        </row>
        <row r="7235">
          <cell r="P7235" t="str">
            <v>6924236750932</v>
          </cell>
          <cell r="Q7235" t="str">
            <v>116011360710220</v>
          </cell>
          <cell r="R7235" t="str">
            <v>绅士蓝免安装蚊帐</v>
          </cell>
        </row>
        <row r="7236">
          <cell r="P7236" t="str">
            <v>6924236750901</v>
          </cell>
          <cell r="Q7236" t="str">
            <v>116011360750230</v>
          </cell>
          <cell r="R7236" t="str">
            <v>绅士蓝免安装蚊帐</v>
          </cell>
        </row>
        <row r="7237">
          <cell r="P7237" t="str">
            <v>6924236750857</v>
          </cell>
          <cell r="Q7237" t="str">
            <v>116011360380250</v>
          </cell>
          <cell r="R7237" t="str">
            <v>绅士蓝免安装蚊帐</v>
          </cell>
        </row>
        <row r="7238">
          <cell r="P7238" t="str">
            <v>6924236750956</v>
          </cell>
          <cell r="Q7238" t="str">
            <v>116011360720220</v>
          </cell>
          <cell r="R7238" t="str">
            <v>邦尼咖免安装蚊帐</v>
          </cell>
        </row>
        <row r="7239">
          <cell r="P7239" t="str">
            <v>6924236750970</v>
          </cell>
          <cell r="Q7239" t="str">
            <v>116011360760230</v>
          </cell>
          <cell r="R7239" t="str">
            <v>邦尼咖免安装蚊帐</v>
          </cell>
        </row>
        <row r="7240">
          <cell r="P7240" t="str">
            <v>6924236750994</v>
          </cell>
          <cell r="Q7240" t="str">
            <v>116011360390250</v>
          </cell>
          <cell r="R7240" t="str">
            <v>邦尼咖免安装蚊帐</v>
          </cell>
        </row>
        <row r="7241">
          <cell r="P7241" t="str">
            <v>6924236751090</v>
          </cell>
          <cell r="Q7241" t="str">
            <v>115011329410120</v>
          </cell>
          <cell r="R7241" t="str">
            <v>羊羔软糯暖绒冬被</v>
          </cell>
        </row>
        <row r="7242">
          <cell r="P7242" t="str">
            <v>6924236751113</v>
          </cell>
          <cell r="Q7242" t="str">
            <v>115011330770130</v>
          </cell>
          <cell r="R7242" t="str">
            <v>羊羔软糯暖绒冬被</v>
          </cell>
        </row>
        <row r="7243">
          <cell r="P7243" t="str">
            <v>6924236751120</v>
          </cell>
          <cell r="Q7243" t="str">
            <v>115011328760150</v>
          </cell>
          <cell r="R7243" t="str">
            <v>羊羔软糯暖绒冬被</v>
          </cell>
        </row>
        <row r="7244">
          <cell r="P7244" t="str">
            <v>6924236751861</v>
          </cell>
          <cell r="Q7244" t="str">
            <v>116011387770120</v>
          </cell>
          <cell r="R7244" t="str">
            <v>小小霸王冰丝席</v>
          </cell>
        </row>
        <row r="7245">
          <cell r="P7245" t="str">
            <v>6924236751885</v>
          </cell>
          <cell r="Q7245" t="str">
            <v>116011387010130</v>
          </cell>
          <cell r="R7245" t="str">
            <v>小小霸王冰丝席</v>
          </cell>
        </row>
        <row r="7246">
          <cell r="P7246" t="str">
            <v>6924236751892</v>
          </cell>
          <cell r="Q7246" t="str">
            <v>116011381750150</v>
          </cell>
          <cell r="R7246" t="str">
            <v>小小霸王冰丝席</v>
          </cell>
        </row>
        <row r="7247">
          <cell r="P7247" t="str">
            <v>6924236751908</v>
          </cell>
          <cell r="Q7247" t="str">
            <v>116010000630170</v>
          </cell>
          <cell r="R7247" t="str">
            <v>小小霸王冰丝席</v>
          </cell>
        </row>
        <row r="7248">
          <cell r="P7248" t="str">
            <v>6924236752998</v>
          </cell>
          <cell r="Q7248" t="str">
            <v>116011387780120</v>
          </cell>
          <cell r="R7248" t="str">
            <v>水漾云杉冰丝席</v>
          </cell>
        </row>
        <row r="7249">
          <cell r="P7249" t="str">
            <v>6924236753001</v>
          </cell>
          <cell r="Q7249" t="str">
            <v>116011387020130</v>
          </cell>
          <cell r="R7249" t="str">
            <v>水漾云杉冰丝席</v>
          </cell>
        </row>
        <row r="7250">
          <cell r="P7250" t="str">
            <v>6924236753018</v>
          </cell>
          <cell r="Q7250" t="str">
            <v>116011381760150</v>
          </cell>
          <cell r="R7250" t="str">
            <v>水漾云杉冰丝席</v>
          </cell>
        </row>
        <row r="7251">
          <cell r="P7251" t="str">
            <v>6924236753025</v>
          </cell>
          <cell r="Q7251" t="str">
            <v>116010000640170</v>
          </cell>
          <cell r="R7251" t="str">
            <v>水漾云杉冰丝席</v>
          </cell>
        </row>
        <row r="7252">
          <cell r="P7252" t="str">
            <v>6924236751915</v>
          </cell>
          <cell r="Q7252" t="str">
            <v>116011387790120</v>
          </cell>
          <cell r="R7252" t="str">
            <v>叶青冰丝席</v>
          </cell>
        </row>
        <row r="7253">
          <cell r="P7253" t="str">
            <v>6924236751922</v>
          </cell>
          <cell r="Q7253" t="str">
            <v>116011387030130</v>
          </cell>
          <cell r="R7253" t="str">
            <v>叶青冰丝席</v>
          </cell>
        </row>
        <row r="7254">
          <cell r="P7254" t="str">
            <v>6924236751939</v>
          </cell>
          <cell r="Q7254" t="str">
            <v>116011381770150</v>
          </cell>
          <cell r="R7254" t="str">
            <v>叶青冰丝席</v>
          </cell>
        </row>
        <row r="7255">
          <cell r="P7255" t="str">
            <v>6924236751953</v>
          </cell>
          <cell r="Q7255" t="str">
            <v>116010000650170</v>
          </cell>
          <cell r="R7255" t="str">
            <v>叶青冰丝席</v>
          </cell>
        </row>
        <row r="7256">
          <cell r="P7256" t="str">
            <v>6924236751984</v>
          </cell>
          <cell r="Q7256" t="str">
            <v>116011387800120</v>
          </cell>
          <cell r="R7256" t="str">
            <v>小桃汽冰丝席</v>
          </cell>
        </row>
        <row r="7257">
          <cell r="P7257" t="str">
            <v>6924236751991</v>
          </cell>
          <cell r="Q7257" t="str">
            <v>116011387040130</v>
          </cell>
          <cell r="R7257" t="str">
            <v>小桃汽冰丝席</v>
          </cell>
        </row>
        <row r="7258">
          <cell r="P7258" t="str">
            <v>6924236752004</v>
          </cell>
          <cell r="Q7258" t="str">
            <v>116011381780150</v>
          </cell>
          <cell r="R7258" t="str">
            <v>小桃汽冰丝席</v>
          </cell>
        </row>
        <row r="7259">
          <cell r="P7259" t="str">
            <v>6924236752011</v>
          </cell>
          <cell r="Q7259" t="str">
            <v>116010000660170</v>
          </cell>
          <cell r="R7259" t="str">
            <v>小桃汽冰丝席</v>
          </cell>
        </row>
        <row r="7260">
          <cell r="P7260" t="str">
            <v>6924236752035</v>
          </cell>
          <cell r="Q7260" t="str">
            <v>116011387810120</v>
          </cell>
          <cell r="R7260" t="str">
            <v>橘果乐园冰丝席</v>
          </cell>
        </row>
        <row r="7261">
          <cell r="P7261" t="str">
            <v>6924236752066</v>
          </cell>
          <cell r="Q7261" t="str">
            <v>116011387050130</v>
          </cell>
          <cell r="R7261" t="str">
            <v>橘果乐园冰丝席</v>
          </cell>
        </row>
        <row r="7262">
          <cell r="P7262" t="str">
            <v>6924236752080</v>
          </cell>
          <cell r="Q7262" t="str">
            <v>116011381790150</v>
          </cell>
          <cell r="R7262" t="str">
            <v>橘果乐园冰丝席</v>
          </cell>
        </row>
        <row r="7263">
          <cell r="P7263" t="str">
            <v>6924236752097</v>
          </cell>
          <cell r="Q7263" t="str">
            <v>116010000670170</v>
          </cell>
          <cell r="R7263" t="str">
            <v>橘果乐园冰丝席</v>
          </cell>
        </row>
        <row r="7264">
          <cell r="P7264" t="str">
            <v>6924236752950</v>
          </cell>
          <cell r="Q7264" t="str">
            <v>116011387820120</v>
          </cell>
          <cell r="R7264" t="str">
            <v>樱桃朵朵冰丝席</v>
          </cell>
        </row>
        <row r="7265">
          <cell r="P7265" t="str">
            <v>6924236752967</v>
          </cell>
          <cell r="Q7265" t="str">
            <v>116011387060130</v>
          </cell>
          <cell r="R7265" t="str">
            <v>樱桃朵朵冰丝席</v>
          </cell>
        </row>
        <row r="7266">
          <cell r="P7266" t="str">
            <v>6924236752974</v>
          </cell>
          <cell r="Q7266" t="str">
            <v>116011381800150</v>
          </cell>
          <cell r="R7266" t="str">
            <v>樱桃朵朵冰丝席</v>
          </cell>
        </row>
        <row r="7267">
          <cell r="P7267" t="str">
            <v>6924236752981</v>
          </cell>
          <cell r="Q7267" t="str">
            <v>116010000680170</v>
          </cell>
          <cell r="R7267" t="str">
            <v>樱桃朵朵冰丝席</v>
          </cell>
        </row>
        <row r="7268">
          <cell r="P7268" t="str">
            <v>6924236752103</v>
          </cell>
          <cell r="Q7268" t="str">
            <v>116011387830120</v>
          </cell>
          <cell r="R7268" t="str">
            <v>莓莓果果冰丝席</v>
          </cell>
        </row>
        <row r="7269">
          <cell r="P7269" t="str">
            <v>6924236752233</v>
          </cell>
          <cell r="Q7269" t="str">
            <v>116011387070130</v>
          </cell>
          <cell r="R7269" t="str">
            <v>莓莓果果冰丝席</v>
          </cell>
        </row>
        <row r="7270">
          <cell r="P7270" t="str">
            <v>6924236752257</v>
          </cell>
          <cell r="Q7270" t="str">
            <v>116011381810150</v>
          </cell>
          <cell r="R7270" t="str">
            <v>莓莓果果冰丝席</v>
          </cell>
        </row>
        <row r="7271">
          <cell r="P7271" t="str">
            <v>6924236752264</v>
          </cell>
          <cell r="Q7271" t="str">
            <v>116010000690170</v>
          </cell>
          <cell r="R7271" t="str">
            <v>莓莓果果冰丝席</v>
          </cell>
        </row>
        <row r="7272">
          <cell r="P7272" t="str">
            <v>6924236753872</v>
          </cell>
          <cell r="Q7272" t="str">
            <v>116011387940120</v>
          </cell>
          <cell r="R7272" t="str">
            <v>玉润亲肤竹藤双面席（咖）</v>
          </cell>
        </row>
        <row r="7273">
          <cell r="P7273" t="str">
            <v>6924236753889</v>
          </cell>
          <cell r="Q7273" t="str">
            <v>116011387180130</v>
          </cell>
          <cell r="R7273" t="str">
            <v>玉润亲肤竹藤双面席（咖）</v>
          </cell>
        </row>
        <row r="7274">
          <cell r="P7274" t="str">
            <v>6924236753896</v>
          </cell>
          <cell r="Q7274" t="str">
            <v>116010000800170</v>
          </cell>
          <cell r="R7274" t="str">
            <v>玉润亲肤竹藤双面席（咖）</v>
          </cell>
        </row>
        <row r="7275">
          <cell r="P7275" t="str">
            <v>6924236753933</v>
          </cell>
          <cell r="Q7275" t="str">
            <v>116011387960120</v>
          </cell>
          <cell r="R7275" t="str">
            <v>青雨叶冰丝双面竹席</v>
          </cell>
        </row>
        <row r="7276">
          <cell r="P7276" t="str">
            <v>6924236753919</v>
          </cell>
          <cell r="Q7276" t="str">
            <v>116011387190130</v>
          </cell>
          <cell r="R7276" t="str">
            <v>青雨叶冰丝双面竹席</v>
          </cell>
        </row>
        <row r="7277">
          <cell r="P7277" t="str">
            <v>6924236753902</v>
          </cell>
          <cell r="Q7277" t="str">
            <v>116010000910170</v>
          </cell>
          <cell r="R7277" t="str">
            <v>青雨叶冰丝双面竹席</v>
          </cell>
        </row>
        <row r="7278">
          <cell r="P7278" t="str">
            <v>6924236753957</v>
          </cell>
          <cell r="Q7278" t="str">
            <v>116011387970120</v>
          </cell>
          <cell r="R7278" t="str">
            <v>简蕴木纹冰丝双面竹席</v>
          </cell>
        </row>
        <row r="7279">
          <cell r="P7279" t="str">
            <v>6924236753964</v>
          </cell>
          <cell r="Q7279" t="str">
            <v>116011387200130</v>
          </cell>
          <cell r="R7279" t="str">
            <v>简蕴木纹冰丝双面竹席</v>
          </cell>
        </row>
        <row r="7280">
          <cell r="P7280" t="str">
            <v>6924236753971</v>
          </cell>
          <cell r="Q7280" t="str">
            <v>116010000810170</v>
          </cell>
          <cell r="R7280" t="str">
            <v>简蕴木纹冰丝双面竹席</v>
          </cell>
        </row>
        <row r="7281">
          <cell r="P7281" t="str">
            <v>6924236751304</v>
          </cell>
          <cell r="Q7281" t="str">
            <v>116021372090230</v>
          </cell>
          <cell r="R7281" t="str">
            <v>草莓朵朵毛巾被</v>
          </cell>
        </row>
        <row r="7282">
          <cell r="P7282" t="str">
            <v>6924236751311</v>
          </cell>
          <cell r="Q7282" t="str">
            <v>116020001440260</v>
          </cell>
          <cell r="R7282" t="str">
            <v>草莓朵朵毛巾被</v>
          </cell>
        </row>
        <row r="7283">
          <cell r="P7283" t="str">
            <v>6924236751335</v>
          </cell>
          <cell r="Q7283" t="str">
            <v>116021372100230</v>
          </cell>
          <cell r="R7283" t="str">
            <v>淘气喵喵毛巾被</v>
          </cell>
        </row>
        <row r="7284">
          <cell r="P7284" t="str">
            <v>6924236751328</v>
          </cell>
          <cell r="Q7284" t="str">
            <v>116020001450260</v>
          </cell>
          <cell r="R7284" t="str">
            <v>淘气喵喵毛巾被</v>
          </cell>
        </row>
        <row r="7285">
          <cell r="P7285" t="str">
            <v>6924236751717</v>
          </cell>
          <cell r="Q7285" t="str">
            <v>116011328730420</v>
          </cell>
          <cell r="R7285" t="str">
            <v>杜伊勒丽夏薄被</v>
          </cell>
        </row>
        <row r="7286">
          <cell r="P7286" t="str">
            <v>6924236751731</v>
          </cell>
          <cell r="Q7286" t="str">
            <v>116011331310430</v>
          </cell>
          <cell r="R7286" t="str">
            <v>杜伊勒丽夏薄被</v>
          </cell>
        </row>
        <row r="7287">
          <cell r="P7287" t="str">
            <v>6924236751755</v>
          </cell>
          <cell r="Q7287" t="str">
            <v>116011330380450</v>
          </cell>
          <cell r="R7287" t="str">
            <v>杜伊勒丽夏薄被</v>
          </cell>
        </row>
        <row r="7288">
          <cell r="P7288" t="str">
            <v>6924236755173</v>
          </cell>
          <cell r="Q7288" t="str">
            <v>114021449070320</v>
          </cell>
          <cell r="R7288" t="str">
            <v>嗷呜小恐龙II</v>
          </cell>
        </row>
        <row r="7289">
          <cell r="P7289" t="str">
            <v>6924236755180</v>
          </cell>
          <cell r="Q7289" t="str">
            <v>114021451210330</v>
          </cell>
          <cell r="R7289" t="str">
            <v>嗷呜小恐龙II</v>
          </cell>
        </row>
        <row r="7290">
          <cell r="P7290" t="str">
            <v>6924236755197</v>
          </cell>
          <cell r="Q7290" t="str">
            <v>114021423770150</v>
          </cell>
          <cell r="R7290" t="str">
            <v>嗷呜小恐龙II</v>
          </cell>
        </row>
        <row r="7291">
          <cell r="P7291" t="str">
            <v>6924236751465</v>
          </cell>
          <cell r="Q7291" t="str">
            <v>114021448810320</v>
          </cell>
          <cell r="R7291" t="str">
            <v>赫尔辛格II</v>
          </cell>
        </row>
        <row r="7292">
          <cell r="P7292" t="str">
            <v>6924236751595</v>
          </cell>
          <cell r="Q7292" t="str">
            <v>114021450950330</v>
          </cell>
          <cell r="R7292" t="str">
            <v>赫尔辛格II</v>
          </cell>
        </row>
        <row r="7293">
          <cell r="P7293" t="str">
            <v>6924236751649</v>
          </cell>
          <cell r="Q7293" t="str">
            <v>114021423600150</v>
          </cell>
          <cell r="R7293" t="str">
            <v>赫尔辛格II</v>
          </cell>
        </row>
        <row r="7294">
          <cell r="P7294" t="str">
            <v>6924236755425</v>
          </cell>
          <cell r="Q7294" t="str">
            <v>116040001640660</v>
          </cell>
          <cell r="R7294" t="str">
            <v>恋恋萌曲对枕袋</v>
          </cell>
        </row>
        <row r="7295">
          <cell r="P7295" t="str">
            <v>6924236753476</v>
          </cell>
          <cell r="Q7295" t="str">
            <v>116010001240360</v>
          </cell>
          <cell r="R7295" t="str">
            <v>一抹清晨仿藤枕袋</v>
          </cell>
        </row>
        <row r="7296">
          <cell r="P7296" t="str">
            <v>6924236753322</v>
          </cell>
          <cell r="Q7296" t="str">
            <v>116010001210360</v>
          </cell>
          <cell r="R7296" t="str">
            <v>摩斯蜜语仿藤席枕袋</v>
          </cell>
        </row>
        <row r="7297">
          <cell r="P7297" t="str">
            <v>6924236753438</v>
          </cell>
          <cell r="Q7297" t="str">
            <v>116010001220360</v>
          </cell>
          <cell r="R7297" t="str">
            <v>艾里慕斯仿藤席枕袋</v>
          </cell>
        </row>
        <row r="7298">
          <cell r="P7298" t="str">
            <v>6924236753452</v>
          </cell>
          <cell r="Q7298" t="str">
            <v>116010001230360</v>
          </cell>
          <cell r="R7298" t="str">
            <v>简静微风仿藤枕袋</v>
          </cell>
        </row>
        <row r="7299">
          <cell r="P7299" t="str">
            <v>6924236752332</v>
          </cell>
          <cell r="Q7299" t="str">
            <v>116011387870120</v>
          </cell>
          <cell r="R7299" t="str">
            <v>摩斯蜜语仿藤席（单件）</v>
          </cell>
        </row>
        <row r="7300">
          <cell r="P7300" t="str">
            <v>6924236752349</v>
          </cell>
          <cell r="Q7300" t="str">
            <v>116011387110130</v>
          </cell>
          <cell r="R7300" t="str">
            <v>摩斯蜜语仿藤席（单件）</v>
          </cell>
        </row>
        <row r="7301">
          <cell r="P7301" t="str">
            <v>6924236752356</v>
          </cell>
          <cell r="Q7301" t="str">
            <v>116011381850150</v>
          </cell>
          <cell r="R7301" t="str">
            <v>摩斯蜜语仿藤席（单件）</v>
          </cell>
        </row>
        <row r="7302">
          <cell r="P7302" t="str">
            <v>6924236752363</v>
          </cell>
          <cell r="Q7302" t="str">
            <v>116010000730170</v>
          </cell>
          <cell r="R7302" t="str">
            <v>摩斯蜜语仿藤席（单件）</v>
          </cell>
        </row>
        <row r="7303">
          <cell r="P7303" t="str">
            <v>6924236753032</v>
          </cell>
          <cell r="Q7303" t="str">
            <v>116011387880120</v>
          </cell>
          <cell r="R7303" t="str">
            <v>艾里慕斯仿藤席（单件）</v>
          </cell>
        </row>
        <row r="7304">
          <cell r="P7304" t="str">
            <v>6924236753049</v>
          </cell>
          <cell r="Q7304" t="str">
            <v>116011387120130</v>
          </cell>
          <cell r="R7304" t="str">
            <v>艾里慕斯仿藤席（单件）</v>
          </cell>
        </row>
        <row r="7305">
          <cell r="P7305" t="str">
            <v>6924236753056</v>
          </cell>
          <cell r="Q7305" t="str">
            <v>116011381860150</v>
          </cell>
          <cell r="R7305" t="str">
            <v>艾里慕斯仿藤席（单件）</v>
          </cell>
        </row>
        <row r="7306">
          <cell r="P7306" t="str">
            <v>6924236753063</v>
          </cell>
          <cell r="Q7306" t="str">
            <v>116010000740170</v>
          </cell>
          <cell r="R7306" t="str">
            <v>艾里慕斯仿藤席（单件）</v>
          </cell>
        </row>
        <row r="7307">
          <cell r="P7307" t="str">
            <v>6924236753094</v>
          </cell>
          <cell r="Q7307" t="str">
            <v>116011387890120</v>
          </cell>
          <cell r="R7307" t="str">
            <v>简静微风仿藤席（单件）</v>
          </cell>
        </row>
        <row r="7308">
          <cell r="P7308" t="str">
            <v>6924236753100</v>
          </cell>
          <cell r="Q7308" t="str">
            <v>116011387130130</v>
          </cell>
          <cell r="R7308" t="str">
            <v>简静微风仿藤席（单件）</v>
          </cell>
        </row>
        <row r="7309">
          <cell r="P7309" t="str">
            <v>6924236753117</v>
          </cell>
          <cell r="Q7309" t="str">
            <v>116011381870150</v>
          </cell>
          <cell r="R7309" t="str">
            <v>简静微风仿藤席（单件）</v>
          </cell>
        </row>
        <row r="7310">
          <cell r="P7310" t="str">
            <v>6924236753148</v>
          </cell>
          <cell r="Q7310" t="str">
            <v>116010000750170</v>
          </cell>
          <cell r="R7310" t="str">
            <v>简静微风仿藤席（单件）</v>
          </cell>
        </row>
        <row r="7311">
          <cell r="P7311" t="str">
            <v>6924236753223</v>
          </cell>
          <cell r="Q7311" t="str">
            <v>116011387900120</v>
          </cell>
          <cell r="R7311" t="str">
            <v>一抹清晨仿藤席（单件）</v>
          </cell>
        </row>
        <row r="7312">
          <cell r="P7312" t="str">
            <v>6924236753247</v>
          </cell>
          <cell r="Q7312" t="str">
            <v>116011387140130</v>
          </cell>
          <cell r="R7312" t="str">
            <v>一抹清晨仿藤席（单件）</v>
          </cell>
        </row>
        <row r="7313">
          <cell r="P7313" t="str">
            <v>6924236753308</v>
          </cell>
          <cell r="Q7313" t="str">
            <v>116011381880150</v>
          </cell>
          <cell r="R7313" t="str">
            <v>一抹清晨仿藤席（单件）</v>
          </cell>
        </row>
        <row r="7314">
          <cell r="P7314" t="str">
            <v>6924236753315</v>
          </cell>
          <cell r="Q7314" t="str">
            <v>116010000760170</v>
          </cell>
          <cell r="R7314" t="str">
            <v>一抹清晨仿藤席（单件）</v>
          </cell>
        </row>
        <row r="7315">
          <cell r="P7315" t="str">
            <v>6924236753490</v>
          </cell>
          <cell r="Q7315" t="str">
            <v>116011387910120</v>
          </cell>
          <cell r="R7315" t="str">
            <v>海梦冰蓝提花冰丝席</v>
          </cell>
        </row>
        <row r="7316">
          <cell r="P7316" t="str">
            <v>6924236753537</v>
          </cell>
          <cell r="Q7316" t="str">
            <v>116011387150130</v>
          </cell>
          <cell r="R7316" t="str">
            <v>海梦冰蓝提花冰丝席</v>
          </cell>
        </row>
        <row r="7317">
          <cell r="P7317" t="str">
            <v>6924236753544</v>
          </cell>
          <cell r="Q7317" t="str">
            <v>116011381890150</v>
          </cell>
          <cell r="R7317" t="str">
            <v>海梦冰蓝提花冰丝席</v>
          </cell>
        </row>
        <row r="7318">
          <cell r="P7318" t="str">
            <v>6924236753605</v>
          </cell>
          <cell r="Q7318" t="str">
            <v>116011387920120</v>
          </cell>
          <cell r="R7318" t="str">
            <v>幸运星提花冰丝席</v>
          </cell>
        </row>
        <row r="7319">
          <cell r="P7319" t="str">
            <v>6924236753681</v>
          </cell>
          <cell r="Q7319" t="str">
            <v>116011387160130</v>
          </cell>
          <cell r="R7319" t="str">
            <v>幸运星提花冰丝席</v>
          </cell>
        </row>
        <row r="7320">
          <cell r="P7320" t="str">
            <v>6924236753704</v>
          </cell>
          <cell r="Q7320" t="str">
            <v>116011381900150</v>
          </cell>
          <cell r="R7320" t="str">
            <v>幸运星提花冰丝席</v>
          </cell>
        </row>
        <row r="7321">
          <cell r="P7321" t="str">
            <v>6924236753865</v>
          </cell>
          <cell r="Q7321" t="str">
            <v>116011387930120</v>
          </cell>
          <cell r="R7321" t="str">
            <v>花香幽影提花冰丝席</v>
          </cell>
        </row>
        <row r="7322">
          <cell r="P7322" t="str">
            <v>6924236753773</v>
          </cell>
          <cell r="Q7322" t="str">
            <v>116011387170130</v>
          </cell>
          <cell r="R7322" t="str">
            <v>花香幽影提花冰丝席</v>
          </cell>
        </row>
        <row r="7323">
          <cell r="P7323" t="str">
            <v>6924236753759</v>
          </cell>
          <cell r="Q7323" t="str">
            <v>116011381910150</v>
          </cell>
          <cell r="R7323" t="str">
            <v>花香幽影提花冰丝席</v>
          </cell>
        </row>
        <row r="7324">
          <cell r="P7324" t="str">
            <v>6924236757283</v>
          </cell>
          <cell r="Q7324" t="str">
            <v>115011329470120</v>
          </cell>
          <cell r="R7324" t="str">
            <v>贝尔抗菌七孔冬被（玉粉）</v>
          </cell>
        </row>
        <row r="7325">
          <cell r="P7325" t="str">
            <v>6924236757290</v>
          </cell>
          <cell r="Q7325" t="str">
            <v>115011330830130</v>
          </cell>
          <cell r="R7325" t="str">
            <v>贝尔抗菌七孔冬被（玉粉）</v>
          </cell>
        </row>
        <row r="7326">
          <cell r="P7326" t="str">
            <v>6924236757306</v>
          </cell>
          <cell r="Q7326" t="str">
            <v>115011328830150</v>
          </cell>
          <cell r="R7326" t="str">
            <v>贝尔抗菌七孔冬被（玉粉）</v>
          </cell>
        </row>
        <row r="7327">
          <cell r="P7327" t="str">
            <v>6924236757313</v>
          </cell>
          <cell r="Q7327" t="str">
            <v>115011329480120</v>
          </cell>
          <cell r="R7327" t="str">
            <v>贝尔抗菌七孔冬被（米杏）</v>
          </cell>
        </row>
        <row r="7328">
          <cell r="P7328" t="str">
            <v>6924236757351</v>
          </cell>
          <cell r="Q7328" t="str">
            <v>115011330840130</v>
          </cell>
          <cell r="R7328" t="str">
            <v>贝尔抗菌七孔冬被（米杏）</v>
          </cell>
        </row>
        <row r="7329">
          <cell r="P7329" t="str">
            <v>6924236757429</v>
          </cell>
          <cell r="Q7329" t="str">
            <v>115011328840150</v>
          </cell>
          <cell r="R7329" t="str">
            <v>贝尔抗菌七孔冬被（米杏）</v>
          </cell>
        </row>
        <row r="7330">
          <cell r="P7330" t="str">
            <v>6924236756910</v>
          </cell>
          <cell r="Q7330" t="str">
            <v>115011324530220</v>
          </cell>
          <cell r="R7330" t="str">
            <v>贝尔抗菌七孔加厚冬被（玉粉）</v>
          </cell>
        </row>
        <row r="7331">
          <cell r="P7331" t="str">
            <v>6924236756927</v>
          </cell>
          <cell r="Q7331" t="str">
            <v>115011324540230</v>
          </cell>
          <cell r="R7331" t="str">
            <v>贝尔抗菌七孔加厚冬被（玉粉）</v>
          </cell>
        </row>
        <row r="7332">
          <cell r="P7332" t="str">
            <v>6924236756934</v>
          </cell>
          <cell r="Q7332" t="str">
            <v>115011324040250</v>
          </cell>
          <cell r="R7332" t="str">
            <v>贝尔抗菌七孔加厚冬被（玉粉）</v>
          </cell>
        </row>
        <row r="7333">
          <cell r="P7333" t="str">
            <v>6924236756958</v>
          </cell>
          <cell r="Q7333" t="str">
            <v>115011324540220</v>
          </cell>
          <cell r="R7333" t="str">
            <v>贝尔抗菌七孔加厚冬被（米杏）</v>
          </cell>
        </row>
        <row r="7334">
          <cell r="P7334" t="str">
            <v>6924236756965</v>
          </cell>
          <cell r="Q7334" t="str">
            <v>115011324550230</v>
          </cell>
          <cell r="R7334" t="str">
            <v>贝尔抗菌七孔加厚冬被（米杏）</v>
          </cell>
        </row>
        <row r="7335">
          <cell r="P7335" t="str">
            <v>6924236756972</v>
          </cell>
          <cell r="Q7335" t="str">
            <v>115011324050250</v>
          </cell>
          <cell r="R7335" t="str">
            <v>贝尔抗菌七孔加厚冬被（米杏）</v>
          </cell>
        </row>
        <row r="7336">
          <cell r="P7336" t="str">
            <v>6924236756989</v>
          </cell>
          <cell r="Q7336" t="str">
            <v>115011324550220</v>
          </cell>
          <cell r="R7336" t="str">
            <v>梵尼亚大豆纤维加厚冬被（珠白）</v>
          </cell>
        </row>
        <row r="7337">
          <cell r="P7337" t="str">
            <v>6924236756996</v>
          </cell>
          <cell r="Q7337" t="str">
            <v>115011324560230</v>
          </cell>
          <cell r="R7337" t="str">
            <v>梵尼亚大豆纤维加厚冬被（珠白）</v>
          </cell>
        </row>
        <row r="7338">
          <cell r="P7338" t="str">
            <v>6924236757009</v>
          </cell>
          <cell r="Q7338" t="str">
            <v>115011324060250</v>
          </cell>
          <cell r="R7338" t="str">
            <v>梵尼亚大豆纤维加厚冬被（珠白）</v>
          </cell>
        </row>
        <row r="7339">
          <cell r="P7339" t="str">
            <v>6924236757016</v>
          </cell>
          <cell r="Q7339" t="str">
            <v>115011324560220</v>
          </cell>
          <cell r="R7339" t="str">
            <v>梵尼亚大豆纤维加厚冬被(米杏）</v>
          </cell>
        </row>
        <row r="7340">
          <cell r="P7340" t="str">
            <v>6924236757023</v>
          </cell>
          <cell r="Q7340" t="str">
            <v>115011324570230</v>
          </cell>
          <cell r="R7340" t="str">
            <v>梵尼亚大豆纤维加厚冬被(米杏）</v>
          </cell>
        </row>
        <row r="7341">
          <cell r="P7341" t="str">
            <v>6924236757030</v>
          </cell>
          <cell r="Q7341" t="str">
            <v>115011324070250</v>
          </cell>
          <cell r="R7341" t="str">
            <v>梵尼亚大豆纤维加厚冬被(米杏）</v>
          </cell>
        </row>
        <row r="7342">
          <cell r="P7342" t="str">
            <v>6924236757054</v>
          </cell>
          <cell r="Q7342" t="str">
            <v>115011324570220</v>
          </cell>
          <cell r="R7342" t="str">
            <v>暖柔抗菌七孔加厚冬被（梨花白）</v>
          </cell>
        </row>
        <row r="7343">
          <cell r="P7343" t="str">
            <v>6924236757092</v>
          </cell>
          <cell r="Q7343" t="str">
            <v>115011324580230</v>
          </cell>
          <cell r="R7343" t="str">
            <v>暖柔抗菌七孔加厚冬被（梨花白）</v>
          </cell>
        </row>
        <row r="7344">
          <cell r="P7344" t="str">
            <v>6924236757108</v>
          </cell>
          <cell r="Q7344" t="str">
            <v>115011324080250</v>
          </cell>
          <cell r="R7344" t="str">
            <v>暖柔抗菌七孔加厚冬被（梨花白）</v>
          </cell>
        </row>
        <row r="7345">
          <cell r="P7345" t="str">
            <v>6924236757122</v>
          </cell>
          <cell r="Q7345" t="str">
            <v>115011324580220</v>
          </cell>
          <cell r="R7345" t="str">
            <v>甄暖抗菌澳洲羊毛加厚冬被</v>
          </cell>
        </row>
        <row r="7346">
          <cell r="P7346" t="str">
            <v>6924236757146</v>
          </cell>
          <cell r="Q7346" t="str">
            <v>115011324590230</v>
          </cell>
          <cell r="R7346" t="str">
            <v>甄暖抗菌澳洲羊毛加厚冬被</v>
          </cell>
        </row>
        <row r="7347">
          <cell r="P7347" t="str">
            <v>6924236757153</v>
          </cell>
          <cell r="Q7347" t="str">
            <v>115011324090250</v>
          </cell>
          <cell r="R7347" t="str">
            <v>甄暖抗菌澳洲羊毛加厚冬被</v>
          </cell>
        </row>
        <row r="7348">
          <cell r="P7348" t="str">
            <v>6924236758709</v>
          </cell>
          <cell r="Q7348" t="str">
            <v>115011324660220</v>
          </cell>
          <cell r="R7348" t="str">
            <v>艾莎60支全棉拉链款大豆子母被</v>
          </cell>
        </row>
        <row r="7349">
          <cell r="P7349" t="str">
            <v>6924236758716</v>
          </cell>
          <cell r="Q7349" t="str">
            <v>115011324670230</v>
          </cell>
          <cell r="R7349" t="str">
            <v>艾莎60支全棉拉链款大豆子母被</v>
          </cell>
        </row>
        <row r="7350">
          <cell r="P7350" t="str">
            <v>6924236758723</v>
          </cell>
          <cell r="Q7350" t="str">
            <v>115011324170250</v>
          </cell>
          <cell r="R7350" t="str">
            <v>艾莎60支全棉拉链款大豆子母被</v>
          </cell>
        </row>
        <row r="7351">
          <cell r="P7351" t="str">
            <v>6924236757788</v>
          </cell>
          <cell r="Q7351" t="str">
            <v>115011324630220</v>
          </cell>
          <cell r="R7351" t="str">
            <v>棉生全棉提花大豆春秋被</v>
          </cell>
        </row>
        <row r="7352">
          <cell r="P7352" t="str">
            <v>6924236757795</v>
          </cell>
          <cell r="Q7352" t="str">
            <v>115011324640230</v>
          </cell>
          <cell r="R7352" t="str">
            <v>棉生全棉提花大豆春秋被</v>
          </cell>
        </row>
        <row r="7353">
          <cell r="P7353" t="str">
            <v>6924236757924</v>
          </cell>
          <cell r="Q7353" t="str">
            <v>115011324140250</v>
          </cell>
          <cell r="R7353" t="str">
            <v>棉生全棉提花大豆春秋被</v>
          </cell>
        </row>
        <row r="7354">
          <cell r="P7354" t="str">
            <v>6924236757948</v>
          </cell>
          <cell r="Q7354" t="str">
            <v>115010000060260</v>
          </cell>
          <cell r="R7354" t="str">
            <v>棉生全棉提花大豆春秋被</v>
          </cell>
        </row>
        <row r="7355">
          <cell r="P7355" t="str">
            <v>6924236757955</v>
          </cell>
          <cell r="Q7355" t="str">
            <v>115011324640220</v>
          </cell>
          <cell r="R7355" t="str">
            <v>棉生全棉提花大豆冬被</v>
          </cell>
        </row>
        <row r="7356">
          <cell r="P7356" t="str">
            <v>6924236757986</v>
          </cell>
          <cell r="Q7356" t="str">
            <v>115011324650230</v>
          </cell>
          <cell r="R7356" t="str">
            <v>棉生全棉提花大豆冬被</v>
          </cell>
        </row>
        <row r="7357">
          <cell r="P7357" t="str">
            <v>6924236758051</v>
          </cell>
          <cell r="Q7357" t="str">
            <v>115011324150250</v>
          </cell>
          <cell r="R7357" t="str">
            <v>棉生全棉提花大豆冬被</v>
          </cell>
        </row>
        <row r="7358">
          <cell r="P7358" t="str">
            <v>6924236758068</v>
          </cell>
          <cell r="Q7358" t="str">
            <v>115010000070260</v>
          </cell>
          <cell r="R7358" t="str">
            <v>棉生全棉提花大豆冬被</v>
          </cell>
        </row>
        <row r="7359">
          <cell r="P7359" t="str">
            <v>6924236758112</v>
          </cell>
          <cell r="Q7359" t="str">
            <v>115011324650220</v>
          </cell>
          <cell r="R7359" t="str">
            <v>暖柔澳洲羊毛加厚被</v>
          </cell>
        </row>
        <row r="7360">
          <cell r="P7360" t="str">
            <v>6924236758129</v>
          </cell>
          <cell r="Q7360" t="str">
            <v>115011324660230</v>
          </cell>
          <cell r="R7360" t="str">
            <v>暖柔澳洲羊毛加厚被</v>
          </cell>
        </row>
        <row r="7361">
          <cell r="P7361" t="str">
            <v>6924236758150</v>
          </cell>
          <cell r="Q7361" t="str">
            <v>115011324160250</v>
          </cell>
          <cell r="R7361" t="str">
            <v>暖柔澳洲羊毛加厚被</v>
          </cell>
        </row>
        <row r="7362">
          <cell r="P7362" t="str">
            <v>6924236754046</v>
          </cell>
          <cell r="Q7362" t="str">
            <v>115011329440120</v>
          </cell>
          <cell r="R7362" t="str">
            <v>雅韵香槟金夏薄被</v>
          </cell>
        </row>
        <row r="7363">
          <cell r="P7363" t="str">
            <v>6924236754053</v>
          </cell>
          <cell r="Q7363" t="str">
            <v>115011330800130</v>
          </cell>
          <cell r="R7363" t="str">
            <v>雅韵香槟金夏薄被</v>
          </cell>
        </row>
        <row r="7364">
          <cell r="P7364" t="str">
            <v>6924236754015</v>
          </cell>
          <cell r="Q7364" t="str">
            <v>115011329430120</v>
          </cell>
          <cell r="R7364" t="str">
            <v>雅韵雪雾灰夏薄被</v>
          </cell>
        </row>
        <row r="7365">
          <cell r="P7365" t="str">
            <v>6924236754022</v>
          </cell>
          <cell r="Q7365" t="str">
            <v>115011330790130</v>
          </cell>
          <cell r="R7365" t="str">
            <v>雅韵雪雾灰夏薄被</v>
          </cell>
        </row>
        <row r="7366">
          <cell r="P7366" t="str">
            <v>6924236758181</v>
          </cell>
          <cell r="Q7366" t="str">
            <v>116011328870420</v>
          </cell>
          <cell r="R7366" t="str">
            <v>星辰初遇夏薄被</v>
          </cell>
        </row>
        <row r="7367">
          <cell r="P7367" t="str">
            <v>6924236758228</v>
          </cell>
          <cell r="Q7367" t="str">
            <v>116011331450430</v>
          </cell>
          <cell r="R7367" t="str">
            <v>星辰初遇夏薄被</v>
          </cell>
        </row>
        <row r="7368">
          <cell r="P7368" t="str">
            <v>6924236758204</v>
          </cell>
          <cell r="Q7368" t="str">
            <v>116011330520450</v>
          </cell>
          <cell r="R7368" t="str">
            <v>星辰初遇夏薄被</v>
          </cell>
        </row>
        <row r="7369">
          <cell r="P7369" t="str">
            <v>6924236756309</v>
          </cell>
          <cell r="Q7369" t="str">
            <v>116011388040120</v>
          </cell>
          <cell r="R7369" t="str">
            <v>樱桃萌萌熊冰丝席</v>
          </cell>
        </row>
        <row r="7370">
          <cell r="P7370" t="str">
            <v>6924236756323</v>
          </cell>
          <cell r="Q7370" t="str">
            <v>116011387270130</v>
          </cell>
          <cell r="R7370" t="str">
            <v>樱桃萌萌熊冰丝席</v>
          </cell>
        </row>
        <row r="7371">
          <cell r="P7371" t="str">
            <v>6924236756347</v>
          </cell>
          <cell r="Q7371" t="str">
            <v>116011381920150</v>
          </cell>
          <cell r="R7371" t="str">
            <v>樱桃萌萌熊冰丝席</v>
          </cell>
        </row>
        <row r="7372">
          <cell r="P7372" t="str">
            <v>6924236756354</v>
          </cell>
          <cell r="Q7372" t="str">
            <v>116010000820170</v>
          </cell>
          <cell r="R7372" t="str">
            <v>樱桃萌萌熊冰丝席</v>
          </cell>
        </row>
        <row r="7373">
          <cell r="P7373" t="str">
            <v>6924236756378</v>
          </cell>
          <cell r="Q7373" t="str">
            <v>116011388050120</v>
          </cell>
          <cell r="R7373" t="str">
            <v>嗷呜小恐龙冰丝席</v>
          </cell>
        </row>
        <row r="7374">
          <cell r="P7374" t="str">
            <v>6924236756392</v>
          </cell>
          <cell r="Q7374" t="str">
            <v>116011387280130</v>
          </cell>
          <cell r="R7374" t="str">
            <v>嗷呜小恐龙冰丝席</v>
          </cell>
        </row>
        <row r="7375">
          <cell r="P7375" t="str">
            <v>6924236756408</v>
          </cell>
          <cell r="Q7375" t="str">
            <v>116011381930150</v>
          </cell>
          <cell r="R7375" t="str">
            <v>嗷呜小恐龙冰丝席</v>
          </cell>
        </row>
        <row r="7376">
          <cell r="P7376" t="str">
            <v>6924236756415</v>
          </cell>
          <cell r="Q7376" t="str">
            <v>116010000830170</v>
          </cell>
          <cell r="R7376" t="str">
            <v>嗷呜小恐龙冰丝席</v>
          </cell>
        </row>
        <row r="7377">
          <cell r="P7377" t="str">
            <v>6924236756422</v>
          </cell>
          <cell r="Q7377" t="str">
            <v>116011388060120</v>
          </cell>
          <cell r="R7377" t="str">
            <v>花花梦冰丝席</v>
          </cell>
        </row>
        <row r="7378">
          <cell r="P7378" t="str">
            <v>6924236756439</v>
          </cell>
          <cell r="Q7378" t="str">
            <v>116011387290130</v>
          </cell>
          <cell r="R7378" t="str">
            <v>花花梦冰丝席</v>
          </cell>
        </row>
        <row r="7379">
          <cell r="P7379" t="str">
            <v>6924236756507</v>
          </cell>
          <cell r="Q7379" t="str">
            <v>116011381940150</v>
          </cell>
          <cell r="R7379" t="str">
            <v>花花梦冰丝席</v>
          </cell>
        </row>
        <row r="7380">
          <cell r="P7380" t="str">
            <v>6924236756583</v>
          </cell>
          <cell r="Q7380" t="str">
            <v>116010000840170</v>
          </cell>
          <cell r="R7380" t="str">
            <v>花花梦冰丝席</v>
          </cell>
        </row>
        <row r="7381">
          <cell r="P7381" t="str">
            <v>6924236755364</v>
          </cell>
          <cell r="Q7381" t="str">
            <v>115020001090660</v>
          </cell>
          <cell r="R7381" t="str">
            <v>全棉抗菌儿童呵护枕</v>
          </cell>
        </row>
        <row r="7382">
          <cell r="P7382" t="str">
            <v>6924236755371</v>
          </cell>
          <cell r="Q7382" t="str">
            <v>115020001100660</v>
          </cell>
          <cell r="R7382" t="str">
            <v>全棉抗菌成人呵护枕L</v>
          </cell>
        </row>
        <row r="7383">
          <cell r="P7383" t="str">
            <v>6924236755388</v>
          </cell>
          <cell r="Q7383" t="str">
            <v>115020001110660</v>
          </cell>
          <cell r="R7383" t="str">
            <v>全棉抗菌成人呵护枕M</v>
          </cell>
        </row>
        <row r="7384">
          <cell r="P7384" t="str">
            <v>6924236755401</v>
          </cell>
          <cell r="Q7384" t="str">
            <v>115020001120660</v>
          </cell>
          <cell r="R7384" t="str">
            <v>全棉抗菌成人呵护枕H</v>
          </cell>
        </row>
        <row r="7385">
          <cell r="P7385" t="str">
            <v>6924236759188</v>
          </cell>
          <cell r="Q7385" t="str">
            <v>114021449350320</v>
          </cell>
          <cell r="R7385" t="str">
            <v>樱樱乐园</v>
          </cell>
        </row>
        <row r="7386">
          <cell r="P7386" t="str">
            <v>6924236759218</v>
          </cell>
          <cell r="Q7386" t="str">
            <v>114021451520330</v>
          </cell>
          <cell r="R7386" t="str">
            <v>樱樱乐园</v>
          </cell>
        </row>
        <row r="7387">
          <cell r="P7387" t="str">
            <v>6924236759232</v>
          </cell>
          <cell r="Q7387" t="str">
            <v>114021423860150</v>
          </cell>
          <cell r="R7387" t="str">
            <v>樱樱乐园</v>
          </cell>
        </row>
        <row r="7388">
          <cell r="P7388" t="str">
            <v>6924236760450</v>
          </cell>
          <cell r="Q7388" t="str">
            <v>116011388140120</v>
          </cell>
          <cell r="R7388" t="str">
            <v>恋恋萌曲冰丝席</v>
          </cell>
        </row>
        <row r="7389">
          <cell r="P7389" t="str">
            <v>6924236760467</v>
          </cell>
          <cell r="Q7389" t="str">
            <v>116011387370130</v>
          </cell>
          <cell r="R7389" t="str">
            <v>恋恋萌曲冰丝席</v>
          </cell>
        </row>
        <row r="7390">
          <cell r="P7390" t="str">
            <v>6924236760481</v>
          </cell>
          <cell r="Q7390" t="str">
            <v>116011381950150</v>
          </cell>
          <cell r="R7390" t="str">
            <v>恋恋萌曲冰丝席</v>
          </cell>
        </row>
        <row r="7391">
          <cell r="P7391" t="str">
            <v>6924236760498</v>
          </cell>
          <cell r="Q7391" t="str">
            <v>116010000850170</v>
          </cell>
          <cell r="R7391" t="str">
            <v>恋恋萌曲冰丝席</v>
          </cell>
        </row>
        <row r="7392">
          <cell r="P7392" t="str">
            <v>6924236760528</v>
          </cell>
          <cell r="Q7392" t="str">
            <v>116011388150120</v>
          </cell>
          <cell r="R7392" t="str">
            <v>暮香仿藤席（单件）</v>
          </cell>
        </row>
        <row r="7393">
          <cell r="P7393" t="str">
            <v>6924236760566</v>
          </cell>
          <cell r="Q7393" t="str">
            <v>116011387380130</v>
          </cell>
          <cell r="R7393" t="str">
            <v>暮香仿藤席（单件）</v>
          </cell>
        </row>
        <row r="7394">
          <cell r="P7394" t="str">
            <v>6924236760573</v>
          </cell>
          <cell r="Q7394" t="str">
            <v>116011381960150</v>
          </cell>
          <cell r="R7394" t="str">
            <v>暮香仿藤席（单件）</v>
          </cell>
        </row>
        <row r="7395">
          <cell r="P7395" t="str">
            <v>6924236760610</v>
          </cell>
          <cell r="Q7395" t="str">
            <v>116010000860170</v>
          </cell>
          <cell r="R7395" t="str">
            <v>暮香仿藤席（单件）</v>
          </cell>
        </row>
        <row r="7396">
          <cell r="P7396" t="str">
            <v>6924236760924</v>
          </cell>
          <cell r="Q7396" t="str">
            <v>116010001250360</v>
          </cell>
          <cell r="R7396" t="str">
            <v>暮香仿藤枕袋</v>
          </cell>
        </row>
        <row r="7397">
          <cell r="P7397" t="str">
            <v>6924236760290</v>
          </cell>
          <cell r="Q7397" t="str">
            <v>116021341460820</v>
          </cell>
          <cell r="R7397" t="str">
            <v>英威达抗菌防水床笠保护垫（海贝灰）</v>
          </cell>
        </row>
        <row r="7398">
          <cell r="P7398" t="str">
            <v>6924236760306</v>
          </cell>
          <cell r="Q7398" t="str">
            <v>116021341490830</v>
          </cell>
          <cell r="R7398" t="str">
            <v>英威达抗菌防水床笠保护垫（海贝灰）</v>
          </cell>
        </row>
        <row r="7399">
          <cell r="Q7399" t="str">
            <v>116021341310850</v>
          </cell>
          <cell r="R7399" t="str">
            <v>英威达抗菌防水床笠保护垫（海贝灰）</v>
          </cell>
        </row>
        <row r="7400">
          <cell r="P7400" t="str">
            <v>6924236757580</v>
          </cell>
          <cell r="Q7400" t="str">
            <v>115011324610220</v>
          </cell>
          <cell r="R7400" t="str">
            <v>颜奢80支大豆雅柔冬被</v>
          </cell>
        </row>
        <row r="7401">
          <cell r="P7401" t="str">
            <v>6924236757603</v>
          </cell>
          <cell r="Q7401" t="str">
            <v>115011324620230</v>
          </cell>
          <cell r="R7401" t="str">
            <v>颜奢80支大豆雅柔冬被</v>
          </cell>
        </row>
        <row r="7402">
          <cell r="P7402" t="str">
            <v>6924236757610</v>
          </cell>
          <cell r="Q7402" t="str">
            <v>115011324120250</v>
          </cell>
          <cell r="R7402" t="str">
            <v>颜奢80支大豆雅柔冬被</v>
          </cell>
        </row>
        <row r="7403">
          <cell r="P7403" t="str">
            <v>6924236757634</v>
          </cell>
          <cell r="Q7403" t="str">
            <v>115010000040260</v>
          </cell>
          <cell r="R7403" t="str">
            <v>颜奢80支大豆雅柔冬被</v>
          </cell>
        </row>
        <row r="7404">
          <cell r="P7404" t="str">
            <v>6924236759195</v>
          </cell>
          <cell r="Q7404" t="str">
            <v>115011324670220</v>
          </cell>
          <cell r="R7404" t="str">
            <v>颜奢80支大豆雅柔加厚冬被</v>
          </cell>
        </row>
        <row r="7405">
          <cell r="P7405" t="str">
            <v>6924236759201</v>
          </cell>
          <cell r="Q7405" t="str">
            <v>115011324680230</v>
          </cell>
          <cell r="R7405" t="str">
            <v>颜奢80支大豆雅柔加厚冬被</v>
          </cell>
        </row>
        <row r="7406">
          <cell r="P7406" t="str">
            <v>6924236765387</v>
          </cell>
          <cell r="Q7406" t="str">
            <v>115011324180250</v>
          </cell>
          <cell r="R7406" t="str">
            <v>颜奢80支大豆雅柔加厚冬被</v>
          </cell>
        </row>
        <row r="7407">
          <cell r="P7407" t="str">
            <v>6924236720911</v>
          </cell>
          <cell r="Q7407" t="str">
            <v>115011330330130</v>
          </cell>
          <cell r="R7407" t="str">
            <v>全棉绣花亲子春秋被（趣乐巴士）</v>
          </cell>
        </row>
        <row r="7408">
          <cell r="P7408" t="str">
            <v>6924236721116</v>
          </cell>
          <cell r="Q7408" t="str">
            <v>115011328530150</v>
          </cell>
          <cell r="R7408" t="str">
            <v>全棉绣花亲子春秋被（趣乐巴士）</v>
          </cell>
        </row>
        <row r="7409">
          <cell r="P7409" t="str">
            <v>6924236721239</v>
          </cell>
          <cell r="Q7409" t="str">
            <v>115010000680160</v>
          </cell>
          <cell r="R7409" t="str">
            <v>全棉绣花亲子春秋被（趣乐巴士）</v>
          </cell>
        </row>
        <row r="7410">
          <cell r="P7410" t="str">
            <v>6924236721451</v>
          </cell>
          <cell r="Q7410" t="str">
            <v>115011330350130</v>
          </cell>
          <cell r="R7410" t="str">
            <v>全棉绣花亲子春秋被（阳光乐园）</v>
          </cell>
        </row>
        <row r="7411">
          <cell r="P7411" t="str">
            <v>6924236721468</v>
          </cell>
          <cell r="Q7411" t="str">
            <v>115011328550150</v>
          </cell>
          <cell r="R7411" t="str">
            <v>全棉绣花亲子春秋被（阳光乐园）</v>
          </cell>
        </row>
        <row r="7412">
          <cell r="P7412" t="str">
            <v>6924236721598</v>
          </cell>
          <cell r="Q7412" t="str">
            <v>115010000700160</v>
          </cell>
          <cell r="R7412" t="str">
            <v>全棉绣花亲子春秋被（阳光乐园）</v>
          </cell>
        </row>
        <row r="7413">
          <cell r="P7413" t="str">
            <v>6924236759096</v>
          </cell>
          <cell r="Q7413" t="str">
            <v>116011328810420</v>
          </cell>
          <cell r="R7413" t="str">
            <v>丝韵60支全棉夏薄被（烟蓝）</v>
          </cell>
        </row>
        <row r="7414">
          <cell r="P7414" t="str">
            <v>6924236759805</v>
          </cell>
          <cell r="Q7414" t="str">
            <v>116011331390430</v>
          </cell>
          <cell r="R7414" t="str">
            <v>丝韵60支全棉夏薄被（烟蓝）</v>
          </cell>
        </row>
        <row r="7415">
          <cell r="P7415" t="str">
            <v>6924236759324</v>
          </cell>
          <cell r="Q7415" t="str">
            <v>116011328820420</v>
          </cell>
          <cell r="R7415" t="str">
            <v>丝韵60支全棉夏薄被（焦橙）</v>
          </cell>
        </row>
        <row r="7416">
          <cell r="P7416" t="str">
            <v>6924236759331</v>
          </cell>
          <cell r="Q7416" t="str">
            <v>116011331400430</v>
          </cell>
          <cell r="R7416" t="str">
            <v>丝韵60支全棉夏薄被（焦橙）</v>
          </cell>
        </row>
        <row r="7417">
          <cell r="P7417" t="str">
            <v>6924236759355</v>
          </cell>
          <cell r="Q7417" t="str">
            <v>116011328830420</v>
          </cell>
          <cell r="R7417" t="str">
            <v>丝韵60支全棉夏薄被（粉杏）</v>
          </cell>
        </row>
        <row r="7418">
          <cell r="P7418" t="str">
            <v>6924236759362</v>
          </cell>
          <cell r="Q7418" t="str">
            <v>116011331410430</v>
          </cell>
          <cell r="R7418" t="str">
            <v>丝韵60支全棉夏薄被（粉杏）</v>
          </cell>
        </row>
        <row r="7419">
          <cell r="P7419" t="str">
            <v>6924236759386</v>
          </cell>
          <cell r="Q7419" t="str">
            <v>116011328840420</v>
          </cell>
          <cell r="R7419" t="str">
            <v>丝韵60支全棉夏薄被（海蓝）</v>
          </cell>
        </row>
        <row r="7420">
          <cell r="P7420" t="str">
            <v>6924236759393</v>
          </cell>
          <cell r="Q7420" t="str">
            <v>116011331420430</v>
          </cell>
          <cell r="R7420" t="str">
            <v>丝韵60支全棉夏薄被（海蓝）</v>
          </cell>
        </row>
        <row r="7421">
          <cell r="P7421" t="str">
            <v>6924236759423</v>
          </cell>
          <cell r="Q7421" t="str">
            <v>116011328850420</v>
          </cell>
          <cell r="R7421" t="str">
            <v>花意叶影夏薄被</v>
          </cell>
        </row>
        <row r="7422">
          <cell r="P7422" t="str">
            <v>6924236759430</v>
          </cell>
          <cell r="Q7422" t="str">
            <v>116011331430430</v>
          </cell>
          <cell r="R7422" t="str">
            <v>花意叶影夏薄被</v>
          </cell>
        </row>
        <row r="7423">
          <cell r="P7423" t="str">
            <v>6924236759447</v>
          </cell>
          <cell r="Q7423" t="str">
            <v>116011330500450</v>
          </cell>
          <cell r="R7423" t="str">
            <v>花意叶影夏薄被</v>
          </cell>
        </row>
        <row r="7424">
          <cell r="P7424" t="str">
            <v>6924236759461</v>
          </cell>
          <cell r="Q7424" t="str">
            <v>116011328860420</v>
          </cell>
          <cell r="R7424" t="str">
            <v>樱樱乐园夏薄被</v>
          </cell>
        </row>
        <row r="7425">
          <cell r="P7425" t="str">
            <v>6924236759478</v>
          </cell>
          <cell r="Q7425" t="str">
            <v>116011331440430</v>
          </cell>
          <cell r="R7425" t="str">
            <v>樱樱乐园夏薄被</v>
          </cell>
        </row>
        <row r="7426">
          <cell r="P7426" t="str">
            <v>6924236759485</v>
          </cell>
          <cell r="Q7426" t="str">
            <v>116011330510450</v>
          </cell>
          <cell r="R7426" t="str">
            <v>樱樱乐园夏薄被</v>
          </cell>
        </row>
        <row r="7427">
          <cell r="P7427" t="str">
            <v>6924236766094</v>
          </cell>
          <cell r="Q7427" t="str">
            <v>114021449680320</v>
          </cell>
          <cell r="R7427" t="str">
            <v>简雅风尚</v>
          </cell>
        </row>
        <row r="7428">
          <cell r="P7428" t="str">
            <v>6924236766100</v>
          </cell>
          <cell r="Q7428" t="str">
            <v>114021451850330</v>
          </cell>
          <cell r="R7428" t="str">
            <v>简雅风尚</v>
          </cell>
        </row>
        <row r="7429">
          <cell r="P7429" t="str">
            <v>6924236766117</v>
          </cell>
          <cell r="Q7429" t="str">
            <v>114021424130150</v>
          </cell>
          <cell r="R7429" t="str">
            <v>简雅风尚</v>
          </cell>
        </row>
        <row r="7430">
          <cell r="P7430" t="str">
            <v>6924236760399</v>
          </cell>
          <cell r="Q7430" t="str">
            <v>114021449450320</v>
          </cell>
          <cell r="R7430" t="str">
            <v>暗夜魅影</v>
          </cell>
        </row>
        <row r="7431">
          <cell r="P7431" t="str">
            <v>6924236760405</v>
          </cell>
          <cell r="Q7431" t="str">
            <v>114021451620330</v>
          </cell>
          <cell r="R7431" t="str">
            <v>暗夜魅影</v>
          </cell>
        </row>
        <row r="7432">
          <cell r="P7432" t="str">
            <v>6924236760412</v>
          </cell>
          <cell r="Q7432" t="str">
            <v>114021423910150</v>
          </cell>
          <cell r="R7432" t="str">
            <v>暗夜魅影</v>
          </cell>
        </row>
        <row r="7433">
          <cell r="P7433" t="str">
            <v>6924236760436</v>
          </cell>
          <cell r="Q7433" t="str">
            <v>114021449460320</v>
          </cell>
          <cell r="R7433" t="str">
            <v>簌簌花语</v>
          </cell>
        </row>
        <row r="7434">
          <cell r="P7434" t="str">
            <v>6924236760443</v>
          </cell>
          <cell r="Q7434" t="str">
            <v>114021451630330</v>
          </cell>
          <cell r="R7434" t="str">
            <v>簌簌花语</v>
          </cell>
        </row>
        <row r="7435">
          <cell r="P7435" t="str">
            <v>6924236760429</v>
          </cell>
          <cell r="Q7435" t="str">
            <v>114021423920150</v>
          </cell>
          <cell r="R7435" t="str">
            <v>簌簌花语</v>
          </cell>
        </row>
        <row r="7436">
          <cell r="P7436" t="str">
            <v>6924236760504</v>
          </cell>
          <cell r="Q7436" t="str">
            <v>114021449470320</v>
          </cell>
          <cell r="R7436" t="str">
            <v>星灰云梦</v>
          </cell>
        </row>
        <row r="7437">
          <cell r="P7437" t="str">
            <v>6924236760474</v>
          </cell>
          <cell r="Q7437" t="str">
            <v>114021451640330</v>
          </cell>
          <cell r="R7437" t="str">
            <v>星灰云梦</v>
          </cell>
        </row>
        <row r="7438">
          <cell r="P7438" t="str">
            <v>6924236760511</v>
          </cell>
          <cell r="Q7438" t="str">
            <v>114021423930150</v>
          </cell>
          <cell r="R7438" t="str">
            <v>星灰云梦</v>
          </cell>
        </row>
        <row r="7439">
          <cell r="P7439" t="str">
            <v>6924236760542</v>
          </cell>
          <cell r="Q7439" t="str">
            <v>114021449480320</v>
          </cell>
          <cell r="R7439" t="str">
            <v>烟灰流光</v>
          </cell>
        </row>
        <row r="7440">
          <cell r="P7440" t="str">
            <v>6924236760559</v>
          </cell>
          <cell r="Q7440" t="str">
            <v>114021451650330</v>
          </cell>
          <cell r="R7440" t="str">
            <v>烟灰流光</v>
          </cell>
        </row>
        <row r="7441">
          <cell r="P7441" t="str">
            <v>6924236760535</v>
          </cell>
          <cell r="Q7441" t="str">
            <v>114021423940150</v>
          </cell>
          <cell r="R7441" t="str">
            <v>烟灰流光</v>
          </cell>
        </row>
        <row r="7442">
          <cell r="P7442" t="str">
            <v>6924236760702</v>
          </cell>
          <cell r="Q7442" t="str">
            <v>114021449490320</v>
          </cell>
          <cell r="R7442" t="str">
            <v>夜曲</v>
          </cell>
        </row>
        <row r="7443">
          <cell r="P7443" t="str">
            <v>6924236760580</v>
          </cell>
          <cell r="Q7443" t="str">
            <v>114021451660330</v>
          </cell>
          <cell r="R7443" t="str">
            <v>夜曲</v>
          </cell>
        </row>
        <row r="7444">
          <cell r="P7444" t="str">
            <v>6924236760832</v>
          </cell>
          <cell r="Q7444" t="str">
            <v>114021423950150</v>
          </cell>
          <cell r="R7444" t="str">
            <v>夜曲</v>
          </cell>
        </row>
        <row r="7445">
          <cell r="P7445" t="str">
            <v>6924236760856</v>
          </cell>
          <cell r="Q7445" t="str">
            <v>114021449500320</v>
          </cell>
          <cell r="R7445" t="str">
            <v>心彩</v>
          </cell>
        </row>
        <row r="7446">
          <cell r="P7446" t="str">
            <v>6924236760962</v>
          </cell>
          <cell r="Q7446" t="str">
            <v>114021451670330</v>
          </cell>
          <cell r="R7446" t="str">
            <v>心彩</v>
          </cell>
        </row>
        <row r="7447">
          <cell r="P7447" t="str">
            <v>6924236760849</v>
          </cell>
          <cell r="Q7447" t="str">
            <v>114021423960150</v>
          </cell>
          <cell r="R7447" t="str">
            <v>心彩</v>
          </cell>
        </row>
        <row r="7448">
          <cell r="P7448" t="str">
            <v>6924236761006</v>
          </cell>
          <cell r="Q7448" t="str">
            <v>114021449510320</v>
          </cell>
          <cell r="R7448" t="str">
            <v>炫彩时光</v>
          </cell>
        </row>
        <row r="7449">
          <cell r="P7449" t="str">
            <v>6924236760986</v>
          </cell>
          <cell r="Q7449" t="str">
            <v>114021451680330</v>
          </cell>
          <cell r="R7449" t="str">
            <v>炫彩时光</v>
          </cell>
        </row>
        <row r="7450">
          <cell r="P7450" t="str">
            <v>6924236761013</v>
          </cell>
          <cell r="Q7450" t="str">
            <v>114021423970150</v>
          </cell>
          <cell r="R7450" t="str">
            <v>炫彩时光</v>
          </cell>
        </row>
        <row r="7451">
          <cell r="P7451" t="str">
            <v>6924236761037</v>
          </cell>
          <cell r="Q7451" t="str">
            <v>114021449520320</v>
          </cell>
          <cell r="R7451" t="str">
            <v>雅蓝格韵</v>
          </cell>
        </row>
        <row r="7452">
          <cell r="P7452" t="str">
            <v>6924236761044</v>
          </cell>
          <cell r="Q7452" t="str">
            <v>114021451690330</v>
          </cell>
          <cell r="R7452" t="str">
            <v>雅蓝格韵</v>
          </cell>
        </row>
        <row r="7453">
          <cell r="P7453" t="str">
            <v>6924236761020</v>
          </cell>
          <cell r="Q7453" t="str">
            <v>114021423980150</v>
          </cell>
          <cell r="R7453" t="str">
            <v>雅蓝格韵</v>
          </cell>
        </row>
        <row r="7454">
          <cell r="Q7454" t="str">
            <v>114021424430420</v>
          </cell>
          <cell r="R7454" t="str">
            <v>英伦蓝调</v>
          </cell>
        </row>
        <row r="7455">
          <cell r="P7455" t="str">
            <v>6924236761082</v>
          </cell>
          <cell r="Q7455" t="str">
            <v>114021449530320</v>
          </cell>
          <cell r="R7455" t="str">
            <v>英伦蓝调</v>
          </cell>
        </row>
        <row r="7456">
          <cell r="Q7456" t="str">
            <v>114021424630430</v>
          </cell>
          <cell r="R7456" t="str">
            <v>英伦蓝调</v>
          </cell>
        </row>
        <row r="7457">
          <cell r="P7457" t="str">
            <v>6924236761068</v>
          </cell>
          <cell r="Q7457" t="str">
            <v>114021451700330</v>
          </cell>
          <cell r="R7457" t="str">
            <v>英伦蓝调</v>
          </cell>
        </row>
        <row r="7458">
          <cell r="Q7458" t="str">
            <v>114021417030250</v>
          </cell>
          <cell r="R7458" t="str">
            <v>英伦蓝调</v>
          </cell>
        </row>
        <row r="7459">
          <cell r="P7459" t="str">
            <v>6924236761099</v>
          </cell>
          <cell r="Q7459" t="str">
            <v>114021423990150</v>
          </cell>
          <cell r="R7459" t="str">
            <v>英伦蓝调</v>
          </cell>
        </row>
        <row r="7460">
          <cell r="P7460" t="str">
            <v>6924236761112</v>
          </cell>
          <cell r="Q7460" t="str">
            <v>114021449540320</v>
          </cell>
          <cell r="R7460" t="str">
            <v>心恋</v>
          </cell>
        </row>
        <row r="7461">
          <cell r="P7461" t="str">
            <v>6924236761129</v>
          </cell>
          <cell r="Q7461" t="str">
            <v>114021451710330</v>
          </cell>
          <cell r="R7461" t="str">
            <v>心恋</v>
          </cell>
        </row>
        <row r="7462">
          <cell r="P7462" t="str">
            <v>6924236761105</v>
          </cell>
          <cell r="Q7462" t="str">
            <v>114021424000150</v>
          </cell>
          <cell r="R7462" t="str">
            <v>心恋</v>
          </cell>
        </row>
        <row r="7463">
          <cell r="P7463" t="str">
            <v>6924236761174</v>
          </cell>
          <cell r="Q7463" t="str">
            <v>114021449550320</v>
          </cell>
          <cell r="R7463" t="str">
            <v>彩虹弯弯</v>
          </cell>
        </row>
        <row r="7464">
          <cell r="P7464" t="str">
            <v>6924236761167</v>
          </cell>
          <cell r="Q7464" t="str">
            <v>114021451720330</v>
          </cell>
          <cell r="R7464" t="str">
            <v>彩虹弯弯</v>
          </cell>
        </row>
        <row r="7465">
          <cell r="P7465" t="str">
            <v>6924236761198</v>
          </cell>
          <cell r="Q7465" t="str">
            <v>114021424010150</v>
          </cell>
          <cell r="R7465" t="str">
            <v>彩虹弯弯</v>
          </cell>
        </row>
        <row r="7466">
          <cell r="P7466" t="str">
            <v>6924236761211</v>
          </cell>
          <cell r="Q7466" t="str">
            <v>114021449560320</v>
          </cell>
          <cell r="R7466" t="str">
            <v>萌宠抱抱龙</v>
          </cell>
        </row>
        <row r="7467">
          <cell r="P7467" t="str">
            <v>6924236761228</v>
          </cell>
          <cell r="Q7467" t="str">
            <v>114021451730330</v>
          </cell>
          <cell r="R7467" t="str">
            <v>萌宠抱抱龙</v>
          </cell>
        </row>
        <row r="7468">
          <cell r="P7468" t="str">
            <v>6924236761204</v>
          </cell>
          <cell r="Q7468" t="str">
            <v>114021424020150</v>
          </cell>
          <cell r="R7468" t="str">
            <v>萌宠抱抱龙</v>
          </cell>
        </row>
        <row r="7469">
          <cell r="P7469" t="str">
            <v>6924236761242</v>
          </cell>
          <cell r="Q7469" t="str">
            <v>114021449570320</v>
          </cell>
          <cell r="R7469" t="str">
            <v>汽车总动员</v>
          </cell>
        </row>
        <row r="7470">
          <cell r="P7470" t="str">
            <v>6924236761235</v>
          </cell>
          <cell r="Q7470" t="str">
            <v>114021451740330</v>
          </cell>
          <cell r="R7470" t="str">
            <v>汽车总动员</v>
          </cell>
        </row>
        <row r="7471">
          <cell r="P7471" t="str">
            <v>6924236761259</v>
          </cell>
          <cell r="Q7471" t="str">
            <v>114021424030150</v>
          </cell>
          <cell r="R7471" t="str">
            <v>汽车总动员</v>
          </cell>
        </row>
        <row r="7472">
          <cell r="P7472" t="str">
            <v>6924236761273</v>
          </cell>
          <cell r="Q7472" t="str">
            <v>114021449580320</v>
          </cell>
          <cell r="R7472" t="str">
            <v>鲸乐园</v>
          </cell>
        </row>
        <row r="7473">
          <cell r="P7473" t="str">
            <v>6924236761280</v>
          </cell>
          <cell r="Q7473" t="str">
            <v>114021451750330</v>
          </cell>
          <cell r="R7473" t="str">
            <v>鲸乐园</v>
          </cell>
        </row>
        <row r="7474">
          <cell r="P7474" t="str">
            <v>6924236761266</v>
          </cell>
          <cell r="Q7474" t="str">
            <v>114021424040150</v>
          </cell>
          <cell r="R7474" t="str">
            <v>鲸乐园</v>
          </cell>
        </row>
        <row r="7475">
          <cell r="P7475" t="str">
            <v>6924236761792</v>
          </cell>
          <cell r="Q7475" t="str">
            <v>116011329000420</v>
          </cell>
          <cell r="R7475" t="str">
            <v>簌簌花语夏薄被</v>
          </cell>
        </row>
        <row r="7476">
          <cell r="P7476" t="str">
            <v>6924236761808</v>
          </cell>
          <cell r="Q7476" t="str">
            <v>116011331630430</v>
          </cell>
          <cell r="R7476" t="str">
            <v>簌簌花语夏薄被</v>
          </cell>
        </row>
        <row r="7477">
          <cell r="P7477" t="str">
            <v>6924236761815</v>
          </cell>
          <cell r="Q7477" t="str">
            <v>116011330690450</v>
          </cell>
          <cell r="R7477" t="str">
            <v>簌簌花语夏薄被</v>
          </cell>
        </row>
        <row r="7478">
          <cell r="P7478" t="str">
            <v>6924236761822</v>
          </cell>
          <cell r="Q7478" t="str">
            <v>116011329010420</v>
          </cell>
          <cell r="R7478" t="str">
            <v>烟灰流光夏薄被</v>
          </cell>
        </row>
        <row r="7479">
          <cell r="P7479" t="str">
            <v>6924236761839</v>
          </cell>
          <cell r="Q7479" t="str">
            <v>116011331640430</v>
          </cell>
          <cell r="R7479" t="str">
            <v>烟灰流光夏薄被</v>
          </cell>
        </row>
        <row r="7480">
          <cell r="P7480" t="str">
            <v>6924236761846</v>
          </cell>
          <cell r="Q7480" t="str">
            <v>116011330700450</v>
          </cell>
          <cell r="R7480" t="str">
            <v>烟灰流光夏薄被</v>
          </cell>
        </row>
        <row r="7481">
          <cell r="P7481" t="str">
            <v>6924236761853</v>
          </cell>
          <cell r="Q7481" t="str">
            <v>116011329020420</v>
          </cell>
          <cell r="R7481" t="str">
            <v>心彩夏薄被</v>
          </cell>
        </row>
        <row r="7482">
          <cell r="P7482" t="str">
            <v>6924236761877</v>
          </cell>
          <cell r="Q7482" t="str">
            <v>116011331650430</v>
          </cell>
          <cell r="R7482" t="str">
            <v>心彩夏薄被</v>
          </cell>
        </row>
        <row r="7483">
          <cell r="P7483" t="str">
            <v>6924236761891</v>
          </cell>
          <cell r="Q7483" t="str">
            <v>116011330710450</v>
          </cell>
          <cell r="R7483" t="str">
            <v>心彩夏薄被</v>
          </cell>
        </row>
        <row r="7484">
          <cell r="P7484" t="str">
            <v>6924236761914</v>
          </cell>
          <cell r="Q7484" t="str">
            <v>116011329030420</v>
          </cell>
          <cell r="R7484" t="str">
            <v>英伦蓝调夏薄被</v>
          </cell>
        </row>
        <row r="7485">
          <cell r="P7485" t="str">
            <v>6924236761921</v>
          </cell>
          <cell r="Q7485" t="str">
            <v>116011331660430</v>
          </cell>
          <cell r="R7485" t="str">
            <v>英伦蓝调夏薄被</v>
          </cell>
        </row>
        <row r="7486">
          <cell r="P7486" t="str">
            <v>6924236761969</v>
          </cell>
          <cell r="Q7486" t="str">
            <v>116011330720450</v>
          </cell>
          <cell r="R7486" t="str">
            <v>英伦蓝调夏薄被</v>
          </cell>
        </row>
        <row r="7487">
          <cell r="P7487" t="str">
            <v>6924236761976</v>
          </cell>
          <cell r="Q7487" t="str">
            <v>116011329040420</v>
          </cell>
          <cell r="R7487" t="str">
            <v>彩虹弯弯夏薄被</v>
          </cell>
        </row>
        <row r="7488">
          <cell r="P7488" t="str">
            <v>6924236761983</v>
          </cell>
          <cell r="Q7488" t="str">
            <v>116011331670430</v>
          </cell>
          <cell r="R7488" t="str">
            <v>彩虹弯弯夏薄被</v>
          </cell>
        </row>
        <row r="7489">
          <cell r="P7489" t="str">
            <v>6924236762010</v>
          </cell>
          <cell r="Q7489" t="str">
            <v>116011330730450</v>
          </cell>
          <cell r="R7489" t="str">
            <v>彩虹弯弯夏薄被</v>
          </cell>
        </row>
        <row r="7490">
          <cell r="P7490" t="str">
            <v>6924236762034</v>
          </cell>
          <cell r="Q7490" t="str">
            <v>116011329050420</v>
          </cell>
          <cell r="R7490" t="str">
            <v>萌宠抱抱龙夏薄被</v>
          </cell>
        </row>
        <row r="7491">
          <cell r="P7491" t="str">
            <v>6924236762058</v>
          </cell>
          <cell r="Q7491" t="str">
            <v>116011331680430</v>
          </cell>
          <cell r="R7491" t="str">
            <v>萌宠抱抱龙夏薄被</v>
          </cell>
        </row>
        <row r="7492">
          <cell r="P7492" t="str">
            <v>6924236762065</v>
          </cell>
          <cell r="Q7492" t="str">
            <v>116011330740450</v>
          </cell>
          <cell r="R7492" t="str">
            <v>萌宠抱抱龙夏薄被</v>
          </cell>
        </row>
        <row r="7493">
          <cell r="P7493" t="str">
            <v>6924236762089</v>
          </cell>
          <cell r="Q7493" t="str">
            <v>116011329060420</v>
          </cell>
          <cell r="R7493" t="str">
            <v>汽车总动员夏薄被</v>
          </cell>
        </row>
        <row r="7494">
          <cell r="P7494" t="str">
            <v>6924236762133</v>
          </cell>
          <cell r="Q7494" t="str">
            <v>116011331690430</v>
          </cell>
          <cell r="R7494" t="str">
            <v>汽车总动员夏薄被</v>
          </cell>
        </row>
        <row r="7495">
          <cell r="P7495" t="str">
            <v>6924236762188</v>
          </cell>
          <cell r="Q7495" t="str">
            <v>116011330750450</v>
          </cell>
          <cell r="R7495" t="str">
            <v>汽车总动员夏薄被</v>
          </cell>
        </row>
        <row r="7496">
          <cell r="P7496" t="str">
            <v>6924236762195</v>
          </cell>
          <cell r="Q7496" t="str">
            <v>116011329070420</v>
          </cell>
          <cell r="R7496" t="str">
            <v>鲸乐园夏薄被</v>
          </cell>
        </row>
        <row r="7497">
          <cell r="P7497" t="str">
            <v>6924236762201</v>
          </cell>
          <cell r="Q7497" t="str">
            <v>116011331700430</v>
          </cell>
          <cell r="R7497" t="str">
            <v>鲸乐园夏薄被</v>
          </cell>
        </row>
        <row r="7498">
          <cell r="P7498" t="str">
            <v>6924236762232</v>
          </cell>
          <cell r="Q7498" t="str">
            <v>116011330760450</v>
          </cell>
          <cell r="R7498" t="str">
            <v>鲸乐园夏薄被</v>
          </cell>
        </row>
        <row r="7499">
          <cell r="P7499" t="str">
            <v>6924236765424</v>
          </cell>
          <cell r="Q7499" t="str">
            <v>116011329270420</v>
          </cell>
          <cell r="R7499" t="str">
            <v>淡香伊人夏薄被</v>
          </cell>
        </row>
        <row r="7500">
          <cell r="P7500" t="str">
            <v>6924236765431</v>
          </cell>
          <cell r="Q7500" t="str">
            <v>116011331900430</v>
          </cell>
          <cell r="R7500" t="str">
            <v>淡香伊人夏薄被</v>
          </cell>
        </row>
        <row r="7501">
          <cell r="P7501" t="str">
            <v>6924236765448</v>
          </cell>
          <cell r="Q7501" t="str">
            <v>116011330940450</v>
          </cell>
          <cell r="R7501" t="str">
            <v>淡香伊人夏薄被</v>
          </cell>
        </row>
        <row r="7502">
          <cell r="P7502" t="str">
            <v>6924236765455</v>
          </cell>
          <cell r="Q7502" t="str">
            <v>116011329280420</v>
          </cell>
          <cell r="R7502" t="str">
            <v>水漾花语夏薄被</v>
          </cell>
        </row>
        <row r="7503">
          <cell r="P7503" t="str">
            <v>6924236765462</v>
          </cell>
          <cell r="Q7503" t="str">
            <v>116011331910430</v>
          </cell>
          <cell r="R7503" t="str">
            <v>水漾花语夏薄被</v>
          </cell>
        </row>
        <row r="7504">
          <cell r="P7504" t="str">
            <v>6924236765486</v>
          </cell>
          <cell r="Q7504" t="str">
            <v>116011330950450</v>
          </cell>
          <cell r="R7504" t="str">
            <v>水漾花语夏薄被</v>
          </cell>
        </row>
        <row r="7505">
          <cell r="P7505" t="str">
            <v>6924236765165</v>
          </cell>
          <cell r="Q7505" t="str">
            <v>116011329230420</v>
          </cell>
          <cell r="R7505" t="str">
            <v>简格时光夏薄被</v>
          </cell>
        </row>
        <row r="7506">
          <cell r="P7506" t="str">
            <v>6924236765189</v>
          </cell>
          <cell r="Q7506" t="str">
            <v>116011331860430</v>
          </cell>
          <cell r="R7506" t="str">
            <v>简格时光夏薄被</v>
          </cell>
        </row>
        <row r="7507">
          <cell r="P7507" t="str">
            <v>6924236765202</v>
          </cell>
          <cell r="Q7507" t="str">
            <v>116011330900450</v>
          </cell>
          <cell r="R7507" t="str">
            <v>简格时光夏薄被</v>
          </cell>
        </row>
        <row r="7508">
          <cell r="P7508" t="str">
            <v>6924236765134</v>
          </cell>
          <cell r="Q7508" t="str">
            <v>115011329600120</v>
          </cell>
          <cell r="R7508" t="str">
            <v>阳绒暖芯加厚被</v>
          </cell>
        </row>
        <row r="7509">
          <cell r="P7509" t="str">
            <v>6924236765141</v>
          </cell>
          <cell r="Q7509" t="str">
            <v>115011330990130</v>
          </cell>
          <cell r="R7509" t="str">
            <v>阳绒暖芯加厚被</v>
          </cell>
        </row>
        <row r="7510">
          <cell r="P7510" t="str">
            <v>6924236765158</v>
          </cell>
          <cell r="Q7510" t="str">
            <v>115011328950150</v>
          </cell>
          <cell r="R7510" t="str">
            <v>阳绒暖芯加厚被</v>
          </cell>
        </row>
        <row r="7511">
          <cell r="P7511" t="str">
            <v>6924236765851</v>
          </cell>
          <cell r="Q7511" t="str">
            <v>114021449650320</v>
          </cell>
          <cell r="R7511" t="str">
            <v>樱桃小仙子</v>
          </cell>
        </row>
        <row r="7512">
          <cell r="P7512" t="str">
            <v>6924236765875</v>
          </cell>
          <cell r="Q7512" t="str">
            <v>114021451820330</v>
          </cell>
          <cell r="R7512" t="str">
            <v>樱桃小仙子</v>
          </cell>
        </row>
        <row r="7513">
          <cell r="P7513" t="str">
            <v>6924236765813</v>
          </cell>
          <cell r="Q7513" t="str">
            <v>114021424100150</v>
          </cell>
          <cell r="R7513" t="str">
            <v>樱桃小仙子</v>
          </cell>
        </row>
        <row r="7514">
          <cell r="P7514" t="str">
            <v>6924236765882</v>
          </cell>
          <cell r="Q7514" t="str">
            <v>114021449660320</v>
          </cell>
          <cell r="R7514" t="str">
            <v>星空下的晚安</v>
          </cell>
        </row>
        <row r="7515">
          <cell r="P7515" t="str">
            <v>6924236765912</v>
          </cell>
          <cell r="Q7515" t="str">
            <v>114021451830330</v>
          </cell>
          <cell r="R7515" t="str">
            <v>星空下的晚安</v>
          </cell>
        </row>
        <row r="7516">
          <cell r="P7516" t="str">
            <v>6924236765929</v>
          </cell>
          <cell r="Q7516" t="str">
            <v>114021424110150</v>
          </cell>
          <cell r="R7516" t="str">
            <v>星空下的晚安</v>
          </cell>
        </row>
        <row r="7517">
          <cell r="P7517" t="str">
            <v>6924236765943</v>
          </cell>
          <cell r="Q7517" t="str">
            <v>114021449670320</v>
          </cell>
          <cell r="R7517" t="str">
            <v>佩奇樱桃梦</v>
          </cell>
        </row>
        <row r="7518">
          <cell r="P7518" t="str">
            <v>6924236765950</v>
          </cell>
          <cell r="Q7518" t="str">
            <v>114021451840330</v>
          </cell>
          <cell r="R7518" t="str">
            <v>佩奇樱桃梦</v>
          </cell>
        </row>
        <row r="7519">
          <cell r="P7519" t="str">
            <v>6924236765936</v>
          </cell>
          <cell r="Q7519" t="str">
            <v>114021424120150</v>
          </cell>
          <cell r="R7519" t="str">
            <v>佩奇樱桃梦</v>
          </cell>
        </row>
        <row r="7520">
          <cell r="P7520" t="str">
            <v>6924236765219</v>
          </cell>
          <cell r="Q7520" t="str">
            <v>116011329240420</v>
          </cell>
          <cell r="R7520" t="str">
            <v>樱桃小仙子夏薄被</v>
          </cell>
        </row>
        <row r="7521">
          <cell r="P7521" t="str">
            <v>6924236765226</v>
          </cell>
          <cell r="Q7521" t="str">
            <v>116011331870430</v>
          </cell>
          <cell r="R7521" t="str">
            <v>樱桃小仙子夏薄被</v>
          </cell>
        </row>
        <row r="7522">
          <cell r="P7522" t="str">
            <v>6924236765233</v>
          </cell>
          <cell r="Q7522" t="str">
            <v>116011330910450</v>
          </cell>
          <cell r="R7522" t="str">
            <v>樱桃小仙子夏薄被</v>
          </cell>
        </row>
        <row r="7523">
          <cell r="P7523" t="str">
            <v>6924236765240</v>
          </cell>
          <cell r="Q7523" t="str">
            <v>116011329250420</v>
          </cell>
          <cell r="R7523" t="str">
            <v>星空下的晚安夏薄被</v>
          </cell>
        </row>
        <row r="7524">
          <cell r="P7524" t="str">
            <v>6924236765257</v>
          </cell>
          <cell r="Q7524" t="str">
            <v>116011331880430</v>
          </cell>
          <cell r="R7524" t="str">
            <v>星空下的晚安夏薄被</v>
          </cell>
        </row>
        <row r="7525">
          <cell r="P7525" t="str">
            <v>6924236765264</v>
          </cell>
          <cell r="Q7525" t="str">
            <v>116011330920450</v>
          </cell>
          <cell r="R7525" t="str">
            <v>星空下的晚安夏薄被</v>
          </cell>
        </row>
        <row r="7526">
          <cell r="P7526" t="str">
            <v>6924236765288</v>
          </cell>
          <cell r="Q7526" t="str">
            <v>116011329260420</v>
          </cell>
          <cell r="R7526" t="str">
            <v>佩奇樱桃梦夏薄被</v>
          </cell>
        </row>
        <row r="7527">
          <cell r="P7527" t="str">
            <v>6924236765295</v>
          </cell>
          <cell r="Q7527" t="str">
            <v>116011331890430</v>
          </cell>
          <cell r="R7527" t="str">
            <v>佩奇樱桃梦夏薄被</v>
          </cell>
        </row>
        <row r="7528">
          <cell r="P7528" t="str">
            <v>6924236765318</v>
          </cell>
          <cell r="Q7528" t="str">
            <v>116011330930450</v>
          </cell>
          <cell r="R7528" t="str">
            <v>佩奇樱桃梦夏薄被</v>
          </cell>
        </row>
        <row r="7529">
          <cell r="P7529" t="str">
            <v>6924236767657</v>
          </cell>
          <cell r="Q7529" t="str">
            <v>116011331000450</v>
          </cell>
          <cell r="R7529" t="str">
            <v>甜橙布蕾夏薄被</v>
          </cell>
        </row>
        <row r="7530">
          <cell r="P7530" t="str">
            <v>6924236767664</v>
          </cell>
          <cell r="Q7530" t="str">
            <v>116010000430470</v>
          </cell>
          <cell r="R7530" t="str">
            <v>甜橙布蕾夏薄被</v>
          </cell>
        </row>
        <row r="7531">
          <cell r="P7531" t="str">
            <v>6924236767725</v>
          </cell>
          <cell r="Q7531" t="str">
            <v>116011331010450</v>
          </cell>
          <cell r="R7531" t="str">
            <v>悠悠花园夏薄被</v>
          </cell>
        </row>
        <row r="7532">
          <cell r="P7532" t="str">
            <v>6924236767732</v>
          </cell>
          <cell r="Q7532" t="str">
            <v>116010000440470</v>
          </cell>
          <cell r="R7532" t="str">
            <v>悠悠花园夏薄被</v>
          </cell>
        </row>
        <row r="7533">
          <cell r="P7533" t="str">
            <v>6924236767756</v>
          </cell>
          <cell r="Q7533" t="str">
            <v>116011331020450</v>
          </cell>
          <cell r="R7533" t="str">
            <v>彩虹小可爱夏薄被</v>
          </cell>
        </row>
        <row r="7534">
          <cell r="P7534" t="str">
            <v>6924236767770</v>
          </cell>
          <cell r="Q7534" t="str">
            <v>116010000450470</v>
          </cell>
          <cell r="R7534" t="str">
            <v>彩虹小可爱夏薄被</v>
          </cell>
        </row>
        <row r="7535">
          <cell r="P7535" t="str">
            <v>6924236767800</v>
          </cell>
          <cell r="Q7535" t="str">
            <v>116011331030450</v>
          </cell>
          <cell r="R7535" t="str">
            <v>七彩甜心夏薄被</v>
          </cell>
        </row>
        <row r="7536">
          <cell r="P7536" t="str">
            <v>6924236767787</v>
          </cell>
          <cell r="Q7536" t="str">
            <v>116010000460470</v>
          </cell>
          <cell r="R7536" t="str">
            <v>七彩甜心夏薄被</v>
          </cell>
        </row>
        <row r="7537">
          <cell r="P7537" t="str">
            <v>6924236767824</v>
          </cell>
          <cell r="Q7537" t="str">
            <v>116011331040450</v>
          </cell>
          <cell r="R7537" t="str">
            <v>嘀嘀汽车城夏薄被</v>
          </cell>
        </row>
        <row r="7538">
          <cell r="P7538" t="str">
            <v>6924236767831</v>
          </cell>
          <cell r="Q7538" t="str">
            <v>116010000470470</v>
          </cell>
          <cell r="R7538" t="str">
            <v>嘀嘀汽车城夏薄被</v>
          </cell>
        </row>
        <row r="7539">
          <cell r="P7539" t="str">
            <v>6924236762256</v>
          </cell>
          <cell r="Q7539" t="str">
            <v>116011329080420</v>
          </cell>
          <cell r="R7539" t="str">
            <v>贝尔蒂丝夏薄被</v>
          </cell>
        </row>
        <row r="7540">
          <cell r="P7540" t="str">
            <v>6924236762263</v>
          </cell>
          <cell r="Q7540" t="str">
            <v>116011331710430</v>
          </cell>
          <cell r="R7540" t="str">
            <v>贝尔蒂丝夏薄被</v>
          </cell>
        </row>
        <row r="7541">
          <cell r="P7541" t="str">
            <v>6924236762270</v>
          </cell>
          <cell r="Q7541" t="str">
            <v>116011330770450</v>
          </cell>
          <cell r="R7541" t="str">
            <v>贝尔蒂丝夏薄被</v>
          </cell>
        </row>
        <row r="7542">
          <cell r="P7542" t="str">
            <v>6924236762287</v>
          </cell>
          <cell r="Q7542" t="str">
            <v>116011329090420</v>
          </cell>
          <cell r="R7542" t="str">
            <v>浅叶夏薄被</v>
          </cell>
        </row>
        <row r="7543">
          <cell r="P7543" t="str">
            <v>6924236762300</v>
          </cell>
          <cell r="Q7543" t="str">
            <v>116011331720430</v>
          </cell>
          <cell r="R7543" t="str">
            <v>浅叶夏薄被</v>
          </cell>
        </row>
        <row r="7544">
          <cell r="P7544" t="str">
            <v>6924236762324</v>
          </cell>
          <cell r="Q7544" t="str">
            <v>116011330780450</v>
          </cell>
          <cell r="R7544" t="str">
            <v>浅叶夏薄被</v>
          </cell>
        </row>
        <row r="7545">
          <cell r="P7545" t="str">
            <v>6924236762348</v>
          </cell>
          <cell r="Q7545" t="str">
            <v>116011329100420</v>
          </cell>
          <cell r="R7545" t="str">
            <v>静叶微风夏薄被</v>
          </cell>
        </row>
        <row r="7546">
          <cell r="P7546" t="str">
            <v>6924236762355</v>
          </cell>
          <cell r="Q7546" t="str">
            <v>116011331730430</v>
          </cell>
          <cell r="R7546" t="str">
            <v>静叶微风夏薄被</v>
          </cell>
        </row>
        <row r="7547">
          <cell r="P7547" t="str">
            <v>6924236762379</v>
          </cell>
          <cell r="Q7547" t="str">
            <v>116011330790450</v>
          </cell>
          <cell r="R7547" t="str">
            <v>静叶微风夏薄被</v>
          </cell>
        </row>
        <row r="7548">
          <cell r="P7548" t="str">
            <v>6924236762423</v>
          </cell>
          <cell r="Q7548" t="str">
            <v>116011329110420</v>
          </cell>
          <cell r="R7548" t="str">
            <v>哈尼兔夏薄被</v>
          </cell>
        </row>
        <row r="7549">
          <cell r="P7549" t="str">
            <v>6924236762478</v>
          </cell>
          <cell r="Q7549" t="str">
            <v>116011331740430</v>
          </cell>
          <cell r="R7549" t="str">
            <v>哈尼兔夏薄被</v>
          </cell>
        </row>
        <row r="7550">
          <cell r="P7550" t="str">
            <v>6924236762492</v>
          </cell>
          <cell r="Q7550" t="str">
            <v>116011330800450</v>
          </cell>
          <cell r="R7550" t="str">
            <v>哈尼兔夏薄被</v>
          </cell>
        </row>
        <row r="7551">
          <cell r="P7551" t="str">
            <v>6924236762614</v>
          </cell>
          <cell r="Q7551" t="str">
            <v>116011329120420</v>
          </cell>
          <cell r="R7551" t="str">
            <v>蓝柠夏薄被</v>
          </cell>
        </row>
        <row r="7552">
          <cell r="P7552" t="str">
            <v>6924236762621</v>
          </cell>
          <cell r="Q7552" t="str">
            <v>116011331750430</v>
          </cell>
          <cell r="R7552" t="str">
            <v>蓝柠夏薄被</v>
          </cell>
        </row>
        <row r="7553">
          <cell r="P7553" t="str">
            <v>6924236762669</v>
          </cell>
          <cell r="Q7553" t="str">
            <v>116011330810450</v>
          </cell>
          <cell r="R7553" t="str">
            <v>蓝柠夏薄被</v>
          </cell>
        </row>
        <row r="7554">
          <cell r="P7554" t="str">
            <v>6924236762737</v>
          </cell>
          <cell r="Q7554" t="str">
            <v>116011329130420</v>
          </cell>
          <cell r="R7554" t="str">
            <v>简忆夏薄被（灰）</v>
          </cell>
        </row>
        <row r="7555">
          <cell r="P7555" t="str">
            <v>6924236762805</v>
          </cell>
          <cell r="Q7555" t="str">
            <v>116011331760430</v>
          </cell>
          <cell r="R7555" t="str">
            <v>简忆夏薄被（灰）</v>
          </cell>
        </row>
        <row r="7556">
          <cell r="P7556" t="str">
            <v>6924236762812</v>
          </cell>
          <cell r="Q7556" t="str">
            <v>116011330820450</v>
          </cell>
          <cell r="R7556" t="str">
            <v>简忆夏薄被（灰）</v>
          </cell>
        </row>
        <row r="7557">
          <cell r="P7557" t="str">
            <v>6924236762850</v>
          </cell>
          <cell r="Q7557" t="str">
            <v>116011329140420</v>
          </cell>
          <cell r="R7557" t="str">
            <v>简忆夏薄被（粉）</v>
          </cell>
        </row>
        <row r="7558">
          <cell r="P7558" t="str">
            <v>6924236762867</v>
          </cell>
          <cell r="Q7558" t="str">
            <v>116011331770430</v>
          </cell>
          <cell r="R7558" t="str">
            <v>简忆夏薄被（粉）</v>
          </cell>
        </row>
        <row r="7559">
          <cell r="P7559" t="str">
            <v>6924236762881</v>
          </cell>
          <cell r="Q7559" t="str">
            <v>116011330830450</v>
          </cell>
          <cell r="R7559" t="str">
            <v>简忆夏薄被（粉）</v>
          </cell>
        </row>
        <row r="7560">
          <cell r="P7560" t="str">
            <v>6924236762911</v>
          </cell>
          <cell r="Q7560" t="str">
            <v>116011329150420</v>
          </cell>
          <cell r="R7560" t="str">
            <v>简忆夏薄被（蓝）</v>
          </cell>
        </row>
        <row r="7561">
          <cell r="P7561" t="str">
            <v>6924236762928</v>
          </cell>
          <cell r="Q7561" t="str">
            <v>116011331780430</v>
          </cell>
          <cell r="R7561" t="str">
            <v>简忆夏薄被（蓝）</v>
          </cell>
        </row>
        <row r="7562">
          <cell r="P7562" t="str">
            <v>6924236762935</v>
          </cell>
          <cell r="Q7562" t="str">
            <v>116011330840450</v>
          </cell>
          <cell r="R7562" t="str">
            <v>简忆夏薄被（蓝）</v>
          </cell>
        </row>
        <row r="7563">
          <cell r="P7563" t="str">
            <v>6924236762966</v>
          </cell>
          <cell r="Q7563" t="str">
            <v>116011329160420</v>
          </cell>
          <cell r="R7563" t="str">
            <v>简忆夏薄被（绿）</v>
          </cell>
        </row>
        <row r="7564">
          <cell r="P7564" t="str">
            <v>6924236762973</v>
          </cell>
          <cell r="Q7564" t="str">
            <v>116011331790430</v>
          </cell>
          <cell r="R7564" t="str">
            <v>简忆夏薄被（绿）</v>
          </cell>
        </row>
        <row r="7565">
          <cell r="P7565" t="str">
            <v>6924236762980</v>
          </cell>
          <cell r="Q7565" t="str">
            <v>116011330850450</v>
          </cell>
          <cell r="R7565" t="str">
            <v>简忆夏薄被（绿）</v>
          </cell>
        </row>
        <row r="7566">
          <cell r="P7566" t="str">
            <v>6924236770879</v>
          </cell>
          <cell r="Q7566" t="str">
            <v>115011326400320</v>
          </cell>
          <cell r="R7566" t="str">
            <v>蔻特恩简素棉花春秋被</v>
          </cell>
        </row>
        <row r="7567">
          <cell r="P7567" t="str">
            <v>6924236770893</v>
          </cell>
          <cell r="Q7567" t="str">
            <v>115011326550330</v>
          </cell>
          <cell r="R7567" t="str">
            <v>蔻特恩简素棉花春秋被</v>
          </cell>
        </row>
        <row r="7568">
          <cell r="P7568" t="str">
            <v>6924236770909</v>
          </cell>
          <cell r="Q7568" t="str">
            <v>115011324260350</v>
          </cell>
          <cell r="R7568" t="str">
            <v>蔻特恩简素棉花春秋被</v>
          </cell>
        </row>
        <row r="7569">
          <cell r="P7569" t="str">
            <v>6924236770732</v>
          </cell>
          <cell r="Q7569" t="str">
            <v>115011326380320</v>
          </cell>
          <cell r="R7569" t="str">
            <v>蔻特恩棉朵棉花春秋被</v>
          </cell>
        </row>
        <row r="7570">
          <cell r="P7570" t="str">
            <v>6924236770749</v>
          </cell>
          <cell r="Q7570" t="str">
            <v>115011326530330</v>
          </cell>
          <cell r="R7570" t="str">
            <v>蔻特恩棉朵棉花春秋被</v>
          </cell>
        </row>
        <row r="7571">
          <cell r="P7571" t="str">
            <v>6924236770770</v>
          </cell>
          <cell r="Q7571" t="str">
            <v>115011324240350</v>
          </cell>
          <cell r="R7571" t="str">
            <v>蔻特恩棉朵棉花春秋被</v>
          </cell>
        </row>
        <row r="7572">
          <cell r="P7572" t="str">
            <v>6924236770787</v>
          </cell>
          <cell r="Q7572" t="str">
            <v>115011326390320</v>
          </cell>
          <cell r="R7572" t="str">
            <v>蔻特恩棉朵棉花冬被</v>
          </cell>
        </row>
        <row r="7573">
          <cell r="P7573" t="str">
            <v>6924236770794</v>
          </cell>
          <cell r="Q7573" t="str">
            <v>115011326540330</v>
          </cell>
          <cell r="R7573" t="str">
            <v>蔻特恩棉朵棉花冬被</v>
          </cell>
        </row>
        <row r="7574">
          <cell r="P7574" t="str">
            <v>6924236770831</v>
          </cell>
          <cell r="Q7574" t="str">
            <v>115011324250350</v>
          </cell>
          <cell r="R7574" t="str">
            <v>蔻特恩棉朵棉花冬被</v>
          </cell>
        </row>
        <row r="7575">
          <cell r="P7575" t="str">
            <v>6924236769583</v>
          </cell>
          <cell r="Q7575" t="str">
            <v>116011329370420</v>
          </cell>
          <cell r="R7575" t="str">
            <v>甜心莓莓夏薄被（粉）</v>
          </cell>
        </row>
        <row r="7576">
          <cell r="P7576" t="str">
            <v>6924236769637</v>
          </cell>
          <cell r="Q7576" t="str">
            <v>116011332060430</v>
          </cell>
          <cell r="R7576" t="str">
            <v>甜心莓莓夏薄被（粉）</v>
          </cell>
        </row>
        <row r="7577">
          <cell r="P7577" t="str">
            <v>6924236769651</v>
          </cell>
          <cell r="Q7577" t="str">
            <v>116011331200450</v>
          </cell>
          <cell r="R7577" t="str">
            <v>甜心莓莓夏薄被（粉）</v>
          </cell>
        </row>
        <row r="7578">
          <cell r="P7578" t="str">
            <v>6924236769668</v>
          </cell>
          <cell r="Q7578" t="str">
            <v>116010000480470</v>
          </cell>
          <cell r="R7578" t="str">
            <v>甜心莓莓夏薄被（粉）</v>
          </cell>
        </row>
        <row r="7579">
          <cell r="P7579" t="str">
            <v>6924236769675</v>
          </cell>
          <cell r="Q7579" t="str">
            <v>116011329380420</v>
          </cell>
          <cell r="R7579" t="str">
            <v>多彩世界夏薄被</v>
          </cell>
        </row>
        <row r="7580">
          <cell r="P7580" t="str">
            <v>6924236769682</v>
          </cell>
          <cell r="Q7580" t="str">
            <v>116011332070430</v>
          </cell>
          <cell r="R7580" t="str">
            <v>多彩世界夏薄被</v>
          </cell>
        </row>
        <row r="7581">
          <cell r="P7581" t="str">
            <v>6924236769767</v>
          </cell>
          <cell r="Q7581" t="str">
            <v>116011331210450</v>
          </cell>
          <cell r="R7581" t="str">
            <v>多彩世界夏薄被</v>
          </cell>
        </row>
        <row r="7582">
          <cell r="P7582" t="str">
            <v>6924236770305</v>
          </cell>
          <cell r="Q7582" t="str">
            <v>116011329390420</v>
          </cell>
          <cell r="R7582" t="str">
            <v>星梦夏薄被</v>
          </cell>
        </row>
        <row r="7583">
          <cell r="P7583" t="str">
            <v>6924236770459</v>
          </cell>
          <cell r="Q7583" t="str">
            <v>116011332080430</v>
          </cell>
          <cell r="R7583" t="str">
            <v>星梦夏薄被</v>
          </cell>
        </row>
        <row r="7584">
          <cell r="P7584" t="str">
            <v>6924236769927</v>
          </cell>
          <cell r="Q7584" t="str">
            <v>116011331220450</v>
          </cell>
          <cell r="R7584" t="str">
            <v>星梦夏薄被</v>
          </cell>
        </row>
        <row r="7585">
          <cell r="P7585" t="str">
            <v>6924236769897</v>
          </cell>
          <cell r="Q7585" t="str">
            <v>116010000500470</v>
          </cell>
          <cell r="R7585" t="str">
            <v>星梦夏薄被</v>
          </cell>
        </row>
        <row r="7586">
          <cell r="P7586" t="str">
            <v>6924236770008</v>
          </cell>
          <cell r="Q7586" t="str">
            <v>116011329400420</v>
          </cell>
          <cell r="R7586" t="str">
            <v>恐龙集结号夏薄被</v>
          </cell>
        </row>
        <row r="7587">
          <cell r="P7587" t="str">
            <v>6924236769958</v>
          </cell>
          <cell r="Q7587" t="str">
            <v>116011332090430</v>
          </cell>
          <cell r="R7587" t="str">
            <v>恐龙集结号夏薄被</v>
          </cell>
        </row>
        <row r="7588">
          <cell r="P7588" t="str">
            <v>6924236771920</v>
          </cell>
          <cell r="Q7588" t="str">
            <v>116011331230450</v>
          </cell>
          <cell r="R7588" t="str">
            <v>恐龙集结号夏薄被</v>
          </cell>
        </row>
        <row r="7589">
          <cell r="P7589" t="str">
            <v>6924236769903</v>
          </cell>
          <cell r="Q7589" t="str">
            <v>116010000510470</v>
          </cell>
          <cell r="R7589" t="str">
            <v>恐龙集结号夏薄被</v>
          </cell>
        </row>
        <row r="7590">
          <cell r="P7590" t="str">
            <v>6924236771951</v>
          </cell>
          <cell r="Q7590" t="str">
            <v>114021449820320</v>
          </cell>
          <cell r="R7590" t="str">
            <v>星蓝童梦</v>
          </cell>
        </row>
        <row r="7591">
          <cell r="P7591" t="str">
            <v>6924236771968</v>
          </cell>
          <cell r="Q7591" t="str">
            <v>114021452000330</v>
          </cell>
          <cell r="R7591" t="str">
            <v>星蓝童梦</v>
          </cell>
        </row>
        <row r="7592">
          <cell r="P7592" t="str">
            <v>6924236771975</v>
          </cell>
          <cell r="Q7592" t="str">
            <v>114021424250150</v>
          </cell>
          <cell r="R7592" t="str">
            <v>星蓝童梦</v>
          </cell>
        </row>
        <row r="7593">
          <cell r="P7593" t="str">
            <v>6924236771999</v>
          </cell>
          <cell r="Q7593" t="str">
            <v>114021449830320</v>
          </cell>
          <cell r="R7593" t="str">
            <v>桃粉童梦</v>
          </cell>
        </row>
        <row r="7594">
          <cell r="P7594" t="str">
            <v>6924236772002</v>
          </cell>
          <cell r="Q7594" t="str">
            <v>114021452010330</v>
          </cell>
          <cell r="R7594" t="str">
            <v>桃粉童梦</v>
          </cell>
        </row>
        <row r="7595">
          <cell r="P7595" t="str">
            <v>6924236771982</v>
          </cell>
          <cell r="Q7595" t="str">
            <v>114021424260150</v>
          </cell>
          <cell r="R7595" t="str">
            <v>桃粉童梦</v>
          </cell>
        </row>
        <row r="7596">
          <cell r="P7596" t="str">
            <v>6924236772019</v>
          </cell>
          <cell r="Q7596" t="str">
            <v>116011332140430</v>
          </cell>
          <cell r="R7596" t="str">
            <v>星蓝童梦双层纱夏薄被</v>
          </cell>
        </row>
        <row r="7597">
          <cell r="P7597" t="str">
            <v>6924236772026</v>
          </cell>
          <cell r="Q7597" t="str">
            <v>116011331300450</v>
          </cell>
          <cell r="R7597" t="str">
            <v>星蓝童梦双层纱夏薄被</v>
          </cell>
        </row>
        <row r="7598">
          <cell r="P7598" t="str">
            <v>6924236772033</v>
          </cell>
          <cell r="Q7598" t="str">
            <v>116010000520470</v>
          </cell>
          <cell r="R7598" t="str">
            <v>星蓝童梦双层纱夏薄被</v>
          </cell>
        </row>
        <row r="7599">
          <cell r="P7599" t="str">
            <v>6924236772040</v>
          </cell>
          <cell r="Q7599" t="str">
            <v>116011332150430</v>
          </cell>
          <cell r="R7599" t="str">
            <v>桃粉童梦双层纱夏薄被</v>
          </cell>
        </row>
        <row r="7600">
          <cell r="P7600" t="str">
            <v>6924236772064</v>
          </cell>
          <cell r="Q7600" t="str">
            <v>116011331310450</v>
          </cell>
          <cell r="R7600" t="str">
            <v>桃粉童梦双层纱夏薄被</v>
          </cell>
        </row>
        <row r="7601">
          <cell r="P7601" t="str">
            <v>6924236772088</v>
          </cell>
          <cell r="Q7601" t="str">
            <v>116010000530470</v>
          </cell>
          <cell r="R7601" t="str">
            <v>桃粉童梦双层纱夏薄被</v>
          </cell>
        </row>
        <row r="7602">
          <cell r="P7602" t="str">
            <v>6924236766308</v>
          </cell>
          <cell r="Q7602" t="str">
            <v>116011388160120</v>
          </cell>
          <cell r="R7602" t="str">
            <v>西尔维娅提花冰丝席</v>
          </cell>
        </row>
        <row r="7603">
          <cell r="P7603" t="str">
            <v>6924236766315</v>
          </cell>
          <cell r="Q7603" t="str">
            <v>116011387390130</v>
          </cell>
          <cell r="R7603" t="str">
            <v>西尔维娅提花冰丝席</v>
          </cell>
        </row>
        <row r="7604">
          <cell r="P7604" t="str">
            <v>6924236766322</v>
          </cell>
          <cell r="Q7604" t="str">
            <v>116011381970150</v>
          </cell>
          <cell r="R7604" t="str">
            <v>西尔维娅提花冰丝席</v>
          </cell>
        </row>
        <row r="7605">
          <cell r="P7605" t="str">
            <v>6924236766360</v>
          </cell>
          <cell r="Q7605" t="str">
            <v>116011388180120</v>
          </cell>
          <cell r="R7605" t="str">
            <v>浪漫星情提花冰丝席（粉）</v>
          </cell>
        </row>
        <row r="7606">
          <cell r="P7606" t="str">
            <v>6924236766377</v>
          </cell>
          <cell r="Q7606" t="str">
            <v>116011387410130</v>
          </cell>
          <cell r="R7606" t="str">
            <v>浪漫星情提花冰丝席（粉）</v>
          </cell>
        </row>
        <row r="7607">
          <cell r="P7607" t="str">
            <v>6924236766384</v>
          </cell>
          <cell r="Q7607" t="str">
            <v>116011381990150</v>
          </cell>
          <cell r="R7607" t="str">
            <v>浪漫星情提花冰丝席（粉）</v>
          </cell>
        </row>
        <row r="7608">
          <cell r="P7608" t="str">
            <v>6924236766391</v>
          </cell>
          <cell r="Q7608" t="str">
            <v>116011388190120</v>
          </cell>
          <cell r="R7608" t="str">
            <v>浪漫星情提花冰丝席（蓝）</v>
          </cell>
        </row>
        <row r="7609">
          <cell r="P7609" t="str">
            <v>6924236766407</v>
          </cell>
          <cell r="Q7609" t="str">
            <v>116011387420130</v>
          </cell>
          <cell r="R7609" t="str">
            <v>浪漫星情提花冰丝席（蓝）</v>
          </cell>
        </row>
        <row r="7610">
          <cell r="P7610" t="str">
            <v>6924236766414</v>
          </cell>
          <cell r="Q7610" t="str">
            <v>116011382000150</v>
          </cell>
          <cell r="R7610" t="str">
            <v>浪漫星情提花冰丝席（蓝）</v>
          </cell>
        </row>
        <row r="7611">
          <cell r="P7611" t="str">
            <v>6924236766421</v>
          </cell>
          <cell r="Q7611" t="str">
            <v>116011388200120</v>
          </cell>
          <cell r="R7611" t="str">
            <v>月夕花晨提花冰丝席</v>
          </cell>
        </row>
        <row r="7612">
          <cell r="P7612" t="str">
            <v>6924236766438</v>
          </cell>
          <cell r="Q7612" t="str">
            <v>116011387430130</v>
          </cell>
          <cell r="R7612" t="str">
            <v>月夕花晨提花冰丝席</v>
          </cell>
        </row>
        <row r="7613">
          <cell r="P7613" t="str">
            <v>6924236766445</v>
          </cell>
          <cell r="Q7613" t="str">
            <v>116011382010150</v>
          </cell>
          <cell r="R7613" t="str">
            <v>月夕花晨提花冰丝席</v>
          </cell>
        </row>
        <row r="7614">
          <cell r="P7614" t="str">
            <v>6924236766469</v>
          </cell>
          <cell r="Q7614" t="str">
            <v>116011388210120</v>
          </cell>
          <cell r="R7614" t="str">
            <v>维罗纳之歌提花冰丝席</v>
          </cell>
        </row>
        <row r="7615">
          <cell r="P7615" t="str">
            <v>6924236766476</v>
          </cell>
          <cell r="Q7615" t="str">
            <v>116011387440130</v>
          </cell>
          <cell r="R7615" t="str">
            <v>维罗纳之歌提花冰丝席</v>
          </cell>
        </row>
        <row r="7616">
          <cell r="P7616" t="str">
            <v>6924236766483</v>
          </cell>
          <cell r="Q7616" t="str">
            <v>116011382020150</v>
          </cell>
          <cell r="R7616" t="str">
            <v>维罗纳之歌提花冰丝席</v>
          </cell>
        </row>
        <row r="7617">
          <cell r="P7617" t="str">
            <v>6924236766490</v>
          </cell>
          <cell r="Q7617" t="str">
            <v>116011388220120</v>
          </cell>
          <cell r="R7617" t="str">
            <v>威尼斯之恋提花冰丝席（千鸟格金）</v>
          </cell>
        </row>
        <row r="7618">
          <cell r="P7618" t="str">
            <v>6924236766506</v>
          </cell>
          <cell r="Q7618" t="str">
            <v>116011387450130</v>
          </cell>
          <cell r="R7618" t="str">
            <v>威尼斯之恋提花冰丝席（千鸟格金）</v>
          </cell>
        </row>
        <row r="7619">
          <cell r="P7619" t="str">
            <v>6924236766513</v>
          </cell>
          <cell r="Q7619" t="str">
            <v>116011382030150</v>
          </cell>
          <cell r="R7619" t="str">
            <v>威尼斯之恋提花冰丝席（千鸟格金）</v>
          </cell>
        </row>
        <row r="7620">
          <cell r="P7620" t="str">
            <v>6924236766520</v>
          </cell>
          <cell r="Q7620" t="str">
            <v>116011388230120</v>
          </cell>
          <cell r="R7620" t="str">
            <v>威尼斯之恋提花冰丝席（千鸟格蓝）</v>
          </cell>
        </row>
        <row r="7621">
          <cell r="P7621" t="str">
            <v>6924236766537</v>
          </cell>
          <cell r="Q7621" t="str">
            <v>116011387460130</v>
          </cell>
          <cell r="R7621" t="str">
            <v>威尼斯之恋提花冰丝席（千鸟格蓝）</v>
          </cell>
        </row>
        <row r="7622">
          <cell r="P7622" t="str">
            <v>6924236766544</v>
          </cell>
          <cell r="Q7622" t="str">
            <v>116011382040150</v>
          </cell>
          <cell r="R7622" t="str">
            <v>威尼斯之恋提花冰丝席（千鸟格蓝）</v>
          </cell>
        </row>
        <row r="7623">
          <cell r="P7623" t="str">
            <v>6924236766551</v>
          </cell>
          <cell r="Q7623" t="str">
            <v>116011388240120</v>
          </cell>
          <cell r="R7623" t="str">
            <v>洛卡风情提花冰丝席</v>
          </cell>
        </row>
        <row r="7624">
          <cell r="P7624" t="str">
            <v>6924236766568</v>
          </cell>
          <cell r="Q7624" t="str">
            <v>116011387470130</v>
          </cell>
          <cell r="R7624" t="str">
            <v>洛卡风情提花冰丝席</v>
          </cell>
        </row>
        <row r="7625">
          <cell r="P7625" t="str">
            <v>6924236766575</v>
          </cell>
          <cell r="Q7625" t="str">
            <v>116011382050150</v>
          </cell>
          <cell r="R7625" t="str">
            <v>洛卡风情提花冰丝席</v>
          </cell>
        </row>
        <row r="7626">
          <cell r="P7626" t="str">
            <v>6924236771180</v>
          </cell>
          <cell r="Q7626" t="str">
            <v>116041213140320</v>
          </cell>
          <cell r="R7626" t="str">
            <v>柚见小幸运床单</v>
          </cell>
        </row>
        <row r="7627">
          <cell r="P7627" t="str">
            <v>6924236771197</v>
          </cell>
          <cell r="Q7627" t="str">
            <v>116041213180330</v>
          </cell>
          <cell r="R7627" t="str">
            <v>柚见小幸运床单</v>
          </cell>
        </row>
        <row r="7628">
          <cell r="P7628" t="str">
            <v>6924236771203</v>
          </cell>
          <cell r="Q7628" t="str">
            <v>116040000950350</v>
          </cell>
          <cell r="R7628" t="str">
            <v>柚见小幸运床单</v>
          </cell>
        </row>
        <row r="7629">
          <cell r="P7629" t="str">
            <v>6924236771227</v>
          </cell>
          <cell r="Q7629" t="str">
            <v>116041213150320</v>
          </cell>
          <cell r="R7629" t="str">
            <v>美食奇缘床单</v>
          </cell>
        </row>
        <row r="7630">
          <cell r="P7630" t="str">
            <v>6924236771234</v>
          </cell>
          <cell r="Q7630" t="str">
            <v>116041213190330</v>
          </cell>
          <cell r="R7630" t="str">
            <v>美食奇缘床单</v>
          </cell>
        </row>
        <row r="7631">
          <cell r="P7631" t="str">
            <v>6924236771210</v>
          </cell>
          <cell r="Q7631" t="str">
            <v>116040000960350</v>
          </cell>
          <cell r="R7631" t="str">
            <v>美食奇缘床单</v>
          </cell>
        </row>
        <row r="7632">
          <cell r="P7632" t="str">
            <v>6924236770985</v>
          </cell>
          <cell r="Q7632" t="str">
            <v>116040001670660</v>
          </cell>
          <cell r="R7632" t="str">
            <v>气泡桃子枕袋</v>
          </cell>
        </row>
        <row r="7633">
          <cell r="P7633" t="str">
            <v>6924236770992</v>
          </cell>
          <cell r="Q7633" t="str">
            <v>116040001680660</v>
          </cell>
          <cell r="R7633" t="str">
            <v>橘子熊枕袋</v>
          </cell>
        </row>
        <row r="7634">
          <cell r="P7634" t="str">
            <v>6924236771005</v>
          </cell>
          <cell r="Q7634" t="str">
            <v>116040001690660</v>
          </cell>
          <cell r="R7634" t="str">
            <v>甜蜜派对枕袋</v>
          </cell>
        </row>
        <row r="7635">
          <cell r="P7635" t="str">
            <v>6924236771012</v>
          </cell>
          <cell r="Q7635" t="str">
            <v>116040001700660</v>
          </cell>
          <cell r="R7635" t="str">
            <v>童话梦想家枕袋</v>
          </cell>
        </row>
        <row r="7636">
          <cell r="P7636" t="str">
            <v>6924236771036</v>
          </cell>
          <cell r="Q7636" t="str">
            <v>116040001710660</v>
          </cell>
          <cell r="R7636" t="str">
            <v>海底总动员枕袋</v>
          </cell>
        </row>
        <row r="7637">
          <cell r="P7637" t="str">
            <v>6924236773917</v>
          </cell>
          <cell r="Q7637" t="str">
            <v>116011388430120</v>
          </cell>
          <cell r="R7637" t="str">
            <v>暮香仿藤席</v>
          </cell>
        </row>
        <row r="7638">
          <cell r="P7638" t="str">
            <v>6924236773931</v>
          </cell>
          <cell r="Q7638" t="str">
            <v>116011387660130</v>
          </cell>
          <cell r="R7638" t="str">
            <v>暮香仿藤席</v>
          </cell>
        </row>
        <row r="7639">
          <cell r="P7639" t="str">
            <v>6924236773955</v>
          </cell>
          <cell r="Q7639" t="str">
            <v>116011382200150</v>
          </cell>
          <cell r="R7639" t="str">
            <v>暮香仿藤席</v>
          </cell>
        </row>
        <row r="7640">
          <cell r="P7640" t="str">
            <v>6924236773979</v>
          </cell>
          <cell r="Q7640" t="str">
            <v>116010000900170</v>
          </cell>
          <cell r="R7640" t="str">
            <v>暮香仿藤席</v>
          </cell>
        </row>
        <row r="7641">
          <cell r="P7641" t="str">
            <v>6924236752707</v>
          </cell>
          <cell r="Q7641" t="str">
            <v>116011387850120</v>
          </cell>
          <cell r="R7641" t="str">
            <v>艾里慕斯仿藤席</v>
          </cell>
        </row>
        <row r="7642">
          <cell r="P7642" t="str">
            <v>6924236752820</v>
          </cell>
          <cell r="Q7642" t="str">
            <v>116011387090130</v>
          </cell>
          <cell r="R7642" t="str">
            <v>艾里慕斯仿藤席</v>
          </cell>
        </row>
        <row r="7643">
          <cell r="P7643" t="str">
            <v>6924236752844</v>
          </cell>
          <cell r="Q7643" t="str">
            <v>116011381830150</v>
          </cell>
          <cell r="R7643" t="str">
            <v>艾里慕斯仿藤席</v>
          </cell>
        </row>
        <row r="7644">
          <cell r="P7644" t="str">
            <v>6924236752943</v>
          </cell>
          <cell r="Q7644" t="str">
            <v>116010000710170</v>
          </cell>
          <cell r="R7644" t="str">
            <v>艾里慕斯仿藤席</v>
          </cell>
        </row>
        <row r="7645">
          <cell r="P7645" t="str">
            <v>6924236773016</v>
          </cell>
          <cell r="Q7645" t="str">
            <v>116010000010270</v>
          </cell>
          <cell r="R7645" t="str">
            <v>粉蜜石榴床帘式学生蚊帐</v>
          </cell>
        </row>
        <row r="7646">
          <cell r="P7646" t="str">
            <v>6924236773023</v>
          </cell>
          <cell r="Q7646" t="str">
            <v>116010000020270</v>
          </cell>
          <cell r="R7646" t="str">
            <v>粉蜜石榴床帘式学生蚊帐</v>
          </cell>
        </row>
        <row r="7647">
          <cell r="P7647" t="str">
            <v>6924236773030</v>
          </cell>
          <cell r="Q7647" t="str">
            <v>116010000030270</v>
          </cell>
          <cell r="R7647" t="str">
            <v>冰屿轻蓝床帘式学生蚊帐</v>
          </cell>
        </row>
        <row r="7648">
          <cell r="P7648" t="str">
            <v>6924236773054</v>
          </cell>
          <cell r="Q7648" t="str">
            <v>116010000040270</v>
          </cell>
          <cell r="R7648" t="str">
            <v>冰屿轻蓝床帘式学生蚊帐</v>
          </cell>
        </row>
        <row r="7649">
          <cell r="P7649" t="str">
            <v>6924236773061</v>
          </cell>
          <cell r="Q7649" t="str">
            <v>116010000050270</v>
          </cell>
          <cell r="R7649" t="str">
            <v>绿叶小雏菊床帘式学生蚊帐</v>
          </cell>
        </row>
        <row r="7650">
          <cell r="P7650" t="str">
            <v>6924236773085</v>
          </cell>
          <cell r="Q7650" t="str">
            <v>116010000060270</v>
          </cell>
          <cell r="R7650" t="str">
            <v>绿叶小雏菊床帘式学生蚊帐</v>
          </cell>
        </row>
        <row r="7651">
          <cell r="P7651" t="str">
            <v>6924236771500</v>
          </cell>
          <cell r="Q7651" t="str">
            <v>116011388320120</v>
          </cell>
          <cell r="R7651" t="str">
            <v>恋恋萌曲冰丝席（床笠款）</v>
          </cell>
        </row>
        <row r="7652">
          <cell r="P7652" t="str">
            <v>6924236771517</v>
          </cell>
          <cell r="Q7652" t="str">
            <v>116011387550130</v>
          </cell>
          <cell r="R7652" t="str">
            <v>恋恋萌曲冰丝席（床笠款）</v>
          </cell>
        </row>
        <row r="7653">
          <cell r="P7653" t="str">
            <v>6924236771524</v>
          </cell>
          <cell r="Q7653" t="str">
            <v>116011382100150</v>
          </cell>
          <cell r="R7653" t="str">
            <v>恋恋萌曲冰丝席（床笠款）</v>
          </cell>
        </row>
        <row r="7654">
          <cell r="P7654" t="str">
            <v>6924236771531</v>
          </cell>
          <cell r="Q7654" t="str">
            <v>116011388330120</v>
          </cell>
          <cell r="R7654" t="str">
            <v>可爱多冰丝席（床笠款）</v>
          </cell>
        </row>
        <row r="7655">
          <cell r="P7655" t="str">
            <v>6924236771548</v>
          </cell>
          <cell r="Q7655" t="str">
            <v>116011387560130</v>
          </cell>
          <cell r="R7655" t="str">
            <v>可爱多冰丝席（床笠款）</v>
          </cell>
        </row>
        <row r="7656">
          <cell r="P7656" t="str">
            <v>6924236771562</v>
          </cell>
          <cell r="Q7656" t="str">
            <v>116011388340120</v>
          </cell>
          <cell r="R7656" t="str">
            <v>小桃汽冰丝席（床笠款）</v>
          </cell>
        </row>
        <row r="7657">
          <cell r="P7657" t="str">
            <v>6924236771579</v>
          </cell>
          <cell r="Q7657" t="str">
            <v>116011387570130</v>
          </cell>
          <cell r="R7657" t="str">
            <v>小桃汽冰丝席（床笠款）</v>
          </cell>
        </row>
        <row r="7658">
          <cell r="P7658" t="str">
            <v>6924236771593</v>
          </cell>
          <cell r="Q7658" t="str">
            <v>116011388350120</v>
          </cell>
          <cell r="R7658" t="str">
            <v>樱桃朵朵冰丝席（床笠款）</v>
          </cell>
        </row>
        <row r="7659">
          <cell r="P7659" t="str">
            <v>6924236771609</v>
          </cell>
          <cell r="Q7659" t="str">
            <v>116011387580130</v>
          </cell>
          <cell r="R7659" t="str">
            <v>樱桃朵朵冰丝席（床笠款）</v>
          </cell>
        </row>
        <row r="7660">
          <cell r="P7660" t="str">
            <v>6924236771630</v>
          </cell>
          <cell r="Q7660" t="str">
            <v>116011388360120</v>
          </cell>
          <cell r="R7660" t="str">
            <v>水漾云杉冰丝席（床笠款）</v>
          </cell>
        </row>
        <row r="7661">
          <cell r="P7661" t="str">
            <v>6924236771647</v>
          </cell>
          <cell r="Q7661" t="str">
            <v>116011387590130</v>
          </cell>
          <cell r="R7661" t="str">
            <v>水漾云杉冰丝席（床笠款）</v>
          </cell>
        </row>
        <row r="7662">
          <cell r="P7662" t="str">
            <v>6924236771661</v>
          </cell>
          <cell r="Q7662" t="str">
            <v>116011388370120</v>
          </cell>
          <cell r="R7662" t="str">
            <v>一抹清晨仿藤席（单件床笠款）</v>
          </cell>
        </row>
        <row r="7663">
          <cell r="P7663" t="str">
            <v>6924236771678</v>
          </cell>
          <cell r="Q7663" t="str">
            <v>116011387600130</v>
          </cell>
          <cell r="R7663" t="str">
            <v>一抹清晨仿藤席（单件床笠款）</v>
          </cell>
        </row>
        <row r="7664">
          <cell r="P7664" t="str">
            <v>6924236771692</v>
          </cell>
          <cell r="Q7664" t="str">
            <v>116011388380120</v>
          </cell>
          <cell r="R7664" t="str">
            <v>暮香仿藤席单件（单件床笠款）</v>
          </cell>
        </row>
        <row r="7665">
          <cell r="P7665" t="str">
            <v>6924236771708</v>
          </cell>
          <cell r="Q7665" t="str">
            <v>116011387610130</v>
          </cell>
          <cell r="R7665" t="str">
            <v>暮香仿藤席单件（单件床笠款）</v>
          </cell>
        </row>
        <row r="7666">
          <cell r="P7666" t="str">
            <v>6924236772446</v>
          </cell>
          <cell r="Q7666" t="str">
            <v>116011388400120</v>
          </cell>
          <cell r="R7666" t="str">
            <v>佩奇樱桃梦冰丝席</v>
          </cell>
        </row>
        <row r="7667">
          <cell r="P7667" t="str">
            <v>6924236772453</v>
          </cell>
          <cell r="Q7667" t="str">
            <v>116011387630130</v>
          </cell>
          <cell r="R7667" t="str">
            <v>佩奇樱桃梦冰丝席</v>
          </cell>
        </row>
        <row r="7668">
          <cell r="P7668" t="str">
            <v>6924236772460</v>
          </cell>
          <cell r="Q7668" t="str">
            <v>116011382170150</v>
          </cell>
          <cell r="R7668" t="str">
            <v>佩奇樱桃梦冰丝席</v>
          </cell>
        </row>
        <row r="7669">
          <cell r="P7669" t="str">
            <v>6924236772477</v>
          </cell>
          <cell r="Q7669" t="str">
            <v>116010000870170</v>
          </cell>
          <cell r="R7669" t="str">
            <v>佩奇樱桃梦冰丝席</v>
          </cell>
        </row>
        <row r="7670">
          <cell r="P7670" t="str">
            <v>6924236772484</v>
          </cell>
          <cell r="Q7670" t="str">
            <v>116011388410120</v>
          </cell>
          <cell r="R7670" t="str">
            <v>星空下的晚安冰丝席</v>
          </cell>
        </row>
        <row r="7671">
          <cell r="P7671" t="str">
            <v>6924236772491</v>
          </cell>
          <cell r="Q7671" t="str">
            <v>116011387640130</v>
          </cell>
          <cell r="R7671" t="str">
            <v>星空下的晚安冰丝席</v>
          </cell>
        </row>
        <row r="7672">
          <cell r="P7672" t="str">
            <v>6924236772507</v>
          </cell>
          <cell r="Q7672" t="str">
            <v>116011382180150</v>
          </cell>
          <cell r="R7672" t="str">
            <v>星空下的晚安冰丝席</v>
          </cell>
        </row>
        <row r="7673">
          <cell r="P7673" t="str">
            <v>6924236772521</v>
          </cell>
          <cell r="Q7673" t="str">
            <v>116010000880170</v>
          </cell>
          <cell r="R7673" t="str">
            <v>星空下的晚安冰丝席</v>
          </cell>
        </row>
        <row r="7674">
          <cell r="P7674" t="str">
            <v>6924236772583</v>
          </cell>
          <cell r="Q7674" t="str">
            <v>116020001180250</v>
          </cell>
          <cell r="R7674" t="str">
            <v>佩奇多乐日纱布毯</v>
          </cell>
        </row>
        <row r="7675">
          <cell r="P7675" t="str">
            <v>6924236772620</v>
          </cell>
          <cell r="Q7675" t="str">
            <v>116020001190250</v>
          </cell>
          <cell r="R7675" t="str">
            <v>佩奇乐天派纱布毯</v>
          </cell>
        </row>
        <row r="7676">
          <cell r="P7676" t="str">
            <v>6924236772644</v>
          </cell>
          <cell r="Q7676" t="str">
            <v>116040001160420</v>
          </cell>
          <cell r="R7676" t="str">
            <v>清新花园床笠</v>
          </cell>
        </row>
        <row r="7677">
          <cell r="P7677" t="str">
            <v>6924236772651</v>
          </cell>
          <cell r="Q7677" t="str">
            <v>116040001090430</v>
          </cell>
          <cell r="R7677" t="str">
            <v>清新花园床笠</v>
          </cell>
        </row>
        <row r="7678">
          <cell r="P7678" t="str">
            <v>6924236772668</v>
          </cell>
          <cell r="Q7678" t="str">
            <v>116040000740450</v>
          </cell>
          <cell r="R7678" t="str">
            <v>清新花园床笠</v>
          </cell>
        </row>
        <row r="7679">
          <cell r="P7679" t="str">
            <v>6924236771388</v>
          </cell>
          <cell r="Q7679" t="str">
            <v>116011329440420</v>
          </cell>
          <cell r="R7679" t="str">
            <v>斯图亚特提花可水洗蚕丝被夏薄被（蓝）</v>
          </cell>
        </row>
        <row r="7680">
          <cell r="P7680" t="str">
            <v>6924236771395</v>
          </cell>
          <cell r="Q7680" t="str">
            <v>116011332130430</v>
          </cell>
          <cell r="R7680" t="str">
            <v>斯图亚特提花可水洗蚕丝被夏薄被（蓝）</v>
          </cell>
        </row>
        <row r="7681">
          <cell r="P7681" t="str">
            <v>6924236771401</v>
          </cell>
          <cell r="Q7681" t="str">
            <v>116011331290450</v>
          </cell>
          <cell r="R7681" t="str">
            <v>斯图亚特提花可水洗蚕丝被夏薄被（蓝）</v>
          </cell>
        </row>
        <row r="7682">
          <cell r="P7682" t="str">
            <v>6924236771418</v>
          </cell>
          <cell r="Q7682" t="str">
            <v>115011326430320</v>
          </cell>
          <cell r="R7682" t="str">
            <v>斯图亚特提花可水洗蚕丝被春秋被（白）</v>
          </cell>
        </row>
        <row r="7683">
          <cell r="P7683" t="str">
            <v>6924236771463</v>
          </cell>
          <cell r="Q7683" t="str">
            <v>115011326580330</v>
          </cell>
          <cell r="R7683" t="str">
            <v>斯图亚特提花可水洗蚕丝被春秋被（白）</v>
          </cell>
        </row>
        <row r="7684">
          <cell r="P7684" t="str">
            <v>6924236771470</v>
          </cell>
          <cell r="Q7684" t="str">
            <v>115011324280350</v>
          </cell>
          <cell r="R7684" t="str">
            <v>斯图亚特提花可水洗蚕丝被春秋被（白）</v>
          </cell>
        </row>
        <row r="7685">
          <cell r="P7685" t="str">
            <v>6924236775638</v>
          </cell>
          <cell r="Q7685" t="str">
            <v>114021450040320</v>
          </cell>
          <cell r="R7685" t="str">
            <v>念念星空奶糖绿</v>
          </cell>
        </row>
        <row r="7686">
          <cell r="P7686" t="str">
            <v>6924236775683</v>
          </cell>
          <cell r="Q7686" t="str">
            <v>114021452230330</v>
          </cell>
          <cell r="R7686" t="str">
            <v>念念星空奶糖绿</v>
          </cell>
        </row>
        <row r="7687">
          <cell r="P7687" t="str">
            <v>6924236775706</v>
          </cell>
          <cell r="Q7687" t="str">
            <v>114021424370150</v>
          </cell>
          <cell r="R7687" t="str">
            <v>念念星空奶糖绿</v>
          </cell>
        </row>
        <row r="7688">
          <cell r="P7688" t="str">
            <v>6924236775737</v>
          </cell>
          <cell r="Q7688" t="str">
            <v>114021450050320</v>
          </cell>
          <cell r="R7688" t="str">
            <v>缤纷假日向日葵黄</v>
          </cell>
        </row>
        <row r="7689">
          <cell r="P7689" t="str">
            <v>6924236775744</v>
          </cell>
          <cell r="Q7689" t="str">
            <v>114021452240330</v>
          </cell>
          <cell r="R7689" t="str">
            <v>缤纷假日向日葵黄</v>
          </cell>
        </row>
        <row r="7690">
          <cell r="P7690" t="str">
            <v>6924236775713</v>
          </cell>
          <cell r="Q7690" t="str">
            <v>114021424380150</v>
          </cell>
          <cell r="R7690" t="str">
            <v>缤纷假日向日葵黄</v>
          </cell>
        </row>
        <row r="7691">
          <cell r="P7691" t="str">
            <v>6924236775768</v>
          </cell>
          <cell r="Q7691" t="str">
            <v>114021450060320</v>
          </cell>
          <cell r="R7691" t="str">
            <v>甜心下午茶珊瑚粉</v>
          </cell>
        </row>
        <row r="7692">
          <cell r="P7692" t="str">
            <v>6924236775751</v>
          </cell>
          <cell r="Q7692" t="str">
            <v>114021452250330</v>
          </cell>
          <cell r="R7692" t="str">
            <v>甜心下午茶珊瑚粉</v>
          </cell>
        </row>
        <row r="7693">
          <cell r="P7693" t="str">
            <v>6924236775829</v>
          </cell>
          <cell r="Q7693" t="str">
            <v>114021424390150</v>
          </cell>
          <cell r="R7693" t="str">
            <v>甜心下午茶珊瑚粉</v>
          </cell>
        </row>
        <row r="7694">
          <cell r="P7694" t="str">
            <v>6924236775973</v>
          </cell>
          <cell r="Q7694" t="str">
            <v>114021450120320</v>
          </cell>
          <cell r="R7694" t="str">
            <v>锦棉叶影绿</v>
          </cell>
        </row>
        <row r="7695">
          <cell r="P7695" t="str">
            <v>6924236776055</v>
          </cell>
          <cell r="Q7695" t="str">
            <v>114021452310330</v>
          </cell>
          <cell r="R7695" t="str">
            <v>锦棉叶影绿</v>
          </cell>
        </row>
        <row r="7696">
          <cell r="P7696" t="str">
            <v>6924236776079</v>
          </cell>
          <cell r="Q7696" t="str">
            <v>114021424420150</v>
          </cell>
          <cell r="R7696" t="str">
            <v>锦棉叶影绿</v>
          </cell>
        </row>
        <row r="7697">
          <cell r="P7697" t="str">
            <v>6924236776086</v>
          </cell>
          <cell r="Q7697" t="str">
            <v>114021450130320</v>
          </cell>
          <cell r="R7697" t="str">
            <v>锦棉自然灰</v>
          </cell>
        </row>
        <row r="7698">
          <cell r="P7698" t="str">
            <v>6924236776093</v>
          </cell>
          <cell r="Q7698" t="str">
            <v>114021452320330</v>
          </cell>
          <cell r="R7698" t="str">
            <v>锦棉自然灰</v>
          </cell>
        </row>
        <row r="7699">
          <cell r="P7699" t="str">
            <v>6924236776109</v>
          </cell>
          <cell r="Q7699" t="str">
            <v>114021424430150</v>
          </cell>
          <cell r="R7699" t="str">
            <v>锦棉自然灰</v>
          </cell>
        </row>
        <row r="7700">
          <cell r="P7700" t="str">
            <v>6924236776130</v>
          </cell>
          <cell r="Q7700" t="str">
            <v>114021450140320</v>
          </cell>
          <cell r="R7700" t="str">
            <v>锦棉石蓝</v>
          </cell>
        </row>
        <row r="7701">
          <cell r="P7701" t="str">
            <v>6924236776147</v>
          </cell>
          <cell r="Q7701" t="str">
            <v>114021452330330</v>
          </cell>
          <cell r="R7701" t="str">
            <v>锦棉石蓝</v>
          </cell>
        </row>
        <row r="7702">
          <cell r="P7702" t="str">
            <v>6924236776116</v>
          </cell>
          <cell r="Q7702" t="str">
            <v>114021424440150</v>
          </cell>
          <cell r="R7702" t="str">
            <v>锦棉石蓝</v>
          </cell>
        </row>
        <row r="7703">
          <cell r="P7703" t="str">
            <v>6924236776239</v>
          </cell>
          <cell r="Q7703" t="str">
            <v>114021450150320</v>
          </cell>
          <cell r="R7703" t="str">
            <v>锦棉粉杏</v>
          </cell>
        </row>
        <row r="7704">
          <cell r="P7704" t="str">
            <v>6924236776154</v>
          </cell>
          <cell r="Q7704" t="str">
            <v>114021452340330</v>
          </cell>
          <cell r="R7704" t="str">
            <v>锦棉粉杏</v>
          </cell>
        </row>
        <row r="7705">
          <cell r="P7705" t="str">
            <v>6924236776260</v>
          </cell>
          <cell r="Q7705" t="str">
            <v>114021424450150</v>
          </cell>
          <cell r="R7705" t="str">
            <v>锦棉粉杏</v>
          </cell>
        </row>
        <row r="7706">
          <cell r="P7706" t="str">
            <v>6924236775867</v>
          </cell>
          <cell r="Q7706" t="str">
            <v>114021450080320</v>
          </cell>
          <cell r="R7706" t="str">
            <v>快乐玩伴蓝</v>
          </cell>
        </row>
        <row r="7707">
          <cell r="P7707" t="str">
            <v>6924236775874</v>
          </cell>
          <cell r="Q7707" t="str">
            <v>114021452260330</v>
          </cell>
          <cell r="R7707" t="str">
            <v>快乐玩伴蓝</v>
          </cell>
        </row>
        <row r="7708">
          <cell r="P7708" t="str">
            <v>6924236775850</v>
          </cell>
          <cell r="Q7708" t="str">
            <v>114021424400150</v>
          </cell>
          <cell r="R7708" t="str">
            <v>快乐玩伴蓝</v>
          </cell>
        </row>
        <row r="7709">
          <cell r="P7709" t="str">
            <v>6924236775898</v>
          </cell>
          <cell r="Q7709" t="str">
            <v>114021450090320</v>
          </cell>
          <cell r="R7709" t="str">
            <v>许愿流星粉</v>
          </cell>
        </row>
        <row r="7710">
          <cell r="P7710" t="str">
            <v>6924236775881</v>
          </cell>
          <cell r="Q7710" t="str">
            <v>114021452270330</v>
          </cell>
          <cell r="R7710" t="str">
            <v>许愿流星粉</v>
          </cell>
        </row>
        <row r="7711">
          <cell r="P7711" t="str">
            <v>6924236775904</v>
          </cell>
          <cell r="Q7711" t="str">
            <v>114021424410150</v>
          </cell>
          <cell r="R7711" t="str">
            <v>许愿流星粉</v>
          </cell>
        </row>
        <row r="7712">
          <cell r="P7712" t="str">
            <v>6924236768968</v>
          </cell>
          <cell r="Q7712" t="str">
            <v>114021449780320</v>
          </cell>
          <cell r="R7712" t="str">
            <v>猪猪欢乐日</v>
          </cell>
        </row>
        <row r="7713">
          <cell r="P7713" t="str">
            <v>6924236768975</v>
          </cell>
          <cell r="Q7713" t="str">
            <v>114021451960330</v>
          </cell>
          <cell r="R7713" t="str">
            <v>猪猪欢乐日</v>
          </cell>
        </row>
        <row r="7714">
          <cell r="P7714" t="str">
            <v>6924236768982</v>
          </cell>
          <cell r="Q7714" t="str">
            <v>114021424200150</v>
          </cell>
          <cell r="R7714" t="str">
            <v>猪猪欢乐日</v>
          </cell>
        </row>
        <row r="7715">
          <cell r="P7715" t="str">
            <v>6924236769040</v>
          </cell>
          <cell r="Q7715" t="str">
            <v>114021449790320</v>
          </cell>
          <cell r="R7715" t="str">
            <v>佩奇猪猪</v>
          </cell>
        </row>
        <row r="7716">
          <cell r="P7716" t="str">
            <v>6924236769057</v>
          </cell>
          <cell r="Q7716" t="str">
            <v>114021451970330</v>
          </cell>
          <cell r="R7716" t="str">
            <v>佩奇猪猪</v>
          </cell>
        </row>
        <row r="7717">
          <cell r="P7717" t="str">
            <v>6924236769026</v>
          </cell>
          <cell r="Q7717" t="str">
            <v>114021424210150</v>
          </cell>
          <cell r="R7717" t="str">
            <v>佩奇猪猪</v>
          </cell>
        </row>
        <row r="7718">
          <cell r="P7718" t="str">
            <v>6924236775461</v>
          </cell>
          <cell r="Q7718" t="str">
            <v>116011329610420</v>
          </cell>
          <cell r="R7718" t="str">
            <v>卡普里微风夏薄被</v>
          </cell>
        </row>
        <row r="7719">
          <cell r="P7719" t="str">
            <v>6924236775508</v>
          </cell>
          <cell r="Q7719" t="str">
            <v>116011332340430</v>
          </cell>
          <cell r="R7719" t="str">
            <v>卡普里微风夏薄被</v>
          </cell>
        </row>
        <row r="7720">
          <cell r="P7720" t="str">
            <v>6941668850887</v>
          </cell>
          <cell r="Q7720" t="str">
            <v>116011327150420</v>
          </cell>
          <cell r="R7720" t="str">
            <v>爱恋樱草粉夏薄被</v>
          </cell>
        </row>
        <row r="7721">
          <cell r="P7721" t="str">
            <v>6941668850870</v>
          </cell>
          <cell r="Q7721" t="str">
            <v>116011328920430</v>
          </cell>
          <cell r="R7721" t="str">
            <v>爱恋樱草粉夏薄被</v>
          </cell>
        </row>
        <row r="7722">
          <cell r="P7722" t="str">
            <v>6941668850863</v>
          </cell>
          <cell r="Q7722" t="str">
            <v>116011328000450</v>
          </cell>
          <cell r="R7722" t="str">
            <v>爱恋樱草粉夏薄被</v>
          </cell>
        </row>
        <row r="7723">
          <cell r="P7723" t="str">
            <v>6924236776697</v>
          </cell>
          <cell r="Q7723" t="str">
            <v>116011329620420</v>
          </cell>
          <cell r="R7723" t="str">
            <v>快乐玩伴蓝夏薄被</v>
          </cell>
        </row>
        <row r="7724">
          <cell r="P7724" t="str">
            <v>6924236776734</v>
          </cell>
          <cell r="Q7724" t="str">
            <v>116011332350430</v>
          </cell>
          <cell r="R7724" t="str">
            <v>快乐玩伴蓝夏薄被</v>
          </cell>
        </row>
        <row r="7725">
          <cell r="P7725" t="str">
            <v>6924236776789</v>
          </cell>
          <cell r="Q7725" t="str">
            <v>116011331500450</v>
          </cell>
          <cell r="R7725" t="str">
            <v>快乐玩伴蓝夏薄被</v>
          </cell>
        </row>
        <row r="7726">
          <cell r="P7726" t="str">
            <v>6924236776796</v>
          </cell>
          <cell r="Q7726" t="str">
            <v>116011329630420</v>
          </cell>
          <cell r="R7726" t="str">
            <v>许愿流星粉夏薄被</v>
          </cell>
        </row>
        <row r="7727">
          <cell r="P7727" t="str">
            <v>6924236776819</v>
          </cell>
          <cell r="Q7727" t="str">
            <v>116011332360430</v>
          </cell>
          <cell r="R7727" t="str">
            <v>许愿流星粉夏薄被</v>
          </cell>
        </row>
        <row r="7728">
          <cell r="P7728" t="str">
            <v>6924236776857</v>
          </cell>
          <cell r="Q7728" t="str">
            <v>116011331510450</v>
          </cell>
          <cell r="R7728" t="str">
            <v>许愿流星粉夏薄被</v>
          </cell>
        </row>
        <row r="7729">
          <cell r="P7729" t="str">
            <v>6924236757696</v>
          </cell>
          <cell r="Q7729" t="str">
            <v>116011328880420</v>
          </cell>
          <cell r="R7729" t="str">
            <v>棉生全棉提花大豆夏薄被</v>
          </cell>
        </row>
        <row r="7730">
          <cell r="P7730" t="str">
            <v>6924236757733</v>
          </cell>
          <cell r="Q7730" t="str">
            <v>116011331460430</v>
          </cell>
          <cell r="R7730" t="str">
            <v>棉生全棉提花大豆夏薄被</v>
          </cell>
        </row>
        <row r="7731">
          <cell r="P7731" t="str">
            <v>6924236757702</v>
          </cell>
          <cell r="Q7731" t="str">
            <v>116011330530450</v>
          </cell>
          <cell r="R7731" t="str">
            <v>棉生全棉提花大豆夏薄被</v>
          </cell>
        </row>
        <row r="7732">
          <cell r="P7732" t="str">
            <v>6924236757672</v>
          </cell>
          <cell r="Q7732" t="str">
            <v>116010000400470</v>
          </cell>
          <cell r="R7732" t="str">
            <v>棉生全棉提花大豆夏薄被</v>
          </cell>
        </row>
        <row r="7733">
          <cell r="P7733" t="str">
            <v>6924236779568</v>
          </cell>
          <cell r="Q7733" t="str">
            <v>115011324720230</v>
          </cell>
          <cell r="R7733" t="str">
            <v>英威达抗菌大豆棉柔春秋被（玩趣恐龙）</v>
          </cell>
        </row>
        <row r="7734">
          <cell r="P7734" t="str">
            <v>6924236779735</v>
          </cell>
          <cell r="Q7734" t="str">
            <v>115011324210250</v>
          </cell>
          <cell r="R7734" t="str">
            <v>英威达抗菌大豆棉柔春秋被（玩趣恐龙）</v>
          </cell>
        </row>
        <row r="7735">
          <cell r="P7735" t="str">
            <v>6924236779742</v>
          </cell>
          <cell r="Q7735" t="str">
            <v>115010000090260</v>
          </cell>
          <cell r="R7735" t="str">
            <v>英威达抗菌大豆棉柔春秋被（玩趣恐龙）</v>
          </cell>
        </row>
        <row r="7736">
          <cell r="P7736" t="str">
            <v>6924236779797</v>
          </cell>
          <cell r="Q7736" t="str">
            <v>115011324730230</v>
          </cell>
          <cell r="R7736" t="str">
            <v>英威达抗菌大豆棉柔春秋被（彩虹小猪）</v>
          </cell>
        </row>
        <row r="7737">
          <cell r="P7737" t="str">
            <v>6924236779834</v>
          </cell>
          <cell r="Q7737" t="str">
            <v>115011324220250</v>
          </cell>
          <cell r="R7737" t="str">
            <v>英威达抗菌大豆棉柔春秋被（彩虹小猪）</v>
          </cell>
        </row>
        <row r="7738">
          <cell r="P7738" t="str">
            <v>6924236779865</v>
          </cell>
          <cell r="Q7738" t="str">
            <v>115010000100260</v>
          </cell>
          <cell r="R7738" t="str">
            <v>英威达抗菌大豆棉柔春秋被（彩虹小猪）</v>
          </cell>
        </row>
        <row r="7739">
          <cell r="P7739" t="str">
            <v>6924236779957</v>
          </cell>
          <cell r="Q7739" t="str">
            <v>115011324740230</v>
          </cell>
          <cell r="R7739" t="str">
            <v>英威达抗菌大豆棉柔春秋被（萌萌动物园）</v>
          </cell>
        </row>
        <row r="7740">
          <cell r="P7740" t="str">
            <v>6924236779964</v>
          </cell>
          <cell r="Q7740" t="str">
            <v>115011324230250</v>
          </cell>
          <cell r="R7740" t="str">
            <v>英威达抗菌大豆棉柔春秋被（萌萌动物园）</v>
          </cell>
        </row>
        <row r="7741">
          <cell r="P7741" t="str">
            <v>6924236779902</v>
          </cell>
          <cell r="Q7741" t="str">
            <v>115010000110260</v>
          </cell>
          <cell r="R7741" t="str">
            <v>英威达抗菌大豆棉柔春秋被（萌萌动物园）</v>
          </cell>
        </row>
        <row r="7742">
          <cell r="P7742" t="str">
            <v>6924236752486</v>
          </cell>
          <cell r="Q7742" t="str">
            <v>116011387860120</v>
          </cell>
          <cell r="R7742" t="str">
            <v>简静微风仿藤席</v>
          </cell>
        </row>
        <row r="7743">
          <cell r="P7743" t="str">
            <v>6924236752516</v>
          </cell>
          <cell r="Q7743" t="str">
            <v>116011387100130</v>
          </cell>
          <cell r="R7743" t="str">
            <v>简静微风仿藤席</v>
          </cell>
        </row>
        <row r="7744">
          <cell r="P7744" t="str">
            <v>6924236752530</v>
          </cell>
          <cell r="Q7744" t="str">
            <v>116011381840150</v>
          </cell>
          <cell r="R7744" t="str">
            <v>简静微风仿藤席</v>
          </cell>
        </row>
        <row r="7745">
          <cell r="P7745" t="str">
            <v>6924236752561</v>
          </cell>
          <cell r="Q7745" t="str">
            <v>116010000720170</v>
          </cell>
          <cell r="R7745" t="str">
            <v>简静微风仿藤席</v>
          </cell>
        </row>
        <row r="7746">
          <cell r="P7746" t="str">
            <v>6924236752370</v>
          </cell>
          <cell r="Q7746" t="str">
            <v>116011387840120</v>
          </cell>
          <cell r="R7746" t="str">
            <v>摩斯蜜语仿藤席</v>
          </cell>
        </row>
        <row r="7747">
          <cell r="P7747" t="str">
            <v>6924236752417</v>
          </cell>
          <cell r="Q7747" t="str">
            <v>116011387080130</v>
          </cell>
          <cell r="R7747" t="str">
            <v>摩斯蜜语仿藤席</v>
          </cell>
        </row>
        <row r="7748">
          <cell r="P7748" t="str">
            <v>6924236752431</v>
          </cell>
          <cell r="Q7748" t="str">
            <v>116011381820150</v>
          </cell>
          <cell r="R7748" t="str">
            <v>摩斯蜜语仿藤席</v>
          </cell>
        </row>
        <row r="7749">
          <cell r="P7749" t="str">
            <v>6924236752455</v>
          </cell>
          <cell r="Q7749" t="str">
            <v>116010000700170</v>
          </cell>
          <cell r="R7749" t="str">
            <v>摩斯蜜语仿藤席</v>
          </cell>
        </row>
        <row r="7750">
          <cell r="P7750" t="str">
            <v>6924236779469</v>
          </cell>
          <cell r="Q7750" t="str">
            <v>116011329720420</v>
          </cell>
          <cell r="R7750" t="str">
            <v>柔锦甄丝刺绣蚕丝夏被（爵士灰）</v>
          </cell>
        </row>
        <row r="7751">
          <cell r="P7751" t="str">
            <v>6924236779483</v>
          </cell>
          <cell r="Q7751" t="str">
            <v>116011332460430</v>
          </cell>
          <cell r="R7751" t="str">
            <v>柔锦甄丝刺绣蚕丝夏被（爵士灰）</v>
          </cell>
        </row>
        <row r="7752">
          <cell r="P7752" t="str">
            <v>6924236779506</v>
          </cell>
          <cell r="Q7752" t="str">
            <v>116011331610450</v>
          </cell>
          <cell r="R7752" t="str">
            <v>柔锦甄丝刺绣蚕丝夏被（爵士灰）</v>
          </cell>
        </row>
        <row r="7753">
          <cell r="P7753" t="str">
            <v>6924236779513</v>
          </cell>
          <cell r="Q7753" t="str">
            <v>116011329730420</v>
          </cell>
          <cell r="R7753" t="str">
            <v>柔锦甄丝刺绣蚕丝夏被（茉莉粉）</v>
          </cell>
        </row>
        <row r="7754">
          <cell r="P7754" t="str">
            <v>6924236779537</v>
          </cell>
          <cell r="Q7754" t="str">
            <v>116011332470430</v>
          </cell>
          <cell r="R7754" t="str">
            <v>柔锦甄丝刺绣蚕丝夏被（茉莉粉）</v>
          </cell>
        </row>
        <row r="7755">
          <cell r="P7755" t="str">
            <v>6924236779582</v>
          </cell>
          <cell r="Q7755" t="str">
            <v>116011331620450</v>
          </cell>
          <cell r="R7755" t="str">
            <v>柔锦甄丝刺绣蚕丝夏被（茉莉粉）</v>
          </cell>
        </row>
        <row r="7756">
          <cell r="P7756" t="str">
            <v>6924236779667</v>
          </cell>
          <cell r="Q7756" t="str">
            <v>116011329740420</v>
          </cell>
          <cell r="R7756" t="str">
            <v>柔锦甄丝刺绣蚕丝夏被（雾霾蓝）</v>
          </cell>
        </row>
        <row r="7757">
          <cell r="P7757" t="str">
            <v>6924236779704</v>
          </cell>
          <cell r="Q7757" t="str">
            <v>116011332480430</v>
          </cell>
          <cell r="R7757" t="str">
            <v>柔锦甄丝刺绣蚕丝夏被（雾霾蓝）</v>
          </cell>
        </row>
        <row r="7758">
          <cell r="P7758" t="str">
            <v>6924236779803</v>
          </cell>
          <cell r="Q7758" t="str">
            <v>116011331630450</v>
          </cell>
          <cell r="R7758" t="str">
            <v>柔锦甄丝刺绣蚕丝夏被（雾霾蓝）</v>
          </cell>
        </row>
        <row r="7759">
          <cell r="P7759" t="str">
            <v>6924236779841</v>
          </cell>
          <cell r="Q7759" t="str">
            <v>116011329750420</v>
          </cell>
          <cell r="R7759" t="str">
            <v>柔锦甄丝刺绣蚕丝夏被（香槟金）</v>
          </cell>
        </row>
        <row r="7760">
          <cell r="P7760" t="str">
            <v>6924236779858</v>
          </cell>
          <cell r="Q7760" t="str">
            <v>116011332490430</v>
          </cell>
          <cell r="R7760" t="str">
            <v>柔锦甄丝刺绣蚕丝夏被（香槟金）</v>
          </cell>
        </row>
        <row r="7761">
          <cell r="P7761" t="str">
            <v>6924236779872</v>
          </cell>
          <cell r="Q7761" t="str">
            <v>116011331640450</v>
          </cell>
          <cell r="R7761" t="str">
            <v>柔锦甄丝刺绣蚕丝夏被（香槟金）</v>
          </cell>
        </row>
        <row r="7762">
          <cell r="P7762" t="str">
            <v>6924236777526</v>
          </cell>
          <cell r="Q7762" t="str">
            <v>116011388440120</v>
          </cell>
          <cell r="R7762" t="str">
            <v>元气小蜜蜂冰藤席</v>
          </cell>
        </row>
        <row r="7763">
          <cell r="P7763" t="str">
            <v>6924236777540</v>
          </cell>
          <cell r="Q7763" t="str">
            <v>116011387670130</v>
          </cell>
          <cell r="R7763" t="str">
            <v>元气小蜜蜂冰藤席</v>
          </cell>
        </row>
        <row r="7764">
          <cell r="P7764" t="str">
            <v>6924236777557</v>
          </cell>
          <cell r="Q7764" t="str">
            <v>116011388450120</v>
          </cell>
          <cell r="R7764" t="str">
            <v>薄荷抗菌冰丝席（冰凉白雪）</v>
          </cell>
        </row>
        <row r="7765">
          <cell r="P7765" t="str">
            <v>6924236777571</v>
          </cell>
          <cell r="Q7765" t="str">
            <v>116011387680130</v>
          </cell>
          <cell r="R7765" t="str">
            <v>薄荷抗菌冰丝席（冰凉白雪）</v>
          </cell>
        </row>
        <row r="7766">
          <cell r="P7766" t="str">
            <v>6924236777656</v>
          </cell>
          <cell r="Q7766" t="str">
            <v>116011329690420</v>
          </cell>
          <cell r="R7766" t="str">
            <v>薄荷抗菌冰丝席（记忆森林）</v>
          </cell>
        </row>
        <row r="7767">
          <cell r="P7767" t="str">
            <v>6924236777663</v>
          </cell>
          <cell r="Q7767" t="str">
            <v>116011387700130</v>
          </cell>
          <cell r="R7767" t="str">
            <v>薄荷抗菌冰丝席（记忆森林）</v>
          </cell>
        </row>
        <row r="7768">
          <cell r="P7768" t="str">
            <v>6924236778073</v>
          </cell>
          <cell r="Q7768" t="str">
            <v>116011387720130</v>
          </cell>
          <cell r="R7768" t="str">
            <v>韵律都市床单款冰丝席（简约蓝）</v>
          </cell>
        </row>
        <row r="7769">
          <cell r="P7769" t="str">
            <v>6924236778080</v>
          </cell>
          <cell r="Q7769" t="str">
            <v>116011387810130</v>
          </cell>
          <cell r="R7769" t="str">
            <v>韵律都市床单款冰丝席（简约粉）</v>
          </cell>
        </row>
        <row r="7770">
          <cell r="P7770" t="str">
            <v>6924236778967</v>
          </cell>
          <cell r="Q7770" t="str">
            <v>116011387820130</v>
          </cell>
          <cell r="R7770" t="str">
            <v>韵律都市床单款冰丝席（条纹蓝）</v>
          </cell>
        </row>
        <row r="7771">
          <cell r="P7771" t="str">
            <v>6924236778981</v>
          </cell>
          <cell r="Q7771" t="str">
            <v>116011387830130</v>
          </cell>
          <cell r="R7771" t="str">
            <v>韵律都市床单款冰丝席（条纹咖）</v>
          </cell>
        </row>
        <row r="7772">
          <cell r="P7772" t="str">
            <v>6924236779001</v>
          </cell>
          <cell r="Q7772" t="str">
            <v>116011387840130</v>
          </cell>
          <cell r="R7772" t="str">
            <v>韵律都市床单款冰丝席（方格藏蓝）</v>
          </cell>
        </row>
        <row r="7773">
          <cell r="P7773" t="str">
            <v>6924236779025</v>
          </cell>
          <cell r="Q7773" t="str">
            <v>116011387850130</v>
          </cell>
          <cell r="R7773" t="str">
            <v>韵律都市床单款冰丝席（方格墨绿）</v>
          </cell>
        </row>
        <row r="7774">
          <cell r="P7774" t="str">
            <v>6924236778103</v>
          </cell>
          <cell r="Q7774" t="str">
            <v>116011388520120</v>
          </cell>
          <cell r="R7774" t="str">
            <v>蓝调佳人冰丝席（床笠款）</v>
          </cell>
        </row>
        <row r="7775">
          <cell r="P7775" t="str">
            <v>6924236778127</v>
          </cell>
          <cell r="Q7775" t="str">
            <v>116011387710130</v>
          </cell>
          <cell r="R7775" t="str">
            <v>蓝调佳人冰丝席（床笠款）</v>
          </cell>
        </row>
        <row r="7776">
          <cell r="P7776" t="str">
            <v>6924236780724</v>
          </cell>
          <cell r="Q7776" t="str">
            <v>116011388570120</v>
          </cell>
          <cell r="R7776" t="str">
            <v>枫情冰丝席（茶咖色）</v>
          </cell>
        </row>
        <row r="7777">
          <cell r="P7777" t="str">
            <v>6924236780731</v>
          </cell>
          <cell r="Q7777" t="str">
            <v>116011387860130</v>
          </cell>
          <cell r="R7777" t="str">
            <v>枫情冰丝席（茶咖色）</v>
          </cell>
        </row>
        <row r="7778">
          <cell r="P7778" t="str">
            <v>6924236780755</v>
          </cell>
          <cell r="Q7778" t="str">
            <v>116011388580120</v>
          </cell>
          <cell r="R7778" t="str">
            <v>枫情冰丝席（宝石蓝）</v>
          </cell>
        </row>
        <row r="7779">
          <cell r="P7779" t="str">
            <v>6924236780762</v>
          </cell>
          <cell r="Q7779" t="str">
            <v>116011387870130</v>
          </cell>
          <cell r="R7779" t="str">
            <v>枫情冰丝席（宝石蓝）</v>
          </cell>
        </row>
        <row r="7780">
          <cell r="P7780" t="str">
            <v>6924236780809</v>
          </cell>
          <cell r="Q7780" t="str">
            <v>116011388590120</v>
          </cell>
          <cell r="R7780" t="str">
            <v>枫情冰丝席（蔷薇粉）</v>
          </cell>
        </row>
        <row r="7781">
          <cell r="P7781" t="str">
            <v>6924236780816</v>
          </cell>
          <cell r="Q7781" t="str">
            <v>116011387880130</v>
          </cell>
          <cell r="R7781" t="str">
            <v>枫情冰丝席（蔷薇粉）</v>
          </cell>
        </row>
        <row r="7782">
          <cell r="P7782" t="str">
            <v>6924236780830</v>
          </cell>
          <cell r="Q7782" t="str">
            <v>116011388600120</v>
          </cell>
          <cell r="R7782" t="str">
            <v>枫情冰丝席（清水绿）</v>
          </cell>
        </row>
        <row r="7783">
          <cell r="P7783" t="str">
            <v>6924236780861</v>
          </cell>
          <cell r="Q7783" t="str">
            <v>116011387890130</v>
          </cell>
          <cell r="R7783" t="str">
            <v>枫情冰丝席（清水绿）</v>
          </cell>
        </row>
        <row r="7784">
          <cell r="P7784" t="str">
            <v>6924236780892</v>
          </cell>
          <cell r="Q7784" t="str">
            <v>116011388610120</v>
          </cell>
          <cell r="R7784" t="str">
            <v>枫情冰丝席（月光灰）</v>
          </cell>
        </row>
        <row r="7785">
          <cell r="P7785" t="str">
            <v>6924236780915</v>
          </cell>
          <cell r="Q7785" t="str">
            <v>116011387900130</v>
          </cell>
          <cell r="R7785" t="str">
            <v>枫情冰丝席（月光灰）</v>
          </cell>
        </row>
        <row r="7786">
          <cell r="P7786" t="str">
            <v>6924236780946</v>
          </cell>
          <cell r="Q7786" t="str">
            <v>116011388620120</v>
          </cell>
          <cell r="R7786" t="str">
            <v>艾草抗菌冰丝席（静谧银河）</v>
          </cell>
        </row>
        <row r="7787">
          <cell r="P7787" t="str">
            <v>6924236780960</v>
          </cell>
          <cell r="Q7787" t="str">
            <v>116011387910130</v>
          </cell>
          <cell r="R7787" t="str">
            <v>艾草抗菌冰丝席（静谧银河）</v>
          </cell>
        </row>
        <row r="7788">
          <cell r="P7788" t="str">
            <v>6924236780984</v>
          </cell>
          <cell r="Q7788" t="str">
            <v>116011388630120</v>
          </cell>
          <cell r="R7788" t="str">
            <v>艾草抗菌冰丝席（梦享曲线）</v>
          </cell>
        </row>
        <row r="7789">
          <cell r="P7789" t="str">
            <v>6924236780991</v>
          </cell>
          <cell r="Q7789" t="str">
            <v>116011387920130</v>
          </cell>
          <cell r="R7789" t="str">
            <v>艾草抗菌冰丝席（梦享曲线）</v>
          </cell>
        </row>
        <row r="7790">
          <cell r="P7790" t="str">
            <v>6924236781004</v>
          </cell>
          <cell r="Q7790" t="str">
            <v>116011388640120</v>
          </cell>
          <cell r="R7790" t="str">
            <v>艾草抗菌冰丝席（简约几何）</v>
          </cell>
        </row>
        <row r="7791">
          <cell r="P7791" t="str">
            <v>6924236781011</v>
          </cell>
          <cell r="Q7791" t="str">
            <v>116011387930130</v>
          </cell>
          <cell r="R7791" t="str">
            <v>艾草抗菌冰丝席（简约几何）</v>
          </cell>
        </row>
        <row r="7792">
          <cell r="P7792" t="str">
            <v>6924236781028</v>
          </cell>
          <cell r="Q7792" t="str">
            <v>116011388650120</v>
          </cell>
          <cell r="R7792" t="str">
            <v>罗布麻抗菌冰丝席（小小牛）</v>
          </cell>
        </row>
        <row r="7793">
          <cell r="P7793" t="str">
            <v>6924236781042</v>
          </cell>
          <cell r="Q7793" t="str">
            <v>116011387940130</v>
          </cell>
          <cell r="R7793" t="str">
            <v>罗布麻抗菌冰丝席（小小牛）</v>
          </cell>
        </row>
        <row r="7794">
          <cell r="P7794" t="str">
            <v>6924236781059</v>
          </cell>
          <cell r="Q7794" t="str">
            <v>116011388660120</v>
          </cell>
          <cell r="R7794" t="str">
            <v>罗布麻抗菌冰丝席（清凉椰树）</v>
          </cell>
        </row>
        <row r="7795">
          <cell r="P7795" t="str">
            <v>6924236781066</v>
          </cell>
          <cell r="Q7795" t="str">
            <v>116011387950130</v>
          </cell>
          <cell r="R7795" t="str">
            <v>罗布麻抗菌冰丝席（清凉椰树）</v>
          </cell>
        </row>
        <row r="7796">
          <cell r="P7796" t="str">
            <v>6924236781080</v>
          </cell>
          <cell r="Q7796" t="str">
            <v>116011388670120</v>
          </cell>
          <cell r="R7796" t="str">
            <v>罗布麻抗菌冰丝席（一羽飘香）</v>
          </cell>
        </row>
        <row r="7797">
          <cell r="P7797" t="str">
            <v>6924236781097</v>
          </cell>
          <cell r="Q7797" t="str">
            <v>116011387960130</v>
          </cell>
          <cell r="R7797" t="str">
            <v>罗布麻抗菌冰丝席（一羽飘香）</v>
          </cell>
        </row>
        <row r="7798">
          <cell r="P7798" t="str">
            <v>6924236781646</v>
          </cell>
          <cell r="Q7798" t="str">
            <v>114021450320320</v>
          </cell>
          <cell r="R7798" t="str">
            <v>梦海花田</v>
          </cell>
        </row>
        <row r="7799">
          <cell r="P7799" t="str">
            <v>6924236781653</v>
          </cell>
          <cell r="Q7799" t="str">
            <v>114021452530330</v>
          </cell>
          <cell r="R7799" t="str">
            <v>梦海花田</v>
          </cell>
        </row>
        <row r="7800">
          <cell r="P7800" t="str">
            <v>6924236781813</v>
          </cell>
          <cell r="Q7800" t="str">
            <v>114021450330320</v>
          </cell>
          <cell r="R7800" t="str">
            <v>紫韵幽兰</v>
          </cell>
        </row>
        <row r="7801">
          <cell r="P7801" t="str">
            <v>6924236781837</v>
          </cell>
          <cell r="Q7801" t="str">
            <v>114021452540330</v>
          </cell>
          <cell r="R7801" t="str">
            <v>紫韵幽兰</v>
          </cell>
        </row>
        <row r="7802">
          <cell r="P7802" t="str">
            <v>6924236781851</v>
          </cell>
          <cell r="Q7802" t="str">
            <v>114021450340320</v>
          </cell>
          <cell r="R7802" t="str">
            <v>月黛芳华</v>
          </cell>
        </row>
        <row r="7803">
          <cell r="P7803" t="str">
            <v>6924236781875</v>
          </cell>
          <cell r="Q7803" t="str">
            <v>114021452550330</v>
          </cell>
          <cell r="R7803" t="str">
            <v>月黛芳华</v>
          </cell>
        </row>
        <row r="7804">
          <cell r="P7804" t="str">
            <v>6924236781882</v>
          </cell>
          <cell r="Q7804" t="str">
            <v>114021450350320</v>
          </cell>
          <cell r="R7804" t="str">
            <v>盈盈郁香</v>
          </cell>
        </row>
        <row r="7805">
          <cell r="P7805" t="str">
            <v>6924236781899</v>
          </cell>
          <cell r="Q7805" t="str">
            <v>114021452560330</v>
          </cell>
          <cell r="R7805" t="str">
            <v>盈盈郁香</v>
          </cell>
        </row>
        <row r="7806">
          <cell r="P7806" t="str">
            <v>6924236776932</v>
          </cell>
          <cell r="Q7806" t="str">
            <v>114021315770520</v>
          </cell>
          <cell r="R7806" t="str">
            <v>百子呈祥</v>
          </cell>
        </row>
        <row r="7807">
          <cell r="P7807" t="str">
            <v>6924236776901</v>
          </cell>
          <cell r="Q7807" t="str">
            <v>114021450160320</v>
          </cell>
          <cell r="R7807" t="str">
            <v>百子呈祥</v>
          </cell>
        </row>
        <row r="7808">
          <cell r="P7808" t="str">
            <v>6924236776918</v>
          </cell>
          <cell r="Q7808" t="str">
            <v>114021452350330</v>
          </cell>
          <cell r="R7808" t="str">
            <v>百子呈祥</v>
          </cell>
        </row>
        <row r="7809">
          <cell r="P7809" t="str">
            <v>6924236777038</v>
          </cell>
          <cell r="Q7809" t="str">
            <v>114021315780520</v>
          </cell>
          <cell r="R7809" t="str">
            <v>龙凤祥和</v>
          </cell>
        </row>
        <row r="7810">
          <cell r="P7810" t="str">
            <v>6924236777113</v>
          </cell>
          <cell r="Q7810" t="str">
            <v>114021450170320</v>
          </cell>
          <cell r="R7810" t="str">
            <v>龙凤祥和</v>
          </cell>
        </row>
        <row r="7811">
          <cell r="P7811" t="str">
            <v>6924236777137</v>
          </cell>
          <cell r="Q7811" t="str">
            <v>114021452360330</v>
          </cell>
          <cell r="R7811" t="str">
            <v>龙凤祥和</v>
          </cell>
        </row>
        <row r="7812">
          <cell r="P7812" t="str">
            <v>6924236782414</v>
          </cell>
          <cell r="Q7812" t="str">
            <v>116011329930420</v>
          </cell>
          <cell r="R7812" t="str">
            <v>赫尔辛格夏薄被</v>
          </cell>
        </row>
        <row r="7813">
          <cell r="P7813" t="str">
            <v>6924236782438</v>
          </cell>
          <cell r="Q7813" t="str">
            <v>116011332670430</v>
          </cell>
          <cell r="R7813" t="str">
            <v>赫尔辛格夏薄被</v>
          </cell>
        </row>
        <row r="7814">
          <cell r="P7814" t="str">
            <v>6924236782445</v>
          </cell>
          <cell r="Q7814" t="str">
            <v>116011331820450</v>
          </cell>
          <cell r="R7814" t="str">
            <v>赫尔辛格夏薄被</v>
          </cell>
        </row>
        <row r="7815">
          <cell r="Q7815" t="str">
            <v>116011360910220</v>
          </cell>
          <cell r="R7815" t="str">
            <v>轻舞飞扬落地式蚊帐</v>
          </cell>
        </row>
        <row r="7816">
          <cell r="Q7816" t="str">
            <v>116011360950230</v>
          </cell>
          <cell r="R7816" t="str">
            <v>轻舞飞扬落地式蚊帐</v>
          </cell>
        </row>
        <row r="7817">
          <cell r="Q7817" t="str">
            <v>116011360940220</v>
          </cell>
          <cell r="R7817" t="str">
            <v>简约空间坐床式蚊帐（宇宙蓝）</v>
          </cell>
        </row>
        <row r="7818">
          <cell r="Q7818" t="str">
            <v>116011360980230</v>
          </cell>
          <cell r="R7818" t="str">
            <v>简约空间坐床式蚊帐（宇宙蓝）</v>
          </cell>
        </row>
        <row r="7819">
          <cell r="Q7819" t="str">
            <v>116011388680120</v>
          </cell>
          <cell r="R7819" t="str">
            <v>一抹清晨仿藤席（床笠款）</v>
          </cell>
        </row>
        <row r="7820">
          <cell r="Q7820" t="str">
            <v>116011387970130</v>
          </cell>
          <cell r="R7820" t="str">
            <v>一抹清晨仿藤席（床笠款）</v>
          </cell>
        </row>
        <row r="7821">
          <cell r="Q7821" t="str">
            <v>116011388690120</v>
          </cell>
          <cell r="R7821" t="str">
            <v>暮香仿藤席（床笠款）</v>
          </cell>
        </row>
        <row r="7822">
          <cell r="Q7822" t="str">
            <v>116011387980130</v>
          </cell>
          <cell r="R7822" t="str">
            <v>暮香仿藤席（床笠款）</v>
          </cell>
        </row>
        <row r="7823">
          <cell r="Q7823" t="str">
            <v>124021210010320</v>
          </cell>
          <cell r="R7823" t="str">
            <v>拉普兰(红)</v>
          </cell>
        </row>
        <row r="7824">
          <cell r="Q7824" t="str">
            <v>124021210010330</v>
          </cell>
          <cell r="R7824" t="str">
            <v>拉普兰(红)</v>
          </cell>
        </row>
        <row r="7825">
          <cell r="Q7825" t="str">
            <v>124021210030320</v>
          </cell>
          <cell r="R7825" t="str">
            <v>拉普兰（蓝）</v>
          </cell>
        </row>
        <row r="7826">
          <cell r="Q7826" t="str">
            <v>124021210030330</v>
          </cell>
          <cell r="R7826" t="str">
            <v>拉普兰（蓝）</v>
          </cell>
        </row>
        <row r="7827">
          <cell r="P7827" t="str">
            <v>6954908300059</v>
          </cell>
          <cell r="Q7827" t="str">
            <v>124021210070320</v>
          </cell>
          <cell r="R7827" t="str">
            <v>赫尔辛基</v>
          </cell>
        </row>
        <row r="7828">
          <cell r="P7828" t="str">
            <v>6954908300066</v>
          </cell>
          <cell r="Q7828" t="str">
            <v>124021210070330</v>
          </cell>
          <cell r="R7828" t="str">
            <v>赫尔辛基</v>
          </cell>
        </row>
        <row r="7829">
          <cell r="Q7829" t="str">
            <v>124021210100420</v>
          </cell>
          <cell r="R7829" t="str">
            <v>杜伊勒丽</v>
          </cell>
        </row>
        <row r="7830">
          <cell r="P7830" t="str">
            <v>6941668812311</v>
          </cell>
          <cell r="Q7830" t="str">
            <v>124021210100320</v>
          </cell>
          <cell r="R7830" t="str">
            <v>杜伊勒丽</v>
          </cell>
        </row>
        <row r="7831">
          <cell r="Q7831" t="str">
            <v>124021210100430</v>
          </cell>
          <cell r="R7831" t="str">
            <v>杜伊勒丽</v>
          </cell>
        </row>
        <row r="7832">
          <cell r="P7832" t="str">
            <v>6941668812328</v>
          </cell>
          <cell r="Q7832" t="str">
            <v>124021210100330</v>
          </cell>
          <cell r="R7832" t="str">
            <v>杜伊勒丽</v>
          </cell>
        </row>
        <row r="7833">
          <cell r="Q7833" t="str">
            <v>124021210060320</v>
          </cell>
          <cell r="R7833" t="str">
            <v>斯德哥尔摩（蓝）</v>
          </cell>
        </row>
        <row r="7834">
          <cell r="P7834" t="str">
            <v>6954908300127</v>
          </cell>
          <cell r="Q7834" t="str">
            <v>124021210060330</v>
          </cell>
          <cell r="R7834" t="str">
            <v>斯德哥尔摩（蓝）</v>
          </cell>
        </row>
        <row r="7835">
          <cell r="Q7835" t="str">
            <v>124021210050320</v>
          </cell>
          <cell r="R7835" t="str">
            <v>斯德哥尔摩（绿）</v>
          </cell>
        </row>
        <row r="7836">
          <cell r="Q7836" t="str">
            <v>124021210050330</v>
          </cell>
          <cell r="R7836" t="str">
            <v>斯德哥尔摩（绿）</v>
          </cell>
        </row>
        <row r="7837">
          <cell r="P7837" t="str">
            <v>6954908300158</v>
          </cell>
          <cell r="Q7837" t="str">
            <v>M11701823</v>
          </cell>
          <cell r="R7837" t="str">
            <v>洛桑</v>
          </cell>
        </row>
        <row r="7838">
          <cell r="Q7838" t="str">
            <v>M11702823</v>
          </cell>
          <cell r="R7838" t="str">
            <v>特伦顿</v>
          </cell>
        </row>
        <row r="7839">
          <cell r="P7839" t="str">
            <v>6954908300172</v>
          </cell>
          <cell r="Q7839" t="str">
            <v>M11703823</v>
          </cell>
          <cell r="R7839" t="str">
            <v>洛丽塔春天</v>
          </cell>
        </row>
        <row r="7840">
          <cell r="P7840" t="str">
            <v>6954908300189</v>
          </cell>
          <cell r="Q7840" t="str">
            <v>M11704823</v>
          </cell>
          <cell r="R7840" t="str">
            <v>橘色塔尼</v>
          </cell>
        </row>
        <row r="7841">
          <cell r="Q7841" t="str">
            <v>M11705823</v>
          </cell>
          <cell r="R7841" t="str">
            <v>伊兹小调</v>
          </cell>
        </row>
        <row r="7842">
          <cell r="P7842" t="str">
            <v>6954908300202</v>
          </cell>
          <cell r="Q7842" t="str">
            <v>M11706823</v>
          </cell>
          <cell r="R7842" t="str">
            <v>肯尼亚之夜</v>
          </cell>
        </row>
        <row r="7843">
          <cell r="P7843" t="str">
            <v>6954908300219</v>
          </cell>
          <cell r="Q7843" t="str">
            <v>M11707823</v>
          </cell>
          <cell r="R7843" t="str">
            <v>冲绳物语</v>
          </cell>
        </row>
        <row r="7844">
          <cell r="P7844" t="str">
            <v>6954908300226</v>
          </cell>
          <cell r="Q7844" t="str">
            <v>M11301642</v>
          </cell>
          <cell r="R7844" t="str">
            <v>缤纷糖果被（蓝）</v>
          </cell>
        </row>
        <row r="7845">
          <cell r="Q7845" t="str">
            <v>M11301643</v>
          </cell>
          <cell r="R7845" t="str">
            <v>缤纷糖果被（蓝）</v>
          </cell>
        </row>
        <row r="7846">
          <cell r="Q7846" t="str">
            <v>M11302642</v>
          </cell>
          <cell r="R7846" t="str">
            <v>缤纷糖果被（粉）</v>
          </cell>
        </row>
        <row r="7847">
          <cell r="Q7847" t="str">
            <v>M11302643</v>
          </cell>
          <cell r="R7847" t="str">
            <v>缤纷糖果被（粉）</v>
          </cell>
        </row>
        <row r="7848">
          <cell r="Q7848" t="str">
            <v>M11303642</v>
          </cell>
          <cell r="R7848" t="str">
            <v>缤纷糖果被（绿）</v>
          </cell>
        </row>
        <row r="7849">
          <cell r="Q7849" t="str">
            <v>M11303643</v>
          </cell>
          <cell r="R7849" t="str">
            <v>缤纷糖果被（绿）</v>
          </cell>
        </row>
        <row r="7850">
          <cell r="P7850" t="str">
            <v>6954908300295</v>
          </cell>
          <cell r="Q7850" t="str">
            <v>126021210060900</v>
          </cell>
          <cell r="R7850" t="str">
            <v>斯德哥尔摩（蓝）</v>
          </cell>
        </row>
        <row r="7851">
          <cell r="Q7851" t="str">
            <v>126021210050900</v>
          </cell>
          <cell r="R7851" t="str">
            <v>斯德哥尔摩（绿）</v>
          </cell>
        </row>
        <row r="7852">
          <cell r="P7852" t="str">
            <v>6954908300288</v>
          </cell>
          <cell r="Q7852" t="str">
            <v>126021210010140</v>
          </cell>
          <cell r="R7852" t="str">
            <v>拉普兰(红)</v>
          </cell>
        </row>
        <row r="7853">
          <cell r="Q7853" t="str">
            <v>126021250100330</v>
          </cell>
          <cell r="R7853" t="str">
            <v>雷纳斯</v>
          </cell>
        </row>
        <row r="7854">
          <cell r="P7854" t="str">
            <v>6954908300325</v>
          </cell>
          <cell r="Q7854" t="str">
            <v>126021250110330</v>
          </cell>
          <cell r="R7854" t="str">
            <v>玛丽</v>
          </cell>
        </row>
        <row r="7855">
          <cell r="Q7855" t="str">
            <v>126021250120330</v>
          </cell>
          <cell r="R7855" t="str">
            <v>凯米</v>
          </cell>
        </row>
        <row r="7856">
          <cell r="P7856" t="str">
            <v>6954908300349</v>
          </cell>
          <cell r="Q7856" t="str">
            <v>126031250081430</v>
          </cell>
          <cell r="R7856" t="str">
            <v>乌普萨拉</v>
          </cell>
        </row>
        <row r="7857">
          <cell r="P7857" t="str">
            <v>6954908301384</v>
          </cell>
          <cell r="Q7857" t="str">
            <v>126031250091430</v>
          </cell>
          <cell r="R7857" t="str">
            <v>哥德堡</v>
          </cell>
        </row>
        <row r="7858">
          <cell r="Q7858" t="str">
            <v>124021210120330</v>
          </cell>
          <cell r="R7858" t="str">
            <v>哥本哈根</v>
          </cell>
        </row>
        <row r="7859">
          <cell r="Q7859" t="str">
            <v>124021210120430</v>
          </cell>
          <cell r="R7859" t="str">
            <v>哥本哈根</v>
          </cell>
        </row>
        <row r="7860">
          <cell r="Q7860" t="str">
            <v>124021210120320</v>
          </cell>
          <cell r="R7860" t="str">
            <v>哥本哈根</v>
          </cell>
        </row>
        <row r="7861">
          <cell r="Q7861" t="str">
            <v>124021210120420</v>
          </cell>
          <cell r="R7861" t="str">
            <v>哥本哈根</v>
          </cell>
        </row>
        <row r="7862">
          <cell r="Q7862" t="str">
            <v>124021210170330</v>
          </cell>
          <cell r="R7862" t="str">
            <v>拉嘟丽（玫红）</v>
          </cell>
        </row>
        <row r="7863">
          <cell r="Q7863" t="str">
            <v>124021210170430</v>
          </cell>
          <cell r="R7863" t="str">
            <v>拉嘟丽（玫红）</v>
          </cell>
        </row>
        <row r="7864">
          <cell r="Q7864" t="str">
            <v>124021210170320</v>
          </cell>
          <cell r="R7864" t="str">
            <v>拉嘟丽（玫红）</v>
          </cell>
        </row>
        <row r="7865">
          <cell r="Q7865" t="str">
            <v>124021210170420</v>
          </cell>
          <cell r="R7865" t="str">
            <v>拉嘟丽（玫红）</v>
          </cell>
        </row>
        <row r="7866">
          <cell r="P7866" t="str">
            <v>6954908300523</v>
          </cell>
          <cell r="Q7866" t="str">
            <v>124021210180330</v>
          </cell>
          <cell r="R7866" t="str">
            <v>拉嘟丽（青绿）</v>
          </cell>
        </row>
        <row r="7867">
          <cell r="P7867" t="str">
            <v>6954908300547</v>
          </cell>
          <cell r="Q7867" t="str">
            <v>124021210180430</v>
          </cell>
          <cell r="R7867" t="str">
            <v>拉嘟丽（青绿）</v>
          </cell>
        </row>
        <row r="7868">
          <cell r="Q7868" t="str">
            <v>124021210180320</v>
          </cell>
          <cell r="R7868" t="str">
            <v>拉嘟丽（青绿）</v>
          </cell>
        </row>
        <row r="7869">
          <cell r="Q7869" t="str">
            <v>124021210180420</v>
          </cell>
          <cell r="R7869" t="str">
            <v>拉嘟丽（青绿）</v>
          </cell>
        </row>
        <row r="7870">
          <cell r="P7870" t="str">
            <v>6954908300561</v>
          </cell>
          <cell r="Q7870" t="str">
            <v>124021210190330</v>
          </cell>
          <cell r="R7870" t="str">
            <v>薇薇安（黄）</v>
          </cell>
        </row>
        <row r="7871">
          <cell r="P7871" t="str">
            <v>6954908300585</v>
          </cell>
          <cell r="Q7871" t="str">
            <v>124021210190430</v>
          </cell>
          <cell r="R7871" t="str">
            <v>薇薇安（黄）</v>
          </cell>
        </row>
        <row r="7872">
          <cell r="P7872" t="str">
            <v>6954908300554</v>
          </cell>
          <cell r="Q7872" t="str">
            <v>124021210190320</v>
          </cell>
          <cell r="R7872" t="str">
            <v>薇薇安（黄）</v>
          </cell>
        </row>
        <row r="7873">
          <cell r="Q7873" t="str">
            <v>124021210190420</v>
          </cell>
          <cell r="R7873" t="str">
            <v>薇薇安（黄）</v>
          </cell>
        </row>
        <row r="7874">
          <cell r="Q7874" t="str">
            <v>126031270012700</v>
          </cell>
          <cell r="R7874" t="str">
            <v>洛桑</v>
          </cell>
        </row>
        <row r="7875">
          <cell r="Q7875" t="str">
            <v>126031270022700</v>
          </cell>
          <cell r="R7875" t="str">
            <v>哈尔斯塔</v>
          </cell>
        </row>
        <row r="7876">
          <cell r="P7876" t="str">
            <v>6941668809977</v>
          </cell>
          <cell r="Q7876" t="str">
            <v>124021210130330</v>
          </cell>
          <cell r="R7876" t="str">
            <v>巴塞罗那</v>
          </cell>
        </row>
        <row r="7877">
          <cell r="P7877" t="str">
            <v>6941668809960</v>
          </cell>
          <cell r="Q7877" t="str">
            <v>124021210130320</v>
          </cell>
          <cell r="R7877" t="str">
            <v>巴塞罗那</v>
          </cell>
        </row>
        <row r="7878">
          <cell r="Q7878" t="str">
            <v>121021250020000</v>
          </cell>
          <cell r="R7878" t="str">
            <v>巴塞罗那</v>
          </cell>
        </row>
        <row r="7879">
          <cell r="Q7879" t="str">
            <v>126021290010130</v>
          </cell>
          <cell r="R7879" t="str">
            <v>巴塞罗那</v>
          </cell>
        </row>
        <row r="7880">
          <cell r="Q7880" t="str">
            <v>126021250010100</v>
          </cell>
          <cell r="R7880" t="str">
            <v>巴塞罗那</v>
          </cell>
        </row>
        <row r="7881">
          <cell r="Q7881" t="str">
            <v>124021210210330</v>
          </cell>
          <cell r="R7881" t="str">
            <v>兰讷斯</v>
          </cell>
        </row>
        <row r="7882">
          <cell r="Q7882" t="str">
            <v>124021210210320</v>
          </cell>
          <cell r="R7882" t="str">
            <v>兰讷斯</v>
          </cell>
        </row>
        <row r="7883">
          <cell r="P7883" t="str">
            <v>6954908300974</v>
          </cell>
          <cell r="Q7883" t="str">
            <v>126031250191400</v>
          </cell>
          <cell r="R7883" t="str">
            <v>兰讷斯</v>
          </cell>
        </row>
        <row r="7884">
          <cell r="P7884" t="str">
            <v>6954908300707</v>
          </cell>
          <cell r="Q7884" t="str">
            <v>126031250051400</v>
          </cell>
          <cell r="R7884" t="str">
            <v>哥本哈根</v>
          </cell>
        </row>
        <row r="7885">
          <cell r="P7885" t="str">
            <v>6954908300691</v>
          </cell>
          <cell r="Q7885" t="str">
            <v>126021250040140</v>
          </cell>
          <cell r="R7885" t="str">
            <v>哥本哈根</v>
          </cell>
        </row>
        <row r="7886">
          <cell r="P7886" t="str">
            <v>6954908300684</v>
          </cell>
          <cell r="Q7886" t="str">
            <v>126021250030100</v>
          </cell>
          <cell r="R7886" t="str">
            <v>哥本哈根</v>
          </cell>
        </row>
        <row r="7887">
          <cell r="P7887" t="str">
            <v>6954908300714</v>
          </cell>
          <cell r="Q7887" t="str">
            <v>126031210151400</v>
          </cell>
          <cell r="R7887" t="str">
            <v>京都觉</v>
          </cell>
        </row>
        <row r="7888">
          <cell r="Q7888" t="str">
            <v>126021250060130</v>
          </cell>
          <cell r="R7888" t="str">
            <v>京都觉（红）</v>
          </cell>
        </row>
        <row r="7889">
          <cell r="P7889" t="str">
            <v>6954908300981</v>
          </cell>
          <cell r="Q7889" t="str">
            <v>126021250190130</v>
          </cell>
          <cell r="R7889" t="str">
            <v>京都觉（藏青）</v>
          </cell>
        </row>
        <row r="7890">
          <cell r="Q7890" t="str">
            <v>126021290020100</v>
          </cell>
          <cell r="R7890" t="str">
            <v>京都觉</v>
          </cell>
        </row>
        <row r="7891">
          <cell r="P7891" t="str">
            <v>6954908301025</v>
          </cell>
          <cell r="Q7891" t="str">
            <v>124021210220330</v>
          </cell>
          <cell r="R7891" t="str">
            <v>安妮塔丽(白)</v>
          </cell>
        </row>
        <row r="7892">
          <cell r="Q7892" t="str">
            <v>124021210220320</v>
          </cell>
          <cell r="R7892" t="str">
            <v>安妮塔丽(白)</v>
          </cell>
        </row>
        <row r="7893">
          <cell r="P7893" t="str">
            <v>6954908301032</v>
          </cell>
          <cell r="Q7893" t="str">
            <v>126021250210130</v>
          </cell>
          <cell r="R7893" t="str">
            <v>安妮塔丽(白)</v>
          </cell>
        </row>
        <row r="7894">
          <cell r="P7894" t="str">
            <v>6954908301056</v>
          </cell>
          <cell r="Q7894" t="str">
            <v>126031250231400</v>
          </cell>
          <cell r="R7894" t="str">
            <v>安妮塔丽(白)</v>
          </cell>
        </row>
        <row r="7895">
          <cell r="P7895" t="str">
            <v>6954908301070</v>
          </cell>
          <cell r="Q7895" t="str">
            <v>124021210230330</v>
          </cell>
          <cell r="R7895" t="str">
            <v>安妮塔丽(蓝)</v>
          </cell>
        </row>
        <row r="7896">
          <cell r="Q7896" t="str">
            <v>124021210230320</v>
          </cell>
          <cell r="R7896" t="str">
            <v>安妮塔丽(蓝)</v>
          </cell>
        </row>
        <row r="7897">
          <cell r="P7897" t="str">
            <v>6954908301087</v>
          </cell>
          <cell r="Q7897" t="str">
            <v>126021250240130</v>
          </cell>
          <cell r="R7897" t="str">
            <v>安妮塔丽(蓝)</v>
          </cell>
        </row>
        <row r="7898">
          <cell r="P7898" t="str">
            <v>6954908301100</v>
          </cell>
          <cell r="Q7898" t="str">
            <v>126031250261400</v>
          </cell>
          <cell r="R7898" t="str">
            <v>安妮塔丽(蓝)</v>
          </cell>
        </row>
        <row r="7899">
          <cell r="P7899" t="str">
            <v>6954908300929</v>
          </cell>
          <cell r="Q7899" t="str">
            <v>126031250161400</v>
          </cell>
          <cell r="R7899" t="str">
            <v>蒙马特</v>
          </cell>
        </row>
        <row r="7900">
          <cell r="P7900" t="str">
            <v>6954908300936</v>
          </cell>
          <cell r="Q7900" t="str">
            <v>126021250170140</v>
          </cell>
          <cell r="R7900" t="str">
            <v>蒙马特</v>
          </cell>
        </row>
        <row r="7901">
          <cell r="Q7901" t="str">
            <v>126021250180100</v>
          </cell>
          <cell r="R7901" t="str">
            <v>蒙马特</v>
          </cell>
        </row>
        <row r="7902">
          <cell r="P7902" t="str">
            <v>6954908300844</v>
          </cell>
          <cell r="Q7902" t="str">
            <v>126031290071400</v>
          </cell>
          <cell r="R7902" t="str">
            <v>拉嘟丽</v>
          </cell>
        </row>
        <row r="7903">
          <cell r="P7903" t="str">
            <v>6954908300806</v>
          </cell>
          <cell r="Q7903" t="str">
            <v>126011270010430</v>
          </cell>
          <cell r="R7903" t="str">
            <v>浅草（米）</v>
          </cell>
        </row>
        <row r="7904">
          <cell r="Q7904" t="str">
            <v>126011270030430</v>
          </cell>
          <cell r="R7904" t="str">
            <v>浅草（绿）</v>
          </cell>
        </row>
        <row r="7905">
          <cell r="P7905" t="str">
            <v>6954908301827</v>
          </cell>
          <cell r="Q7905" t="str">
            <v>126031250360600</v>
          </cell>
          <cell r="R7905" t="str">
            <v>瑞咖特（蓝）</v>
          </cell>
        </row>
        <row r="7906">
          <cell r="Q7906" t="str">
            <v>126031250360700</v>
          </cell>
          <cell r="R7906" t="str">
            <v>瑞咖特（蓝）</v>
          </cell>
        </row>
        <row r="7907">
          <cell r="Q7907" t="str">
            <v>126031250360150</v>
          </cell>
          <cell r="R7907" t="str">
            <v>瑞咖特（蓝）</v>
          </cell>
        </row>
        <row r="7908">
          <cell r="P7908" t="str">
            <v>6954908301834</v>
          </cell>
          <cell r="Q7908" t="str">
            <v>126031250370600</v>
          </cell>
          <cell r="R7908" t="str">
            <v>瑞咖特（红）</v>
          </cell>
        </row>
        <row r="7909">
          <cell r="P7909" t="str">
            <v>6954908301643</v>
          </cell>
          <cell r="Q7909" t="str">
            <v>126031250370500</v>
          </cell>
          <cell r="R7909" t="str">
            <v>瑞咖特（红）</v>
          </cell>
        </row>
        <row r="7910">
          <cell r="P7910" t="str">
            <v>6954908301650</v>
          </cell>
          <cell r="Q7910" t="str">
            <v>126031250370150</v>
          </cell>
          <cell r="R7910" t="str">
            <v>瑞咖特（红）</v>
          </cell>
        </row>
        <row r="7911">
          <cell r="P7911" t="str">
            <v>6954908301667</v>
          </cell>
          <cell r="Q7911" t="str">
            <v>126031250381430</v>
          </cell>
          <cell r="R7911" t="str">
            <v>瑞咖特</v>
          </cell>
        </row>
        <row r="7912">
          <cell r="P7912" t="str">
            <v>6954908301674</v>
          </cell>
          <cell r="Q7912" t="str">
            <v>126021250390130</v>
          </cell>
          <cell r="R7912" t="str">
            <v>瑞咖特</v>
          </cell>
        </row>
        <row r="7913">
          <cell r="P7913" t="str">
            <v>6954908301681</v>
          </cell>
          <cell r="Q7913" t="str">
            <v>126021250400140</v>
          </cell>
          <cell r="R7913" t="str">
            <v>瑞咖特</v>
          </cell>
        </row>
        <row r="7914">
          <cell r="P7914" t="str">
            <v>6954908301698</v>
          </cell>
          <cell r="Q7914" t="str">
            <v>126031250411430</v>
          </cell>
          <cell r="R7914" t="str">
            <v>瑞咖特</v>
          </cell>
        </row>
        <row r="7915">
          <cell r="P7915" t="str">
            <v>6954908301704</v>
          </cell>
          <cell r="Q7915" t="str">
            <v>126031250420120</v>
          </cell>
          <cell r="R7915" t="str">
            <v>瑞咖特</v>
          </cell>
        </row>
        <row r="7916">
          <cell r="P7916" t="str">
            <v>6954908301711</v>
          </cell>
          <cell r="Q7916" t="str">
            <v>126021250430130</v>
          </cell>
          <cell r="R7916" t="str">
            <v>瑞咖特</v>
          </cell>
        </row>
        <row r="7917">
          <cell r="P7917" t="str">
            <v>6954908301728</v>
          </cell>
          <cell r="Q7917" t="str">
            <v>126021250440130</v>
          </cell>
          <cell r="R7917" t="str">
            <v>赫德森达</v>
          </cell>
        </row>
        <row r="7918">
          <cell r="P7918" t="str">
            <v>6954908301735</v>
          </cell>
          <cell r="Q7918" t="str">
            <v>126021250450130</v>
          </cell>
          <cell r="R7918" t="str">
            <v>西约塔兰</v>
          </cell>
        </row>
        <row r="7919">
          <cell r="P7919" t="str">
            <v>6954908301742</v>
          </cell>
          <cell r="Q7919" t="str">
            <v>124021210350330</v>
          </cell>
          <cell r="R7919" t="str">
            <v>玛贝卡</v>
          </cell>
        </row>
        <row r="7920">
          <cell r="Q7920" t="str">
            <v>124021210350320</v>
          </cell>
          <cell r="R7920" t="str">
            <v>玛贝卡</v>
          </cell>
        </row>
        <row r="7921">
          <cell r="P7921" t="str">
            <v>6954908301766</v>
          </cell>
          <cell r="Q7921" t="str">
            <v>126021250460130</v>
          </cell>
          <cell r="R7921" t="str">
            <v>莫迪</v>
          </cell>
        </row>
        <row r="7922">
          <cell r="P7922" t="str">
            <v>6954908301773</v>
          </cell>
          <cell r="Q7922" t="str">
            <v>126031250471430</v>
          </cell>
          <cell r="R7922" t="str">
            <v>玛贝卡</v>
          </cell>
        </row>
        <row r="7923">
          <cell r="P7923" t="str">
            <v>6954908301780</v>
          </cell>
          <cell r="Q7923" t="str">
            <v>126021250480140</v>
          </cell>
          <cell r="R7923" t="str">
            <v>玛贝卡</v>
          </cell>
        </row>
        <row r="7924">
          <cell r="Q7924" t="str">
            <v>126021250490130</v>
          </cell>
          <cell r="R7924" t="str">
            <v>玛贝卡</v>
          </cell>
        </row>
        <row r="7925">
          <cell r="P7925" t="str">
            <v>6954908301803</v>
          </cell>
          <cell r="Q7925" t="str">
            <v>126021250510130</v>
          </cell>
          <cell r="R7925" t="str">
            <v>尼森（白）</v>
          </cell>
        </row>
        <row r="7926">
          <cell r="P7926" t="str">
            <v>6954908301810</v>
          </cell>
          <cell r="Q7926" t="str">
            <v>126021250520130</v>
          </cell>
          <cell r="R7926" t="str">
            <v>尼森（灰）</v>
          </cell>
        </row>
        <row r="7927">
          <cell r="Q7927" t="str">
            <v>126031210010800</v>
          </cell>
          <cell r="R7927" t="str">
            <v>地图手帕</v>
          </cell>
        </row>
        <row r="7928">
          <cell r="P7928" t="str">
            <v>6954908301919</v>
          </cell>
          <cell r="Q7928" t="str">
            <v>124021210370330</v>
          </cell>
          <cell r="R7928" t="str">
            <v>千代子</v>
          </cell>
        </row>
        <row r="7929">
          <cell r="P7929" t="str">
            <v>6954908301926</v>
          </cell>
          <cell r="Q7929" t="str">
            <v>124021210370320</v>
          </cell>
          <cell r="R7929" t="str">
            <v>千代子</v>
          </cell>
        </row>
        <row r="7930">
          <cell r="P7930" t="str">
            <v>6954908301933</v>
          </cell>
          <cell r="Q7930" t="str">
            <v>126021290150130</v>
          </cell>
          <cell r="R7930" t="str">
            <v>千代子</v>
          </cell>
        </row>
        <row r="7931">
          <cell r="P7931" t="str">
            <v>6954908301957</v>
          </cell>
          <cell r="Q7931" t="str">
            <v>124021210390330</v>
          </cell>
          <cell r="R7931" t="str">
            <v>橘色塔尼</v>
          </cell>
        </row>
        <row r="7932">
          <cell r="P7932" t="str">
            <v>6954908301940</v>
          </cell>
          <cell r="Q7932" t="str">
            <v>124021210390320</v>
          </cell>
          <cell r="R7932" t="str">
            <v>橘色塔尼</v>
          </cell>
        </row>
        <row r="7933">
          <cell r="P7933" t="str">
            <v>6954908301964</v>
          </cell>
          <cell r="Q7933" t="str">
            <v>126021290160130</v>
          </cell>
          <cell r="R7933" t="str">
            <v>橘色塔尼</v>
          </cell>
        </row>
        <row r="7934">
          <cell r="P7934" t="str">
            <v>6954908301971</v>
          </cell>
          <cell r="Q7934" t="str">
            <v>126021290170140</v>
          </cell>
          <cell r="R7934" t="str">
            <v>橘色塔尼</v>
          </cell>
        </row>
        <row r="7935">
          <cell r="P7935" t="str">
            <v>6954908301988</v>
          </cell>
          <cell r="Q7935" t="str">
            <v>124021210410330</v>
          </cell>
          <cell r="R7935" t="str">
            <v>兰布拉（紫）</v>
          </cell>
        </row>
        <row r="7936">
          <cell r="Q7936" t="str">
            <v>124021210410320</v>
          </cell>
          <cell r="R7936" t="str">
            <v>兰布拉（紫）</v>
          </cell>
        </row>
        <row r="7937">
          <cell r="P7937" t="str">
            <v>6954908302015</v>
          </cell>
          <cell r="Q7937" t="str">
            <v>126021250560130</v>
          </cell>
          <cell r="R7937" t="str">
            <v>兰布拉（绿）</v>
          </cell>
        </row>
        <row r="7938">
          <cell r="P7938" t="str">
            <v>6954908302022</v>
          </cell>
          <cell r="Q7938" t="str">
            <v>126021250570120</v>
          </cell>
          <cell r="R7938" t="str">
            <v>兰布拉（紫）</v>
          </cell>
        </row>
        <row r="7939">
          <cell r="P7939" t="str">
            <v>6954908302039</v>
          </cell>
          <cell r="Q7939" t="str">
            <v>124021210430330</v>
          </cell>
          <cell r="R7939" t="str">
            <v>高迪</v>
          </cell>
        </row>
        <row r="7940">
          <cell r="P7940" t="str">
            <v>6954908302046</v>
          </cell>
          <cell r="Q7940" t="str">
            <v>124021210430320</v>
          </cell>
          <cell r="R7940" t="str">
            <v>高迪</v>
          </cell>
        </row>
        <row r="7941">
          <cell r="P7941" t="str">
            <v>6954908302053</v>
          </cell>
          <cell r="Q7941" t="str">
            <v>126021290180130</v>
          </cell>
          <cell r="R7941" t="str">
            <v>高迪</v>
          </cell>
        </row>
        <row r="7942">
          <cell r="P7942" t="str">
            <v>6954908302060</v>
          </cell>
          <cell r="Q7942" t="str">
            <v>126021290190130</v>
          </cell>
          <cell r="R7942" t="str">
            <v>高迪</v>
          </cell>
        </row>
        <row r="7943">
          <cell r="P7943" t="str">
            <v>6954908302077</v>
          </cell>
          <cell r="Q7943" t="str">
            <v>126021290200130</v>
          </cell>
          <cell r="R7943" t="str">
            <v>高迪</v>
          </cell>
        </row>
        <row r="7944">
          <cell r="P7944" t="str">
            <v>6954908302084</v>
          </cell>
          <cell r="Q7944" t="str">
            <v>124021210450330</v>
          </cell>
          <cell r="R7944" t="str">
            <v>米拉之城</v>
          </cell>
        </row>
        <row r="7945">
          <cell r="Q7945" t="str">
            <v>124021210450320</v>
          </cell>
          <cell r="R7945" t="str">
            <v>米拉之城</v>
          </cell>
        </row>
        <row r="7946">
          <cell r="Q7946" t="str">
            <v>126011250590430</v>
          </cell>
          <cell r="R7946" t="str">
            <v>米拉之城</v>
          </cell>
        </row>
        <row r="7947">
          <cell r="P7947" t="str">
            <v>6954908301575</v>
          </cell>
          <cell r="Q7947" t="str">
            <v>124021210310320</v>
          </cell>
          <cell r="R7947" t="str">
            <v>桑利斯</v>
          </cell>
        </row>
        <row r="7948">
          <cell r="P7948" t="str">
            <v>6954908301568</v>
          </cell>
          <cell r="Q7948" t="str">
            <v>124021210310330</v>
          </cell>
          <cell r="R7948" t="str">
            <v>桑利斯</v>
          </cell>
        </row>
        <row r="7949">
          <cell r="Q7949" t="str">
            <v>124021210310350</v>
          </cell>
          <cell r="R7949" t="str">
            <v>桑利斯</v>
          </cell>
        </row>
        <row r="7950">
          <cell r="P7950" t="str">
            <v>6954908302558</v>
          </cell>
          <cell r="Q7950" t="str">
            <v>124021210470320</v>
          </cell>
          <cell r="R7950" t="str">
            <v>格陵兰(绿）</v>
          </cell>
        </row>
        <row r="7951">
          <cell r="P7951" t="str">
            <v>6954908302541</v>
          </cell>
          <cell r="Q7951" t="str">
            <v>124021210470330</v>
          </cell>
          <cell r="R7951" t="str">
            <v>格陵兰(绿）</v>
          </cell>
        </row>
        <row r="7952">
          <cell r="Q7952" t="str">
            <v>124021210470350</v>
          </cell>
          <cell r="R7952" t="str">
            <v>格陵兰(绿）</v>
          </cell>
        </row>
        <row r="7953">
          <cell r="P7953" t="str">
            <v>6954908302589</v>
          </cell>
          <cell r="Q7953" t="str">
            <v>124021210490320</v>
          </cell>
          <cell r="R7953" t="str">
            <v>格陵兰(红）</v>
          </cell>
        </row>
        <row r="7954">
          <cell r="Q7954" t="str">
            <v>124021210490330</v>
          </cell>
          <cell r="R7954" t="str">
            <v>格陵兰(红）</v>
          </cell>
        </row>
        <row r="7955">
          <cell r="Q7955" t="str">
            <v>124021210490350</v>
          </cell>
          <cell r="R7955" t="str">
            <v>格陵兰(红）</v>
          </cell>
        </row>
        <row r="7956">
          <cell r="Q7956" t="str">
            <v>125011220020320</v>
          </cell>
          <cell r="R7956" t="str">
            <v>希恩</v>
          </cell>
        </row>
        <row r="7957">
          <cell r="Q7957" t="str">
            <v>125011220020330</v>
          </cell>
          <cell r="R7957" t="str">
            <v>希恩</v>
          </cell>
        </row>
        <row r="7958">
          <cell r="P7958" t="str">
            <v>6954908302268</v>
          </cell>
          <cell r="Q7958" t="str">
            <v>125011220030320</v>
          </cell>
          <cell r="R7958" t="str">
            <v>雷克</v>
          </cell>
        </row>
        <row r="7959">
          <cell r="Q7959" t="str">
            <v>125011220030330</v>
          </cell>
          <cell r="R7959" t="str">
            <v>雷克</v>
          </cell>
        </row>
        <row r="7960">
          <cell r="P7960" t="str">
            <v>6954908302428</v>
          </cell>
          <cell r="Q7960" t="str">
            <v>125011220060320</v>
          </cell>
          <cell r="R7960" t="str">
            <v>秋田</v>
          </cell>
        </row>
        <row r="7961">
          <cell r="P7961" t="str">
            <v>6934347522304</v>
          </cell>
          <cell r="Q7961" t="str">
            <v>125011220060330</v>
          </cell>
          <cell r="R7961" t="str">
            <v>秋田</v>
          </cell>
        </row>
        <row r="7962">
          <cell r="P7962" t="str">
            <v>6934347522281</v>
          </cell>
          <cell r="Q7962" t="str">
            <v>125011220010320</v>
          </cell>
          <cell r="R7962" t="str">
            <v>布莱尼</v>
          </cell>
        </row>
        <row r="7963">
          <cell r="P7963" t="str">
            <v>6934347522298</v>
          </cell>
          <cell r="Q7963" t="str">
            <v>125011220010330</v>
          </cell>
          <cell r="R7963" t="str">
            <v>布莱尼</v>
          </cell>
        </row>
        <row r="7964">
          <cell r="Q7964" t="str">
            <v>125011220010350</v>
          </cell>
          <cell r="R7964" t="str">
            <v>布莱尼</v>
          </cell>
        </row>
        <row r="7965">
          <cell r="Q7965" t="str">
            <v>125011220040120</v>
          </cell>
          <cell r="R7965" t="str">
            <v>爱丽舍</v>
          </cell>
        </row>
        <row r="7966">
          <cell r="Q7966" t="str">
            <v>125011220040130</v>
          </cell>
          <cell r="R7966" t="str">
            <v>爱丽舍</v>
          </cell>
        </row>
        <row r="7967">
          <cell r="Q7967" t="str">
            <v>125011220080320</v>
          </cell>
          <cell r="R7967" t="str">
            <v>迈斯</v>
          </cell>
        </row>
        <row r="7968">
          <cell r="P7968" t="str">
            <v>6954908302459</v>
          </cell>
          <cell r="Q7968" t="str">
            <v>125011220080330</v>
          </cell>
          <cell r="R7968" t="str">
            <v>迈斯</v>
          </cell>
        </row>
        <row r="7969">
          <cell r="Q7969" t="str">
            <v>125011220080350</v>
          </cell>
          <cell r="R7969" t="str">
            <v>迈斯</v>
          </cell>
        </row>
        <row r="7970">
          <cell r="Q7970" t="str">
            <v>125021230050220</v>
          </cell>
          <cell r="R7970" t="str">
            <v>多卡</v>
          </cell>
        </row>
        <row r="7971">
          <cell r="P7971" t="str">
            <v>6959253506026</v>
          </cell>
          <cell r="Q7971" t="str">
            <v>125021230040120</v>
          </cell>
          <cell r="R7971" t="str">
            <v>凡尔赛</v>
          </cell>
        </row>
        <row r="7972">
          <cell r="P7972" t="str">
            <v>6954908302183</v>
          </cell>
          <cell r="Q7972" t="str">
            <v>126031250601530</v>
          </cell>
          <cell r="R7972" t="str">
            <v>家居鞋（高帮）</v>
          </cell>
        </row>
        <row r="7973">
          <cell r="Q7973" t="str">
            <v>126031250601520</v>
          </cell>
          <cell r="R7973" t="str">
            <v>家居鞋（高帮）</v>
          </cell>
        </row>
        <row r="7974">
          <cell r="P7974" t="str">
            <v>6954908302213</v>
          </cell>
          <cell r="Q7974" t="str">
            <v>126031250611530</v>
          </cell>
          <cell r="R7974" t="str">
            <v>家居鞋（低帮）</v>
          </cell>
        </row>
        <row r="7975">
          <cell r="Q7975" t="str">
            <v>126031250611520</v>
          </cell>
          <cell r="R7975" t="str">
            <v>家居鞋（低帮）</v>
          </cell>
        </row>
        <row r="7976">
          <cell r="Q7976" t="str">
            <v>125021230140120</v>
          </cell>
          <cell r="R7976" t="str">
            <v>瓦萨</v>
          </cell>
        </row>
        <row r="7977">
          <cell r="P7977" t="str">
            <v>6954908302756</v>
          </cell>
          <cell r="Q7977" t="str">
            <v>124021210550330</v>
          </cell>
          <cell r="R7977" t="str">
            <v>兰布拉(蓝)</v>
          </cell>
        </row>
        <row r="7978">
          <cell r="Q7978" t="str">
            <v>124021210550320</v>
          </cell>
          <cell r="R7978" t="str">
            <v>兰布拉（蓝）</v>
          </cell>
        </row>
        <row r="7979">
          <cell r="P7979" t="str">
            <v>6954908300008</v>
          </cell>
          <cell r="Q7979" t="str">
            <v>126031210553000</v>
          </cell>
          <cell r="R7979" t="str">
            <v>兰布拉（蓝）</v>
          </cell>
        </row>
        <row r="7980">
          <cell r="P7980" t="str">
            <v>6954908302770</v>
          </cell>
          <cell r="Q7980" t="str">
            <v>126031210553001</v>
          </cell>
          <cell r="R7980" t="str">
            <v>兰布拉（蓝）</v>
          </cell>
        </row>
        <row r="7981">
          <cell r="P7981" t="str">
            <v>6954908302787</v>
          </cell>
          <cell r="Q7981" t="str">
            <v>126011210550420</v>
          </cell>
          <cell r="R7981" t="str">
            <v>兰布拉（蓝）</v>
          </cell>
        </row>
        <row r="7982">
          <cell r="Q7982" t="str">
            <v>126011210560420</v>
          </cell>
          <cell r="R7982" t="str">
            <v>兰布拉(紫)</v>
          </cell>
        </row>
        <row r="7983">
          <cell r="P7983" t="str">
            <v>6954908300007</v>
          </cell>
          <cell r="Q7983" t="str">
            <v>126031210563000</v>
          </cell>
          <cell r="R7983" t="str">
            <v>兰布拉(紫)</v>
          </cell>
        </row>
        <row r="7984">
          <cell r="P7984" t="str">
            <v>6954908302800</v>
          </cell>
          <cell r="Q7984" t="str">
            <v>126031210563001</v>
          </cell>
          <cell r="R7984" t="str">
            <v>兰布拉(紫)</v>
          </cell>
        </row>
        <row r="7985">
          <cell r="Q7985" t="str">
            <v>124021210600320</v>
          </cell>
          <cell r="R7985" t="str">
            <v>京都觉</v>
          </cell>
        </row>
        <row r="7986">
          <cell r="Q7986" t="str">
            <v>124021210600330</v>
          </cell>
          <cell r="R7986" t="str">
            <v>京都觉</v>
          </cell>
        </row>
        <row r="7987">
          <cell r="Q7987" t="str">
            <v>126011250620420</v>
          </cell>
          <cell r="R7987" t="str">
            <v>橘色塔尼</v>
          </cell>
        </row>
        <row r="7988">
          <cell r="P7988" t="str">
            <v>6954908301186</v>
          </cell>
          <cell r="Q7988" t="str">
            <v>126011250620450</v>
          </cell>
          <cell r="R7988" t="str">
            <v>橘色塔尼</v>
          </cell>
        </row>
        <row r="7989">
          <cell r="Q7989" t="str">
            <v>126011210210420</v>
          </cell>
          <cell r="R7989" t="str">
            <v>兰讷斯</v>
          </cell>
        </row>
        <row r="7990">
          <cell r="P7990" t="str">
            <v>6954908300006</v>
          </cell>
          <cell r="Q7990" t="str">
            <v>126031210213000</v>
          </cell>
          <cell r="R7990" t="str">
            <v>兰讷斯</v>
          </cell>
        </row>
        <row r="7991">
          <cell r="Q7991" t="str">
            <v>126031210213001</v>
          </cell>
          <cell r="R7991" t="str">
            <v>兰讷斯</v>
          </cell>
        </row>
        <row r="7992">
          <cell r="P7992" t="str">
            <v>6954908302602</v>
          </cell>
          <cell r="Q7992" t="str">
            <v>124021210510320</v>
          </cell>
          <cell r="R7992" t="str">
            <v>秋叶原</v>
          </cell>
        </row>
        <row r="7993">
          <cell r="P7993" t="str">
            <v>6954908302596</v>
          </cell>
          <cell r="Q7993" t="str">
            <v>124021210510330</v>
          </cell>
          <cell r="R7993" t="str">
            <v>秋叶原</v>
          </cell>
        </row>
        <row r="7994">
          <cell r="P7994" t="str">
            <v>6954908301377</v>
          </cell>
          <cell r="Q7994" t="str">
            <v>124021210580320</v>
          </cell>
          <cell r="R7994" t="str">
            <v>奈良</v>
          </cell>
        </row>
        <row r="7995">
          <cell r="P7995" t="str">
            <v>6954908301360</v>
          </cell>
          <cell r="Q7995" t="str">
            <v>124021210580330</v>
          </cell>
          <cell r="R7995" t="str">
            <v>奈良</v>
          </cell>
        </row>
        <row r="7996">
          <cell r="P7996" t="str">
            <v>6954908302497</v>
          </cell>
          <cell r="Q7996" t="str">
            <v>124021210460320</v>
          </cell>
          <cell r="R7996" t="str">
            <v>斯卡恩</v>
          </cell>
        </row>
        <row r="7997">
          <cell r="P7997" t="str">
            <v>6954908302480</v>
          </cell>
          <cell r="Q7997" t="str">
            <v>124021210460330</v>
          </cell>
          <cell r="R7997" t="str">
            <v>斯卡恩</v>
          </cell>
        </row>
        <row r="7998">
          <cell r="P7998" t="str">
            <v>6954908303128</v>
          </cell>
          <cell r="Q7998" t="str">
            <v>126031250770750</v>
          </cell>
          <cell r="R7998" t="str">
            <v>杯垫</v>
          </cell>
        </row>
        <row r="7999">
          <cell r="P7999" t="str">
            <v>6954908301322</v>
          </cell>
          <cell r="Q7999" t="str">
            <v>124021210270330</v>
          </cell>
          <cell r="R7999" t="str">
            <v>特鲁萨</v>
          </cell>
        </row>
        <row r="8000">
          <cell r="P8000" t="str">
            <v>6954908301315</v>
          </cell>
          <cell r="Q8000" t="str">
            <v>124021210270320</v>
          </cell>
          <cell r="R8000" t="str">
            <v>特鲁萨</v>
          </cell>
        </row>
        <row r="8001">
          <cell r="P8001" t="str">
            <v>6954908301353</v>
          </cell>
          <cell r="Q8001" t="str">
            <v>126021290120130</v>
          </cell>
          <cell r="R8001" t="str">
            <v>特鲁萨（白）</v>
          </cell>
        </row>
        <row r="8002">
          <cell r="P8002" t="str">
            <v>6954908301339</v>
          </cell>
          <cell r="Q8002" t="str">
            <v>126021290100130</v>
          </cell>
          <cell r="R8002" t="str">
            <v>特鲁萨（黑）</v>
          </cell>
        </row>
        <row r="8003">
          <cell r="P8003" t="str">
            <v>6954908302176</v>
          </cell>
          <cell r="Q8003" t="str">
            <v>125021230150340</v>
          </cell>
          <cell r="R8003" t="str">
            <v>罗恩</v>
          </cell>
        </row>
        <row r="8004">
          <cell r="P8004" t="str">
            <v>6954908302206</v>
          </cell>
          <cell r="Q8004" t="str">
            <v>125021230160350</v>
          </cell>
          <cell r="R8004" t="str">
            <v>罗恩</v>
          </cell>
        </row>
        <row r="8005">
          <cell r="P8005" t="str">
            <v>6954908301094</v>
          </cell>
          <cell r="Q8005" t="str">
            <v>125021230170330</v>
          </cell>
          <cell r="R8005" t="str">
            <v>罗恩</v>
          </cell>
        </row>
        <row r="8006">
          <cell r="P8006" t="str">
            <v>6954908302008</v>
          </cell>
          <cell r="Q8006" t="str">
            <v>125021230180140</v>
          </cell>
          <cell r="R8006" t="str">
            <v>奥登塞</v>
          </cell>
        </row>
        <row r="8007">
          <cell r="P8007" t="str">
            <v>6954908301599</v>
          </cell>
          <cell r="Q8007" t="str">
            <v>124021210500330</v>
          </cell>
          <cell r="R8007" t="str">
            <v>和歌山</v>
          </cell>
        </row>
        <row r="8008">
          <cell r="P8008" t="str">
            <v>6954908301605</v>
          </cell>
          <cell r="Q8008" t="str">
            <v>124021210500320</v>
          </cell>
          <cell r="R8008" t="str">
            <v>和歌山</v>
          </cell>
        </row>
        <row r="8009">
          <cell r="P8009" t="str">
            <v>6954908302626</v>
          </cell>
          <cell r="Q8009" t="str">
            <v>124041290220320</v>
          </cell>
          <cell r="R8009" t="str">
            <v>科灵（卡其）</v>
          </cell>
        </row>
        <row r="8010">
          <cell r="P8010" t="str">
            <v>6954908302640</v>
          </cell>
          <cell r="Q8010" t="str">
            <v>124041290230320</v>
          </cell>
          <cell r="R8010" t="str">
            <v>科灵（红）</v>
          </cell>
        </row>
        <row r="8011">
          <cell r="P8011" t="str">
            <v>6954908302664</v>
          </cell>
          <cell r="Q8011" t="str">
            <v>124041290240320</v>
          </cell>
          <cell r="R8011" t="str">
            <v>科灵（绿）</v>
          </cell>
        </row>
        <row r="8012">
          <cell r="P8012" t="str">
            <v>6954908302701</v>
          </cell>
          <cell r="Q8012" t="str">
            <v>124041290260320</v>
          </cell>
          <cell r="R8012" t="str">
            <v>科灵（白）</v>
          </cell>
        </row>
        <row r="8013">
          <cell r="P8013" t="str">
            <v>6954908302725</v>
          </cell>
          <cell r="Q8013" t="str">
            <v>124041290270320</v>
          </cell>
          <cell r="R8013" t="str">
            <v>科灵（灰）</v>
          </cell>
        </row>
        <row r="8014">
          <cell r="P8014" t="str">
            <v>6954908302879</v>
          </cell>
          <cell r="Q8014" t="str">
            <v>124021210620330</v>
          </cell>
          <cell r="R8014" t="str">
            <v>莫奈花园（黄）</v>
          </cell>
        </row>
        <row r="8015">
          <cell r="P8015" t="str">
            <v>6954908302886</v>
          </cell>
          <cell r="Q8015" t="str">
            <v>124021210620320</v>
          </cell>
          <cell r="R8015" t="str">
            <v>莫奈花园（黄）</v>
          </cell>
        </row>
        <row r="8016">
          <cell r="P8016" t="str">
            <v>6954908302862</v>
          </cell>
          <cell r="Q8016" t="str">
            <v>124021210620350</v>
          </cell>
          <cell r="R8016" t="str">
            <v>莫奈花园（黄）</v>
          </cell>
        </row>
        <row r="8017">
          <cell r="P8017" t="str">
            <v>6954908302909</v>
          </cell>
          <cell r="Q8017" t="str">
            <v>126021290280130</v>
          </cell>
          <cell r="R8017" t="str">
            <v>莫奈花园（红）</v>
          </cell>
        </row>
        <row r="8018">
          <cell r="P8018" t="str">
            <v>6954908302954</v>
          </cell>
          <cell r="Q8018" t="str">
            <v>126021290290130</v>
          </cell>
          <cell r="R8018" t="str">
            <v>莫奈花园（白）</v>
          </cell>
        </row>
        <row r="8019">
          <cell r="P8019" t="str">
            <v>6954908302985</v>
          </cell>
          <cell r="Q8019" t="str">
            <v>124021210660330</v>
          </cell>
          <cell r="R8019" t="str">
            <v>莫奈花园（蓝）</v>
          </cell>
        </row>
        <row r="8020">
          <cell r="P8020" t="str">
            <v>6954908302992</v>
          </cell>
          <cell r="Q8020" t="str">
            <v>124021210660320</v>
          </cell>
          <cell r="R8020" t="str">
            <v>莫奈花园（蓝）</v>
          </cell>
        </row>
        <row r="8021">
          <cell r="P8021" t="str">
            <v>6954908302978</v>
          </cell>
          <cell r="Q8021" t="str">
            <v>124021210660350</v>
          </cell>
          <cell r="R8021" t="str">
            <v>莫奈花园（蓝）</v>
          </cell>
        </row>
        <row r="8022">
          <cell r="P8022" t="str">
            <v>6954908303005</v>
          </cell>
          <cell r="Q8022" t="str">
            <v>126021250670130</v>
          </cell>
          <cell r="R8022" t="str">
            <v>莫奈花园（蓝）</v>
          </cell>
        </row>
        <row r="8023">
          <cell r="P8023" t="str">
            <v>6954908303012</v>
          </cell>
          <cell r="Q8023" t="str">
            <v>126021290300150</v>
          </cell>
          <cell r="R8023" t="str">
            <v>莫奈花园（蓝）</v>
          </cell>
        </row>
        <row r="8024">
          <cell r="P8024" t="str">
            <v>6954908302923</v>
          </cell>
          <cell r="Q8024" t="str">
            <v>124021210640330</v>
          </cell>
          <cell r="R8024" t="str">
            <v>贝尔西花园</v>
          </cell>
        </row>
        <row r="8025">
          <cell r="P8025" t="str">
            <v>6954908302930</v>
          </cell>
          <cell r="Q8025" t="str">
            <v>124021210640320</v>
          </cell>
          <cell r="R8025" t="str">
            <v>贝尔西花园</v>
          </cell>
        </row>
        <row r="8026">
          <cell r="P8026" t="str">
            <v>6954908302916</v>
          </cell>
          <cell r="Q8026" t="str">
            <v>124021210640350</v>
          </cell>
          <cell r="R8026" t="str">
            <v>贝尔西花园</v>
          </cell>
        </row>
        <row r="8027">
          <cell r="P8027" t="str">
            <v>6954908302947</v>
          </cell>
          <cell r="Q8027" t="str">
            <v>126021250650130</v>
          </cell>
          <cell r="R8027" t="str">
            <v>贝尔西花园（蓝）</v>
          </cell>
        </row>
        <row r="8028">
          <cell r="P8028" t="str">
            <v>6954908302961</v>
          </cell>
          <cell r="Q8028" t="str">
            <v>126021250660130</v>
          </cell>
          <cell r="R8028" t="str">
            <v>贝尔西花园（红）</v>
          </cell>
        </row>
        <row r="8029">
          <cell r="P8029" t="str">
            <v>6954908303036</v>
          </cell>
          <cell r="Q8029" t="str">
            <v>124021210680330</v>
          </cell>
          <cell r="R8029" t="str">
            <v>内特</v>
          </cell>
        </row>
        <row r="8030">
          <cell r="P8030" t="str">
            <v>6954908303043</v>
          </cell>
          <cell r="Q8030" t="str">
            <v>124021210680320</v>
          </cell>
          <cell r="R8030" t="str">
            <v>内特</v>
          </cell>
        </row>
        <row r="8031">
          <cell r="P8031" t="str">
            <v>6954908303029</v>
          </cell>
          <cell r="Q8031" t="str">
            <v>124021210680350</v>
          </cell>
          <cell r="R8031" t="str">
            <v>内特</v>
          </cell>
        </row>
        <row r="8032">
          <cell r="P8032" t="str">
            <v>6954908303050</v>
          </cell>
          <cell r="Q8032" t="str">
            <v>126021250680130</v>
          </cell>
          <cell r="R8032" t="str">
            <v>内特</v>
          </cell>
        </row>
        <row r="8033">
          <cell r="P8033" t="str">
            <v>6954908303067</v>
          </cell>
          <cell r="Q8033" t="str">
            <v>126021250690140</v>
          </cell>
          <cell r="R8033" t="str">
            <v>旅程</v>
          </cell>
        </row>
        <row r="8034">
          <cell r="P8034" t="str">
            <v>6954908303081</v>
          </cell>
          <cell r="Q8034" t="str">
            <v>124021210700330</v>
          </cell>
          <cell r="R8034" t="str">
            <v>旅程</v>
          </cell>
        </row>
        <row r="8035">
          <cell r="P8035" t="str">
            <v>6954908303098</v>
          </cell>
          <cell r="Q8035" t="str">
            <v>124021210700320</v>
          </cell>
          <cell r="R8035" t="str">
            <v>旅程</v>
          </cell>
        </row>
        <row r="8036">
          <cell r="P8036" t="str">
            <v>6954908303074</v>
          </cell>
          <cell r="Q8036" t="str">
            <v>124021210700350</v>
          </cell>
          <cell r="R8036" t="str">
            <v>旅程</v>
          </cell>
        </row>
        <row r="8037">
          <cell r="P8037" t="str">
            <v>6954908303104</v>
          </cell>
          <cell r="Q8037" t="str">
            <v>126021250700130</v>
          </cell>
          <cell r="R8037" t="str">
            <v>布雷特</v>
          </cell>
        </row>
        <row r="8038">
          <cell r="P8038" t="str">
            <v>6954908303111</v>
          </cell>
          <cell r="Q8038" t="str">
            <v>126021250710130</v>
          </cell>
          <cell r="R8038" t="str">
            <v>旅程</v>
          </cell>
        </row>
        <row r="8039">
          <cell r="P8039" t="str">
            <v>6954908303135</v>
          </cell>
          <cell r="Q8039" t="str">
            <v>126031250780850</v>
          </cell>
          <cell r="R8039" t="str">
            <v>贝尔西花园</v>
          </cell>
        </row>
        <row r="8040">
          <cell r="P8040" t="str">
            <v>6954908303142</v>
          </cell>
          <cell r="Q8040" t="str">
            <v>126031250780840</v>
          </cell>
          <cell r="R8040" t="str">
            <v>贝尔西花园</v>
          </cell>
        </row>
        <row r="8041">
          <cell r="P8041" t="str">
            <v>6954908303159</v>
          </cell>
          <cell r="Q8041" t="str">
            <v>126031250780830</v>
          </cell>
          <cell r="R8041" t="str">
            <v>贝尔西花园</v>
          </cell>
        </row>
        <row r="8042">
          <cell r="P8042" t="str">
            <v>6954908303166</v>
          </cell>
          <cell r="Q8042" t="str">
            <v>126031250780940</v>
          </cell>
          <cell r="R8042" t="str">
            <v>贝尔西花园</v>
          </cell>
        </row>
        <row r="8043">
          <cell r="P8043" t="str">
            <v>6954908303173</v>
          </cell>
          <cell r="Q8043" t="str">
            <v>126031250780950</v>
          </cell>
          <cell r="R8043" t="str">
            <v>贝尔西花园</v>
          </cell>
        </row>
        <row r="8044">
          <cell r="P8044" t="str">
            <v>6954908303180</v>
          </cell>
          <cell r="Q8044" t="str">
            <v>126031250790850</v>
          </cell>
          <cell r="R8044" t="str">
            <v>贝利</v>
          </cell>
        </row>
        <row r="8045">
          <cell r="P8045" t="str">
            <v>6954908303197</v>
          </cell>
          <cell r="Q8045" t="str">
            <v>126031250790840</v>
          </cell>
          <cell r="R8045" t="str">
            <v>贝利</v>
          </cell>
        </row>
        <row r="8046">
          <cell r="P8046" t="str">
            <v>6954908303203</v>
          </cell>
          <cell r="Q8046" t="str">
            <v>126031250790830</v>
          </cell>
          <cell r="R8046" t="str">
            <v>贝利</v>
          </cell>
        </row>
        <row r="8047">
          <cell r="P8047" t="str">
            <v>6954908303210</v>
          </cell>
          <cell r="Q8047" t="str">
            <v>126031250790940</v>
          </cell>
          <cell r="R8047" t="str">
            <v>贝利</v>
          </cell>
        </row>
        <row r="8048">
          <cell r="P8048" t="str">
            <v>6954908303227</v>
          </cell>
          <cell r="Q8048" t="str">
            <v>126031250790950</v>
          </cell>
          <cell r="R8048" t="str">
            <v>贝利</v>
          </cell>
        </row>
        <row r="8049">
          <cell r="P8049" t="str">
            <v>6954908303234</v>
          </cell>
          <cell r="Q8049" t="str">
            <v>126031250800840</v>
          </cell>
          <cell r="R8049" t="str">
            <v>尼贝尔</v>
          </cell>
        </row>
        <row r="8050">
          <cell r="P8050" t="str">
            <v>6954908303241</v>
          </cell>
          <cell r="Q8050" t="str">
            <v>126031250800830</v>
          </cell>
          <cell r="R8050" t="str">
            <v>尼贝尔</v>
          </cell>
        </row>
        <row r="8051">
          <cell r="P8051" t="str">
            <v>6954908303258</v>
          </cell>
          <cell r="Q8051" t="str">
            <v>126031250800940</v>
          </cell>
          <cell r="R8051" t="str">
            <v>尼贝尔</v>
          </cell>
        </row>
        <row r="8052">
          <cell r="P8052" t="str">
            <v>6954908301841</v>
          </cell>
          <cell r="Q8052" t="str">
            <v>126031250531550</v>
          </cell>
          <cell r="R8052" t="str">
            <v>居家鞋</v>
          </cell>
        </row>
        <row r="8053">
          <cell r="P8053" t="str">
            <v>6954908301858</v>
          </cell>
          <cell r="Q8053" t="str">
            <v>126031250531540</v>
          </cell>
          <cell r="R8053" t="str">
            <v>居家鞋</v>
          </cell>
        </row>
        <row r="8054">
          <cell r="P8054" t="str">
            <v>6954908301865</v>
          </cell>
          <cell r="Q8054" t="str">
            <v>126031250541540</v>
          </cell>
          <cell r="R8054" t="str">
            <v>居家鞋</v>
          </cell>
        </row>
        <row r="8055">
          <cell r="P8055" t="str">
            <v>6954908301872</v>
          </cell>
          <cell r="Q8055" t="str">
            <v>126031250541530</v>
          </cell>
          <cell r="R8055" t="str">
            <v>居家鞋</v>
          </cell>
        </row>
        <row r="8056">
          <cell r="P8056" t="str">
            <v>6954908300001</v>
          </cell>
          <cell r="Q8056" t="str">
            <v>126021250833100</v>
          </cell>
          <cell r="R8056" t="str">
            <v>巴黎艺术贴</v>
          </cell>
        </row>
        <row r="8057">
          <cell r="P8057" t="str">
            <v>6954908300002</v>
          </cell>
          <cell r="Q8057" t="str">
            <v>126021250843100</v>
          </cell>
          <cell r="R8057" t="str">
            <v>东京艺术贴</v>
          </cell>
        </row>
        <row r="8058">
          <cell r="P8058" t="str">
            <v>6954908303494</v>
          </cell>
          <cell r="Q8058" t="str">
            <v>126031250853000</v>
          </cell>
          <cell r="R8058" t="str">
            <v>南塔利（红）</v>
          </cell>
        </row>
        <row r="8059">
          <cell r="P8059" t="str">
            <v>6954908303500</v>
          </cell>
          <cell r="Q8059" t="str">
            <v>126031250863000</v>
          </cell>
          <cell r="R8059" t="str">
            <v>南塔利（蓝）</v>
          </cell>
        </row>
        <row r="8060">
          <cell r="P8060" t="str">
            <v>6954908303517</v>
          </cell>
          <cell r="Q8060" t="str">
            <v>126031250873000</v>
          </cell>
          <cell r="R8060" t="str">
            <v>芙蕾雅（红）</v>
          </cell>
        </row>
        <row r="8061">
          <cell r="P8061" t="str">
            <v>6954908303524</v>
          </cell>
          <cell r="Q8061" t="str">
            <v>126031250883000</v>
          </cell>
          <cell r="R8061" t="str">
            <v>芙蕾雅（绿）</v>
          </cell>
        </row>
        <row r="8062">
          <cell r="P8062" t="str">
            <v>6954908303531</v>
          </cell>
          <cell r="Q8062" t="str">
            <v>126031250893000</v>
          </cell>
          <cell r="R8062" t="str">
            <v>奥洛夫（湖蓝）</v>
          </cell>
        </row>
        <row r="8063">
          <cell r="P8063" t="str">
            <v>6954908303548</v>
          </cell>
          <cell r="Q8063" t="str">
            <v>126031250903000</v>
          </cell>
          <cell r="R8063" t="str">
            <v>奥洛夫（深蓝）</v>
          </cell>
        </row>
        <row r="8064">
          <cell r="P8064" t="str">
            <v>6954908303555</v>
          </cell>
          <cell r="Q8064" t="str">
            <v>126031250913000</v>
          </cell>
          <cell r="R8064" t="str">
            <v>奥洛夫（黑）</v>
          </cell>
        </row>
        <row r="8065">
          <cell r="P8065" t="str">
            <v>6954908303562</v>
          </cell>
          <cell r="Q8065" t="str">
            <v>126031250923000</v>
          </cell>
          <cell r="R8065" t="str">
            <v>芙蕾雅（蓝）</v>
          </cell>
        </row>
        <row r="8066">
          <cell r="P8066" t="str">
            <v>6954908303579</v>
          </cell>
          <cell r="Q8066" t="str">
            <v>126031250931820</v>
          </cell>
          <cell r="R8066" t="str">
            <v>奥洛夫（黑）</v>
          </cell>
        </row>
        <row r="8067">
          <cell r="P8067" t="str">
            <v>6954908303586</v>
          </cell>
          <cell r="Q8067" t="str">
            <v>126031250941820</v>
          </cell>
          <cell r="R8067" t="str">
            <v>奥洛夫（湖蓝）</v>
          </cell>
        </row>
        <row r="8068">
          <cell r="P8068" t="str">
            <v>6954908303593</v>
          </cell>
          <cell r="Q8068" t="str">
            <v>126021250950130</v>
          </cell>
          <cell r="R8068" t="str">
            <v>南塔利（红）</v>
          </cell>
        </row>
        <row r="8069">
          <cell r="P8069" t="str">
            <v>6954908303609</v>
          </cell>
          <cell r="Q8069" t="str">
            <v>126021250960130</v>
          </cell>
          <cell r="R8069" t="str">
            <v>南塔利（蓝）</v>
          </cell>
        </row>
        <row r="8070">
          <cell r="P8070" t="str">
            <v>6954908303616</v>
          </cell>
          <cell r="Q8070" t="str">
            <v>126021250970130</v>
          </cell>
          <cell r="R8070" t="str">
            <v>芙蕾雅（红）</v>
          </cell>
        </row>
        <row r="8071">
          <cell r="P8071" t="str">
            <v>6954908303623</v>
          </cell>
          <cell r="Q8071" t="str">
            <v>126021250980130</v>
          </cell>
          <cell r="R8071" t="str">
            <v>芙蕾雅（绿）</v>
          </cell>
        </row>
        <row r="8072">
          <cell r="P8072" t="str">
            <v>6954908303630</v>
          </cell>
          <cell r="Q8072" t="str">
            <v>126021250990130</v>
          </cell>
          <cell r="R8072" t="str">
            <v>奥洛夫（湖蓝）</v>
          </cell>
        </row>
        <row r="8073">
          <cell r="P8073" t="str">
            <v>6954908303647</v>
          </cell>
          <cell r="Q8073" t="str">
            <v>126021251000130</v>
          </cell>
          <cell r="R8073" t="str">
            <v>奥洛夫（深蓝）</v>
          </cell>
        </row>
        <row r="8074">
          <cell r="P8074" t="str">
            <v>6954908303654</v>
          </cell>
          <cell r="Q8074" t="str">
            <v>126021251010130</v>
          </cell>
          <cell r="R8074" t="str">
            <v>奥洛夫（黑）</v>
          </cell>
        </row>
        <row r="8075">
          <cell r="P8075" t="str">
            <v>6954908303661</v>
          </cell>
          <cell r="Q8075" t="str">
            <v>126031251020200</v>
          </cell>
          <cell r="R8075" t="str">
            <v>南塔利（红）</v>
          </cell>
        </row>
        <row r="8076">
          <cell r="P8076" t="str">
            <v>6954908303678</v>
          </cell>
          <cell r="Q8076" t="str">
            <v>126031251030200</v>
          </cell>
          <cell r="R8076" t="str">
            <v>南塔利（蓝）</v>
          </cell>
        </row>
        <row r="8077">
          <cell r="P8077" t="str">
            <v>6954908303685</v>
          </cell>
          <cell r="Q8077" t="str">
            <v>126031251040200</v>
          </cell>
          <cell r="R8077" t="str">
            <v>芙蕾雅（红）</v>
          </cell>
        </row>
        <row r="8078">
          <cell r="P8078" t="str">
            <v>6954908303692</v>
          </cell>
          <cell r="Q8078" t="str">
            <v>126031251050200</v>
          </cell>
          <cell r="R8078" t="str">
            <v>芙蕾雅（绿）</v>
          </cell>
        </row>
        <row r="8079">
          <cell r="P8079" t="str">
            <v>6954908303708</v>
          </cell>
          <cell r="Q8079" t="str">
            <v>126031251060200</v>
          </cell>
          <cell r="R8079" t="str">
            <v>奥洛夫（湖蓝）</v>
          </cell>
        </row>
        <row r="8080">
          <cell r="P8080" t="str">
            <v>6954908303715</v>
          </cell>
          <cell r="Q8080" t="str">
            <v>126031251070200</v>
          </cell>
          <cell r="R8080" t="str">
            <v>奥洛夫（深蓝）</v>
          </cell>
        </row>
        <row r="8081">
          <cell r="P8081" t="str">
            <v>6954908303722</v>
          </cell>
          <cell r="Q8081" t="str">
            <v>126031251080200</v>
          </cell>
          <cell r="R8081" t="str">
            <v>奥洛夫（黑）</v>
          </cell>
        </row>
        <row r="8082">
          <cell r="P8082" t="str">
            <v>6954908303739</v>
          </cell>
          <cell r="Q8082" t="str">
            <v>126031251090300</v>
          </cell>
          <cell r="R8082" t="str">
            <v>南塔利（红）</v>
          </cell>
        </row>
        <row r="8083">
          <cell r="P8083" t="str">
            <v>6954908303746</v>
          </cell>
          <cell r="Q8083" t="str">
            <v>126031251100300</v>
          </cell>
          <cell r="R8083" t="str">
            <v>南塔利（蓝）</v>
          </cell>
        </row>
        <row r="8084">
          <cell r="P8084" t="str">
            <v>6954908303753</v>
          </cell>
          <cell r="Q8084" t="str">
            <v>126031251110300</v>
          </cell>
          <cell r="R8084" t="str">
            <v>芙蕾雅（红）</v>
          </cell>
        </row>
        <row r="8085">
          <cell r="P8085" t="str">
            <v>6954908303760</v>
          </cell>
          <cell r="Q8085" t="str">
            <v>126031251120300</v>
          </cell>
          <cell r="R8085" t="str">
            <v>芙蕾雅（绿）</v>
          </cell>
        </row>
        <row r="8086">
          <cell r="P8086" t="str">
            <v>6954908303777</v>
          </cell>
          <cell r="Q8086" t="str">
            <v>126031251130300</v>
          </cell>
          <cell r="R8086" t="str">
            <v>奥洛夫（湖蓝）</v>
          </cell>
        </row>
        <row r="8087">
          <cell r="P8087" t="str">
            <v>6954908303784</v>
          </cell>
          <cell r="Q8087" t="str">
            <v>126031251140300</v>
          </cell>
          <cell r="R8087" t="str">
            <v>奥洛夫（深蓝）</v>
          </cell>
        </row>
        <row r="8088">
          <cell r="P8088" t="str">
            <v>6954908303791</v>
          </cell>
          <cell r="Q8088" t="str">
            <v>126031251150300</v>
          </cell>
          <cell r="R8088" t="str">
            <v>奥洛夫（黑）</v>
          </cell>
        </row>
        <row r="8089">
          <cell r="P8089" t="str">
            <v>6954908303807</v>
          </cell>
          <cell r="Q8089" t="str">
            <v>126031251160700</v>
          </cell>
          <cell r="R8089" t="str">
            <v>南塔利（红）</v>
          </cell>
        </row>
        <row r="8090">
          <cell r="P8090" t="str">
            <v>6954908303814</v>
          </cell>
          <cell r="Q8090" t="str">
            <v>126031251170700</v>
          </cell>
          <cell r="R8090" t="str">
            <v>南塔利（蓝）</v>
          </cell>
        </row>
        <row r="8091">
          <cell r="P8091" t="str">
            <v>6954908303821</v>
          </cell>
          <cell r="Q8091" t="str">
            <v>126031251180700</v>
          </cell>
          <cell r="R8091" t="str">
            <v>芙蕾雅（红）</v>
          </cell>
        </row>
        <row r="8092">
          <cell r="P8092" t="str">
            <v>6954908303838</v>
          </cell>
          <cell r="Q8092" t="str">
            <v>126031251190700</v>
          </cell>
          <cell r="R8092" t="str">
            <v>芙蕾雅（绿）</v>
          </cell>
        </row>
        <row r="8093">
          <cell r="P8093" t="str">
            <v>6954908303845</v>
          </cell>
          <cell r="Q8093" t="str">
            <v>126031251200700</v>
          </cell>
          <cell r="R8093" t="str">
            <v>奥洛夫（湖蓝）</v>
          </cell>
        </row>
        <row r="8094">
          <cell r="P8094" t="str">
            <v>6954908303852</v>
          </cell>
          <cell r="Q8094" t="str">
            <v>126031251210700</v>
          </cell>
          <cell r="R8094" t="str">
            <v>奥洛夫（深蓝）</v>
          </cell>
        </row>
        <row r="8095">
          <cell r="P8095" t="str">
            <v>6954908303869</v>
          </cell>
          <cell r="Q8095" t="str">
            <v>126031251220700</v>
          </cell>
          <cell r="R8095" t="str">
            <v>奥洛夫（黑）</v>
          </cell>
        </row>
        <row r="8096">
          <cell r="P8096" t="str">
            <v>6954908303876</v>
          </cell>
          <cell r="Q8096" t="str">
            <v>126031251230600</v>
          </cell>
          <cell r="R8096" t="str">
            <v>南塔利（红）</v>
          </cell>
        </row>
        <row r="8097">
          <cell r="P8097" t="str">
            <v>6954908303883</v>
          </cell>
          <cell r="Q8097" t="str">
            <v>126031251240600</v>
          </cell>
          <cell r="R8097" t="str">
            <v>南塔利（蓝）</v>
          </cell>
        </row>
        <row r="8098">
          <cell r="P8098" t="str">
            <v>6954908303890</v>
          </cell>
          <cell r="Q8098" t="str">
            <v>126031251250600</v>
          </cell>
          <cell r="R8098" t="str">
            <v>芙蕾雅（红）</v>
          </cell>
        </row>
        <row r="8099">
          <cell r="P8099" t="str">
            <v>6954908303906</v>
          </cell>
          <cell r="Q8099" t="str">
            <v>126031251260600</v>
          </cell>
          <cell r="R8099" t="str">
            <v>芙蕾雅（绿）</v>
          </cell>
        </row>
        <row r="8100">
          <cell r="P8100" t="str">
            <v>6954908303913</v>
          </cell>
          <cell r="Q8100" t="str">
            <v>126031251270600</v>
          </cell>
          <cell r="R8100" t="str">
            <v>奥洛夫（湖蓝）</v>
          </cell>
        </row>
        <row r="8101">
          <cell r="P8101" t="str">
            <v>6954908303920</v>
          </cell>
          <cell r="Q8101" t="str">
            <v>126031251280600</v>
          </cell>
          <cell r="R8101" t="str">
            <v>奥洛夫（湖蓝）</v>
          </cell>
        </row>
        <row r="8102">
          <cell r="P8102" t="str">
            <v>6954908303937</v>
          </cell>
          <cell r="Q8102" t="str">
            <v>126031251290600</v>
          </cell>
          <cell r="R8102" t="str">
            <v>奥洛夫（黑）</v>
          </cell>
        </row>
        <row r="8103">
          <cell r="P8103" t="str">
            <v>6954908303364</v>
          </cell>
          <cell r="Q8103" t="str">
            <v>126021270050240</v>
          </cell>
          <cell r="R8103" t="str">
            <v>罗瓦涅米</v>
          </cell>
        </row>
        <row r="8104">
          <cell r="P8104" t="str">
            <v>6954908303340</v>
          </cell>
          <cell r="Q8104" t="str">
            <v>126021270030230</v>
          </cell>
          <cell r="R8104" t="str">
            <v>塔林</v>
          </cell>
        </row>
        <row r="8105">
          <cell r="P8105" t="str">
            <v>6954908303357</v>
          </cell>
          <cell r="Q8105" t="str">
            <v>126021270040230</v>
          </cell>
          <cell r="R8105" t="str">
            <v>马尔默</v>
          </cell>
        </row>
        <row r="8106">
          <cell r="P8106" t="str">
            <v>6954908304149</v>
          </cell>
          <cell r="Q8106" t="str">
            <v>124041210750130</v>
          </cell>
          <cell r="R8106" t="str">
            <v>燈芯草的花席（水色）</v>
          </cell>
        </row>
        <row r="8107">
          <cell r="P8107" t="str">
            <v>6954908304156</v>
          </cell>
          <cell r="Q8107" t="str">
            <v>124041210750120</v>
          </cell>
          <cell r="R8107" t="str">
            <v>燈芯草的花席（水色）</v>
          </cell>
        </row>
        <row r="8108">
          <cell r="P8108" t="str">
            <v>6954908304231</v>
          </cell>
          <cell r="Q8108" t="str">
            <v>124041210750330</v>
          </cell>
          <cell r="R8108" t="str">
            <v>燈芯草的花席（水色）</v>
          </cell>
        </row>
        <row r="8109">
          <cell r="P8109" t="str">
            <v>6954908304248</v>
          </cell>
          <cell r="Q8109" t="str">
            <v>124041210750320</v>
          </cell>
          <cell r="R8109" t="str">
            <v>燈芯草的花席（水色）</v>
          </cell>
        </row>
        <row r="8110">
          <cell r="P8110" t="str">
            <v>6954908304187</v>
          </cell>
          <cell r="Q8110" t="str">
            <v>124041210750630</v>
          </cell>
          <cell r="R8110" t="str">
            <v>燈芯草的花席（水色）</v>
          </cell>
        </row>
        <row r="8111">
          <cell r="P8111" t="str">
            <v>6954908304125</v>
          </cell>
          <cell r="Q8111" t="str">
            <v>124041210740130</v>
          </cell>
          <cell r="R8111" t="str">
            <v>北海道的土壤（裸色）</v>
          </cell>
        </row>
        <row r="8112">
          <cell r="P8112" t="str">
            <v>6954908304132</v>
          </cell>
          <cell r="Q8112" t="str">
            <v>124041210740120</v>
          </cell>
          <cell r="R8112" t="str">
            <v>北海道的土壤（裸色）</v>
          </cell>
        </row>
        <row r="8113">
          <cell r="P8113" t="str">
            <v>6954908304217</v>
          </cell>
          <cell r="Q8113" t="str">
            <v>124041210740330</v>
          </cell>
          <cell r="R8113" t="str">
            <v>北海道的土壤（裸色）</v>
          </cell>
        </row>
        <row r="8114">
          <cell r="P8114" t="str">
            <v>6954908304224</v>
          </cell>
          <cell r="Q8114" t="str">
            <v>124041210740320</v>
          </cell>
          <cell r="R8114" t="str">
            <v>北海道的土壤（裸色）</v>
          </cell>
        </row>
        <row r="8115">
          <cell r="P8115" t="str">
            <v>6954908304170</v>
          </cell>
          <cell r="Q8115" t="str">
            <v>124041210740630</v>
          </cell>
          <cell r="R8115" t="str">
            <v>北海道的土壤（裸色）</v>
          </cell>
        </row>
        <row r="8116">
          <cell r="P8116" t="str">
            <v>6954908304101</v>
          </cell>
          <cell r="Q8116" t="str">
            <v>124041210730130</v>
          </cell>
          <cell r="R8116" t="str">
            <v>朗姆葡萄冰激凌（浅紫灰）</v>
          </cell>
        </row>
        <row r="8117">
          <cell r="P8117" t="str">
            <v>6954908304118</v>
          </cell>
          <cell r="Q8117" t="str">
            <v>124041210730120</v>
          </cell>
          <cell r="R8117" t="str">
            <v>朗姆葡萄冰激凌（浅紫灰）</v>
          </cell>
        </row>
        <row r="8118">
          <cell r="P8118" t="str">
            <v>6954908304194</v>
          </cell>
          <cell r="Q8118" t="str">
            <v>124041210730330</v>
          </cell>
          <cell r="R8118" t="str">
            <v>朗姆葡萄冰激凌（浅紫灰）</v>
          </cell>
        </row>
        <row r="8119">
          <cell r="P8119" t="str">
            <v>6954908304200</v>
          </cell>
          <cell r="Q8119" t="str">
            <v>124041210730320</v>
          </cell>
          <cell r="R8119" t="str">
            <v>朗姆葡萄冰激凌（浅紫灰）</v>
          </cell>
        </row>
        <row r="8120">
          <cell r="P8120" t="str">
            <v>6954908304163</v>
          </cell>
          <cell r="Q8120" t="str">
            <v>124041210730630</v>
          </cell>
          <cell r="R8120" t="str">
            <v>朗姆葡萄冰激凌（浅紫灰）</v>
          </cell>
        </row>
        <row r="8121">
          <cell r="P8121" t="str">
            <v>6954908304002</v>
          </cell>
          <cell r="Q8121" t="str">
            <v>124041290330330</v>
          </cell>
          <cell r="R8121" t="str">
            <v>薄雾里的玫瑰（裸粉）</v>
          </cell>
        </row>
        <row r="8122">
          <cell r="P8122" t="str">
            <v>6954908304019</v>
          </cell>
          <cell r="Q8122" t="str">
            <v>124041290330320</v>
          </cell>
          <cell r="R8122" t="str">
            <v>薄雾里的玫瑰（裸粉）</v>
          </cell>
        </row>
        <row r="8123">
          <cell r="P8123" t="str">
            <v>6954908304026</v>
          </cell>
          <cell r="Q8123" t="str">
            <v>124041290340330</v>
          </cell>
          <cell r="R8123" t="str">
            <v>闪耀的雾凇（白烟灰）</v>
          </cell>
        </row>
        <row r="8124">
          <cell r="P8124" t="str">
            <v>6954908304033</v>
          </cell>
          <cell r="Q8124" t="str">
            <v>124041290340320</v>
          </cell>
          <cell r="R8124" t="str">
            <v>闪耀的雾凇（白烟灰）</v>
          </cell>
        </row>
        <row r="8125">
          <cell r="P8125" t="str">
            <v>6954908304354</v>
          </cell>
          <cell r="Q8125" t="str">
            <v>124041210780130</v>
          </cell>
          <cell r="R8125" t="str">
            <v>古都的屋顶瓦（米灰）</v>
          </cell>
        </row>
        <row r="8126">
          <cell r="P8126" t="str">
            <v>6954908304439</v>
          </cell>
          <cell r="Q8126" t="str">
            <v>124041210780330</v>
          </cell>
          <cell r="R8126" t="str">
            <v>古都的屋顶瓦（米灰）</v>
          </cell>
        </row>
        <row r="8127">
          <cell r="P8127" t="str">
            <v>6954908304514</v>
          </cell>
          <cell r="Q8127" t="str">
            <v>124041210780630</v>
          </cell>
          <cell r="R8127" t="str">
            <v>古都的屋顶瓦（米灰）</v>
          </cell>
        </row>
        <row r="8128">
          <cell r="P8128" t="str">
            <v>6954908304378</v>
          </cell>
          <cell r="Q8128" t="str">
            <v>124041210790130</v>
          </cell>
          <cell r="R8128" t="str">
            <v>二月的紫水晶（灰紫）</v>
          </cell>
        </row>
        <row r="8129">
          <cell r="P8129" t="str">
            <v>6954908304453</v>
          </cell>
          <cell r="Q8129" t="str">
            <v>124041210790330</v>
          </cell>
          <cell r="R8129" t="str">
            <v>二月的紫水晶（灰紫）</v>
          </cell>
        </row>
        <row r="8130">
          <cell r="P8130" t="str">
            <v>6954908304521</v>
          </cell>
          <cell r="Q8130" t="str">
            <v>124041210790630</v>
          </cell>
          <cell r="R8130" t="str">
            <v>二月的紫水晶（灰紫）</v>
          </cell>
        </row>
        <row r="8131">
          <cell r="P8131" t="str">
            <v>6954908304392</v>
          </cell>
          <cell r="Q8131" t="str">
            <v>124041210800130</v>
          </cell>
          <cell r="R8131" t="str">
            <v>薄冰之春的水塘（水蓝）</v>
          </cell>
        </row>
        <row r="8132">
          <cell r="P8132" t="str">
            <v>6954908304477</v>
          </cell>
          <cell r="Q8132" t="str">
            <v>124041210800330</v>
          </cell>
          <cell r="R8132" t="str">
            <v>薄冰之春的水塘（水蓝）</v>
          </cell>
        </row>
        <row r="8133">
          <cell r="P8133" t="str">
            <v>6954908304538</v>
          </cell>
          <cell r="Q8133" t="str">
            <v>124041210800630</v>
          </cell>
          <cell r="R8133" t="str">
            <v>薄冰之春的水塘（水蓝）</v>
          </cell>
        </row>
        <row r="8134">
          <cell r="P8134" t="str">
            <v>6954908304583</v>
          </cell>
          <cell r="Q8134" t="str">
            <v>124041210760150</v>
          </cell>
          <cell r="R8134" t="str">
            <v>冬天的鄂霍次克海（烟灰）</v>
          </cell>
        </row>
        <row r="8135">
          <cell r="P8135" t="str">
            <v>6954908304255</v>
          </cell>
          <cell r="Q8135" t="str">
            <v>124041210760130</v>
          </cell>
          <cell r="R8135" t="str">
            <v>冬天的鄂霍次克海（烟灰）</v>
          </cell>
        </row>
        <row r="8136">
          <cell r="P8136" t="str">
            <v>6954908304262</v>
          </cell>
          <cell r="Q8136" t="str">
            <v>124041210760120</v>
          </cell>
          <cell r="R8136" t="str">
            <v>冬天的鄂霍次克海（烟灰）</v>
          </cell>
        </row>
        <row r="8137">
          <cell r="P8137" t="str">
            <v>6954908304606</v>
          </cell>
          <cell r="Q8137" t="str">
            <v>124041210760450</v>
          </cell>
          <cell r="R8137" t="str">
            <v>冬天的鄂霍次克海（烟灰）</v>
          </cell>
        </row>
        <row r="8138">
          <cell r="P8138" t="str">
            <v>6954908304293</v>
          </cell>
          <cell r="Q8138" t="str">
            <v>124041210760430</v>
          </cell>
          <cell r="R8138" t="str">
            <v>冬天的鄂霍次克海（烟灰）</v>
          </cell>
        </row>
        <row r="8139">
          <cell r="P8139" t="str">
            <v>6954908304309</v>
          </cell>
          <cell r="Q8139" t="str">
            <v>124041210760420</v>
          </cell>
          <cell r="R8139" t="str">
            <v>冬天的鄂霍次克海（烟灰）</v>
          </cell>
        </row>
        <row r="8140">
          <cell r="P8140" t="str">
            <v>6954908304330</v>
          </cell>
          <cell r="Q8140" t="str">
            <v>124041210760630</v>
          </cell>
          <cell r="R8140" t="str">
            <v>冬天的鄂霍次克海（烟灰）</v>
          </cell>
        </row>
        <row r="8141">
          <cell r="P8141" t="str">
            <v>6954908304590</v>
          </cell>
          <cell r="Q8141" t="str">
            <v>124041210770150</v>
          </cell>
          <cell r="R8141" t="str">
            <v>新西兰的几维鸟（灰褐）</v>
          </cell>
        </row>
        <row r="8142">
          <cell r="P8142" t="str">
            <v>6954908304279</v>
          </cell>
          <cell r="Q8142" t="str">
            <v>124041210770130</v>
          </cell>
          <cell r="R8142" t="str">
            <v>新西兰的几维鸟（灰褐）</v>
          </cell>
        </row>
        <row r="8143">
          <cell r="P8143" t="str">
            <v>6954908304286</v>
          </cell>
          <cell r="Q8143" t="str">
            <v>124041210770120</v>
          </cell>
          <cell r="R8143" t="str">
            <v>新西兰的几维鸟（灰褐）</v>
          </cell>
        </row>
        <row r="8144">
          <cell r="P8144" t="str">
            <v>6954908304613</v>
          </cell>
          <cell r="Q8144" t="str">
            <v>124041210770450</v>
          </cell>
          <cell r="R8144" t="str">
            <v>新西兰的几维鸟（灰褐）</v>
          </cell>
        </row>
        <row r="8145">
          <cell r="P8145" t="str">
            <v>6954908304316</v>
          </cell>
          <cell r="Q8145" t="str">
            <v>124041210770430</v>
          </cell>
          <cell r="R8145" t="str">
            <v>新西兰的几维鸟（灰褐）</v>
          </cell>
        </row>
        <row r="8146">
          <cell r="P8146" t="str">
            <v>6954908304323</v>
          </cell>
          <cell r="Q8146" t="str">
            <v>124041210770420</v>
          </cell>
          <cell r="R8146" t="str">
            <v>新西兰的几维鸟（灰褐）</v>
          </cell>
        </row>
        <row r="8147">
          <cell r="P8147" t="str">
            <v>6954908304347</v>
          </cell>
          <cell r="Q8147" t="str">
            <v>124041210770630</v>
          </cell>
          <cell r="R8147" t="str">
            <v>新西兰的几维鸟（灰褐）</v>
          </cell>
        </row>
        <row r="8148">
          <cell r="P8148" t="str">
            <v>6954908304569</v>
          </cell>
          <cell r="Q8148" t="str">
            <v>124041290350220</v>
          </cell>
          <cell r="R8148" t="str">
            <v>多良的新芽（灰色）</v>
          </cell>
        </row>
        <row r="8149">
          <cell r="P8149" t="str">
            <v>6954908304552</v>
          </cell>
          <cell r="Q8149" t="str">
            <v>124041290350230</v>
          </cell>
          <cell r="R8149" t="str">
            <v>多良的新芽（灰色）</v>
          </cell>
        </row>
        <row r="8150">
          <cell r="P8150" t="str">
            <v>6954908304576</v>
          </cell>
          <cell r="Q8150" t="str">
            <v>124041290350630</v>
          </cell>
          <cell r="R8150" t="str">
            <v>多良的新芽（灰色）</v>
          </cell>
        </row>
        <row r="8151">
          <cell r="P8151" t="str">
            <v>6954908304040</v>
          </cell>
          <cell r="Q8151" t="str">
            <v>124041210820330</v>
          </cell>
          <cell r="R8151" t="str">
            <v>午后玫瑰园</v>
          </cell>
        </row>
        <row r="8152">
          <cell r="P8152" t="str">
            <v>6954908304057</v>
          </cell>
          <cell r="Q8152" t="str">
            <v>124041210820320</v>
          </cell>
          <cell r="R8152" t="str">
            <v>午后玫瑰园</v>
          </cell>
        </row>
        <row r="8153">
          <cell r="P8153" t="str">
            <v>6954908304699</v>
          </cell>
          <cell r="Q8153" t="str">
            <v>124041210870330</v>
          </cell>
          <cell r="R8153" t="str">
            <v>普罗万</v>
          </cell>
        </row>
        <row r="8154">
          <cell r="P8154" t="str">
            <v>6954908304705</v>
          </cell>
          <cell r="Q8154" t="str">
            <v>124041210870320</v>
          </cell>
          <cell r="R8154" t="str">
            <v>普罗万</v>
          </cell>
        </row>
        <row r="8155">
          <cell r="P8155" t="str">
            <v>6954908304064</v>
          </cell>
          <cell r="Q8155" t="str">
            <v>124041210830330</v>
          </cell>
          <cell r="R8155" t="str">
            <v>梅尔梅森</v>
          </cell>
        </row>
        <row r="8156">
          <cell r="P8156" t="str">
            <v>6954908304071</v>
          </cell>
          <cell r="Q8156" t="str">
            <v>124041210830320</v>
          </cell>
          <cell r="R8156" t="str">
            <v>梅尔梅森</v>
          </cell>
        </row>
        <row r="8157">
          <cell r="P8157" t="str">
            <v>6954908304088</v>
          </cell>
          <cell r="Q8157" t="str">
            <v>124041210840330</v>
          </cell>
          <cell r="R8157" t="str">
            <v>复古精灵</v>
          </cell>
        </row>
        <row r="8158">
          <cell r="P8158" t="str">
            <v>6954908304095</v>
          </cell>
          <cell r="Q8158" t="str">
            <v>124041210840320</v>
          </cell>
          <cell r="R8158" t="str">
            <v>复古精灵</v>
          </cell>
        </row>
        <row r="8159">
          <cell r="P8159" t="str">
            <v>6954908304637</v>
          </cell>
          <cell r="Q8159" t="str">
            <v>124041210850330</v>
          </cell>
          <cell r="R8159" t="str">
            <v>利摩彩瓷</v>
          </cell>
        </row>
        <row r="8160">
          <cell r="P8160" t="str">
            <v>6954908304644</v>
          </cell>
          <cell r="Q8160" t="str">
            <v>124041210850320</v>
          </cell>
          <cell r="R8160" t="str">
            <v>利摩彩瓷</v>
          </cell>
        </row>
        <row r="8161">
          <cell r="P8161" t="str">
            <v>6954908304651</v>
          </cell>
          <cell r="Q8161" t="str">
            <v>126031210832000</v>
          </cell>
          <cell r="R8161" t="str">
            <v>梅尔梅森</v>
          </cell>
        </row>
        <row r="8162">
          <cell r="P8162" t="str">
            <v>6954908304668</v>
          </cell>
          <cell r="Q8162" t="str">
            <v>126031210833100</v>
          </cell>
          <cell r="R8162" t="str">
            <v>梅尔梅森</v>
          </cell>
        </row>
        <row r="8163">
          <cell r="P8163" t="str">
            <v>6954908304507</v>
          </cell>
          <cell r="Q8163" t="str">
            <v>126031210822600</v>
          </cell>
          <cell r="R8163" t="str">
            <v>午后玫瑰园</v>
          </cell>
        </row>
        <row r="8164">
          <cell r="P8164" t="str">
            <v>6954908304620</v>
          </cell>
          <cell r="Q8164" t="str">
            <v>124041210830220</v>
          </cell>
          <cell r="R8164" t="str">
            <v>梅尔梅森</v>
          </cell>
        </row>
        <row r="8165">
          <cell r="P8165" t="str">
            <v>6954908304415</v>
          </cell>
          <cell r="Q8165" t="str">
            <v>124041210820230</v>
          </cell>
          <cell r="R8165" t="str">
            <v>午后玫瑰园</v>
          </cell>
        </row>
        <row r="8166">
          <cell r="P8166" t="str">
            <v>6954908304743</v>
          </cell>
          <cell r="Q8166" t="str">
            <v>124021210710320</v>
          </cell>
          <cell r="R8166" t="str">
            <v>波西米亚花园</v>
          </cell>
        </row>
        <row r="8167">
          <cell r="P8167" t="str">
            <v>6954908304736</v>
          </cell>
          <cell r="Q8167" t="str">
            <v>124021210710330</v>
          </cell>
          <cell r="R8167" t="str">
            <v>波西米亚花园</v>
          </cell>
        </row>
        <row r="8168">
          <cell r="P8168" t="str">
            <v>6954908304767</v>
          </cell>
          <cell r="Q8168" t="str">
            <v>124021210720320</v>
          </cell>
          <cell r="R8168" t="str">
            <v>布拉格恋曲</v>
          </cell>
        </row>
        <row r="8169">
          <cell r="P8169" t="str">
            <v>6954908304750</v>
          </cell>
          <cell r="Q8169" t="str">
            <v>124021210720330</v>
          </cell>
          <cell r="R8169" t="str">
            <v>布拉格恋曲</v>
          </cell>
        </row>
        <row r="8170">
          <cell r="P8170" t="str">
            <v>6954908304781</v>
          </cell>
          <cell r="Q8170" t="str">
            <v>124021210730320</v>
          </cell>
          <cell r="R8170" t="str">
            <v>浪漫莉布斯</v>
          </cell>
        </row>
        <row r="8171">
          <cell r="P8171" t="str">
            <v>6934347522236</v>
          </cell>
          <cell r="Q8171" t="str">
            <v>124021210730330</v>
          </cell>
          <cell r="R8171" t="str">
            <v>浪漫莉布斯</v>
          </cell>
        </row>
        <row r="8172">
          <cell r="P8172" t="str">
            <v>6934347522243</v>
          </cell>
          <cell r="Q8172" t="str">
            <v>124021210740320</v>
          </cell>
          <cell r="R8172" t="str">
            <v>穆夏之歌</v>
          </cell>
        </row>
        <row r="8173">
          <cell r="P8173" t="str">
            <v>6934347522250</v>
          </cell>
          <cell r="Q8173" t="str">
            <v>124021210740330</v>
          </cell>
          <cell r="R8173" t="str">
            <v>穆夏之歌</v>
          </cell>
        </row>
        <row r="8174">
          <cell r="P8174" t="str">
            <v>6959253504503</v>
          </cell>
          <cell r="Q8174" t="str">
            <v>126011270040420</v>
          </cell>
          <cell r="R8174" t="str">
            <v>杜伊勒丽多用被</v>
          </cell>
        </row>
        <row r="8175">
          <cell r="P8175" t="str">
            <v>6959253504510</v>
          </cell>
          <cell r="Q8175" t="str">
            <v>126011270040430</v>
          </cell>
          <cell r="R8175" t="str">
            <v>杜伊勒丽多用被</v>
          </cell>
        </row>
        <row r="8176">
          <cell r="P8176" t="str">
            <v>6959253504527</v>
          </cell>
          <cell r="Q8176" t="str">
            <v>126011270050420</v>
          </cell>
          <cell r="R8176" t="str">
            <v>午后玫瑰园多用被</v>
          </cell>
        </row>
        <row r="8177">
          <cell r="P8177" t="str">
            <v>6959253504534</v>
          </cell>
          <cell r="Q8177" t="str">
            <v>126011270050430</v>
          </cell>
          <cell r="R8177" t="str">
            <v>午后玫瑰园多用被</v>
          </cell>
        </row>
        <row r="8178">
          <cell r="P8178" t="str">
            <v>6959253504541</v>
          </cell>
          <cell r="Q8178" t="str">
            <v>126011270060420</v>
          </cell>
          <cell r="R8178" t="str">
            <v>卢森伯格家的玫瑰</v>
          </cell>
        </row>
        <row r="8179">
          <cell r="P8179" t="str">
            <v>6959253504558</v>
          </cell>
          <cell r="Q8179" t="str">
            <v>126011270060430</v>
          </cell>
          <cell r="R8179" t="str">
            <v>卢森伯格家的玫瑰</v>
          </cell>
        </row>
        <row r="8180">
          <cell r="P8180" t="str">
            <v>6959253505524</v>
          </cell>
          <cell r="Q8180" t="str">
            <v>126011270080420</v>
          </cell>
          <cell r="R8180" t="str">
            <v>阳光之旅空调被</v>
          </cell>
        </row>
        <row r="8181">
          <cell r="P8181" t="str">
            <v>6959253504565</v>
          </cell>
          <cell r="Q8181" t="str">
            <v>126011270070430</v>
          </cell>
          <cell r="R8181" t="str">
            <v>阳光之旅空调被</v>
          </cell>
        </row>
        <row r="8182">
          <cell r="P8182" t="str">
            <v>6959253505517</v>
          </cell>
          <cell r="Q8182" t="str">
            <v>126011270070420</v>
          </cell>
          <cell r="R8182" t="str">
            <v>泰恩空调被</v>
          </cell>
        </row>
        <row r="8183">
          <cell r="P8183" t="str">
            <v>6959253504572</v>
          </cell>
          <cell r="Q8183" t="str">
            <v>126011270080430</v>
          </cell>
          <cell r="R8183" t="str">
            <v>泰恩空调被</v>
          </cell>
        </row>
        <row r="8184">
          <cell r="P8184" t="str">
            <v>6959253504350</v>
          </cell>
          <cell r="Q8184" t="str">
            <v>124021210200420</v>
          </cell>
          <cell r="R8184" t="str">
            <v>科斯特尔</v>
          </cell>
        </row>
        <row r="8185">
          <cell r="P8185" t="str">
            <v>6959253504367</v>
          </cell>
          <cell r="Q8185" t="str">
            <v>124021210750320</v>
          </cell>
          <cell r="R8185" t="str">
            <v>科斯特尔</v>
          </cell>
        </row>
        <row r="8186">
          <cell r="P8186" t="str">
            <v>6959253504374</v>
          </cell>
          <cell r="Q8186" t="str">
            <v>124021210210430</v>
          </cell>
          <cell r="R8186" t="str">
            <v>科斯特尔</v>
          </cell>
        </row>
        <row r="8187">
          <cell r="P8187" t="str">
            <v>6959253504381</v>
          </cell>
          <cell r="Q8187" t="str">
            <v>124021210750330</v>
          </cell>
          <cell r="R8187" t="str">
            <v>科斯特尔</v>
          </cell>
        </row>
        <row r="8188">
          <cell r="P8188" t="str">
            <v>6959253504466</v>
          </cell>
          <cell r="Q8188" t="str">
            <v>124021210220420</v>
          </cell>
          <cell r="R8188" t="str">
            <v>若瑟兰</v>
          </cell>
        </row>
        <row r="8189">
          <cell r="P8189" t="str">
            <v>6959253504473</v>
          </cell>
          <cell r="Q8189" t="str">
            <v>124021210770320</v>
          </cell>
          <cell r="R8189" t="str">
            <v>若瑟兰</v>
          </cell>
        </row>
        <row r="8190">
          <cell r="P8190" t="str">
            <v>6959253504480</v>
          </cell>
          <cell r="Q8190" t="str">
            <v>124021210230430</v>
          </cell>
          <cell r="R8190" t="str">
            <v>若瑟兰</v>
          </cell>
        </row>
        <row r="8191">
          <cell r="P8191" t="str">
            <v>6959253504497</v>
          </cell>
          <cell r="Q8191" t="str">
            <v>124021210770330</v>
          </cell>
          <cell r="R8191" t="str">
            <v>若瑟兰</v>
          </cell>
        </row>
        <row r="8192">
          <cell r="P8192" t="str">
            <v>6959253504398</v>
          </cell>
          <cell r="Q8192" t="str">
            <v>124021210210420</v>
          </cell>
          <cell r="R8192" t="str">
            <v>穿越北冰洋</v>
          </cell>
        </row>
        <row r="8193">
          <cell r="P8193" t="str">
            <v>6959253504404</v>
          </cell>
          <cell r="Q8193" t="str">
            <v>124021210760320</v>
          </cell>
          <cell r="R8193" t="str">
            <v>穿越北冰洋</v>
          </cell>
        </row>
        <row r="8194">
          <cell r="P8194" t="str">
            <v>6959253504411</v>
          </cell>
          <cell r="Q8194" t="str">
            <v>124021210220430</v>
          </cell>
          <cell r="R8194" t="str">
            <v>穿越北冰洋</v>
          </cell>
        </row>
        <row r="8195">
          <cell r="P8195" t="str">
            <v>6959253504428</v>
          </cell>
          <cell r="Q8195" t="str">
            <v>124021210760330</v>
          </cell>
          <cell r="R8195" t="str">
            <v>穿越北冰洋</v>
          </cell>
        </row>
        <row r="8196">
          <cell r="P8196" t="str">
            <v>6959253525119</v>
          </cell>
          <cell r="Q8196" t="str">
            <v>124021210240420</v>
          </cell>
          <cell r="R8196" t="str">
            <v>玛贝卡II</v>
          </cell>
        </row>
        <row r="8197">
          <cell r="P8197" t="str">
            <v>6959253525126</v>
          </cell>
          <cell r="Q8197" t="str">
            <v>124021210790320</v>
          </cell>
          <cell r="R8197" t="str">
            <v>玛贝卡II</v>
          </cell>
        </row>
        <row r="8198">
          <cell r="P8198" t="str">
            <v>6959253525133</v>
          </cell>
          <cell r="Q8198" t="str">
            <v>124021210250430</v>
          </cell>
          <cell r="R8198" t="str">
            <v>玛贝卡II</v>
          </cell>
        </row>
        <row r="8199">
          <cell r="P8199" t="str">
            <v>6959253525140</v>
          </cell>
          <cell r="Q8199" t="str">
            <v>124021210790330</v>
          </cell>
          <cell r="R8199" t="str">
            <v>玛贝卡II</v>
          </cell>
        </row>
        <row r="8200">
          <cell r="P8200" t="str">
            <v>6959253525324</v>
          </cell>
          <cell r="Q8200" t="str">
            <v>125021230150120</v>
          </cell>
          <cell r="R8200" t="str">
            <v>凡尔赛Ⅱ</v>
          </cell>
        </row>
        <row r="8201">
          <cell r="P8201" t="str">
            <v>6959253525508</v>
          </cell>
          <cell r="Q8201" t="str">
            <v>124021210800320</v>
          </cell>
          <cell r="R8201" t="str">
            <v>米拉之城II</v>
          </cell>
        </row>
        <row r="8202">
          <cell r="P8202" t="str">
            <v>6959253525515</v>
          </cell>
          <cell r="Q8202" t="str">
            <v>124021210800330</v>
          </cell>
          <cell r="R8202" t="str">
            <v>米拉之城II</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U1" t="str">
            <v>mid</v>
          </cell>
          <cell r="V1" t="str">
            <v>帐单扣点</v>
          </cell>
          <cell r="W1" t="str">
            <v>活动前扣点</v>
          </cell>
          <cell r="X1" t="str">
            <v>承担比例</v>
          </cell>
        </row>
        <row r="2">
          <cell r="U2" t="str">
            <v>6918943468352772428</v>
          </cell>
          <cell r="V2" t="str">
            <v>0.0000</v>
          </cell>
          <cell r="W2">
            <v>0.3</v>
          </cell>
          <cell r="X2">
            <v>0.55</v>
          </cell>
        </row>
        <row r="3">
          <cell r="U3" t="str">
            <v>6918943468403136844</v>
          </cell>
          <cell r="V3" t="str">
            <v>0.0000</v>
          </cell>
          <cell r="W3">
            <v>0.3</v>
          </cell>
          <cell r="X3">
            <v>0.55</v>
          </cell>
        </row>
        <row r="4">
          <cell r="U4" t="str">
            <v>6918402253822571276</v>
          </cell>
          <cell r="V4" t="str">
            <v>0.0000</v>
          </cell>
          <cell r="W4">
            <v>0.3</v>
          </cell>
          <cell r="X4">
            <v>0.57</v>
          </cell>
        </row>
        <row r="5">
          <cell r="U5" t="str">
            <v>6918904091054733708</v>
          </cell>
          <cell r="V5" t="str">
            <v>0.0000</v>
          </cell>
          <cell r="W5">
            <v>0.3</v>
          </cell>
          <cell r="X5">
            <v>0.64</v>
          </cell>
        </row>
        <row r="6">
          <cell r="U6" t="str">
            <v>6918943468386343244</v>
          </cell>
          <cell r="V6" t="str">
            <v>0.0000</v>
          </cell>
          <cell r="W6">
            <v>0.3</v>
          </cell>
          <cell r="X6">
            <v>0.55</v>
          </cell>
        </row>
        <row r="7">
          <cell r="U7" t="str">
            <v>6918904091037948300</v>
          </cell>
          <cell r="V7" t="str">
            <v>0.0000</v>
          </cell>
          <cell r="W7">
            <v>0.3</v>
          </cell>
          <cell r="X7">
            <v>0.66</v>
          </cell>
        </row>
        <row r="8">
          <cell r="U8" t="str">
            <v>6918904091071527308</v>
          </cell>
          <cell r="V8" t="str">
            <v>0.0000</v>
          </cell>
          <cell r="W8">
            <v>0.3</v>
          </cell>
          <cell r="X8">
            <v>0.64</v>
          </cell>
        </row>
        <row r="9">
          <cell r="U9" t="str">
            <v>6918904091054733708</v>
          </cell>
          <cell r="V9" t="str">
            <v>0.0000</v>
          </cell>
          <cell r="W9">
            <v>0.3</v>
          </cell>
          <cell r="X9">
            <v>0.64</v>
          </cell>
        </row>
        <row r="10">
          <cell r="U10" t="str">
            <v>6918904091054741900</v>
          </cell>
          <cell r="V10" t="str">
            <v>0.0000</v>
          </cell>
          <cell r="W10">
            <v>0.3</v>
          </cell>
          <cell r="X10">
            <v>0.64</v>
          </cell>
        </row>
        <row r="11">
          <cell r="U11" t="str">
            <v>6918848944663873164</v>
          </cell>
          <cell r="V11" t="str">
            <v>0.0000</v>
          </cell>
          <cell r="W11">
            <v>0.3</v>
          </cell>
          <cell r="X11">
            <v>0.66</v>
          </cell>
        </row>
        <row r="12">
          <cell r="U12" t="str">
            <v>6918943468352772428</v>
          </cell>
          <cell r="V12" t="str">
            <v>0.0000</v>
          </cell>
          <cell r="W12">
            <v>0.3</v>
          </cell>
          <cell r="X12">
            <v>0.55</v>
          </cell>
        </row>
        <row r="13">
          <cell r="U13" t="str">
            <v>6918692729858901580</v>
          </cell>
          <cell r="V13" t="str">
            <v>0.0000</v>
          </cell>
          <cell r="W13">
            <v>0.3</v>
          </cell>
          <cell r="X13">
            <v>0.6</v>
          </cell>
        </row>
        <row r="14">
          <cell r="U14" t="str">
            <v>6918402253822571276</v>
          </cell>
          <cell r="V14" t="str">
            <v>0.0000</v>
          </cell>
          <cell r="W14">
            <v>0.3</v>
          </cell>
          <cell r="X14">
            <v>0.57</v>
          </cell>
        </row>
        <row r="15">
          <cell r="U15" t="str">
            <v>6918943468403136844</v>
          </cell>
          <cell r="V15" t="str">
            <v>0.0000</v>
          </cell>
          <cell r="W15">
            <v>0.3</v>
          </cell>
          <cell r="X15">
            <v>0.55</v>
          </cell>
        </row>
        <row r="16">
          <cell r="U16" t="str">
            <v>6918943468386343244</v>
          </cell>
          <cell r="V16" t="str">
            <v>0.0000</v>
          </cell>
          <cell r="W16">
            <v>0.3</v>
          </cell>
          <cell r="X16">
            <v>0.55</v>
          </cell>
        </row>
        <row r="17">
          <cell r="U17" t="str">
            <v>6918692729858893388</v>
          </cell>
          <cell r="V17" t="str">
            <v>0.0000</v>
          </cell>
          <cell r="W17">
            <v>0.3</v>
          </cell>
          <cell r="X17">
            <v>0.65</v>
          </cell>
        </row>
        <row r="18">
          <cell r="U18" t="str">
            <v>6918692729858893388</v>
          </cell>
          <cell r="V18" t="str">
            <v>0.0000</v>
          </cell>
          <cell r="W18">
            <v>0.3</v>
          </cell>
          <cell r="X18">
            <v>0.65</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file:///D:\&#34920;&#26684;\&#27963;&#21160;&#25552;&#25253;\&#30452;&#36890;&#36710;\5&#26376;&#30452;&#36890;&#36710;&#25253;&#21517;\x&#27169;&#24335; - &#35753;&#25187;-5&#26376;&#27963;&#21160;&#22810;&#21916;&#29233;-4.29.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3902.3931018518" refreshedBy="星河" recordCount="1975">
  <cacheSource type="worksheet">
    <worksheetSource ref="A1:B1976" sheet="Sheet1"/>
  </cacheSource>
  <cacheFields count="2">
    <cacheField name="3月销售额(3.11)" numFmtId="180">
      <sharedItems containsString="0" containsBlank="1" containsNumber="1" minValue="0" maxValue="51736.34" count="939">
        <n v="8006"/>
        <n v="11510.47"/>
        <n v="3549.9"/>
        <n v="4540.25"/>
        <n v="1121.4"/>
        <n v="3561.16"/>
        <n v="21629.32"/>
        <n v="28591.37"/>
        <n v="9128.53"/>
        <n v="941"/>
        <n v="2126"/>
        <n v="589"/>
        <n v="18121.09"/>
        <n v="1677"/>
        <n v="7112.07"/>
        <n v="9100.08"/>
        <n v="10786.36"/>
        <n v="5965.9"/>
        <n v="1184.8"/>
        <n v="987"/>
        <n v="370"/>
        <n v="9023.46"/>
        <n v="12320.23"/>
        <n v="11859.16"/>
        <n v="17310.33"/>
        <n v="5048.66"/>
        <n v="12685.32"/>
        <n v="10042.26"/>
        <n v="10256.18"/>
        <n v="5390.13"/>
        <n v="26286.99"/>
        <n v="8152.75"/>
        <n v="8942.65"/>
        <n v="788"/>
        <n v="206"/>
        <n v="2091.9"/>
        <n v="569"/>
        <n v="524"/>
        <n v="1237.29"/>
        <n v="438"/>
        <n v="1732"/>
        <n v="195"/>
        <n v="1568"/>
        <n v="481"/>
        <n v="169"/>
        <n v="214"/>
        <n v="577"/>
        <m/>
        <n v="419"/>
        <n v="2091.5"/>
        <n v="254"/>
        <n v="17631.22"/>
        <n v="7347.53"/>
        <n v="12899.05"/>
        <n v="8426.72"/>
        <n v="9055.96"/>
        <n v="6953.8"/>
        <n v="2358.81"/>
        <n v="4905"/>
        <n v="3114.76"/>
        <n v="3524.96"/>
        <n v="9963.68"/>
        <n v="1758.62"/>
        <n v="24903.11"/>
        <n v="17906.23"/>
        <n v="9578.75"/>
        <n v="23784.19"/>
        <n v="12728.29"/>
        <n v="667"/>
        <n v="7738.21"/>
        <n v="12219.14"/>
        <n v="5169.43"/>
        <n v="6716.56"/>
        <n v="8631.39"/>
        <n v="3513.93"/>
        <n v="16467.93"/>
        <n v="13549.57"/>
        <n v="839"/>
        <n v="3029.4"/>
        <n v="2471"/>
        <n v="8733.38"/>
        <n v="10520.47"/>
        <n v="8608.19"/>
        <n v="2468.78"/>
        <n v="4551.5"/>
        <n v="4866.37"/>
        <n v="907.4"/>
        <n v="3759.91"/>
        <n v="3957.5"/>
        <n v="1372"/>
        <n v="6693.62"/>
        <n v="8716.03"/>
        <n v="1731"/>
        <n v="819"/>
        <n v="3510"/>
        <n v="1263.53"/>
        <n v="1478.16"/>
        <n v="1744.16"/>
        <n v="1680.8"/>
        <n v="14316.27"/>
        <n v="12041.32"/>
        <n v="3391.06"/>
        <n v="39017.22"/>
        <n v="12974.65"/>
        <n v="5616.84"/>
        <n v="19094.88"/>
        <n v="11032.85"/>
        <n v="3691"/>
        <n v="9275.08"/>
        <n v="9237.49"/>
        <n v="2922.29"/>
        <n v="6210.56"/>
        <n v="2671.06"/>
        <n v="1755.1"/>
        <n v="21813.61"/>
        <n v="51736.34"/>
        <n v="33120.76"/>
        <n v="4928.8"/>
        <n v="12174.88"/>
        <n v="11064.49"/>
        <n v="21701.6"/>
        <n v="2201.39"/>
        <n v="13571.96"/>
        <n v="5320.02"/>
        <n v="7167.3"/>
        <n v="6491.57"/>
        <n v="9941.94"/>
        <n v="8874.94"/>
        <n v="6862.92"/>
        <n v="1433.2"/>
        <n v="421.7"/>
        <n v="10390"/>
        <n v="14027.54"/>
        <n v="7262.89"/>
        <n v="7352.79"/>
        <n v="7398.3"/>
        <n v="9684.49"/>
        <n v="10770.17"/>
        <n v="9562.22"/>
        <n v="5776.1"/>
        <n v="9449.69"/>
        <n v="9781.34"/>
        <n v="2863"/>
        <n v="2272.41"/>
        <n v="3919.2"/>
        <n v="3675.75"/>
        <n v="1479"/>
        <n v="3714.88"/>
        <n v="4699.13"/>
        <n v="2356"/>
        <n v="9074.64"/>
        <n v="5159.69"/>
        <n v="2796"/>
        <n v="1944.7"/>
        <n v="983"/>
        <n v="12378.29"/>
        <n v="13654.18"/>
        <n v="4503.25"/>
        <n v="10310.56"/>
        <n v="7650.41"/>
        <n v="4875.35"/>
        <n v="11102.98"/>
        <n v="6172.61"/>
        <n v="1755.15"/>
        <n v="2922.17"/>
        <n v="2395.63"/>
        <n v="5445.36"/>
        <n v="2636"/>
        <n v="1230"/>
        <n v="4835"/>
        <n v="3541.45"/>
        <n v="670.09"/>
        <n v="1024.56"/>
        <n v="1165"/>
        <n v="244"/>
        <n v="322"/>
        <n v="1092.81"/>
        <n v="0"/>
        <n v="6597.56"/>
        <n v="3222.68"/>
        <n v="709.28"/>
        <n v="4793"/>
        <n v="299"/>
        <n v="4288.91"/>
        <n v="3697.12"/>
        <n v="692"/>
        <n v="1721.88"/>
        <n v="586"/>
        <n v="308.74"/>
        <n v="248.1"/>
        <n v="5503.43"/>
        <n v="3772.14"/>
        <n v="2854.09"/>
        <n v="3080"/>
        <n v="1303.76"/>
        <n v="6899.83"/>
        <n v="3303.69"/>
        <n v="10961.52"/>
        <n v="7556.19"/>
        <n v="3343.1"/>
        <n v="2775.69"/>
        <n v="2125.71"/>
        <n v="2180.56"/>
        <n v="1632.42"/>
        <n v="4937.4"/>
        <n v="2909.95"/>
        <n v="2295.53"/>
        <n v="3406.3"/>
        <n v="1747.3"/>
        <n v="1749.2"/>
        <n v="781.1"/>
        <n v="9405.31"/>
        <n v="2778"/>
        <n v="12387.38"/>
        <n v="5555.7"/>
        <n v="7589.7"/>
        <n v="4347.6"/>
        <n v="598"/>
        <n v="1175"/>
        <n v="1775.55"/>
        <n v="4521"/>
        <n v="4347.9"/>
        <n v="4070.5"/>
        <n v="1471"/>
        <n v="2745.3"/>
        <n v="879"/>
        <n v="2170.3"/>
        <n v="982"/>
        <n v="587"/>
        <n v="3114.8"/>
        <n v="1375"/>
        <n v="1957.18"/>
        <n v="4134.14"/>
        <n v="1928.44"/>
        <n v="1668.62"/>
        <n v="569.5"/>
        <n v="1398"/>
        <n v="1328"/>
        <n v="1104"/>
        <n v="485"/>
        <n v="4710.7"/>
        <n v="4267.7"/>
        <n v="2040.09"/>
        <n v="5195.84"/>
        <n v="6435.9"/>
        <n v="3750.5"/>
        <n v="4373.9"/>
        <n v="5544.5"/>
        <n v="881.53"/>
        <n v="3902.88"/>
        <n v="2825.16"/>
        <n v="5176.97"/>
        <n v="2425"/>
        <n v="1751"/>
        <n v="725"/>
        <n v="1163"/>
        <n v="261"/>
        <n v="1919.74"/>
        <n v="1540.1"/>
        <n v="349"/>
        <n v="489"/>
        <n v="6484.87"/>
        <n v="3918"/>
        <n v="1842.94"/>
        <n v="1741"/>
        <n v="1819.14"/>
        <n v="1171"/>
        <n v="8149.24"/>
        <n v="5111.5"/>
        <n v="1748.36"/>
        <n v="1339"/>
        <n v="1999.09"/>
        <n v="1059.43"/>
        <n v="956.98"/>
        <n v="1852.8"/>
        <n v="290.93"/>
        <n v="273.3"/>
        <n v="1388.14"/>
        <n v="2954.3"/>
        <n v="797"/>
        <n v="507"/>
        <n v="391"/>
        <n v="329"/>
        <n v="293"/>
        <n v="2010.68"/>
        <n v="1458"/>
        <n v="249"/>
        <n v="2336.72"/>
        <n v="1048.16"/>
        <n v="2671"/>
        <n v="1487"/>
        <n v="20650.77"/>
        <n v="3963.9"/>
        <n v="742"/>
        <n v="950.3"/>
        <n v="528"/>
        <n v="5053.84"/>
        <n v="1450.4"/>
        <n v="427.33"/>
        <n v="1464.59"/>
        <n v="1609.7"/>
        <n v="279"/>
        <n v="1477"/>
        <n v="982.56"/>
        <n v="1118.11"/>
        <n v="10829.21"/>
        <n v="13226.88"/>
        <n v="3307.49"/>
        <n v="2586.26"/>
        <n v="3538"/>
        <n v="1165.98"/>
        <n v="5775.1"/>
        <n v="2769.17"/>
        <n v="5286.08"/>
        <n v="2752.9"/>
        <n v="2767.1"/>
        <n v="9717.86"/>
        <n v="5731.01"/>
        <n v="779.71"/>
        <n v="8613.63"/>
        <n v="5135"/>
        <n v="1189"/>
        <n v="3094"/>
        <n v="7036.95"/>
        <n v="2306.4"/>
        <n v="837"/>
        <n v="2145"/>
        <n v="762"/>
        <n v="406.89"/>
        <n v="324.35"/>
        <n v="669.35"/>
        <n v="615"/>
        <n v="1970.2"/>
        <n v="499"/>
        <n v="1081.91"/>
        <n v="951"/>
        <n v="264"/>
        <n v="782"/>
        <n v="1016"/>
        <n v="3492.79"/>
        <n v="640.1"/>
        <n v="242.38"/>
        <n v="1790.8"/>
        <n v="2565.5"/>
        <n v="3629"/>
        <n v="2873.71"/>
        <n v="366"/>
        <n v="9351.52"/>
        <n v="5023.14"/>
        <n v="1802.7"/>
        <n v="5566.8"/>
        <n v="4219.91"/>
        <n v="1335"/>
        <n v="4276.19"/>
        <n v="2026.42"/>
        <n v="234.4"/>
        <n v="205.4"/>
        <n v="588.79"/>
        <n v="453"/>
        <n v="350"/>
        <n v="342"/>
        <n v="3673.44"/>
        <n v="688.75"/>
        <n v="323.46"/>
        <n v="399"/>
        <n v="2394.2"/>
        <n v="685"/>
        <n v="3153.1"/>
        <n v="349.3"/>
        <n v="5817.4"/>
        <n v="3945.93"/>
        <n v="338"/>
        <n v="468.6"/>
        <n v="386"/>
        <n v="2001.1"/>
        <n v="376.42"/>
        <n v="1332.49"/>
        <n v="1176"/>
        <n v="3256.37"/>
        <n v="567.2"/>
        <n v="1621.83"/>
        <n v="1977"/>
        <n v="1315.67"/>
        <n v="1092.8"/>
        <n v="704"/>
        <n v="1521"/>
        <n v="1057.8"/>
        <n v="2434.81"/>
        <n v="437.7"/>
        <n v="1911.94"/>
        <n v="1965.04"/>
        <n v="171"/>
        <n v="2950.27"/>
        <n v="1056.04"/>
        <n v="592"/>
        <n v="199"/>
        <n v="1582.14"/>
        <n v="440"/>
        <n v="2548.2"/>
        <n v="552"/>
        <n v="229"/>
        <n v="4258.55"/>
        <n v="2102.49"/>
        <n v="1102.95"/>
        <n v="1286.22"/>
        <n v="429"/>
        <n v="3673.31"/>
        <n v="3227.27"/>
        <n v="1540.77"/>
        <n v="3111.9"/>
        <n v="1612"/>
        <n v="933"/>
        <n v="592.5"/>
        <n v="369"/>
        <n v="1374"/>
        <n v="205"/>
        <n v="4690.8"/>
        <n v="3055.98"/>
        <n v="379"/>
        <n v="469"/>
        <n v="3522.87"/>
        <n v="804.3"/>
        <n v="1344.24"/>
        <n v="222.24"/>
        <n v="234"/>
        <n v="3182"/>
        <n v="347.29"/>
        <n v="1838"/>
        <n v="1233.77"/>
        <n v="1116.05"/>
        <n v="1317.76"/>
        <n v="2946.02"/>
        <n v="1991"/>
        <n v="2356.25"/>
        <n v="1743.58"/>
        <n v="428.11"/>
        <n v="1422"/>
        <n v="915"/>
        <n v="3746.92"/>
        <n v="966"/>
        <n v="871.03"/>
        <n v="1142.08"/>
        <n v="1545.36"/>
        <n v="857.94"/>
        <n v="783"/>
        <n v="321"/>
        <n v="550"/>
        <n v="381.35"/>
        <n v="1875.8"/>
        <n v="1386.54"/>
        <n v="1101.22"/>
        <n v="1683.73"/>
        <n v="417.59"/>
        <n v="549"/>
        <n v="599"/>
        <n v="494"/>
        <n v="827"/>
        <n v="698"/>
        <n v="7769.94"/>
        <n v="5571.52"/>
        <n v="1175.3"/>
        <n v="3843.61"/>
        <n v="3158.07"/>
        <n v="1742.47"/>
        <n v="3741"/>
        <n v="4852.9"/>
        <n v="2172"/>
        <n v="3481"/>
        <n v="2342.1"/>
        <n v="3642.4"/>
        <n v="8485.9"/>
        <n v="8827.94"/>
        <n v="5859.6"/>
        <n v="2823.9"/>
        <n v="3697.07"/>
        <n v="1371.64"/>
        <n v="3843.2"/>
        <n v="2550"/>
        <n v="906"/>
        <n v="8749.74"/>
        <n v="6235.65"/>
        <n v="3662.03"/>
        <n v="7180.99"/>
        <n v="5822.47"/>
        <n v="3010.23"/>
        <n v="2094.2"/>
        <n v="384"/>
        <n v="353"/>
        <n v="1167.8"/>
        <n v="1964.93"/>
        <n v="111.37"/>
        <n v="375"/>
        <n v="1445.9"/>
        <n v="212"/>
        <n v="151.89"/>
        <n v="1083.34"/>
        <n v="573.98"/>
        <n v="2959.52"/>
        <n v="3027"/>
        <n v="1187.93"/>
        <n v="656.9"/>
        <n v="875.54"/>
        <n v="908.09"/>
        <n v="2001.2"/>
        <n v="1033"/>
        <n v="641"/>
        <n v="529.1"/>
        <n v="1953.9"/>
        <n v="1166.76"/>
        <n v="1618"/>
        <n v="2131"/>
        <n v="2618.64"/>
        <n v="877.9"/>
        <n v="1346.2"/>
        <n v="2459.56"/>
        <n v="869.33"/>
        <n v="784"/>
        <n v="219"/>
        <n v="578"/>
        <n v="833"/>
        <n v="1504.73"/>
        <n v="983.3"/>
        <n v="1180"/>
        <n v="11006.8"/>
        <n v="1727.7"/>
        <n v="762.8"/>
        <n v="224"/>
        <n v="796"/>
        <n v="519.9"/>
        <n v="139.3"/>
        <n v="213.16"/>
        <n v="141.95"/>
        <n v="166"/>
        <n v="1317.68"/>
        <n v="493"/>
        <n v="394"/>
        <n v="1563.95"/>
        <n v="880.47"/>
        <n v="1321.16"/>
        <n v="1379.88"/>
        <n v="515.28"/>
        <n v="168.82"/>
        <n v="619.88"/>
        <n v="135.32"/>
        <n v="1636"/>
        <n v="1990.46"/>
        <n v="1962.04"/>
        <n v="357.4"/>
        <n v="1185.6"/>
        <n v="5390.63"/>
        <n v="5336.83"/>
        <n v="1818.82"/>
        <n v="502.85"/>
        <n v="629"/>
        <n v="148"/>
        <n v="3174.04"/>
        <n v="10126.12"/>
        <n v="3186.77"/>
        <n v="2374"/>
        <n v="1828"/>
        <n v="897"/>
        <n v="1285"/>
        <n v="390"/>
        <n v="2827"/>
        <n v="346.98"/>
        <n v="1452"/>
        <n v="1513"/>
        <n v="179"/>
        <n v="1028"/>
        <n v="614"/>
        <n v="577.45"/>
        <n v="375.45"/>
        <n v="607"/>
        <n v="1679.23"/>
        <n v="1156"/>
        <n v="476"/>
        <n v="1286.67"/>
        <n v="995.4"/>
        <n v="347.85"/>
        <n v="1428.27"/>
        <n v="1089.17"/>
        <n v="304.39"/>
        <n v="671"/>
        <n v="654"/>
        <n v="2092"/>
        <n v="478"/>
        <n v="1172.29"/>
        <n v="744.11"/>
        <n v="1030.09"/>
        <n v="797.97"/>
        <n v="188.97"/>
        <n v="1744.76"/>
        <n v="1499"/>
        <n v="637.14"/>
        <n v="548.14"/>
        <n v="228.83"/>
        <n v="232.32"/>
        <n v="797.28"/>
        <n v="671.28"/>
        <n v="382.7"/>
        <n v="374"/>
        <n v="519"/>
        <n v="697"/>
        <n v="175.4"/>
        <n v="732"/>
        <n v="149"/>
        <n v="281"/>
        <n v="472"/>
        <n v="177"/>
        <n v="241"/>
        <n v="192"/>
        <n v="825"/>
        <n v="279.3"/>
        <n v="1184"/>
        <n v="770"/>
        <n v="273"/>
        <n v="981.1"/>
        <n v="1644"/>
        <n v="858.73"/>
        <n v="1005.81"/>
        <n v="1122.28"/>
        <n v="831"/>
        <n v="233"/>
        <n v="445.69"/>
        <n v="2140"/>
        <n v="1390"/>
        <n v="895.55"/>
        <n v="1270"/>
        <n v="559"/>
        <n v="217.34"/>
        <n v="473"/>
        <n v="492.8"/>
        <n v="1152.9"/>
        <n v="354"/>
        <n v="565.82"/>
        <n v="226.72"/>
        <n v="133"/>
        <n v="539"/>
        <n v="2116"/>
        <n v="790"/>
        <n v="328.53"/>
        <n v="899"/>
        <n v="17523.49"/>
        <n v="17345.23"/>
        <n v="12539.83"/>
        <n v="2241.61"/>
        <n v="12244.79"/>
        <n v="14629.68"/>
        <n v="9034.52"/>
        <n v="888.92"/>
        <n v="469.96"/>
        <n v="326.9"/>
        <n v="1150.9"/>
        <n v="1519.89"/>
        <n v="73"/>
        <n v="2789.11"/>
        <n v="1428.91"/>
        <n v="2464.29"/>
        <n v="1274.94"/>
        <n v="770.49"/>
        <n v="590"/>
        <n v="6339.78"/>
        <n v="2151.64"/>
        <n v="1853.09"/>
        <n v="1070.74"/>
        <n v="466.57"/>
        <n v="1164.02"/>
        <n v="290.62"/>
        <n v="1758.64"/>
        <n v="129"/>
        <n v="1052.5"/>
        <n v="356.9"/>
        <n v="991.06"/>
        <n v="115.16"/>
        <n v="801.71"/>
        <n v="156"/>
        <n v="487.92"/>
        <n v="162.54"/>
        <n v="262"/>
        <n v="1509"/>
        <n v="212.99"/>
        <n v="503"/>
        <n v="13908.35"/>
        <n v="2869.55"/>
        <n v="1426.2"/>
        <n v="2403.37"/>
        <n v="579"/>
        <n v="3611.27"/>
        <n v="3011.92"/>
        <n v="585"/>
        <n v="961.29"/>
        <n v="1858.14"/>
        <n v="2333.22"/>
        <n v="1467"/>
        <n v="1060.93"/>
        <n v="3748.88"/>
        <n v="2845.95"/>
        <n v="535.3"/>
        <n v="1387.33"/>
        <n v="1469.69"/>
        <n v="1425.83"/>
        <n v="122.6"/>
        <n v="1042.01"/>
        <n v="1097"/>
        <n v="1458.3"/>
        <n v="353.87"/>
        <n v="465.43"/>
        <n v="204"/>
        <n v="118"/>
        <n v="5769.05"/>
        <n v="1186"/>
        <n v="1886.69"/>
        <n v="992.91"/>
        <n v="947.41"/>
        <n v="6250.65"/>
        <n v="2796.64"/>
        <n v="2180.21"/>
        <n v="1174"/>
        <n v="466"/>
        <n v="308"/>
        <n v="4728.74"/>
        <n v="914.09"/>
        <n v="97"/>
        <n v="2180.25"/>
        <n v="1911.69"/>
        <n v="441"/>
        <n v="241.51"/>
        <n v="238"/>
        <n v="109"/>
        <n v="2706.85"/>
        <n v="1521.81"/>
        <n v="1042.87"/>
        <n v="1215"/>
        <n v="2910"/>
        <n v="192.51"/>
        <n v="189.24"/>
        <n v="166.44"/>
        <n v="449.47"/>
        <n v="269"/>
        <n v="242"/>
        <n v="1233.83"/>
        <n v="644"/>
        <n v="479"/>
        <n v="1388.79"/>
        <n v="1292.1"/>
        <n v="588"/>
        <n v="616.21"/>
        <n v="258"/>
        <n v="327"/>
        <n v="74.89"/>
        <n v="553"/>
        <n v="356.8"/>
        <n v="77"/>
        <n v="3946"/>
        <n v="3931"/>
        <n v="1011"/>
        <n v="979"/>
        <n v="1940.46"/>
        <n v="1622.04"/>
        <n v="337.98"/>
        <n v="182.93"/>
        <n v="143"/>
        <n v="115"/>
        <n v="684"/>
        <n v="1060.06"/>
        <n v="2164.73"/>
        <n v="2481.4"/>
        <n v="146"/>
        <n v="836"/>
        <n v="292"/>
        <n v="1545"/>
        <n v="533"/>
        <n v="846"/>
        <n v="1890.28"/>
        <n v="152"/>
        <n v="2524.94"/>
        <n v="1392.9"/>
        <n v="392"/>
        <n v="2954.14"/>
        <n v="2418.67"/>
        <n v="1292"/>
        <n v="1174.54"/>
        <n v="1161.96"/>
        <n v="826.99"/>
        <n v="2575.28"/>
        <n v="1824.73"/>
        <n v="189"/>
        <n v="4231"/>
        <n v="2102.95"/>
        <n v="2984.68"/>
        <n v="1310.49"/>
        <n v="1765.66"/>
        <n v="826.43"/>
        <n v="145.93"/>
        <n v="3106.91"/>
        <n v="3201.62"/>
        <n v="991"/>
        <n v="3191.98"/>
        <n v="1031"/>
        <n v="223.8"/>
        <n v="275"/>
        <n v="1122.71"/>
        <n v="4529.01"/>
        <n v="2693.94"/>
        <n v="2097.17"/>
        <n v="1160"/>
        <n v="2905.66"/>
        <n v="3100.41"/>
        <n v="1023"/>
        <n v="3371.48"/>
        <n v="4848.53"/>
        <n v="335"/>
        <n v="310.11"/>
        <n v="272"/>
        <n v="165.9"/>
        <n v="1420"/>
        <n v="1484"/>
        <n v="1038"/>
        <n v="444"/>
        <n v="458"/>
        <n v="463.01"/>
        <n v="355"/>
        <n v="645.09"/>
        <n v="1622.66"/>
        <n v="1878.7"/>
        <n v="381"/>
        <n v="204.51"/>
        <n v="144.23"/>
        <n v="546"/>
        <n v="253.65"/>
        <n v="976"/>
        <n v="414"/>
        <n v="6185.51"/>
        <n v="1173.6"/>
        <n v="959.98"/>
        <n v="1020.2"/>
        <n v="434"/>
        <n v="563"/>
        <n v="944.76"/>
        <n v="1087.1"/>
        <n v="752"/>
        <n v="4533.8"/>
        <n v="638.93"/>
        <n v="468"/>
        <n v="209"/>
        <n v="1236.45"/>
        <n v="608"/>
        <n v="411"/>
        <n v="942"/>
        <n v="707"/>
        <n v="255"/>
        <n v="175"/>
        <n v="2575.93"/>
        <n v="99"/>
        <n v="1459.82"/>
        <n v="117"/>
        <n v="1397.81"/>
        <n v="1155.39"/>
        <n v="1040.79"/>
        <n v="126"/>
        <n v="938.92"/>
        <n v="593"/>
        <n v="119"/>
        <n v="312"/>
        <n v="1206.91"/>
        <n v="331.85"/>
        <n v="1626.84"/>
        <n v="1186.41"/>
        <n v="366.44"/>
        <n v="93"/>
        <n v="1172.33"/>
        <n v="636"/>
        <n v="239.23"/>
        <n v="1028.95"/>
        <n v="510"/>
        <n v="2061.25"/>
        <n v="503.83"/>
        <n v="1411.89"/>
        <n v="278"/>
        <n v="344"/>
        <n v="196"/>
        <n v="313"/>
        <n v="1365"/>
        <n v="974.9"/>
        <n v="1316.71"/>
        <n v="294.37"/>
        <n v="1057.14"/>
        <n v="1766.3"/>
        <n v="341"/>
        <n v="481.56"/>
        <n v="669.52"/>
        <n v="297.58"/>
        <n v="501"/>
        <n v="439.25"/>
        <n v="185"/>
        <n v="786"/>
        <n v="315"/>
        <n v="334"/>
        <n v="469.98"/>
        <n v="627"/>
        <n v="407.98"/>
        <n v="434.96"/>
        <n v="136"/>
        <n v="168.53"/>
        <n v="139"/>
        <n v="1743.9"/>
        <n v="973"/>
        <n v="1071"/>
        <n v="681"/>
        <n v="158"/>
        <n v="282"/>
        <n v="217.55"/>
        <n v="145.13"/>
        <n v="151"/>
        <n v="978.6"/>
        <n v="891.32"/>
        <n v="417.96"/>
        <n v="470"/>
        <n v="107"/>
        <n v="1000.79"/>
        <n v="556"/>
        <n v="2170.68"/>
        <n v="1251"/>
        <n v="2323.39"/>
        <n v="921.72"/>
        <n v="328.17"/>
        <n v="749.6"/>
        <n v="1153.97"/>
        <n v="297.4"/>
        <n v="415"/>
        <n v="644.97"/>
        <n v="232.6"/>
        <n v="1210"/>
        <n v="793.05"/>
        <n v="545.29"/>
        <n v="1179"/>
        <n v="2536.55"/>
        <n v="2358.25"/>
        <n v="89"/>
      </sharedItems>
    </cacheField>
    <cacheField name="产品属性更新" numFmtId="183">
      <sharedItems count="2">
        <s v="直通车"/>
        <s v="疯抢"/>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3931.639837963" refreshedBy="qd-cc" recordCount="2664">
  <cacheSource type="worksheet">
    <worksheetSource ref="A1:C2759" sheet="全部产品明细"/>
  </cacheSource>
  <cacheFields count="88">
    <cacheField name="款号排序" numFmtId="183">
      <sharedItems containsSemiMixedTypes="0" containsString="0" containsNumber="1" containsInteger="1" minValue="0" maxValue="609" count="608">
        <n v="1"/>
        <n v="2"/>
        <n v="3"/>
        <n v="4"/>
        <n v="5"/>
        <n v="6"/>
        <n v="9"/>
        <n v="10"/>
        <n v="14"/>
        <n v="15"/>
        <n v="16"/>
        <n v="17"/>
        <n v="21"/>
        <n v="25"/>
        <n v="27"/>
        <n v="28"/>
        <n v="29"/>
        <n v="30"/>
        <n v="31"/>
        <n v="33"/>
        <n v="35"/>
        <n v="37"/>
        <n v="38"/>
        <n v="43"/>
        <n v="44"/>
        <n v="45"/>
        <n v="46"/>
        <n v="50"/>
        <n v="51"/>
        <n v="55"/>
        <n v="56"/>
        <n v="57"/>
        <n v="58"/>
        <n v="59"/>
        <n v="61"/>
        <n v="67"/>
        <n v="68"/>
        <n v="70"/>
        <n v="73"/>
        <n v="74"/>
        <n v="76"/>
        <n v="77"/>
        <n v="79"/>
        <n v="81"/>
        <n v="85"/>
        <n v="86"/>
        <n v="87"/>
        <n v="91"/>
        <n v="93"/>
        <n v="96"/>
        <n v="97"/>
        <n v="98"/>
        <n v="99"/>
        <n v="102"/>
        <n v="108"/>
        <n v="110"/>
        <n v="115"/>
        <n v="124"/>
        <n v="132"/>
        <n v="133"/>
        <n v="134"/>
        <n v="139"/>
        <n v="141"/>
        <n v="142"/>
        <n v="145"/>
        <n v="149"/>
        <n v="154"/>
        <n v="158"/>
        <n v="164"/>
        <n v="170"/>
        <n v="180"/>
        <n v="184"/>
        <n v="186"/>
        <n v="188"/>
        <n v="192"/>
        <n v="196"/>
        <n v="197"/>
        <n v="202"/>
        <n v="205"/>
        <n v="206"/>
        <n v="207"/>
        <n v="209"/>
        <n v="210"/>
        <n v="211"/>
        <n v="214"/>
        <n v="216"/>
        <n v="217"/>
        <n v="227"/>
        <n v="228"/>
        <n v="231"/>
        <n v="233"/>
        <n v="235"/>
        <n v="237"/>
        <n v="243"/>
        <n v="247"/>
        <n v="250"/>
        <n v="254"/>
        <n v="255"/>
        <n v="258"/>
        <n v="259"/>
        <n v="261"/>
        <n v="272"/>
        <n v="279"/>
        <n v="281"/>
        <n v="284"/>
        <n v="288"/>
        <n v="289"/>
        <n v="291"/>
        <n v="296"/>
        <n v="304"/>
        <n v="306"/>
        <n v="308"/>
        <n v="312"/>
        <n v="315"/>
        <n v="319"/>
        <n v="335"/>
        <n v="342"/>
        <n v="344"/>
        <n v="383"/>
        <n v="384"/>
        <n v="517"/>
        <n v="522"/>
        <n v="523"/>
        <n v="524"/>
        <n v="525"/>
        <n v="526"/>
        <n v="527"/>
        <n v="528"/>
        <n v="536"/>
        <n v="542"/>
        <n v="543"/>
        <n v="545"/>
        <n v="546"/>
        <n v="547"/>
        <n v="548"/>
        <n v="549"/>
        <n v="550"/>
        <n v="551"/>
        <n v="552"/>
        <n v="553"/>
        <n v="554"/>
        <n v="555"/>
        <n v="560"/>
        <n v="563"/>
        <n v="570"/>
        <n v="571"/>
        <n v="572"/>
        <n v="573"/>
        <n v="574"/>
        <n v="575"/>
        <n v="576"/>
        <n v="577"/>
        <n v="578"/>
        <n v="584"/>
        <n v="585"/>
        <n v="586"/>
        <n v="587"/>
        <n v="588"/>
        <n v="590"/>
        <n v="591"/>
        <n v="593"/>
        <n v="594"/>
        <n v="595"/>
        <n v="596"/>
        <n v="599"/>
        <n v="600"/>
        <n v="601"/>
        <n v="602"/>
        <n v="603"/>
        <n v="604"/>
        <n v="605"/>
        <n v="608"/>
        <n v="7"/>
        <n v="8"/>
        <n v="19"/>
        <n v="20"/>
        <n v="32"/>
        <n v="54"/>
        <n v="62"/>
        <n v="72"/>
        <n v="90"/>
        <n v="92"/>
        <n v="106"/>
        <n v="111"/>
        <n v="116"/>
        <n v="119"/>
        <n v="122"/>
        <n v="126"/>
        <n v="127"/>
        <n v="130"/>
        <n v="135"/>
        <n v="144"/>
        <n v="150"/>
        <n v="152"/>
        <n v="153"/>
        <n v="159"/>
        <n v="172"/>
        <n v="177"/>
        <n v="179"/>
        <n v="181"/>
        <n v="182"/>
        <n v="199"/>
        <n v="203"/>
        <n v="213"/>
        <n v="219"/>
        <n v="220"/>
        <n v="223"/>
        <n v="229"/>
        <n v="234"/>
        <n v="241"/>
        <n v="244"/>
        <n v="256"/>
        <n v="260"/>
        <n v="283"/>
        <n v="292"/>
        <n v="294"/>
        <n v="310"/>
        <n v="316"/>
        <n v="334"/>
        <n v="343"/>
        <n v="354"/>
        <n v="359"/>
        <n v="364"/>
        <n v="368"/>
        <n v="369"/>
        <n v="381"/>
        <n v="382"/>
        <n v="418"/>
        <n v="420"/>
        <n v="421"/>
        <n v="422"/>
        <n v="424"/>
        <n v="425"/>
        <n v="426"/>
        <n v="427"/>
        <n v="428"/>
        <n v="429"/>
        <n v="430"/>
        <n v="431"/>
        <n v="432"/>
        <n v="433"/>
        <n v="434"/>
        <n v="435"/>
        <n v="436"/>
        <n v="437"/>
        <n v="438"/>
        <n v="439"/>
        <n v="609"/>
        <n v="11"/>
        <n v="24"/>
        <n v="34"/>
        <n v="36"/>
        <n v="39"/>
        <n v="48"/>
        <n v="49"/>
        <n v="52"/>
        <n v="53"/>
        <n v="60"/>
        <n v="63"/>
        <n v="64"/>
        <n v="65"/>
        <n v="78"/>
        <n v="83"/>
        <n v="104"/>
        <n v="107"/>
        <n v="113"/>
        <n v="114"/>
        <n v="118"/>
        <n v="120"/>
        <n v="128"/>
        <n v="138"/>
        <n v="147"/>
        <n v="151"/>
        <n v="157"/>
        <n v="161"/>
        <n v="163"/>
        <n v="168"/>
        <n v="174"/>
        <n v="190"/>
        <n v="194"/>
        <n v="195"/>
        <n v="198"/>
        <n v="204"/>
        <n v="212"/>
        <n v="215"/>
        <n v="222"/>
        <n v="225"/>
        <n v="236"/>
        <n v="238"/>
        <n v="248"/>
        <n v="251"/>
        <n v="252"/>
        <n v="262"/>
        <n v="263"/>
        <n v="273"/>
        <n v="300"/>
        <n v="301"/>
        <n v="309"/>
        <n v="320"/>
        <n v="326"/>
        <n v="330"/>
        <n v="339"/>
        <n v="340"/>
        <n v="345"/>
        <n v="346"/>
        <n v="347"/>
        <n v="349"/>
        <n v="352"/>
        <n v="355"/>
        <n v="362"/>
        <n v="374"/>
        <n v="461"/>
        <n v="462"/>
        <n v="463"/>
        <n v="464"/>
        <n v="465"/>
        <n v="466"/>
        <n v="467"/>
        <n v="473"/>
        <n v="474"/>
        <n v="476"/>
        <n v="477"/>
        <n v="478"/>
        <n v="479"/>
        <n v="483"/>
        <n v="484"/>
        <n v="485"/>
        <n v="486"/>
        <n v="487"/>
        <n v="488"/>
        <n v="489"/>
        <n v="490"/>
        <n v="491"/>
        <n v="492"/>
        <n v="493"/>
        <n v="494"/>
        <n v="495"/>
        <n v="496"/>
        <n v="497"/>
        <n v="498"/>
        <n v="499"/>
        <n v="500"/>
        <n v="501"/>
        <n v="502"/>
        <n v="13"/>
        <n v="23"/>
        <n v="41"/>
        <n v="66"/>
        <n v="82"/>
        <n v="109"/>
        <n v="112"/>
        <n v="117"/>
        <n v="137"/>
        <n v="146"/>
        <n v="167"/>
        <n v="232"/>
        <n v="249"/>
        <n v="299"/>
        <n v="328"/>
        <n v="377"/>
        <n v="441"/>
        <n v="442"/>
        <n v="445"/>
        <n v="446"/>
        <n v="447"/>
        <n v="448"/>
        <n v="449"/>
        <n v="18"/>
        <n v="22"/>
        <n v="84"/>
        <n v="89"/>
        <n v="101"/>
        <n v="129"/>
        <n v="201"/>
        <n v="224"/>
        <n v="226"/>
        <n v="253"/>
        <n v="274"/>
        <n v="324"/>
        <n v="373"/>
        <n v="376"/>
        <n v="380"/>
        <n v="387"/>
        <n v="389"/>
        <n v="12"/>
        <n v="166"/>
        <n v="171"/>
        <n v="287"/>
        <n v="415"/>
        <n v="416"/>
        <n v="417"/>
        <n v="47"/>
        <n v="71"/>
        <n v="80"/>
        <n v="94"/>
        <n v="131"/>
        <n v="143"/>
        <n v="160"/>
        <n v="169"/>
        <n v="178"/>
        <n v="189"/>
        <n v="191"/>
        <n v="193"/>
        <n v="239"/>
        <n v="270"/>
        <n v="278"/>
        <n v="318"/>
        <n v="323"/>
        <n v="325"/>
        <n v="327"/>
        <n v="353"/>
        <n v="363"/>
        <n v="365"/>
        <n v="366"/>
        <n v="402"/>
        <n v="403"/>
        <n v="405"/>
        <n v="406"/>
        <n v="407"/>
        <n v="408"/>
        <n v="409"/>
        <n v="410"/>
        <n v="411"/>
        <n v="412"/>
        <n v="413"/>
        <n v="414"/>
        <n v="26"/>
        <n v="42"/>
        <n v="69"/>
        <n v="75"/>
        <n v="121"/>
        <n v="123"/>
        <n v="156"/>
        <n v="218"/>
        <n v="293"/>
        <n v="305"/>
        <n v="338"/>
        <n v="341"/>
        <n v="358"/>
        <n v="398"/>
        <n v="399"/>
        <n v="400"/>
        <n v="88"/>
        <n v="95"/>
        <n v="100"/>
        <n v="103"/>
        <n v="148"/>
        <n v="155"/>
        <n v="162"/>
        <n v="165"/>
        <n v="176"/>
        <n v="240"/>
        <n v="267"/>
        <n v="331"/>
        <n v="530"/>
        <n v="183"/>
        <n v="419"/>
        <n v="423"/>
        <n v="105"/>
        <n v="140"/>
        <n v="173"/>
        <n v="200"/>
        <n v="208"/>
        <n v="242"/>
        <n v="245"/>
        <n v="246"/>
        <n v="264"/>
        <n v="266"/>
        <n v="275"/>
        <n v="455"/>
        <n v="456"/>
        <n v="460"/>
        <n v="470"/>
        <n v="475"/>
        <n v="481"/>
        <n v="482"/>
        <n v="40"/>
        <n v="125"/>
        <n v="185"/>
        <n v="257"/>
        <n v="285"/>
        <n v="444"/>
        <n v="395"/>
        <n v="136"/>
        <n v="397"/>
        <n v="175"/>
        <n v="187"/>
        <n v="230"/>
        <n v="265"/>
        <n v="268"/>
        <n v="269"/>
        <n v="271"/>
        <n v="277"/>
        <n v="282"/>
        <n v="295"/>
        <n v="297"/>
        <n v="298"/>
        <n v="302"/>
        <n v="303"/>
        <n v="307"/>
        <n v="311"/>
        <n v="313"/>
        <n v="314"/>
        <n v="317"/>
        <n v="329"/>
        <n v="350"/>
        <n v="351"/>
        <n v="356"/>
        <n v="357"/>
        <n v="378"/>
        <n v="379"/>
        <n v="404"/>
        <n v="507"/>
        <n v="508"/>
        <n v="509"/>
        <n v="510"/>
        <n v="511"/>
        <n v="512"/>
        <n v="513"/>
        <n v="514"/>
        <n v="515"/>
        <n v="516"/>
        <n v="518"/>
        <n v="519"/>
        <n v="520"/>
        <n v="521"/>
        <n v="529"/>
        <n v="531"/>
        <n v="532"/>
        <n v="533"/>
        <n v="534"/>
        <n v="535"/>
        <n v="537"/>
        <n v="538"/>
        <n v="539"/>
        <n v="540"/>
        <n v="541"/>
        <n v="544"/>
        <n v="556"/>
        <n v="557"/>
        <n v="558"/>
        <n v="559"/>
        <n v="561"/>
        <n v="562"/>
        <n v="564"/>
        <n v="565"/>
        <n v="566"/>
        <n v="567"/>
        <n v="568"/>
        <n v="569"/>
        <n v="579"/>
        <n v="580"/>
        <n v="581"/>
        <n v="582"/>
        <n v="583"/>
        <n v="589"/>
        <n v="592"/>
        <n v="597"/>
        <n v="598"/>
        <n v="606"/>
        <n v="607"/>
        <n v="276"/>
        <n v="322"/>
        <n v="333"/>
        <n v="286"/>
        <n v="321"/>
        <n v="336"/>
        <n v="337"/>
        <n v="348"/>
        <n v="450"/>
        <n v="451"/>
        <n v="452"/>
        <n v="453"/>
        <n v="454"/>
        <n v="457"/>
        <n v="458"/>
        <n v="459"/>
        <n v="468"/>
        <n v="469"/>
        <n v="471"/>
        <n v="472"/>
        <n v="480"/>
        <n v="503"/>
        <n v="504"/>
        <n v="505"/>
        <n v="506"/>
        <n v="332"/>
        <n v="360"/>
        <n v="361"/>
        <n v="371"/>
        <n v="372"/>
        <n v="440"/>
        <n v="443"/>
        <n v="221"/>
        <n v="290"/>
        <n v="367"/>
        <n v="370"/>
        <n v="385"/>
        <n v="386"/>
        <n v="388"/>
        <n v="390"/>
        <n v="391"/>
        <n v="392"/>
        <n v="393"/>
        <n v="394"/>
        <n v="396"/>
        <n v="401"/>
        <n v="280"/>
      </sharedItems>
    </cacheField>
    <cacheField name="分类" numFmtId="183">
      <sharedItems count="8">
        <s v="套件"/>
        <s v="夏被"/>
        <s v="被芯"/>
        <s v="枕芯"/>
        <s v="家饰"/>
        <s v="蚊帐"/>
        <s v="凉席"/>
        <s v="床垫"/>
      </sharedItems>
    </cacheField>
    <cacheField name="品牌排序" numFmtId="183">
      <sharedItems containsSemiMixedTypes="0" containsString="0" containsNumber="1" containsInteger="1" minValue="0" maxValue="3" count="3">
        <n v="1"/>
        <n v="2"/>
        <n v="3"/>
      </sharedItems>
    </cacheField>
    <cacheField name="分类排序" numFmtId="183">
      <sharedItems containsSemiMixedTypes="0" containsString="0" containsNumber="1" containsInteger="1" minValue="0" maxValue="8" count="8">
        <n v="1"/>
        <n v="2"/>
        <n v="3"/>
        <n v="4"/>
        <n v="5"/>
        <n v="6"/>
        <n v="7"/>
        <n v="8"/>
      </sharedItems>
    </cacheField>
    <cacheField name="款号排序2" numFmtId="183">
      <sharedItems containsSemiMixedTypes="0" containsString="0" containsNumber="1" containsInteger="1" minValue="0" maxValue="609" count="608">
        <n v="1"/>
        <n v="2"/>
        <n v="3"/>
        <n v="4"/>
        <n v="5"/>
        <n v="6"/>
        <n v="9"/>
        <n v="10"/>
        <n v="14"/>
        <n v="15"/>
        <n v="16"/>
        <n v="17"/>
        <n v="21"/>
        <n v="25"/>
        <n v="27"/>
        <n v="28"/>
        <n v="29"/>
        <n v="30"/>
        <n v="31"/>
        <n v="33"/>
        <n v="35"/>
        <n v="37"/>
        <n v="38"/>
        <n v="43"/>
        <n v="44"/>
        <n v="45"/>
        <n v="46"/>
        <n v="50"/>
        <n v="51"/>
        <n v="55"/>
        <n v="56"/>
        <n v="57"/>
        <n v="58"/>
        <n v="59"/>
        <n v="61"/>
        <n v="67"/>
        <n v="68"/>
        <n v="70"/>
        <n v="73"/>
        <n v="74"/>
        <n v="76"/>
        <n v="77"/>
        <n v="79"/>
        <n v="81"/>
        <n v="85"/>
        <n v="86"/>
        <n v="87"/>
        <n v="91"/>
        <n v="93"/>
        <n v="96"/>
        <n v="97"/>
        <n v="98"/>
        <n v="99"/>
        <n v="102"/>
        <n v="108"/>
        <n v="110"/>
        <n v="115"/>
        <n v="124"/>
        <n v="132"/>
        <n v="133"/>
        <n v="134"/>
        <n v="139"/>
        <n v="141"/>
        <n v="142"/>
        <n v="145"/>
        <n v="149"/>
        <n v="154"/>
        <n v="158"/>
        <n v="164"/>
        <n v="170"/>
        <n v="180"/>
        <n v="184"/>
        <n v="186"/>
        <n v="188"/>
        <n v="192"/>
        <n v="196"/>
        <n v="197"/>
        <n v="202"/>
        <n v="205"/>
        <n v="206"/>
        <n v="207"/>
        <n v="209"/>
        <n v="210"/>
        <n v="211"/>
        <n v="214"/>
        <n v="216"/>
        <n v="217"/>
        <n v="227"/>
        <n v="228"/>
        <n v="231"/>
        <n v="233"/>
        <n v="235"/>
        <n v="237"/>
        <n v="243"/>
        <n v="247"/>
        <n v="250"/>
        <n v="254"/>
        <n v="255"/>
        <n v="258"/>
        <n v="259"/>
        <n v="261"/>
        <n v="272"/>
        <n v="279"/>
        <n v="281"/>
        <n v="284"/>
        <n v="288"/>
        <n v="289"/>
        <n v="291"/>
        <n v="296"/>
        <n v="304"/>
        <n v="306"/>
        <n v="308"/>
        <n v="312"/>
        <n v="315"/>
        <n v="319"/>
        <n v="335"/>
        <n v="342"/>
        <n v="344"/>
        <n v="383"/>
        <n v="384"/>
        <n v="517"/>
        <n v="522"/>
        <n v="523"/>
        <n v="524"/>
        <n v="525"/>
        <n v="526"/>
        <n v="527"/>
        <n v="528"/>
        <n v="536"/>
        <n v="542"/>
        <n v="543"/>
        <n v="545"/>
        <n v="546"/>
        <n v="547"/>
        <n v="548"/>
        <n v="549"/>
        <n v="550"/>
        <n v="551"/>
        <n v="552"/>
        <n v="553"/>
        <n v="554"/>
        <n v="555"/>
        <n v="560"/>
        <n v="563"/>
        <n v="570"/>
        <n v="571"/>
        <n v="572"/>
        <n v="573"/>
        <n v="574"/>
        <n v="575"/>
        <n v="576"/>
        <n v="577"/>
        <n v="578"/>
        <n v="584"/>
        <n v="585"/>
        <n v="586"/>
        <n v="587"/>
        <n v="588"/>
        <n v="590"/>
        <n v="591"/>
        <n v="593"/>
        <n v="594"/>
        <n v="595"/>
        <n v="596"/>
        <n v="599"/>
        <n v="600"/>
        <n v="601"/>
        <n v="602"/>
        <n v="603"/>
        <n v="604"/>
        <n v="605"/>
        <n v="608"/>
        <n v="7"/>
        <n v="8"/>
        <n v="19"/>
        <n v="20"/>
        <n v="32"/>
        <n v="54"/>
        <n v="62"/>
        <n v="72"/>
        <n v="90"/>
        <n v="92"/>
        <n v="106"/>
        <n v="111"/>
        <n v="116"/>
        <n v="119"/>
        <n v="122"/>
        <n v="126"/>
        <n v="127"/>
        <n v="130"/>
        <n v="135"/>
        <n v="144"/>
        <n v="150"/>
        <n v="152"/>
        <n v="153"/>
        <n v="159"/>
        <n v="172"/>
        <n v="177"/>
        <n v="179"/>
        <n v="181"/>
        <n v="182"/>
        <n v="199"/>
        <n v="203"/>
        <n v="213"/>
        <n v="219"/>
        <n v="220"/>
        <n v="223"/>
        <n v="229"/>
        <n v="234"/>
        <n v="241"/>
        <n v="244"/>
        <n v="256"/>
        <n v="260"/>
        <n v="283"/>
        <n v="292"/>
        <n v="294"/>
        <n v="310"/>
        <n v="316"/>
        <n v="334"/>
        <n v="343"/>
        <n v="354"/>
        <n v="359"/>
        <n v="364"/>
        <n v="368"/>
        <n v="369"/>
        <n v="381"/>
        <n v="382"/>
        <n v="418"/>
        <n v="420"/>
        <n v="421"/>
        <n v="422"/>
        <n v="424"/>
        <n v="425"/>
        <n v="426"/>
        <n v="427"/>
        <n v="428"/>
        <n v="429"/>
        <n v="430"/>
        <n v="431"/>
        <n v="432"/>
        <n v="433"/>
        <n v="434"/>
        <n v="435"/>
        <n v="436"/>
        <n v="437"/>
        <n v="438"/>
        <n v="439"/>
        <n v="609"/>
        <n v="11"/>
        <n v="24"/>
        <n v="34"/>
        <n v="36"/>
        <n v="39"/>
        <n v="48"/>
        <n v="49"/>
        <n v="52"/>
        <n v="53"/>
        <n v="60"/>
        <n v="63"/>
        <n v="64"/>
        <n v="65"/>
        <n v="78"/>
        <n v="83"/>
        <n v="104"/>
        <n v="107"/>
        <n v="113"/>
        <n v="114"/>
        <n v="118"/>
        <n v="120"/>
        <n v="128"/>
        <n v="138"/>
        <n v="147"/>
        <n v="151"/>
        <n v="157"/>
        <n v="161"/>
        <n v="163"/>
        <n v="168"/>
        <n v="174"/>
        <n v="190"/>
        <n v="194"/>
        <n v="195"/>
        <n v="198"/>
        <n v="204"/>
        <n v="212"/>
        <n v="215"/>
        <n v="222"/>
        <n v="225"/>
        <n v="236"/>
        <n v="238"/>
        <n v="248"/>
        <n v="251"/>
        <n v="252"/>
        <n v="262"/>
        <n v="263"/>
        <n v="273"/>
        <n v="300"/>
        <n v="301"/>
        <n v="309"/>
        <n v="320"/>
        <n v="326"/>
        <n v="330"/>
        <n v="339"/>
        <n v="340"/>
        <n v="345"/>
        <n v="346"/>
        <n v="347"/>
        <n v="349"/>
        <n v="352"/>
        <n v="355"/>
        <n v="362"/>
        <n v="374"/>
        <n v="461"/>
        <n v="462"/>
        <n v="463"/>
        <n v="464"/>
        <n v="465"/>
        <n v="466"/>
        <n v="467"/>
        <n v="473"/>
        <n v="474"/>
        <n v="476"/>
        <n v="477"/>
        <n v="478"/>
        <n v="479"/>
        <n v="483"/>
        <n v="484"/>
        <n v="485"/>
        <n v="486"/>
        <n v="487"/>
        <n v="488"/>
        <n v="489"/>
        <n v="490"/>
        <n v="491"/>
        <n v="492"/>
        <n v="493"/>
        <n v="494"/>
        <n v="495"/>
        <n v="496"/>
        <n v="497"/>
        <n v="498"/>
        <n v="499"/>
        <n v="500"/>
        <n v="501"/>
        <n v="502"/>
        <n v="13"/>
        <n v="23"/>
        <n v="41"/>
        <n v="66"/>
        <n v="82"/>
        <n v="109"/>
        <n v="112"/>
        <n v="117"/>
        <n v="137"/>
        <n v="146"/>
        <n v="167"/>
        <n v="232"/>
        <n v="249"/>
        <n v="299"/>
        <n v="328"/>
        <n v="377"/>
        <n v="441"/>
        <n v="442"/>
        <n v="445"/>
        <n v="446"/>
        <n v="447"/>
        <n v="448"/>
        <n v="449"/>
        <n v="18"/>
        <n v="22"/>
        <n v="84"/>
        <n v="89"/>
        <n v="101"/>
        <n v="129"/>
        <n v="201"/>
        <n v="224"/>
        <n v="226"/>
        <n v="253"/>
        <n v="274"/>
        <n v="324"/>
        <n v="373"/>
        <n v="376"/>
        <n v="380"/>
        <n v="387"/>
        <n v="389"/>
        <n v="12"/>
        <n v="166"/>
        <n v="171"/>
        <n v="287"/>
        <n v="415"/>
        <n v="416"/>
        <n v="417"/>
        <n v="47"/>
        <n v="71"/>
        <n v="80"/>
        <n v="94"/>
        <n v="131"/>
        <n v="143"/>
        <n v="160"/>
        <n v="169"/>
        <n v="178"/>
        <n v="189"/>
        <n v="191"/>
        <n v="193"/>
        <n v="239"/>
        <n v="270"/>
        <n v="278"/>
        <n v="318"/>
        <n v="323"/>
        <n v="325"/>
        <n v="327"/>
        <n v="353"/>
        <n v="363"/>
        <n v="365"/>
        <n v="366"/>
        <n v="402"/>
        <n v="403"/>
        <n v="405"/>
        <n v="406"/>
        <n v="407"/>
        <n v="408"/>
        <n v="409"/>
        <n v="410"/>
        <n v="411"/>
        <n v="412"/>
        <n v="413"/>
        <n v="414"/>
        <n v="26"/>
        <n v="42"/>
        <n v="69"/>
        <n v="75"/>
        <n v="121"/>
        <n v="123"/>
        <n v="156"/>
        <n v="218"/>
        <n v="293"/>
        <n v="305"/>
        <n v="338"/>
        <n v="341"/>
        <n v="358"/>
        <n v="398"/>
        <n v="399"/>
        <n v="400"/>
        <n v="88"/>
        <n v="95"/>
        <n v="100"/>
        <n v="103"/>
        <n v="148"/>
        <n v="155"/>
        <n v="162"/>
        <n v="165"/>
        <n v="176"/>
        <n v="240"/>
        <n v="267"/>
        <n v="331"/>
        <n v="530"/>
        <n v="183"/>
        <n v="419"/>
        <n v="423"/>
        <n v="105"/>
        <n v="140"/>
        <n v="173"/>
        <n v="200"/>
        <n v="208"/>
        <n v="242"/>
        <n v="245"/>
        <n v="246"/>
        <n v="264"/>
        <n v="266"/>
        <n v="275"/>
        <n v="455"/>
        <n v="456"/>
        <n v="460"/>
        <n v="470"/>
        <n v="475"/>
        <n v="481"/>
        <n v="482"/>
        <n v="40"/>
        <n v="125"/>
        <n v="185"/>
        <n v="257"/>
        <n v="285"/>
        <n v="444"/>
        <n v="395"/>
        <n v="136"/>
        <n v="397"/>
        <n v="175"/>
        <n v="187"/>
        <n v="230"/>
        <n v="265"/>
        <n v="268"/>
        <n v="269"/>
        <n v="271"/>
        <n v="277"/>
        <n v="282"/>
        <n v="295"/>
        <n v="297"/>
        <n v="298"/>
        <n v="302"/>
        <n v="303"/>
        <n v="307"/>
        <n v="311"/>
        <n v="313"/>
        <n v="314"/>
        <n v="317"/>
        <n v="329"/>
        <n v="350"/>
        <n v="351"/>
        <n v="356"/>
        <n v="357"/>
        <n v="378"/>
        <n v="379"/>
        <n v="404"/>
        <n v="507"/>
        <n v="508"/>
        <n v="509"/>
        <n v="510"/>
        <n v="511"/>
        <n v="512"/>
        <n v="513"/>
        <n v="514"/>
        <n v="515"/>
        <n v="516"/>
        <n v="518"/>
        <n v="519"/>
        <n v="520"/>
        <n v="521"/>
        <n v="529"/>
        <n v="531"/>
        <n v="532"/>
        <n v="533"/>
        <n v="534"/>
        <n v="535"/>
        <n v="537"/>
        <n v="538"/>
        <n v="539"/>
        <n v="540"/>
        <n v="541"/>
        <n v="544"/>
        <n v="556"/>
        <n v="557"/>
        <n v="558"/>
        <n v="559"/>
        <n v="561"/>
        <n v="562"/>
        <n v="564"/>
        <n v="565"/>
        <n v="566"/>
        <n v="567"/>
        <n v="568"/>
        <n v="569"/>
        <n v="579"/>
        <n v="580"/>
        <n v="581"/>
        <n v="582"/>
        <n v="583"/>
        <n v="589"/>
        <n v="592"/>
        <n v="597"/>
        <n v="598"/>
        <n v="606"/>
        <n v="607"/>
        <n v="276"/>
        <n v="322"/>
        <n v="333"/>
        <n v="286"/>
        <n v="321"/>
        <n v="336"/>
        <n v="337"/>
        <n v="348"/>
        <n v="450"/>
        <n v="451"/>
        <n v="452"/>
        <n v="453"/>
        <n v="454"/>
        <n v="457"/>
        <n v="458"/>
        <n v="459"/>
        <n v="468"/>
        <n v="469"/>
        <n v="471"/>
        <n v="472"/>
        <n v="480"/>
        <n v="503"/>
        <n v="504"/>
        <n v="505"/>
        <n v="506"/>
        <n v="332"/>
        <n v="360"/>
        <n v="361"/>
        <n v="371"/>
        <n v="372"/>
        <n v="440"/>
        <n v="443"/>
        <n v="221"/>
        <n v="290"/>
        <n v="367"/>
        <n v="370"/>
        <n v="385"/>
        <n v="386"/>
        <n v="388"/>
        <n v="390"/>
        <n v="391"/>
        <n v="392"/>
        <n v="393"/>
        <n v="394"/>
        <n v="396"/>
        <n v="401"/>
        <n v="280"/>
      </sharedItems>
    </cacheField>
    <cacheField name="货号排序" numFmtId="183">
      <sharedItems containsSemiMixedTypes="0" containsString="0" containsNumber="1" containsInteger="1" minValue="0" maxValue="1137" count="1137">
        <n v="1"/>
        <n v="3"/>
        <n v="5"/>
        <n v="6"/>
        <n v="8"/>
        <n v="4"/>
        <n v="7"/>
        <n v="9"/>
        <n v="10"/>
        <n v="24"/>
        <n v="27"/>
        <n v="334"/>
        <n v="2"/>
        <n v="14"/>
        <n v="15"/>
        <n v="19"/>
        <n v="38"/>
        <n v="957"/>
        <n v="11"/>
        <n v="26"/>
        <n v="28"/>
        <n v="20"/>
        <n v="36"/>
        <n v="90"/>
        <n v="104"/>
        <n v="17"/>
        <n v="58"/>
        <n v="61"/>
        <n v="25"/>
        <n v="65"/>
        <n v="76"/>
        <n v="22"/>
        <n v="37"/>
        <n v="942"/>
        <n v="12"/>
        <n v="33"/>
        <n v="52"/>
        <n v="166"/>
        <n v="263"/>
        <n v="31"/>
        <n v="56"/>
        <n v="62"/>
        <n v="74"/>
        <n v="168"/>
        <n v="44"/>
        <n v="92"/>
        <n v="69"/>
        <n v="170"/>
        <n v="179"/>
        <n v="191"/>
        <n v="240"/>
        <n v="490"/>
        <n v="1054"/>
        <n v="1055"/>
        <n v="50"/>
        <n v="146"/>
        <n v="160"/>
        <n v="32"/>
        <n v="223"/>
        <n v="84"/>
        <n v="97"/>
        <n v="118"/>
        <n v="43"/>
        <n v="136"/>
        <n v="72"/>
        <n v="109"/>
        <n v="189"/>
        <n v="71"/>
        <n v="99"/>
        <n v="78"/>
        <n v="114"/>
        <n v="286"/>
        <n v="85"/>
        <n v="141"/>
        <n v="288"/>
        <n v="414"/>
        <n v="991"/>
        <n v="70"/>
        <n v="135"/>
        <n v="101"/>
        <n v="144"/>
        <n v="177"/>
        <n v="581"/>
        <n v="958"/>
        <n v="63"/>
        <n v="169"/>
        <n v="55"/>
        <n v="64"/>
        <n v="249"/>
        <n v="106"/>
        <n v="203"/>
        <n v="207"/>
        <n v="96"/>
        <n v="243"/>
        <n v="303"/>
        <n v="356"/>
        <n v="116"/>
        <n v="132"/>
        <n v="103"/>
        <n v="264"/>
        <n v="275"/>
        <n v="111"/>
        <n v="227"/>
        <n v="256"/>
        <n v="156"/>
        <n v="162"/>
        <n v="226"/>
        <n v="81"/>
        <n v="145"/>
        <n v="147"/>
        <n v="86"/>
        <n v="128"/>
        <n v="299"/>
        <n v="368"/>
        <n v="127"/>
        <n v="224"/>
        <n v="102"/>
        <n v="159"/>
        <n v="186"/>
        <n v="105"/>
        <n v="143"/>
        <n v="369"/>
        <n v="495"/>
        <n v="505"/>
        <n v="666"/>
        <n v="1064"/>
        <n v="131"/>
        <n v="379"/>
        <n v="150"/>
        <n v="270"/>
        <n v="119"/>
        <n v="185"/>
        <n v="340"/>
        <n v="397"/>
        <n v="993"/>
        <n v="193"/>
        <n v="344"/>
        <n v="466"/>
        <n v="178"/>
        <n v="322"/>
        <n v="209"/>
        <n v="336"/>
        <n v="475"/>
        <n v="232"/>
        <n v="354"/>
        <n v="399"/>
        <n v="584"/>
        <n v="1070"/>
        <n v="134"/>
        <n v="216"/>
        <n v="311"/>
        <n v="151"/>
        <n v="937"/>
        <n v="938"/>
        <n v="939"/>
        <n v="940"/>
        <n v="237"/>
        <n v="348"/>
        <n v="498"/>
        <n v="1117"/>
        <n v="157"/>
        <n v="165"/>
        <n v="180"/>
        <n v="200"/>
        <n v="582"/>
        <n v="182"/>
        <n v="1110"/>
        <n v="1125"/>
        <n v="192"/>
        <n v="197"/>
        <n v="198"/>
        <n v="210"/>
        <n v="215"/>
        <n v="373"/>
        <n v="424"/>
        <n v="445"/>
        <n v="977"/>
        <n v="978"/>
        <n v="984"/>
        <n v="1015"/>
        <n v="1098"/>
        <n v="1114"/>
        <n v="1137"/>
        <n v="236"/>
        <n v="610"/>
        <n v="1043"/>
        <n v="295"/>
        <n v="455"/>
        <n v="982"/>
        <n v="983"/>
        <n v="244"/>
        <n v="258"/>
        <n v="267"/>
        <n v="269"/>
        <n v="285"/>
        <n v="294"/>
        <n v="301"/>
        <n v="302"/>
        <n v="308"/>
        <n v="312"/>
        <n v="313"/>
        <n v="314"/>
        <n v="318"/>
        <n v="941"/>
        <n v="319"/>
        <n v="323"/>
        <n v="325"/>
        <n v="507"/>
        <n v="521"/>
        <n v="522"/>
        <n v="950"/>
        <n v="328"/>
        <n v="345"/>
        <n v="346"/>
        <n v="353"/>
        <n v="358"/>
        <n v="360"/>
        <n v="363"/>
        <n v="386"/>
        <n v="395"/>
        <n v="402"/>
        <n v="406"/>
        <n v="408"/>
        <n v="411"/>
        <n v="413"/>
        <n v="420"/>
        <n v="976"/>
        <n v="1021"/>
        <n v="1126"/>
        <n v="1134"/>
        <n v="446"/>
        <n v="472"/>
        <n v="474"/>
        <n v="478"/>
        <n v="486"/>
        <n v="488"/>
        <n v="494"/>
        <n v="1127"/>
        <n v="588"/>
        <n v="623"/>
        <n v="513"/>
        <n v="516"/>
        <n v="520"/>
        <n v="535"/>
        <n v="1013"/>
        <n v="1060"/>
        <n v="1104"/>
        <n v="1107"/>
        <n v="1108"/>
        <n v="1109"/>
        <n v="1122"/>
        <n v="539"/>
        <n v="959"/>
        <n v="546"/>
        <n v="567"/>
        <n v="583"/>
        <n v="586"/>
        <n v="674"/>
        <n v="675"/>
        <n v="966"/>
        <n v="985"/>
        <n v="986"/>
        <n v="987"/>
        <n v="988"/>
        <n v="989"/>
        <n v="990"/>
        <n v="992"/>
        <n v="995"/>
        <n v="1014"/>
        <n v="1023"/>
        <n v="1024"/>
        <n v="1026"/>
        <n v="1027"/>
        <n v="1078"/>
        <n v="1028"/>
        <n v="1029"/>
        <n v="1030"/>
        <n v="1031"/>
        <n v="1032"/>
        <n v="1033"/>
        <n v="1034"/>
        <n v="1035"/>
        <n v="1036"/>
        <n v="1042"/>
        <n v="1050"/>
        <n v="1061"/>
        <n v="1062"/>
        <n v="1063"/>
        <n v="1065"/>
        <n v="1066"/>
        <n v="1071"/>
        <n v="1072"/>
        <n v="1074"/>
        <n v="1075"/>
        <n v="1083"/>
        <n v="1084"/>
        <n v="1085"/>
        <n v="1086"/>
        <n v="1087"/>
        <n v="1089"/>
        <n v="1092"/>
        <n v="1123"/>
        <n v="1090"/>
        <n v="1093"/>
        <n v="1095"/>
        <n v="1096"/>
        <n v="1099"/>
        <n v="1103"/>
        <n v="1105"/>
        <n v="1106"/>
        <n v="1119"/>
        <n v="1124"/>
        <n v="1128"/>
        <n v="1130"/>
        <n v="1135"/>
        <n v="23"/>
        <n v="35"/>
        <n v="48"/>
        <n v="75"/>
        <n v="13"/>
        <n v="46"/>
        <n v="100"/>
        <n v="51"/>
        <n v="59"/>
        <n v="83"/>
        <n v="66"/>
        <n v="98"/>
        <n v="108"/>
        <n v="112"/>
        <n v="201"/>
        <n v="95"/>
        <n v="140"/>
        <n v="142"/>
        <n v="187"/>
        <n v="274"/>
        <n v="88"/>
        <n v="205"/>
        <n v="276"/>
        <n v="133"/>
        <n v="155"/>
        <n v="391"/>
        <n v="194"/>
        <n v="259"/>
        <n v="316"/>
        <n v="483"/>
        <n v="592"/>
        <n v="608"/>
        <n v="615"/>
        <n v="815"/>
        <n v="181"/>
        <n v="289"/>
        <n v="527"/>
        <n v="220"/>
        <n v="252"/>
        <n v="504"/>
        <n v="235"/>
        <n v="233"/>
        <n v="307"/>
        <n v="327"/>
        <n v="331"/>
        <n v="415"/>
        <n v="654"/>
        <n v="292"/>
        <n v="361"/>
        <n v="534"/>
        <n v="598"/>
        <n v="636"/>
        <n v="823"/>
        <n v="163"/>
        <n v="172"/>
        <n v="333"/>
        <n v="407"/>
        <n v="476"/>
        <n v="484"/>
        <n v="371"/>
        <n v="337"/>
        <n v="370"/>
        <n v="519"/>
        <n v="589"/>
        <n v="206"/>
        <n v="300"/>
        <n v="460"/>
        <n v="568"/>
        <n v="808"/>
        <n v="257"/>
        <n v="454"/>
        <n v="273"/>
        <n v="431"/>
        <n v="798"/>
        <n v="799"/>
        <n v="814"/>
        <n v="374"/>
        <n v="441"/>
        <n v="537"/>
        <n v="635"/>
        <n v="792"/>
        <n v="253"/>
        <n v="658"/>
        <n v="821"/>
        <n v="377"/>
        <n v="390"/>
        <n v="255"/>
        <n v="261"/>
        <n v="262"/>
        <n v="780"/>
        <n v="787"/>
        <n v="788"/>
        <n v="810"/>
        <n v="456"/>
        <n v="491"/>
        <n v="558"/>
        <n v="824"/>
        <n v="309"/>
        <n v="774"/>
        <n v="372"/>
        <n v="570"/>
        <n v="781"/>
        <n v="330"/>
        <n v="783"/>
        <n v="332"/>
        <n v="378"/>
        <n v="618"/>
        <n v="791"/>
        <n v="793"/>
        <n v="347"/>
        <n v="359"/>
        <n v="471"/>
        <n v="556"/>
        <n v="492"/>
        <n v="532"/>
        <n v="790"/>
        <n v="409"/>
        <n v="785"/>
        <n v="416"/>
        <n v="789"/>
        <n v="477"/>
        <n v="813"/>
        <n v="497"/>
        <n v="566"/>
        <n v="647"/>
        <n v="820"/>
        <n v="528"/>
        <n v="540"/>
        <n v="565"/>
        <n v="585"/>
        <n v="609"/>
        <n v="629"/>
        <n v="643"/>
        <n v="650"/>
        <n v="651"/>
        <n v="672"/>
        <n v="673"/>
        <n v="773"/>
        <n v="784"/>
        <n v="786"/>
        <n v="795"/>
        <n v="796"/>
        <n v="800"/>
        <n v="801"/>
        <n v="802"/>
        <n v="803"/>
        <n v="804"/>
        <n v="805"/>
        <n v="806"/>
        <n v="809"/>
        <n v="811"/>
        <n v="812"/>
        <n v="807"/>
        <n v="816"/>
        <n v="817"/>
        <n v="818"/>
        <n v="822"/>
        <n v="825"/>
        <n v="1136"/>
        <n v="21"/>
        <n v="53"/>
        <n v="60"/>
        <n v="42"/>
        <n v="77"/>
        <n v="30"/>
        <n v="57"/>
        <n v="130"/>
        <n v="39"/>
        <n v="79"/>
        <n v="121"/>
        <n v="49"/>
        <n v="138"/>
        <n v="202"/>
        <n v="204"/>
        <n v="214"/>
        <n v="67"/>
        <n v="271"/>
        <n v="73"/>
        <n v="459"/>
        <n v="137"/>
        <n v="208"/>
        <n v="277"/>
        <n v="129"/>
        <n v="167"/>
        <n v="616"/>
        <n v="124"/>
        <n v="218"/>
        <n v="461"/>
        <n v="195"/>
        <n v="349"/>
        <n v="355"/>
        <n v="423"/>
        <n v="496"/>
        <n v="113"/>
        <n v="153"/>
        <n v="599"/>
        <n v="278"/>
        <n v="287"/>
        <n v="365"/>
        <n v="438"/>
        <n v="529"/>
        <n v="154"/>
        <n v="183"/>
        <n v="493"/>
        <n v="158"/>
        <n v="272"/>
        <n v="385"/>
        <n v="412"/>
        <n v="874"/>
        <n v="174"/>
        <n v="234"/>
        <n v="190"/>
        <n v="211"/>
        <n v="217"/>
        <n v="222"/>
        <n v="241"/>
        <n v="619"/>
        <n v="389"/>
        <n v="442"/>
        <n v="462"/>
        <n v="912"/>
        <n v="238"/>
        <n v="251"/>
        <n v="290"/>
        <n v="296"/>
        <n v="297"/>
        <n v="304"/>
        <n v="310"/>
        <n v="324"/>
        <n v="326"/>
        <n v="339"/>
        <n v="342"/>
        <n v="362"/>
        <n v="364"/>
        <n v="396"/>
        <n v="404"/>
        <n v="901"/>
        <n v="903"/>
        <n v="405"/>
        <n v="426"/>
        <n v="430"/>
        <n v="448"/>
        <n v="508"/>
        <n v="509"/>
        <n v="526"/>
        <n v="548"/>
        <n v="557"/>
        <n v="561"/>
        <n v="908"/>
        <n v="909"/>
        <n v="576"/>
        <n v="578"/>
        <n v="593"/>
        <n v="594"/>
        <n v="596"/>
        <n v="602"/>
        <n v="606"/>
        <n v="611"/>
        <n v="638"/>
        <n v="665"/>
        <n v="865"/>
        <n v="866"/>
        <n v="867"/>
        <n v="868"/>
        <n v="869"/>
        <n v="870"/>
        <n v="871"/>
        <n v="878"/>
        <n v="879"/>
        <n v="881"/>
        <n v="882"/>
        <n v="883"/>
        <n v="884"/>
        <n v="888"/>
        <n v="889"/>
        <n v="890"/>
        <n v="891"/>
        <n v="892"/>
        <n v="893"/>
        <n v="894"/>
        <n v="895"/>
        <n v="896"/>
        <n v="897"/>
        <n v="898"/>
        <n v="899"/>
        <n v="900"/>
        <n v="902"/>
        <n v="904"/>
        <n v="905"/>
        <n v="906"/>
        <n v="907"/>
        <n v="910"/>
        <n v="911"/>
        <n v="914"/>
        <n v="18"/>
        <n v="40"/>
        <n v="54"/>
        <n v="91"/>
        <n v="120"/>
        <n v="173"/>
        <n v="115"/>
        <n v="125"/>
        <n v="152"/>
        <n v="126"/>
        <n v="250"/>
        <n v="341"/>
        <n v="827"/>
        <n v="110"/>
        <n v="196"/>
        <n v="479"/>
        <n v="560"/>
        <n v="834"/>
        <n v="835"/>
        <n v="219"/>
        <n v="422"/>
        <n v="515"/>
        <n v="283"/>
        <n v="387"/>
        <n v="533"/>
        <n v="542"/>
        <n v="656"/>
        <n v="384"/>
        <n v="400"/>
        <n v="440"/>
        <n v="614"/>
        <n v="627"/>
        <n v="284"/>
        <n v="382"/>
        <n v="828"/>
        <n v="338"/>
        <n v="393"/>
        <n v="357"/>
        <n v="469"/>
        <n v="597"/>
        <n v="506"/>
        <n v="624"/>
        <n v="649"/>
        <n v="830"/>
        <n v="668"/>
        <n v="831"/>
        <n v="832"/>
        <n v="837"/>
        <n v="838"/>
        <n v="839"/>
        <n v="840"/>
        <n v="841"/>
        <n v="82"/>
        <n v="87"/>
        <n v="93"/>
        <n v="94"/>
        <n v="122"/>
        <n v="696"/>
        <n v="697"/>
        <n v="68"/>
        <n v="80"/>
        <n v="107"/>
        <n v="123"/>
        <n v="117"/>
        <n v="199"/>
        <n v="221"/>
        <n v="242"/>
        <n v="343"/>
        <n v="388"/>
        <n v="175"/>
        <n v="306"/>
        <n v="721"/>
        <n v="722"/>
        <n v="419"/>
        <n v="523"/>
        <n v="450"/>
        <n v="621"/>
        <n v="625"/>
        <n v="660"/>
        <n v="736"/>
        <n v="421"/>
        <n v="663"/>
        <n v="698"/>
        <n v="699"/>
        <n v="451"/>
        <n v="632"/>
        <n v="633"/>
        <n v="662"/>
        <n v="667"/>
        <n v="671"/>
        <n v="677"/>
        <n v="680"/>
        <n v="689"/>
        <n v="16"/>
        <n v="34"/>
        <n v="321"/>
        <n v="524"/>
        <n v="564"/>
        <n v="246"/>
        <n v="482"/>
        <n v="768"/>
        <n v="769"/>
        <n v="770"/>
        <n v="771"/>
        <n v="47"/>
        <n v="149"/>
        <n v="247"/>
        <n v="279"/>
        <n v="184"/>
        <n v="231"/>
        <n v="489"/>
        <n v="510"/>
        <n v="245"/>
        <n v="298"/>
        <n v="375"/>
        <n v="282"/>
        <n v="317"/>
        <n v="335"/>
        <n v="418"/>
        <n v="425"/>
        <n v="293"/>
        <n v="447"/>
        <n v="239"/>
        <n v="742"/>
        <n v="743"/>
        <n v="763"/>
        <n v="254"/>
        <n v="740"/>
        <n v="376"/>
        <n v="458"/>
        <n v="762"/>
        <n v="291"/>
        <n v="367"/>
        <n v="487"/>
        <n v="433"/>
        <n v="587"/>
        <n v="766"/>
        <n v="444"/>
        <n v="525"/>
        <n v="626"/>
        <n v="543"/>
        <n v="751"/>
        <n v="551"/>
        <n v="555"/>
        <n v="741"/>
        <n v="634"/>
        <n v="639"/>
        <n v="607"/>
        <n v="642"/>
        <n v="747"/>
        <n v="749"/>
        <n v="750"/>
        <n v="757"/>
        <n v="645"/>
        <n v="646"/>
        <n v="746"/>
        <n v="748"/>
        <n v="754"/>
        <n v="755"/>
        <n v="756"/>
        <n v="758"/>
        <n v="759"/>
        <n v="760"/>
        <n v="761"/>
        <n v="764"/>
        <n v="744"/>
        <n v="745"/>
        <n v="765"/>
        <n v="767"/>
        <n v="29"/>
        <n v="148"/>
        <n v="45"/>
        <n v="212"/>
        <n v="213"/>
        <n v="366"/>
        <n v="452"/>
        <n v="470"/>
        <n v="644"/>
        <n v="89"/>
        <n v="161"/>
        <n v="164"/>
        <n v="260"/>
        <n v="595"/>
        <n v="630"/>
        <n v="659"/>
        <n v="729"/>
        <n v="730"/>
        <n v="732"/>
        <n v="329"/>
        <n v="499"/>
        <n v="514"/>
        <n v="574"/>
        <n v="579"/>
        <n v="620"/>
        <n v="727"/>
        <n v="728"/>
        <n v="731"/>
        <n v="139"/>
        <n v="429"/>
        <n v="553"/>
        <n v="225"/>
        <n v="281"/>
        <n v="464"/>
        <n v="176"/>
        <n v="467"/>
        <n v="485"/>
        <n v="230"/>
        <n v="432"/>
        <n v="544"/>
        <n v="545"/>
        <n v="554"/>
        <n v="1076"/>
        <n v="351"/>
        <n v="352"/>
        <n v="547"/>
        <n v="1001"/>
        <n v="265"/>
        <n v="468"/>
        <n v="417"/>
        <n v="427"/>
        <n v="428"/>
        <n v="973"/>
        <n v="998"/>
        <n v="229"/>
        <n v="1005"/>
        <n v="381"/>
        <n v="463"/>
        <n v="552"/>
        <n v="380"/>
        <n v="1133"/>
        <n v="437"/>
        <n v="562"/>
        <n v="996"/>
        <n v="997"/>
        <n v="1000"/>
        <n v="266"/>
        <n v="819"/>
        <n v="782"/>
        <n v="778"/>
        <n v="779"/>
        <n v="797"/>
        <n v="228"/>
        <n v="449"/>
        <n v="457"/>
        <n v="580"/>
        <n v="862"/>
        <n v="280"/>
        <n v="401"/>
        <n v="575"/>
        <n v="248"/>
        <n v="305"/>
        <n v="315"/>
        <n v="383"/>
        <n v="392"/>
        <n v="394"/>
        <n v="913"/>
        <n v="434"/>
        <n v="436"/>
        <n v="453"/>
        <n v="857"/>
        <n v="858"/>
        <n v="863"/>
        <n v="875"/>
        <n v="880"/>
        <n v="886"/>
        <n v="887"/>
        <n v="41"/>
        <n v="171"/>
        <n v="268"/>
        <n v="410"/>
        <n v="480"/>
        <n v="836"/>
        <n v="720"/>
        <n v="188"/>
        <n v="725"/>
        <n v="320"/>
        <n v="590"/>
        <n v="601"/>
        <n v="994"/>
        <n v="1012"/>
        <n v="398"/>
        <n v="403"/>
        <n v="952"/>
        <n v="954"/>
        <n v="350"/>
        <n v="435"/>
        <n v="944"/>
        <n v="945"/>
        <n v="951"/>
        <n v="1112"/>
        <n v="531"/>
        <n v="572"/>
        <n v="443"/>
        <n v="948"/>
        <n v="949"/>
        <n v="1111"/>
        <n v="1113"/>
        <n v="1115"/>
        <n v="1120"/>
        <n v="1121"/>
        <n v="501"/>
        <n v="613"/>
        <n v="1016"/>
        <n v="1049"/>
        <n v="1053"/>
        <n v="1067"/>
        <n v="1068"/>
        <n v="1073"/>
        <n v="1101"/>
        <n v="465"/>
        <n v="968"/>
        <n v="975"/>
        <n v="577"/>
        <n v="591"/>
        <n v="972"/>
        <n v="500"/>
        <n v="1047"/>
        <n v="1129"/>
        <n v="502"/>
        <n v="1041"/>
        <n v="1094"/>
        <n v="503"/>
        <n v="511"/>
        <n v="512"/>
        <n v="518"/>
        <n v="530"/>
        <n v="969"/>
        <n v="536"/>
        <n v="538"/>
        <n v="541"/>
        <n v="559"/>
        <n v="604"/>
        <n v="1097"/>
        <n v="605"/>
        <n v="612"/>
        <n v="963"/>
        <n v="1044"/>
        <n v="1045"/>
        <n v="617"/>
        <n v="970"/>
        <n v="971"/>
        <n v="1069"/>
        <n v="1118"/>
        <n v="669"/>
        <n v="670"/>
        <n v="752"/>
        <n v="753"/>
        <n v="1007"/>
        <n v="919"/>
        <n v="929"/>
        <n v="936"/>
        <n v="920"/>
        <n v="921"/>
        <n v="922"/>
        <n v="926"/>
        <n v="933"/>
        <n v="934"/>
        <n v="953"/>
        <n v="923"/>
        <n v="924"/>
        <n v="925"/>
        <n v="927"/>
        <n v="928"/>
        <n v="932"/>
        <n v="930"/>
        <n v="931"/>
        <n v="935"/>
        <n v="943"/>
        <n v="946"/>
        <n v="947"/>
        <n v="1116"/>
        <n v="955"/>
        <n v="964"/>
        <n v="965"/>
        <n v="956"/>
        <n v="960"/>
        <n v="961"/>
        <n v="962"/>
        <n v="1008"/>
        <n v="1009"/>
        <n v="1010"/>
        <n v="967"/>
        <n v="979"/>
        <n v="980"/>
        <n v="981"/>
        <n v="999"/>
        <n v="1002"/>
        <n v="1003"/>
        <n v="1004"/>
        <n v="1006"/>
        <n v="1011"/>
        <n v="1017"/>
        <n v="1018"/>
        <n v="1019"/>
        <n v="1020"/>
        <n v="1022"/>
        <n v="1025"/>
        <n v="1037"/>
        <n v="1038"/>
        <n v="1039"/>
        <n v="1040"/>
        <n v="1046"/>
        <n v="974"/>
        <n v="1048"/>
        <n v="1051"/>
        <n v="1052"/>
        <n v="1056"/>
        <n v="1057"/>
        <n v="1058"/>
        <n v="1059"/>
        <n v="1077"/>
        <n v="1079"/>
        <n v="1080"/>
        <n v="1081"/>
        <n v="1082"/>
        <n v="1088"/>
        <n v="1091"/>
        <n v="1100"/>
        <n v="1102"/>
        <n v="1131"/>
        <n v="1132"/>
        <n v="517"/>
        <n v="622"/>
        <n v="775"/>
        <n v="794"/>
        <n v="603"/>
        <n v="657"/>
        <n v="772"/>
        <n v="640"/>
        <n v="641"/>
        <n v="776"/>
        <n v="777"/>
        <n v="481"/>
        <n v="549"/>
        <n v="571"/>
        <n v="573"/>
        <n v="851"/>
        <n v="856"/>
        <n v="600"/>
        <n v="842"/>
        <n v="849"/>
        <n v="843"/>
        <n v="844"/>
        <n v="845"/>
        <n v="846"/>
        <n v="847"/>
        <n v="848"/>
        <n v="850"/>
        <n v="852"/>
        <n v="853"/>
        <n v="854"/>
        <n v="855"/>
        <n v="859"/>
        <n v="860"/>
        <n v="861"/>
        <n v="864"/>
        <n v="872"/>
        <n v="873"/>
        <n v="876"/>
        <n v="877"/>
        <n v="885"/>
        <n v="915"/>
        <n v="916"/>
        <n v="917"/>
        <n v="918"/>
        <n v="563"/>
        <n v="826"/>
        <n v="631"/>
        <n v="652"/>
        <n v="664"/>
        <n v="655"/>
        <n v="661"/>
        <n v="829"/>
        <n v="833"/>
        <n v="439"/>
        <n v="569"/>
        <n v="628"/>
        <n v="550"/>
        <n v="637"/>
        <n v="648"/>
        <n v="735"/>
        <n v="653"/>
        <n v="676"/>
        <n v="679"/>
        <n v="695"/>
        <n v="678"/>
        <n v="685"/>
        <n v="687"/>
        <n v="700"/>
        <n v="707"/>
        <n v="681"/>
        <n v="686"/>
        <n v="691"/>
        <n v="701"/>
        <n v="702"/>
        <n v="709"/>
        <n v="713"/>
        <n v="692"/>
        <n v="706"/>
        <n v="682"/>
        <n v="688"/>
        <n v="690"/>
        <n v="693"/>
        <n v="694"/>
        <n v="703"/>
        <n v="704"/>
        <n v="710"/>
        <n v="712"/>
        <n v="683"/>
        <n v="684"/>
        <n v="705"/>
        <n v="708"/>
        <n v="711"/>
        <n v="714"/>
        <n v="715"/>
        <n v="716"/>
        <n v="717"/>
        <n v="718"/>
        <n v="719"/>
        <n v="723"/>
        <n v="724"/>
        <n v="737"/>
        <n v="738"/>
        <n v="739"/>
        <n v="733"/>
        <n v="734"/>
        <n v="473"/>
        <n v="726"/>
      </sharedItems>
    </cacheField>
    <cacheField name="品牌" numFmtId="183">
      <sharedItems count="3">
        <s v="多喜爱电商款"/>
        <s v="多喜爱线下款"/>
        <s v="美眠康"/>
      </sharedItems>
    </cacheField>
    <cacheField name="年份" numFmtId="183">
      <sharedItems containsBlank="1" count="21">
        <s v="20年春夏"/>
        <s v="18年秋冬"/>
        <s v="16年春夏"/>
        <s v="15年秋冬"/>
        <s v="19年春夏"/>
        <s v="19年秋冬"/>
        <s v="17年春夏"/>
        <s v="18年春夏"/>
        <s v="17年秋冬"/>
        <s v="16年秋冬"/>
        <s v="15年春夏"/>
        <s v="2011年"/>
        <s v="13年秋冬"/>
        <s v="14年春夏"/>
        <s v="12年春夏"/>
        <s v="13年春夏"/>
        <s v="14年秋冬"/>
        <m/>
        <s v="12年秋冬"/>
        <s v="多喜爱线下款"/>
        <s v="美眠康"/>
      </sharedItems>
    </cacheField>
    <cacheField name="项目" numFmtId="183">
      <sharedItems containsBlank="1" count="23">
        <s v="渠道款"/>
        <s v="樱桃小丸子"/>
        <s v="常规款"/>
        <s v="海底小纵队"/>
        <s v="京东采销"/>
        <s v="Line"/>
        <s v="小猪佩奇"/>
        <s v="COSMO"/>
        <s v="芭莎"/>
        <s v="淘汰款"/>
        <s v="京东POP"/>
        <s v="加菲猫"/>
        <s v="BOOTO"/>
        <s v="Paul Frank"/>
        <s v="唯品会"/>
        <s v="托马斯"/>
        <m/>
        <s v="长草颜团子"/>
        <s v="期货款"/>
        <s v="芭比"/>
        <s v="多喜爱线下款"/>
        <s v="专柜同款"/>
        <s v="美眠康"/>
      </sharedItems>
    </cacheField>
    <cacheField name="类型" numFmtId="183">
      <sharedItems containsBlank="1" count="101">
        <s v="印花"/>
        <s v="水洗棉"/>
        <s v="60S"/>
        <s v="水洗涤"/>
        <s v="磨毛"/>
        <s v="素色"/>
        <s v="60S长绒棉"/>
        <s v="100S"/>
        <s v="80S"/>
        <s v="双层纱"/>
        <s v="天丝麻"/>
        <s v="天丝"/>
        <s v="家居提花"/>
        <s v="色织"/>
        <s v="婚庆"/>
        <s v="60S天丝"/>
        <s v="毛巾绣"/>
        <s v="绒"/>
        <s v="80S长绒棉"/>
        <s v="全棉"/>
        <s v="全涤水洗"/>
        <m/>
        <s v="全涤"/>
        <s v="全棉水洗"/>
        <s v="蚕丝"/>
        <s v="大豆"/>
        <s v="天丝纺"/>
        <s v="竹纤维"/>
        <s v="大豆被"/>
        <s v="纤维被"/>
        <s v="羊毛被"/>
        <s v="蚕丝羊毛被"/>
        <s v="蚕丝被"/>
        <s v="杜邦被"/>
        <s v="棉花被"/>
        <s v="抗菌被"/>
        <s v="绣花被"/>
        <s v="鹅绒被"/>
        <s v="驼毛被"/>
        <s v="天丝蚕丝被"/>
        <s v="牛奶被"/>
        <s v="鸭绒被"/>
        <s v="乳胶枕"/>
        <s v="纤维枕"/>
        <s v="荞麦枕"/>
        <s v="磁石/决明子"/>
        <s v="蚕丝枕"/>
        <s v="羽绒枕"/>
        <s v="鹅毛枕"/>
        <s v="决明子枕"/>
        <s v="大豆枕"/>
        <s v="散件"/>
        <s v="枕袋"/>
        <s v="床单"/>
        <s v="被袋"/>
        <s v="毛巾"/>
        <s v="毯类"/>
        <s v="睡袋"/>
        <s v="抱枕"/>
        <s v="纱布毯"/>
        <s v="盖被"/>
        <s v="蚊帐"/>
        <s v="蒙古包"/>
        <s v="推拉帐"/>
        <s v="落地帐"/>
        <s v="全涤床单"/>
        <s v="印花席"/>
        <s v="提花席"/>
        <s v="仿藤席"/>
        <s v="竹藤席"/>
        <s v="软垫"/>
        <s v="印花四件套"/>
        <s v="印花三件套"/>
        <s v="款式四件套"/>
        <s v="印花六件套"/>
        <s v="款式多件套"/>
        <s v="夏薄被"/>
        <s v="春秋被"/>
        <s v="冬被"/>
        <s v="四季被"/>
        <s v="低枕"/>
        <s v="记忆枕"/>
        <s v="中枕"/>
        <s v="高枕"/>
        <s v="夏薄类"/>
        <s v="印花套件"/>
        <s v="磨毛套件"/>
        <s v="提花套件"/>
        <s v="清爽套件"/>
        <s v="婚庆套件"/>
        <s v="纯涤套件"/>
        <s v="绵柔套件"/>
        <s v="绒类套件"/>
        <s v="圆网印花"/>
        <s v="天然枕"/>
        <s v="定型枕"/>
        <s v="化纤枕"/>
        <s v="科技枕"/>
        <s v="毛毯"/>
        <s v="织毯"/>
        <s v="垫类"/>
      </sharedItems>
    </cacheField>
    <cacheField name="季节" numFmtId="183">
      <sharedItems containsBlank="1" count="4">
        <s v="四季品"/>
        <s v="冬季品"/>
        <s v="夏季品"/>
        <m/>
      </sharedItems>
    </cacheField>
    <cacheField name="唯品货号" numFmtId="183">
      <sharedItems count="1137">
        <s v="114021438670320"/>
        <s v="114021438720320"/>
        <s v="114021438740320"/>
        <s v="114021438640320"/>
        <s v="114021438660320"/>
        <s v="114021430430320"/>
        <s v="114021419680320"/>
        <s v="114021419960320"/>
        <s v="114021419150320"/>
        <s v="114021418260320"/>
        <s v="114021416720320"/>
        <s v="114021433310320"/>
        <s v="114021435250320"/>
        <s v="114021422680320"/>
        <s v="114021436420320"/>
        <s v="114021430170320"/>
        <s v="114021422670320"/>
        <s v="114021436830320"/>
        <s v="114021436270320"/>
        <s v="114021433330320"/>
        <s v="114021433340320"/>
        <s v="114021438540320"/>
        <s v="114021438550320"/>
        <s v="114021438560320"/>
        <s v="114021438520320"/>
        <s v="114021435050320"/>
        <s v="114021434980320"/>
        <s v="114021435070320"/>
        <s v="114021436640320"/>
        <s v="114021435120320"/>
        <s v="114021436650320"/>
        <s v="114021439220320"/>
        <s v="114021439230320"/>
        <s v="114021439210320"/>
        <s v="114021436200320"/>
        <s v="114021436220320"/>
        <s v="114021436240320"/>
        <s v="114021436230320"/>
        <s v="114021436190320"/>
        <s v="114021436290320"/>
        <s v="114021436300320"/>
        <s v="114021429100320"/>
        <s v="114021426840320"/>
        <s v="114021424910320"/>
        <s v="114021435580320"/>
        <s v="114021435570320"/>
        <s v="114021430380320"/>
        <s v="114021430390320"/>
        <s v="114021432220320"/>
        <s v="114021430340320"/>
        <s v="114021430360320"/>
        <s v="114021432010320"/>
        <s v="114021427220320"/>
        <s v="114021427200320"/>
        <s v="114021420560320"/>
        <s v="114021435600320"/>
        <s v="114021422560320"/>
        <s v="114021428460320"/>
        <s v="114021416790320"/>
        <s v="114021436260320"/>
        <s v="114021435180320"/>
        <s v="114021436280320"/>
        <s v="114021432450320"/>
        <s v="114021432460320"/>
        <s v="114021432350320"/>
        <s v="114021432500320"/>
        <s v="114021433290320"/>
        <s v="114021436610320"/>
        <s v="114021436600320"/>
        <s v="114021426420320"/>
        <s v="114021428440320"/>
        <s v="114021432110320"/>
        <s v="114021432750320"/>
        <s v="114021432520320"/>
        <s v="114021432740320"/>
        <s v="114021432120320"/>
        <s v="114021432480320"/>
        <s v="114021435130320"/>
        <s v="114021435620320"/>
        <s v="114021436800320"/>
        <s v="114021436530320"/>
        <s v="114021436780320"/>
        <s v="114021436770320"/>
        <s v="114021436790320"/>
        <s v="114021437230320"/>
        <s v="114021436320320"/>
        <s v="114021435110320"/>
        <s v="114021415780320"/>
        <s v="10087882-2-M000"/>
        <s v="114021434840320"/>
        <s v="114021434830320"/>
        <s v="114021434850320"/>
        <s v="114021435400320"/>
        <s v="114021435390320"/>
        <s v="114021435410320"/>
        <s v="114021435380320"/>
        <s v="114021432760320"/>
        <s v="114021424880320"/>
        <s v="114021417030320"/>
        <s v="114021429260320"/>
        <s v="114021426360320"/>
        <s v="114021424700320"/>
        <s v="114021432510320"/>
        <s v="114021430190320"/>
        <s v="114021436590320"/>
        <s v="114021436570320"/>
        <s v="114021436580320"/>
        <s v="114021436510320"/>
        <s v="114021432140320"/>
        <s v="114021432170320"/>
        <s v="114021429270320"/>
        <s v="114021434870320"/>
        <s v="114021434880320"/>
        <s v="114021434890320"/>
        <s v="114021436170320"/>
        <s v="114021436520320"/>
        <s v="114021432030320"/>
        <s v="114021438900320"/>
        <s v="114021438910320"/>
        <s v="114021432190320"/>
        <s v="114021426720320"/>
        <s v="114021426380320"/>
        <s v="114021426560320"/>
        <s v="114021423310320"/>
        <s v="114021422490320"/>
        <s v="114021426570320"/>
        <s v="114021436460320"/>
        <s v="114021436470320"/>
        <s v="114021426310320"/>
        <s v="114021432380320"/>
        <s v="114021436840320"/>
        <s v="114021432290320"/>
        <s v="114021432310320"/>
        <s v="114021432280320"/>
        <s v="114021432300320"/>
        <s v="114021439180320"/>
        <s v="114021439160320"/>
        <s v="114021439190320"/>
        <s v="114021439130320"/>
        <s v="114021439140320"/>
        <s v="114021435260320"/>
        <s v="114021432160320"/>
        <s v="114021432130320"/>
        <s v="114021426410320"/>
        <s v="114021431970320"/>
        <s v="114021432200320"/>
        <s v="114021432230320"/>
        <s v="114021426430320"/>
        <s v="114021432940320"/>
        <s v="114021438110320"/>
        <s v="114021315430520"/>
        <s v="114021439290320"/>
        <s v="114021439320320"/>
        <s v="114021439310320"/>
        <s v="114021439300320"/>
        <s v="114021439280320"/>
        <s v="114021430410320"/>
        <s v="114021426510320"/>
        <s v="114021433300320"/>
        <s v="114021419130320"/>
        <s v="114021435420320"/>
        <s v="114021418620320"/>
        <s v="114021435590320"/>
        <s v="114021424510320"/>
        <s v="114021435500320"/>
        <s v="114021428490320"/>
        <s v="114021420290320"/>
        <s v="114021413300320"/>
        <s v="114021435150320"/>
        <s v="114021438310320"/>
        <s v="114021419210320"/>
        <s v="114021414270320"/>
        <s v="114021420360320"/>
        <s v="114021426630320"/>
        <s v="114021210710320"/>
        <s v="114021430440320"/>
        <s v="114021433350320"/>
        <s v="114021433280320"/>
        <s v="114021432770320"/>
        <s v="114021430180320"/>
        <s v="114021421550320"/>
        <s v="114021419690320"/>
        <s v="11167882-200000"/>
        <s v="114021426400320"/>
        <s v="114021429050320"/>
        <s v="114021428450320"/>
        <s v="114021432800320"/>
        <s v="114021432850320"/>
        <s v="114021432840320"/>
        <s v="114021432830320"/>
        <s v="114021432640320"/>
        <s v="114021428520320"/>
        <s v="114021436250320"/>
        <s v="114021424690320"/>
        <s v="114021422410320"/>
        <s v="114021435140320"/>
        <s v="114021432210320"/>
        <s v="114021432330320"/>
        <s v="114021426530320"/>
        <s v="114021432360320"/>
        <s v="114021432320320"/>
        <s v="114021426940320"/>
        <s v="114021439260320"/>
        <s v="114021439270320"/>
        <s v="114021419670320"/>
        <s v="114021424900320"/>
        <s v="114021435240320"/>
        <s v="114021437070320"/>
        <s v="114021437840320"/>
        <s v="114021437710320"/>
        <s v="114021437720320"/>
        <s v="114021435430320"/>
        <s v="114021429980320"/>
        <s v="114021426770320"/>
        <s v="114021437060320"/>
        <s v="114021436310320"/>
        <s v="114021426090320"/>
        <s v="114021432040320"/>
        <s v="114021436620320"/>
        <s v="114021426750320"/>
        <s v="114021432390320"/>
        <s v="114021420550320"/>
        <s v="114021428580320"/>
        <s v="114021429090320"/>
        <s v="114021429110320"/>
        <s v="114021314960520"/>
        <s v="114021433480320"/>
        <s v="114021429760320"/>
        <s v="114021315150520"/>
        <s v="114021311330320"/>
        <s v="114021426120320"/>
        <s v="114021432020320"/>
        <s v="114021427210320"/>
        <s v="114021432600320"/>
        <s v="114021435490320"/>
        <s v="114021429530320"/>
        <s v="114021432900320"/>
        <s v="114021315120520"/>
        <s v="114021432150320"/>
        <s v="114021430240320"/>
        <s v="114021426440320"/>
        <s v="114021432670320"/>
        <s v="114021311310520"/>
        <s v="114021424670320"/>
        <s v="114021430230320"/>
        <s v="114021426820320"/>
        <s v="114021420580320"/>
        <s v="114021420440320"/>
        <s v="114021420430320"/>
        <s v="114021420420320"/>
        <s v="114021416780320"/>
        <s v="114021436720320"/>
        <s v="114021436710320"/>
        <s v="114021426340320"/>
        <s v="114021419220320"/>
        <s v="114021414480320"/>
        <s v="114021426100320"/>
        <s v="124041210840330"/>
        <s v="124021210730330"/>
        <s v="114021435510320"/>
        <s v="114021432660320"/>
        <s v="114021432650320"/>
        <s v="114021432630320"/>
        <s v="114021432610320"/>
        <s v="114021432590320"/>
        <s v="114021432490320"/>
        <s v="114021432370320"/>
        <s v="114021432180320"/>
        <s v="114021430220320"/>
        <s v="114021429690320"/>
        <s v="114021429680320"/>
        <s v="114021429550320"/>
        <s v="114021429540320"/>
        <s v="114021425200320"/>
        <s v="114021429500320"/>
        <s v="114021429470320"/>
        <s v="114021429460320"/>
        <s v="114021429420320"/>
        <s v="114021429400320"/>
        <s v="114021429250320"/>
        <s v="114021429130320"/>
        <s v="114021429120320"/>
        <s v="114021429040320"/>
        <s v="114021428500320"/>
        <s v="114021427340320"/>
        <s v="114021426790320"/>
        <s v="114021426740320"/>
        <s v="114021426580320"/>
        <s v="114021426540320"/>
        <s v="114021426520320"/>
        <s v="114021426370320"/>
        <s v="114021426350320"/>
        <s v="114021426110320"/>
        <s v="114021425860320"/>
        <s v="114021424920320"/>
        <s v="114021424780320"/>
        <s v="114021424750320"/>
        <s v="114021424680320"/>
        <s v="114021424470320"/>
        <s v="114021423180320"/>
        <s v="114021422880320"/>
        <s v="114021415690320"/>
        <s v="114021423160320"/>
        <s v="114021422630320"/>
        <s v="114021422400320"/>
        <s v="114021422350320"/>
        <s v="114021421540320"/>
        <s v="114021420600320"/>
        <s v="114021420570320"/>
        <s v="114021420540320"/>
        <s v="114021418430320"/>
        <s v="114021414540320"/>
        <s v="114021314970520"/>
        <s v="114021314680520"/>
        <s v="114021311320520"/>
        <s v="116011323150420"/>
        <s v="116011323250430"/>
        <s v="116011325870420"/>
        <s v="116011322910420"/>
        <s v="116011327600420"/>
        <s v="116011327560420"/>
        <s v="116011327610420"/>
        <s v="116011327300420"/>
        <s v="116011327030420"/>
        <s v="116011327290420"/>
        <s v="116011327210420"/>
        <s v="116011327180420"/>
        <s v="116011327260420"/>
        <s v="116011327240420"/>
        <s v="116011327200420"/>
        <s v="116011327400420"/>
        <s v="116011327440420"/>
        <s v="116011327380420"/>
        <s v="116011327410420"/>
        <s v="116011327390420"/>
        <s v="116011327020420"/>
        <s v="116011327120420"/>
        <s v="116011327110420"/>
        <s v="116011326450420"/>
        <s v="116011326430420"/>
        <s v="116011326440420"/>
        <s v="116011326130420"/>
        <s v="116011326170420"/>
        <s v="116011324850420"/>
        <s v="116011326410420"/>
        <s v="116011326400420"/>
        <s v="116011324840420"/>
        <s v="116011324860420"/>
        <s v="116011323750420"/>
        <s v="116011325930420"/>
        <s v="116011325890420"/>
        <s v="116011325900420"/>
        <s v="116011323740420"/>
        <s v="116011323730420"/>
        <s v="116011325860420"/>
        <s v="116011326330420"/>
        <s v="116011327550420"/>
        <s v="116011327540420"/>
        <s v="116011326220420"/>
        <s v="116011324940420"/>
        <s v="116011326230420"/>
        <s v="116011326240420"/>
        <s v="116011324870420"/>
        <s v="116011324660420"/>
        <s v="116011324800420"/>
        <s v="116011323760420"/>
        <s v="116011325060420"/>
        <s v="116011322930420"/>
        <s v="116011326020420"/>
        <s v="116011326190420"/>
        <s v="116011326210420"/>
        <s v="116011324820420"/>
        <s v="116011325820420"/>
        <s v="116011325850420"/>
        <s v="116011327340420"/>
        <s v="116011326150420"/>
        <s v="116011325050420"/>
        <s v="116011324880420"/>
        <s v="116011326160420"/>
        <s v="116011325950420"/>
        <s v="116011325780420"/>
        <s v="116011326380420"/>
        <s v="116011325840420"/>
        <s v="116011324760420"/>
        <s v="116011327130420"/>
        <s v="116011327100420"/>
        <s v="116011323810420"/>
        <s v="116011324970420"/>
        <s v="116011325010420"/>
        <s v="116011325000420"/>
        <s v="116011323800420"/>
        <s v="116011324750420"/>
        <s v="116011325980420"/>
        <s v="116011325800420"/>
        <s v="116011326110420"/>
        <s v="116011325790420"/>
        <s v="116011323050420"/>
        <s v="116011324930420"/>
        <s v="116011323100420"/>
        <s v="116011323090420"/>
        <s v="116011326050420"/>
        <s v="116011326180420"/>
        <s v="116011324730420"/>
        <s v="116011325990420"/>
        <s v="116011326320420"/>
        <s v="116011326010420"/>
        <s v="116011326000420"/>
        <s v="116011324050420"/>
        <s v="116011323540420"/>
        <s v="116011322980420"/>
        <s v="116011324740420"/>
        <s v="116011322500420"/>
        <s v="116011327460420"/>
        <s v="116011327480420"/>
        <s v="116011326310420"/>
        <s v="116011326290420"/>
        <s v="116011326300420"/>
        <s v="116011326270420"/>
        <s v="116011326260420"/>
        <s v="116011324980420"/>
        <s v="116011322970420"/>
        <s v="116011325760420"/>
        <s v="116011325830420"/>
        <s v="116011325770420"/>
        <s v="116011323950420"/>
        <s v="116011325810420"/>
        <s v="116011327330420"/>
        <s v="116011327320420"/>
        <s v="116011324060420"/>
        <s v="116011325960420"/>
        <s v="116011325880420"/>
        <s v="116011326120420"/>
        <s v="116011326140420"/>
        <s v="116011325920420"/>
        <s v="116011325910420"/>
        <s v="116011323790420"/>
        <s v="116011323900450"/>
        <s v="116011324910420"/>
        <s v="116011323240430"/>
        <s v="116011323770420"/>
        <s v="116011323260430"/>
        <s v="116011325070420"/>
        <s v="116011326600420"/>
        <s v="116011325020420"/>
        <s v="116011324890420"/>
        <s v="116011323850420"/>
        <s v="116011323780420"/>
        <s v="126011270050420"/>
        <s v="116011323610420"/>
        <s v="116011326030420"/>
        <s v="126011270060420"/>
        <s v="126011270040420"/>
        <s v="116011327700420"/>
        <s v="116011326200420"/>
        <s v="116011326040420"/>
        <s v="116011325150430"/>
        <s v="116011325140430"/>
        <s v="116011324990420"/>
        <s v="116011324960420"/>
        <s v="116011324950420"/>
        <s v="116011324920420"/>
        <s v="116011324900420"/>
        <s v="116011324830420"/>
        <s v="116011324790420"/>
        <s v="116011324720420"/>
        <s v="116011323960420"/>
        <s v="116011323940420"/>
        <s v="116011324770420"/>
        <s v="116011323630420"/>
        <s v="116011323510420"/>
        <s v="116011323470420"/>
        <s v="116011323000420"/>
        <s v="116011220090430"/>
        <s v="11316612"/>
        <s v="115011323740220"/>
        <s v="115011323730220"/>
        <s v="115011323750220"/>
        <s v="115011325200120"/>
        <s v="115011326030120"/>
        <s v="115011323650220"/>
        <s v="115011323260220"/>
        <s v="115011322760220"/>
        <s v="115011325220320"/>
        <s v="115011323760220"/>
        <s v="115011323630220"/>
        <s v="115011324610320"/>
        <s v="115011327590120"/>
        <s v="115011327550120"/>
        <s v="115011327560120"/>
        <s v="115011327600120"/>
        <s v="115011326010120"/>
        <s v="115011326020120"/>
        <s v="115011220590120"/>
        <s v="115011326280120"/>
        <s v="115011325040320"/>
        <s v="115011325060320"/>
        <s v="115011325080320"/>
        <s v="115011327090120"/>
        <s v="115011327100120"/>
        <s v="115011327110120"/>
        <s v="115011326890120"/>
        <s v="115011326870120"/>
        <s v="115011326880120"/>
        <s v="115011325650120"/>
        <s v="115011325640120"/>
        <s v="115011326470120"/>
        <s v="115011325660120"/>
        <s v="115011325630120"/>
        <s v="115011327770120"/>
        <s v="115011326940120"/>
        <s v="115011326930120"/>
        <s v="115011324600320"/>
        <s v="115011325670120"/>
        <s v="115011325610120"/>
        <s v="115011323280120"/>
        <s v="115011324080320"/>
        <s v="115011326650120"/>
        <s v="115011323450120"/>
        <s v="115011323460120"/>
        <s v="115011323690220"/>
        <s v="115011323360120"/>
        <s v="115011326150120"/>
        <s v="115011324610120"/>
        <s v="115011325620120"/>
        <s v="115011324620320"/>
        <s v="115011325230320"/>
        <s v="115011326540120"/>
        <s v="115011324350320"/>
        <s v="115011324590320"/>
        <s v="115011323590220"/>
        <s v="115011327130120"/>
        <s v="115011327140120"/>
        <s v="115011323490220"/>
        <s v="115011323160220"/>
        <s v="115011323080220"/>
        <s v="115011323240220"/>
        <s v="115011324390320"/>
        <s v="115011326860120"/>
        <s v="115011323610120"/>
        <s v="115011326160120"/>
        <s v="115011323560220"/>
        <s v="115011324400320"/>
        <s v="115011324520120"/>
        <s v="115011323080320"/>
        <s v="115011325260320"/>
        <s v="115011323350220"/>
        <s v="115011324180320"/>
        <s v="115011326250120"/>
        <s v="115011326220120"/>
        <s v="115011325120120"/>
        <s v="115011323670220"/>
        <s v="115011323680220"/>
        <s v="115011323660220"/>
        <s v="115011326200120"/>
        <s v="115011327680120"/>
        <s v="115011323520220"/>
        <s v="115011326230120"/>
        <s v="115011323150220"/>
        <s v="115011326600120"/>
        <s v="115011326120120"/>
        <s v="10330663"/>
        <s v="115011326210120"/>
        <s v="222222210330662"/>
        <s v="115011323540220"/>
        <s v="115011323470220"/>
        <s v="115011326190120"/>
        <s v="115011325170120"/>
        <s v="115011323780220"/>
        <s v="115011326140120"/>
        <s v="115011326530120"/>
        <s v="115011324670120"/>
        <s v="115011323580220"/>
        <s v="115011323930120"/>
        <s v="115011325040130"/>
        <s v="115011323970320"/>
        <s v="115011326290120"/>
        <s v="115011326260120"/>
        <s v="115011326170120"/>
        <s v="115011326130120"/>
        <s v="115011326110120"/>
        <s v="115011326050120"/>
        <s v="115011326040120"/>
        <s v="115011325370120"/>
        <s v="115011325260120"/>
        <s v="115011325070120"/>
        <s v="115011325060120"/>
        <s v="115011325050120"/>
        <s v="115011324990320"/>
        <s v="115011324780120"/>
        <s v="115011324770120"/>
        <s v="115011324640120"/>
        <s v="115011324620120"/>
        <s v="115011324600120"/>
        <s v="115011324420320"/>
        <s v="115011324230320"/>
        <s v="115011324150120"/>
        <s v="115011324140120"/>
        <s v="115011323960120"/>
        <s v="115011323950120"/>
        <s v="115011323920120"/>
        <s v="115011323880320"/>
        <s v="115011323670320"/>
        <s v="115011323600120"/>
        <s v="115011323590120"/>
        <s v="115011323550220"/>
        <s v="115011323540320"/>
        <s v="115011323420320"/>
        <s v="115011323250220"/>
        <s v="115011322750220"/>
        <s v="115020001990560"/>
        <s v="115020002000560"/>
        <s v="115020000340460"/>
        <s v="115020000350460"/>
        <s v="115020000320460"/>
        <s v="115020000360460"/>
        <s v="115020001530560"/>
        <s v="115020001520560"/>
        <s v="115020000670660"/>
        <s v="115020001130560"/>
        <s v="115020000060160"/>
        <s v="115020001140560"/>
        <s v="115020001590560"/>
        <s v="115020001850560"/>
        <s v="115020000060660"/>
        <s v="115020000340660"/>
        <s v="115020000230660"/>
        <s v="115020000380660"/>
        <s v="115020000350660"/>
        <s v="115020000950560"/>
        <s v="115020000960560"/>
        <s v="115020000470660"/>
        <s v="115020000050660"/>
        <s v="115020000240460"/>
        <s v="115020000600560"/>
        <s v="115021330340400"/>
        <s v="115020000280460"/>
        <s v="115020000260560"/>
        <s v="115020001290560"/>
        <s v="115020001280560"/>
        <s v="115020001270560"/>
        <s v="115020001300560"/>
        <s v="115020000570660"/>
        <s v="115020000200460"/>
        <s v="115020001510560"/>
        <s v="115021330180500"/>
        <s v="115020000770560"/>
        <s v="125021230150120"/>
        <s v="115020000050560"/>
        <s v="115020000190460"/>
        <s v="115020001970560"/>
        <s v="115020001210560"/>
        <s v="115020000210560"/>
        <s v="115020001220560"/>
        <s v="B412410-4"/>
        <s v="115020000910560"/>
        <s v="115020000580660"/>
        <s v="115020000240660"/>
        <s v="115020000230560"/>
        <s v="115020000150460"/>
        <s v="115020000140460"/>
        <s v="115020000020260"/>
        <s v="116041212700320"/>
        <s v="116041212690320"/>
        <s v="116040000870660"/>
        <s v="116041212670320"/>
        <s v="116041212680320"/>
        <s v="116040000890660"/>
        <s v="116040000880660"/>
        <s v="116041212800320"/>
        <s v="116041212710320"/>
        <s v="116041212760120"/>
        <s v="116040001010660"/>
        <s v="116030000680860"/>
        <s v="116021370940220"/>
        <s v="116021370950220"/>
        <s v="116020000290210"/>
        <s v="116020000300210"/>
        <s v="116020000280210"/>
        <s v="116041212740320"/>
        <s v="116021371340230"/>
        <s v="116021371330230"/>
        <s v="116021371320230"/>
        <s v="116030000112230"/>
        <s v="116030000022230"/>
        <s v="116020000840360"/>
        <s v="116020000820360"/>
        <s v="116020000860360"/>
        <s v="116020000830360"/>
        <s v="116020000850360"/>
        <s v="116040000740660"/>
        <s v="116040000720660"/>
        <s v="116040000730660"/>
        <s v="116040000710660"/>
        <s v="116030000670860"/>
        <s v="116020001180260"/>
        <s v="116020001170260"/>
        <s v="116020000740360"/>
        <s v="M11706823"/>
        <s v="126021250650130"/>
        <s v="116041212710330"/>
        <s v="116041212650320"/>
        <s v="116041212500320"/>
        <s v="116011360440220"/>
        <s v="116011360450220"/>
        <s v="116011360400220"/>
        <s v="116011360100220"/>
        <s v="116011360380220"/>
        <s v="116011360390220"/>
        <s v="116011360290220"/>
        <s v="116011360480220"/>
        <s v="116011360470220"/>
        <s v="116011360250220"/>
        <s v="116011360090220"/>
        <s v="116011386020130"/>
        <s v="116011386060130"/>
        <s v="116011385870130"/>
        <s v="116011386080130"/>
        <s v="116011383180120"/>
        <s v="116011384600120"/>
        <s v="116011384590120"/>
        <s v="116011383170120"/>
        <s v="116011386460120"/>
        <s v="116011386430120"/>
        <s v="116011386470120"/>
        <s v="116011386370120"/>
        <s v="116011386420120"/>
        <s v="116011382460120"/>
        <s v="116011384730120"/>
        <s v="116011384530120"/>
        <s v="116011384580120"/>
        <s v="116011384540120"/>
        <s v="116011382430120"/>
        <s v="116011384760120"/>
        <s v="116011384750120"/>
        <s v="116011382440120"/>
        <s v="116011386480120"/>
        <s v="116011386500120"/>
        <s v="116011384720120"/>
        <s v="116011382480120"/>
        <s v="116011382450120"/>
        <s v="116011386560120"/>
        <s v="116011386380120"/>
        <s v="116011386390120"/>
        <s v="116011384610120"/>
        <s v="116011384620120"/>
        <s v="116011381820120"/>
        <s v="116011383270120"/>
        <s v="116011384740120"/>
        <s v="116011382470120"/>
        <s v="116011384570120"/>
        <s v="116011384560120"/>
        <s v="116011382370120"/>
        <s v="116011386530120"/>
        <s v="116011386300120"/>
        <s v="116011383260120"/>
        <s v="116011383250120"/>
        <s v="116011383210120"/>
        <s v="116011383160120"/>
        <s v="116011384670120"/>
        <s v="116011384640120"/>
        <s v="116011384630120"/>
        <s v="116011383290120"/>
        <s v="116011382350120"/>
        <s v="116011381750120"/>
        <s v="116011384680120"/>
        <s v="116011384660120"/>
        <s v="116011383340120"/>
        <s v="116011383330120"/>
        <s v="116011383320120"/>
        <s v="116011383240120"/>
        <s v="116011383230120"/>
        <s v="116011383220120"/>
        <s v="116011383200120"/>
        <s v="116011382380120"/>
        <s v="116011384710120"/>
        <s v="116011384700120"/>
        <s v="116011381840120"/>
        <s v="116011381810120"/>
        <s v="116021340960820"/>
        <s v="116021340970820"/>
        <s v="116021340890820"/>
        <s v="116021340870820"/>
        <s v="116021340830820"/>
        <s v="116021340880820"/>
        <s v="116021340860820"/>
        <s v="116021340850820"/>
        <s v="116021340840820"/>
        <s v="116021340930820"/>
        <s v="116021340760820"/>
        <s v="116021340540820"/>
        <s v="116021340280820"/>
        <s v="116021340360820"/>
        <s v="116021340170820"/>
        <s v="116021340620820"/>
        <s v="116021340490820"/>
        <s v="116021340370820"/>
        <s v="116021340190820"/>
        <s v="116021340820820"/>
        <s v="116021340610820"/>
        <s v="116021340180820"/>
        <s v="116021340950830"/>
        <s v="116021340220820"/>
        <s v="116021340600820"/>
        <s v="116021340580820"/>
        <s v="116021340570820"/>
        <s v="116021340270820"/>
        <s v="114021428890320"/>
        <s v="114021419560320"/>
        <s v="114021425460320"/>
        <s v="114021434250320"/>
        <s v="114021433980320"/>
        <s v="114021431350320"/>
        <s v="114021433150320"/>
        <s v="114021425750320"/>
        <s v="114021431790320"/>
        <s v="114021437290320"/>
        <s v="114021425420320"/>
        <s v="114021437310320"/>
        <s v="114021437890320"/>
        <s v="114021420700420"/>
        <s v="114021425620320"/>
        <s v="114021433730320"/>
        <s v="114021434160320"/>
        <s v="114021425380320"/>
        <s v="114021431030320"/>
        <s v="114021421660320"/>
        <s v="114021424410330"/>
        <s v="114021437780320"/>
        <s v="114021437770320"/>
        <s v="114021437760320"/>
        <s v="114021434280320"/>
        <s v="114021431390320"/>
        <s v="114021437320320"/>
        <s v="114021430610320"/>
        <s v="114021433700320"/>
        <s v="114021421970420"/>
        <s v="114021433180320"/>
        <s v="114021314420520"/>
        <s v="114021313420720"/>
        <s v="114021428780320"/>
        <s v="114021433690320"/>
        <s v="114021431800320"/>
        <s v="114021431630320"/>
        <s v="114021431230320"/>
        <s v="116011324570420"/>
        <s v="116011323350420"/>
        <s v="116011326270430"/>
        <s v="116011326800430"/>
        <s v="116011326520430"/>
        <s v="116011325100430"/>
        <s v="115011326390130"/>
        <s v="115011326400130"/>
        <s v="115011326410130"/>
        <s v="115011326370130"/>
        <s v="115011326380130"/>
        <s v="115011326360130"/>
        <s v="115011327310130"/>
        <s v="115011327320130"/>
        <s v="115011323390120"/>
        <s v="115011326360120"/>
        <s v="115011324110120"/>
        <s v="115011325020330"/>
        <s v="115011326730120"/>
        <s v="115011323200220"/>
        <s v="115011323030250"/>
        <s v="115011326820120"/>
        <s v="115011324740320"/>
        <s v="115011324030320"/>
        <s v="115011326820130"/>
        <s v="115011326810120"/>
        <s v="115011326350130"/>
        <s v="115011325600120"/>
        <s v="115011325110320"/>
        <s v="115011324900320"/>
        <s v="115011324870320"/>
        <s v="115020001050560"/>
        <s v="11464400-500000"/>
        <s v="115020000030560"/>
        <s v="115020000620560"/>
        <s v="115020000170460"/>
        <s v="115020000280660"/>
        <s v="116021371390230"/>
        <s v="116021340340820"/>
        <s v="116021340780820"/>
        <s v="114021427050320"/>
        <s v="114021429830320"/>
        <s v="114021427010320"/>
        <s v="114021432260320"/>
        <s v="114021430470320"/>
        <s v="114021437240330"/>
        <s v="114021437270330"/>
        <s v="114021437250330"/>
        <s v="114021437100330"/>
        <s v="114021427000320"/>
        <s v="114021437300330"/>
        <s v="114021438410330"/>
        <s v="114021438400330"/>
        <s v="114021437310330"/>
        <s v="114021420070430"/>
        <s v="114021430900330"/>
        <s v="114021428490330"/>
        <s v="114021440260330"/>
        <s v="114021438270330"/>
        <s v="114021438260330"/>
        <s v="114021420190430"/>
        <s v="114021419730150"/>
        <s v="114021419360150"/>
        <s v="114021418240430"/>
        <s v="114021417260150"/>
        <s v="114021429970320"/>
        <s v="114021421510320"/>
        <s v="114021429950320"/>
        <s v="114021428040320"/>
        <s v="114021427300320"/>
        <s v="114021426490320"/>
        <s v="114021426480320"/>
        <s v="114021426330320"/>
        <s v="114021420790320"/>
        <s v="114021435030320"/>
        <s v="114021435040320"/>
        <s v="114021433880320"/>
        <s v="114021433380320"/>
        <s v="114021433370320"/>
        <s v="114021434540330"/>
        <s v="114021432150330"/>
        <s v="114021428060320"/>
        <s v="114021314820520"/>
        <s v="114021419990420"/>
        <s v="114021428500330"/>
        <s v="114021422510420"/>
        <s v="114021432060320"/>
        <s v="114021433420320"/>
        <s v="114021428650320"/>
        <s v="114021426930320"/>
        <s v="114021435770320"/>
        <s v="114021435020320"/>
        <s v="114021427140320"/>
        <s v="116041212560320"/>
        <s v="114021427030320"/>
        <s v="114021421000320"/>
        <s v="114021428120320"/>
        <s v="114021421930320"/>
        <s v="15001110422"/>
        <s v="114021432050320"/>
        <s v="114021435810320"/>
        <s v="114021428190320"/>
        <s v="114021428180320"/>
        <s v="114021439320330"/>
        <s v="114021434620330"/>
        <s v="114021434610330"/>
        <s v="114021426460330"/>
        <s v="114021419110330"/>
        <s v="15105230422"/>
        <s v="15105100422"/>
        <s v="116011383710120"/>
        <s v="116011383700120"/>
        <s v="114021430570320"/>
        <s v="114021439890330"/>
        <s v="114021439490320"/>
        <s v="114021439330320"/>
        <s v="114021439870330"/>
        <s v="114021439850330"/>
        <s v="114021439690320"/>
        <s v="114021439630320"/>
        <s v="114021439360320"/>
        <s v="114021439350320"/>
        <s v="114021437150330"/>
        <s v="114021439650330"/>
        <s v="114021439640330"/>
        <s v="114021439630330"/>
        <s v="114021439620330"/>
        <s v="114021439620320"/>
        <s v="114021439370320"/>
        <s v="114021439470320"/>
        <s v="114021439460320"/>
        <s v="114021439340320"/>
        <s v="114021438820320"/>
        <s v="114021438390330"/>
        <s v="114021438330330"/>
        <s v="114021419350150"/>
        <s v="114021436960320"/>
        <s v="114021435710320"/>
        <s v="114021435690320"/>
        <s v="114021436850330"/>
        <s v="114021436370320"/>
        <s v="114021436360320"/>
        <s v="114021436330320"/>
        <s v="114021430550320"/>
        <s v="114021430540320"/>
        <s v="114021430530320"/>
        <s v="114021435190320"/>
        <s v="114021433000320"/>
        <s v="114021432970320"/>
        <s v="114021432950320"/>
        <s v="114021431300320"/>
        <s v="114021430950320"/>
        <s v="114021430920320"/>
        <s v="114021430670330"/>
        <s v="114021430600320"/>
        <s v="114021430520320"/>
        <s v="114021429930320"/>
        <s v="114021429900320"/>
        <s v="114021429780320"/>
        <s v="114021429770320"/>
        <s v="114021429750320"/>
        <s v="114021429600320"/>
        <s v="114021428670320"/>
        <s v="114021428660320"/>
        <s v="114021428640320"/>
        <s v="114021428600320"/>
        <s v="114021428160320"/>
        <s v="114021434270330"/>
        <s v="114021428050320"/>
        <s v="114021427320320"/>
        <s v="114021427310320"/>
        <s v="114021427100320"/>
        <s v="114021427040320"/>
        <s v="114021426970320"/>
        <s v="114021426960320"/>
        <s v="114021425230320"/>
        <s v="114021425100320"/>
        <s v="114021425090320"/>
        <s v="114021425070320"/>
        <s v="114021425010320"/>
        <s v="114021423280320"/>
        <s v="114021422980320"/>
        <s v="114021421060320"/>
        <s v="114021420640320"/>
        <s v="114021314640520"/>
        <s v="114021314590520"/>
        <s v="116011327410430"/>
        <s v="116011327570430"/>
        <s v="116011327390430"/>
        <s v="116011325720430"/>
        <s v="116011327820430"/>
        <s v="116011327810430"/>
        <s v="116011327800430"/>
        <s v="116011327210450"/>
        <s v="116011327230450"/>
        <s v="116011327220450"/>
        <s v="116011327200450"/>
        <s v="115011327000120"/>
        <s v="115011327410120"/>
        <s v="115011327390120"/>
        <s v="115011327320120"/>
        <s v="115011327300120"/>
        <s v="115011326970120"/>
        <s v="115020000020130"/>
        <s v="115011328580130"/>
        <s v="115011327450120"/>
        <s v="115011328460130"/>
        <s v="115011328450130"/>
        <s v="115011328430130"/>
        <s v="115011328420130"/>
        <s v="115011328410130"/>
        <s v="115011328400130"/>
        <s v="115011327350120"/>
        <s v="115011327170150"/>
        <s v="115011327070120"/>
        <s v="115011327060120"/>
        <s v="115011327050120"/>
        <s v="115011326670120"/>
        <s v="115011326580120"/>
        <s v="115011326570120"/>
        <s v="115011326300120"/>
        <s v="115011325800120"/>
        <s v="115011325790120"/>
        <s v="115011325510120"/>
        <s v="115011325460120"/>
        <s v="115011324940320"/>
        <s v="115011222050323"/>
        <s v="115010000080121"/>
        <s v="115010000040123"/>
        <s v="115010000010121"/>
        <s v="115020000100260"/>
        <s v="115020001640560"/>
        <s v="115020000010561"/>
        <s v="115020001440560"/>
        <s v="115020001430560"/>
        <s v="115020001460560"/>
        <s v="1540901419"/>
        <s v="115020001380560"/>
        <s v="115020000500660"/>
        <s v="116020000700250"/>
        <s v="116021371560230"/>
        <s v="116021371550230"/>
        <s v="116020000900260"/>
        <s v="116020000910260"/>
        <s v="116020000880260"/>
        <s v="116020000890260"/>
        <s v="116020000750260"/>
        <s v="116041212730320"/>
        <s v="116041212680120"/>
        <s v="116040000950660"/>
        <s v="116041212690330"/>
        <s v="116041212590320"/>
        <s v="116041212580120"/>
        <s v="116040000610660"/>
        <s v="116040000360430"/>
        <s v="116041212640320"/>
        <s v="116041212580320"/>
        <s v="116041212480320"/>
        <s v="116040000600660"/>
        <s v="116040000410430"/>
        <s v="116040000350430"/>
        <s v="116040000200430"/>
        <s v="116041212470320"/>
        <s v="116040000370350"/>
        <s v="116041212620320"/>
        <s v="116041212510120"/>
        <s v="116041212490320"/>
        <s v="116041212420320"/>
        <s v="116041212410120"/>
        <s v="116040000390660"/>
        <s v="116040000390430"/>
        <s v="116040000350420"/>
        <s v="116040000270430"/>
        <s v="116041212610320"/>
        <s v="116041212600120"/>
        <s v="116040000380430"/>
        <s v="116040000350660"/>
        <s v="116040000280450"/>
        <s v="116021371630230"/>
        <s v="116021371590230"/>
        <s v="116021371580230"/>
        <s v="116021371570230"/>
        <s v="116021371540230"/>
        <s v="116021371530230"/>
        <s v="116021370690220"/>
        <s v="116021370680220"/>
        <s v="116020000800260"/>
        <s v="116020000790260"/>
        <s v="116020000780260"/>
        <s v="116020000970260"/>
        <s v="116020000950260"/>
        <s v="116021340770820"/>
        <s v="116021340660820"/>
      </sharedItems>
    </cacheField>
    <cacheField name="唯品款号" numFmtId="183">
      <sharedItems count="608">
        <s v="114021438740320"/>
        <s v="114021430430320"/>
        <s v="114021419150320"/>
        <s v="114021435250320"/>
        <s v="114021422670320"/>
        <s v="114021433330320"/>
        <s v="114021438540320"/>
        <s v="114021434980320"/>
        <s v="114021415780320"/>
        <s v="114021439210320"/>
        <s v="114021436200320"/>
        <s v="114021436190320"/>
        <s v="114021435590320"/>
        <s v="114021429100320"/>
        <s v="114021435580320"/>
        <s v="114021430360320"/>
        <s v="114021435600320"/>
        <s v="114021420290320"/>
        <s v="114021436280320"/>
        <s v="114021432450320"/>
        <s v="114021424700320"/>
        <s v="114021436600320"/>
        <s v="114021432510320"/>
        <s v="114021432750320"/>
        <s v="114021435620320"/>
        <s v="114021436780320"/>
        <s v="114021436320320"/>
        <s v="114021435110320"/>
        <s v="10087882-2-M000"/>
        <s v="114021434850320"/>
        <s v="114021435400320"/>
        <s v="114021424880320"/>
        <s v="114021417030320"/>
        <s v="114021430190320"/>
        <s v="114021436570320"/>
        <s v="114021436510320"/>
        <s v="114021432140320"/>
        <s v="114021429270320"/>
        <s v="114021434870320"/>
        <s v="114021436170320"/>
        <s v="114021432030320"/>
        <s v="114021438900320"/>
        <s v="114021432190320"/>
        <s v="114021426380320"/>
        <s v="114021436460320"/>
        <s v="114021432010320"/>
        <s v="114021436840320"/>
        <s v="114021432290320"/>
        <s v="114021439160320"/>
        <s v="114021439140320"/>
        <s v="114021435260320"/>
        <s v="114021432200320"/>
        <s v="114021432940320"/>
        <s v="114021438110320"/>
        <s v="114021439290320"/>
        <s v="114021433300320"/>
        <s v="114021435420320"/>
        <s v="114021418620320"/>
        <s v="114021436970330"/>
        <s v="114021435500320"/>
        <s v="114021428490320"/>
        <s v="114021435150320"/>
        <s v="114021438310320"/>
        <s v="114021419430330"/>
        <s v="114021414270320"/>
        <s v="114021420360320"/>
        <s v="114021433280320"/>
        <s v="114021435490320"/>
        <s v="114021432840320"/>
        <s v="114021432640320"/>
        <s v="114021428520320"/>
        <s v="114021436250320"/>
        <s v="114021424690320"/>
        <s v="114021422410320"/>
        <s v="114021435140320"/>
        <s v="114021432210320"/>
        <s v="114021432330320"/>
        <s v="114021426530320"/>
        <s v="114021432360320"/>
        <s v="114021432320320"/>
        <s v="114021426940320"/>
        <s v="114021439260320"/>
        <s v="114021419670320"/>
        <s v="114021424900320"/>
        <s v="114021435240320"/>
        <s v="114021437720320"/>
        <s v="114021435430320"/>
        <s v="114021429980320"/>
        <s v="114021426770320"/>
        <s v="114021437060320"/>
        <s v="114021436310320"/>
        <s v="114021426090320"/>
        <s v="114021432040320"/>
        <s v="114021436620320"/>
        <s v="114021426750320"/>
        <s v="114021432390320"/>
        <s v="114021420550320"/>
        <s v="114021428580320"/>
        <s v="114021429090320"/>
        <s v="114021429110320"/>
        <s v="114021311330320"/>
        <s v="114021426120320"/>
        <s v="114021432020320"/>
        <s v="114021427210320"/>
        <s v="114021432600320"/>
        <s v="114021436870330"/>
        <s v="114021429530320"/>
        <s v="114021419210320"/>
        <s v="114021432150320"/>
        <s v="114021426440320"/>
        <s v="114021432670320"/>
        <s v="114021311310520"/>
        <s v="114021416780320"/>
        <s v="114021436710320"/>
        <s v="114021426340320"/>
        <s v="114021419220320"/>
        <s v="114021414480320"/>
        <s v="114021426100320"/>
        <s v="124041210840330"/>
        <s v="124021210730330"/>
        <s v="114021435510320"/>
        <s v="114021432660320"/>
        <s v="114021432650320"/>
        <s v="114021432630320"/>
        <s v="114021432590320"/>
        <s v="114021432490320"/>
        <s v="114021432370320"/>
        <s v="114021432180320"/>
        <s v="114021430220320"/>
        <s v="114021429690320"/>
        <s v="114021429680320"/>
        <s v="114021429550320"/>
        <s v="114021429540320"/>
        <s v="114021429500320"/>
        <s v="114021429470330"/>
        <s v="114021429470320"/>
        <s v="114021429460320"/>
        <s v="114021429430320"/>
        <s v="114021429250320"/>
        <s v="114021429130320"/>
        <s v="114021429120320"/>
        <s v="114021429040320"/>
        <s v="114021428500320"/>
        <s v="114021427340320"/>
        <s v="114021426790320"/>
        <s v="114021426740320"/>
        <s v="114021426580320"/>
        <s v="114021426540320"/>
        <s v="114021426520320"/>
        <s v="114021426370320"/>
        <s v="114021426350320"/>
        <s v="114021426110320"/>
        <s v="114021425860320"/>
        <s v="114021424920320"/>
        <s v="114021424790320"/>
        <s v="114021424750320"/>
        <s v="114021424680320"/>
        <s v="114021424470320"/>
        <s v="114021423180320"/>
        <s v="114021423160320"/>
        <s v="114021422630320"/>
        <s v="114021422400320"/>
        <s v="114021422350320"/>
        <s v="114021421540320"/>
        <s v="114021420600320"/>
        <s v="114021420570320"/>
        <s v="114021420540320"/>
        <s v="114021418430320"/>
        <s v="114021414540320"/>
        <s v="114021314970520"/>
        <s v="114021314680520"/>
        <s v="114021311320520"/>
        <s v="116011323250430"/>
        <s v="116011327600420"/>
        <s v="116011327290420"/>
        <s v="116011327260420"/>
        <s v="116011327390420"/>
        <s v="116011327120420"/>
        <s v="116011326430420"/>
        <s v="116011323730420"/>
        <s v="116011325930420"/>
        <s v="116011323150420"/>
        <s v="116011326330420"/>
        <s v="116011327550420"/>
        <s v="116011326220420"/>
        <s v="116011324800420"/>
        <s v="116011326020420"/>
        <s v="116011326190420"/>
        <s v="116011324820420"/>
        <s v="115011325230320"/>
        <s v="116011325870420"/>
        <s v="116011325950420"/>
        <s v="116011325780420"/>
        <s v="116011327130420"/>
        <s v="116011324970420"/>
        <s v="116011325800420"/>
        <s v="116011323050420"/>
        <s v="116011323100420"/>
        <s v="116011326180420"/>
        <s v="116011324730420"/>
        <s v="116011326320420"/>
        <s v="116011323540420"/>
        <s v="116011327480420"/>
        <s v="116011326290420"/>
        <s v="116011326250420"/>
        <s v="116011324980420"/>
        <s v="116011325900420"/>
        <s v="116011323950420"/>
        <s v="116011325810420"/>
        <s v="116011327320420"/>
        <s v="116011325960420"/>
        <s v="116011326140420"/>
        <s v="116011325910420"/>
        <s v="116011323790420"/>
        <s v="116011324910420"/>
        <s v="116011324810420"/>
        <s v="116011325070420"/>
        <s v="116011326600420"/>
        <s v="116011325020420"/>
        <s v="116011324890420"/>
        <s v="116011323850420"/>
        <s v="116011323780420"/>
        <s v="126011270050420"/>
        <s v="116011323610420"/>
        <s v="116011326030420"/>
        <s v="126011270060420"/>
        <s v="126011270040420"/>
        <s v="116011327700420"/>
        <s v="116011326200420"/>
        <s v="116011326040420"/>
        <s v="116011325140430"/>
        <s v="116011324990420"/>
        <s v="116011324960420"/>
        <s v="116011324950420"/>
        <s v="116011324920420"/>
        <s v="116011324900420"/>
        <s v="116011324830420"/>
        <s v="116011324790420"/>
        <s v="116011324720420"/>
        <s v="116011323960420"/>
        <s v="116011323940420"/>
        <s v="116011323640420"/>
        <s v="116011323630420"/>
        <s v="116011323510420"/>
        <s v="116011323470420"/>
        <s v="116011323000420"/>
        <s v="116011220090430"/>
        <s v="11316612"/>
        <s v="115011323740220"/>
        <s v="115011326030120"/>
        <s v="115011323650220"/>
        <s v="115011323260220"/>
        <s v="115011325220320"/>
        <s v="115011323760220"/>
        <s v="115011324610320"/>
        <s v="115011327560120"/>
        <s v="115011326010120"/>
        <s v="115011326280120"/>
        <s v="115011325060320"/>
        <s v="115011327100120"/>
        <s v="115011326870120"/>
        <s v="115011325660120"/>
        <s v="115011327770120"/>
        <s v="115011326930120"/>
        <s v="115011324080320"/>
        <s v="115011326650120"/>
        <s v="115011323450120"/>
        <s v="115011323690220"/>
        <s v="115011324610120"/>
        <s v="115011324620320"/>
        <s v="115011326540120"/>
        <s v="115011324350320"/>
        <s v="115011324590320"/>
        <s v="115011323590220"/>
        <s v="115011327130120"/>
        <s v="115011323080220"/>
        <s v="115011324390320"/>
        <s v="115011326860120"/>
        <s v="115011323610120"/>
        <s v="115011326160120"/>
        <s v="115011323560220"/>
        <s v="115011324400320"/>
        <s v="115011324520120"/>
        <s v="115011323080320"/>
        <s v="115011325260320"/>
        <s v="115011323350220"/>
        <s v="115011324180320"/>
        <s v="115011326250120"/>
        <s v="115011326220120"/>
        <s v="115011325120120"/>
        <s v="115011323660220"/>
        <s v="115011326200120"/>
        <s v="115011327680120"/>
        <s v="115011323520220"/>
        <s v="115011326230120"/>
        <s v="115011323150220"/>
        <s v="115011326600120"/>
        <s v="115011326120120"/>
        <s v="10330663"/>
        <s v="115011326210120"/>
        <s v="115011323540220"/>
        <s v="115011326190120"/>
        <s v="115011325170120"/>
        <s v="115011323780220"/>
        <s v="115011326140120"/>
        <s v="115011326530120"/>
        <s v="115011324670120"/>
        <s v="115011323580220"/>
        <s v="115011323930120"/>
        <s v="115011325040130"/>
        <s v="115011323970320"/>
        <s v="115011326290120"/>
        <s v="115011326260120"/>
        <s v="115011326170120"/>
        <s v="115011326130120"/>
        <s v="115011326110120"/>
        <s v="115011326050120"/>
        <s v="115011326040120"/>
        <s v="115011325370120"/>
        <s v="115011325260120"/>
        <s v="115011325070120"/>
        <s v="115011325060120"/>
        <s v="115011325050120"/>
        <s v="115011324990320"/>
        <s v="115011324780120"/>
        <s v="115011324770120"/>
        <s v="115011324640120"/>
        <s v="115011324620120"/>
        <s v="115011324600120"/>
        <s v="115011324420320"/>
        <s v="115011324230320"/>
        <s v="115011324150120"/>
        <s v="115011324140120"/>
        <s v="115011323950120"/>
        <s v="115011323920120"/>
        <s v="115011323880320"/>
        <s v="115011323670320"/>
        <s v="115011323600120"/>
        <s v="115011323590120"/>
        <s v="115011323550220"/>
        <s v="115011323540320"/>
        <s v="115011323420320"/>
        <s v="115011323250220"/>
        <s v="115011322750220"/>
        <s v="115020001990560"/>
        <s v="115020000360460"/>
        <s v="115020001520560"/>
        <s v="115020000050660"/>
        <s v="115020001850560"/>
        <s v="115020000350660"/>
        <s v="115020000470660"/>
        <s v="115020001130560"/>
        <s v="115020001270560"/>
        <s v="115020000570660"/>
        <s v="115021330180500"/>
        <s v="125021230150120"/>
        <s v="115020000190460"/>
        <s v="115020001970560"/>
        <s v="115020001210560"/>
        <s v="B412410-4"/>
        <s v="115020000910560"/>
        <s v="115020000580660"/>
        <s v="115020000240660"/>
        <s v="115020000230560"/>
        <s v="115020000150460"/>
        <s v="115020000140460"/>
        <s v="115020000020260"/>
        <s v="116041212700320"/>
        <s v="116041212710320"/>
        <s v="116030000680860"/>
        <s v="116021370940220"/>
        <s v="116020000280210"/>
        <s v="116041212740320"/>
        <s v="116021371330230"/>
        <s v="116030000022230"/>
        <s v="116020000860360"/>
        <s v="116040000710660"/>
        <s v="116030000670860"/>
        <s v="116020001180260"/>
        <s v="116020000740360"/>
        <s v="M11706823"/>
        <s v="126021250650130"/>
        <s v="116041212650320"/>
        <s v="116041212500320"/>
        <s v="116011360440220"/>
        <s v="116011360100220"/>
        <s v="116011360390220"/>
        <s v="116011360290220"/>
        <s v="116011360470220"/>
        <s v="116011360250220"/>
        <s v="116011360090220"/>
        <s v="116011386020130"/>
        <s v="116011385870130"/>
        <s v="116011383170120"/>
        <s v="116011386430120"/>
        <s v="116011386370120"/>
        <s v="116011382460120"/>
        <s v="116011384560120"/>
        <s v="116011382430120"/>
        <s v="116011386480120"/>
        <s v="116011384720120"/>
        <s v="116011386560120"/>
        <s v="116011386380120"/>
        <s v="116011384610120"/>
        <s v="116011383270120"/>
        <s v="116011384740120"/>
        <s v="116011384570120"/>
        <s v="116011382370120"/>
        <s v="116011386300120"/>
        <s v="116011383250120"/>
        <s v="116011383210120"/>
        <s v="116011384670120"/>
        <s v="116011382350120"/>
        <s v="116011381750120"/>
        <s v="116011384680120"/>
        <s v="116011384660120"/>
        <s v="116011383340120"/>
        <s v="116011383330120"/>
        <s v="116011383320120"/>
        <s v="116011383240120"/>
        <s v="116011383230120"/>
        <s v="116011383220120"/>
        <s v="116011383200120"/>
        <s v="116011382380120"/>
        <s v="116011381840120"/>
        <s v="116011381810120"/>
        <s v="116021340960820"/>
        <s v="116021340890820"/>
        <s v="116021340860820"/>
        <s v="116021340930820"/>
        <s v="116021340760820"/>
        <s v="116021340540820"/>
        <s v="116021340280820"/>
        <s v="116021340820820"/>
        <s v="116021340610820"/>
        <s v="116021340180820"/>
        <s v="116021340950830"/>
        <s v="116021340220820"/>
        <s v="116021340600820"/>
        <s v="116021340580820"/>
        <s v="116021340570820"/>
        <s v="116021340270820"/>
        <s v="114021428890320"/>
        <s v="114021434250320"/>
        <s v="114021431790320"/>
        <s v="114021437890320"/>
        <s v="114021425380320"/>
        <s v="114021421660320"/>
        <s v="114021431390320"/>
        <s v="114021430610320"/>
        <s v="114021433180320"/>
        <s v="114021313420720"/>
        <s v="114021428780320"/>
        <s v="114021433690320"/>
        <s v="114021431230320"/>
        <s v="116011324570420"/>
        <s v="116011326270430"/>
        <s v="116011325100430"/>
        <s v="115011326380130"/>
        <s v="115011326360130"/>
        <s v="115011323390120"/>
        <s v="115011326360120"/>
        <s v="115011324110120"/>
        <s v="115011325020330"/>
        <s v="115011326730120"/>
        <s v="115011323200220"/>
        <s v="115011326820120"/>
        <s v="115011324740320"/>
        <s v="115011324030320"/>
        <s v="115011326820130"/>
        <s v="115011326810120"/>
        <s v="115011326350130"/>
        <s v="115011325600120"/>
        <s v="115011325110320"/>
        <s v="115011324900320"/>
        <s v="115011324870320"/>
        <s v="115020001050560"/>
        <s v="11464400-500000"/>
        <s v="115020000030560"/>
        <s v="115020000620560"/>
        <s v="115020000170460"/>
        <s v="115020000280660"/>
        <s v="116021371390230"/>
        <s v="116021340340820"/>
        <s v="116021340780820"/>
        <s v="114021427010320"/>
        <s v="114021437250330"/>
        <s v="114021427000320"/>
        <s v="114021438400330"/>
        <s v="114021428490330"/>
        <s v="114021418240430"/>
        <s v="114021426480320"/>
        <s v="114021435040320"/>
        <s v="114021433370320"/>
        <s v="114021314820520"/>
        <s v="114021419990420"/>
        <s v="114021432060320"/>
        <s v="114021433420320"/>
        <s v="114021428650320"/>
        <s v="114021426930320"/>
        <s v="114021435770320"/>
        <s v="114021427140320"/>
        <s v="116041212560320"/>
        <s v="114021427030320"/>
        <s v="114021421000320"/>
        <s v="114021428120320"/>
        <s v="15001110422"/>
        <s v="114021428180320"/>
        <s v="114021426460330"/>
        <s v="15105230422"/>
        <s v="15105100422"/>
        <s v="116011383710120"/>
        <s v="114021439890330"/>
        <s v="114021439870330"/>
        <s v="114021439850330"/>
        <s v="114021439630330"/>
        <s v="114021439620320"/>
        <s v="114021438820320"/>
        <s v="114021438390330"/>
        <s v="114021436960320"/>
        <s v="114021436850330"/>
        <s v="114021436360320"/>
        <s v="114021435190320"/>
        <s v="114021433000320"/>
        <s v="114021432970320"/>
        <s v="114021432950320"/>
        <s v="114021431300320"/>
        <s v="114021430950320"/>
        <s v="114021430920320"/>
        <s v="114021430670330"/>
        <s v="114021430600320"/>
        <s v="114021430520320"/>
        <s v="114021429930320"/>
        <s v="114021429900320"/>
        <s v="114021429780320"/>
        <s v="114021429770320"/>
        <s v="114021429750320"/>
        <s v="114021429600320"/>
        <s v="114021428670320"/>
        <s v="114021428660320"/>
        <s v="114021428640320"/>
        <s v="114021428600320"/>
        <s v="114021428160320"/>
        <s v="114021428050320"/>
        <s v="114021427320320"/>
        <s v="114021427310320"/>
        <s v="114021427100320"/>
        <s v="114021427040320"/>
        <s v="114021426970320"/>
        <s v="114021426960320"/>
        <s v="114021425230320"/>
        <s v="114021425100320"/>
        <s v="114021425090320"/>
        <s v="114021425070320"/>
        <s v="114021425010320"/>
        <s v="114021423280320"/>
        <s v="114021422980320"/>
        <s v="114021421060320"/>
        <s v="114021420640320"/>
        <s v="114021314640520"/>
        <s v="114021314590520"/>
        <s v="116011327390430"/>
        <s v="116011327820430"/>
        <s v="116011327200450"/>
        <s v="115011327000120"/>
        <s v="115011327410120"/>
        <s v="115011327390120"/>
        <s v="115011326970120"/>
        <s v="115020000020130"/>
        <s v="115011328580130"/>
        <s v="115011327450120"/>
        <s v="115011327350120"/>
        <s v="115011327070120"/>
        <s v="115011327050120"/>
        <s v="115011326670120"/>
        <s v="115011326580120"/>
        <s v="115011326570120"/>
        <s v="115011325800120"/>
        <s v="115011325790120"/>
        <s v="115011325510120"/>
        <s v="115011325460120"/>
        <s v="115011324940320"/>
        <s v="115011222050323"/>
        <s v="115010000080121"/>
        <s v="115010000040123"/>
        <s v="115010000010121"/>
        <s v="115020000100260"/>
        <s v="115020000010561"/>
        <s v="115020001430560"/>
        <s v="115020001460560"/>
        <s v="1540901419"/>
        <s v="115020001380560"/>
        <s v="115020000500660"/>
        <s v="116021371550230"/>
        <s v="116020000910260"/>
        <s v="116020000880260"/>
        <s v="116020000750260"/>
        <s v="116041212730320"/>
        <s v="116041212690330"/>
        <s v="116041212580120"/>
        <s v="116041212480320"/>
        <s v="116041212470320"/>
        <s v="116041212420320"/>
        <s v="116040000380430"/>
        <s v="116040000280450"/>
        <s v="116021370680220"/>
        <s v="116020000970260"/>
        <s v="116021340660820"/>
      </sharedItems>
    </cacheField>
    <cacheField name="MID" numFmtId="183">
      <sharedItems count="1137">
        <s v="6918585178944041036"/>
        <s v="6918585178944057420"/>
        <s v="6918585178944049228"/>
        <s v="6918585178960842828"/>
        <s v="6918585178960859212"/>
        <s v="6917926448104902796"/>
        <s v="6918175439924577996"/>
        <s v="6918275416325859276"/>
        <s v="6917919355286983820"/>
        <s v="6918175607654700748"/>
        <s v="6918275416510846924"/>
        <s v="6918275416477226956"/>
        <s v="6918422748699926988"/>
        <s v="6918175439890929356"/>
        <s v="6918525766935184524"/>
        <s v="6918175735780751052"/>
        <s v="6918525766868034700"/>
        <s v="6918525766951978124"/>
        <s v="6918443269068482572"/>
        <s v="6918238828374470988"/>
        <s v="6918238828408168780"/>
        <s v="6918585193607823436"/>
        <s v="6918585193607831628"/>
        <s v="6918628740201105356"/>
        <s v="6918628740201117644"/>
        <s v="6918326958958318028"/>
        <s v="6918326958975111628"/>
        <s v="6918327338186572236"/>
        <s v="6918569426829526668"/>
        <s v="6918335825511401548"/>
        <s v="6918569426846393996"/>
        <s v="6918656251474118604"/>
        <s v="6918656251474126796"/>
        <s v="6918656251474139084"/>
        <s v="6918700850788476940"/>
        <s v="6918432686455443532"/>
        <s v="6918432686405058636"/>
        <s v="6918432686388240460"/>
        <s v="6918432686421844044"/>
        <s v="6918710158430327884"/>
        <s v="6918443219472181260"/>
        <s v="6918205761839019212"/>
        <s v="6918205761805423820"/>
        <s v="6918205761855812812"/>
        <s v="6918403683353596684"/>
        <s v="6918403683286405900"/>
        <s v="6918569426880009868"/>
        <s v="6918569426913625740"/>
        <s v="6918569426947221132"/>
        <s v="6918569426896823948"/>
        <s v="6918569426930423436"/>
        <s v="6918569426964014732"/>
        <s v="6918569426863199884"/>
        <s v="6918569426846381708"/>
        <s v="6918367827204474956"/>
        <s v="6918367827305461836"/>
        <s v="6918367827254974540"/>
        <s v="6918175710093682380"/>
        <s v="6918175607250917068"/>
        <s v="6918660367283570636"/>
        <s v="6918660367333935052"/>
        <s v="6918660367300364236"/>
        <s v="6918223938457941772"/>
        <s v="6918223938457929484"/>
        <s v="6918231258378334540"/>
        <s v="6918231258361528652"/>
        <s v="6918275416393119692"/>
        <s v="6918569426863183500"/>
        <s v="6918405721090572748"/>
        <s v="6918241913363727372"/>
        <s v="6918241913330095116"/>
        <s v="6918241913346909196"/>
        <s v="6918179617004082892"/>
        <s v="6918179617004046028"/>
        <s v="6918179655243921100"/>
        <s v="6918275416325842892"/>
        <s v="6918183683245576972"/>
        <s v="6918443268984453132"/>
        <s v="6918403683303203596"/>
        <s v="6918444282785007628"/>
        <s v="6918444282801825804"/>
        <s v="6918444282785024012"/>
        <s v="6918444282835429388"/>
        <s v="6918444282852255756"/>
        <s v="6918567944915818124"/>
        <s v="6918422748682998220"/>
        <s v="6918385152338187340"/>
        <s v="6918569426846357132"/>
        <s v="6918569426896832140"/>
        <s v="6918311473685816844"/>
        <s v="6918311473685841420"/>
        <s v="6918311473719428620"/>
        <s v="6918422748699906508"/>
        <s v="6918422748699861452"/>
        <s v="6918422748683035084"/>
        <s v="6918422748666196428"/>
        <s v="6918720340792011340"/>
        <s v="6918720340842400332"/>
        <s v="6918443269001259020"/>
        <s v="6918443269034899468"/>
        <s v="6918443268984444940"/>
        <s v="6918720340892777036"/>
        <s v="6918720340842412620"/>
        <s v="6918720340792019532"/>
        <s v="6918403683269620492"/>
        <s v="6918403683336798988"/>
        <s v="6918403683320005388"/>
        <s v="6918525766851224716"/>
        <s v="6918443268967659532"/>
        <s v="6918443269001279500"/>
        <s v="6917926188477177996"/>
        <s v="6918567944899008140"/>
        <s v="6918567944915809932"/>
        <s v="6918567944932611724"/>
        <s v="6918444282818643980"/>
        <s v="6918444282818615308"/>
        <s v="6918179617004029644"/>
        <s v="6918720368256637516"/>
        <s v="6918720368256612940"/>
        <s v="6918569426812688012"/>
        <s v="6918175607654717132"/>
        <s v="6917922487580103884"/>
        <s v="6918175607368689356"/>
        <s v="6918175607217280716"/>
        <s v="6918175607419156172"/>
        <s v="6918175607637894860"/>
        <s v="6918422748716761548"/>
        <s v="6918422748682981836"/>
        <s v="6918175607301347020"/>
        <s v="6918569426896815756"/>
        <s v="6918443273262860300"/>
        <s v="6918093511638648716"/>
        <s v="6918175828835264204"/>
        <s v="6918175828835276492"/>
        <s v="6918175828852065996"/>
        <s v="6918720368290265676"/>
        <s v="6918720368290273868"/>
        <s v="6918720368290249292"/>
        <s v="6918700867467585548"/>
        <s v="6918700867501189132"/>
        <s v="6918366048182142220"/>
        <s v="6918367827221317708"/>
        <s v="6918367827288664140"/>
        <s v="6918276222082869196"/>
        <s v="6918276222032410572"/>
        <s v="6918276222133311436"/>
        <s v="6918276222049249228"/>
        <s v="6918276222099699660"/>
        <s v="6918179617020876492"/>
        <s v="6918574750501090956"/>
        <s v="6918574750517888652"/>
        <s v="6918703804425869324"/>
        <s v="6918703804409075724"/>
        <s v="6918703804409083916"/>
        <s v="6918703804442675212"/>
        <s v="6918703804409067532"/>
        <s v="6918335695994148940"/>
        <s v="6918335695977334860"/>
        <s v="6918335695960520780"/>
        <s v="6918335696010954828"/>
        <s v="6918385152321393740"/>
        <s v="6918575051880351372"/>
        <s v="6918615561768886412"/>
        <s v="6918367827238148172"/>
        <s v="6918367827271780428"/>
        <s v="6918600920499299340"/>
        <s v="6918600920432112652"/>
        <s v="6918600920448906252"/>
        <s v="6918366048165258508"/>
        <s v="6918679611627328140"/>
        <s v="6918568960414250636"/>
        <s v="6917922796589044940"/>
        <s v="6917921752071877644"/>
        <s v="6918720341043837516"/>
        <s v="6918720341194889804"/>
        <s v="6918720341110975052"/>
        <s v="6918720341161323084"/>
        <s v="6918720340909570636"/>
        <s v="6918720340993489484"/>
        <s v="6918720340825610828"/>
        <s v="6918720340792027724"/>
        <s v="6918720341245241932"/>
        <s v="6918720340808817228"/>
        <s v="6918367827238164556"/>
        <s v="6918367827288647756"/>
        <s v="6918367827204499532"/>
        <s v="6918254823669584012"/>
        <s v="6918254823669596300"/>
        <s v="6918254823652757644"/>
        <s v="6918254823652790412"/>
        <s v="6918254823652765836"/>
        <s v="6917926736472617100"/>
        <s v="6918717288887671628"/>
        <s v="6917922034579825676"/>
        <s v="6918525766851232908"/>
        <s v="6918385152304608332"/>
        <s v="6918569426812728972"/>
        <s v="6918093511655495564"/>
        <s v="6917922284979974860"/>
        <s v="6918077622580425292"/>
        <s v="6918093511638697868"/>
        <s v="6918569426829547148"/>
        <s v="6918720368256621132"/>
        <s v="6918720368256604748"/>
        <s v="6917922288177226636"/>
        <s v="6917922286413181836"/>
        <s v="6918403683336811276"/>
        <s v="6918444282818623500"/>
        <s v="6918444282818631692"/>
        <s v="6918444282852247564"/>
        <s v="6918444282785015820"/>
        <s v="6918385152304600140"/>
        <s v="6917925310968184972"/>
        <s v="6917922285336368268"/>
        <s v="6918422748683067852"/>
        <s v="6918403683269612300"/>
        <s v="6917919255585157900"/>
        <s v="6918179617004037836"/>
        <s v="6918710158413538380"/>
        <s v="6917922033248822028"/>
        <s v="6918077622563570252"/>
        <s v="6917919255555572364"/>
        <s v="6917924798716858508"/>
        <s v="6917925310984990860"/>
        <s v="6917925310985007244"/>
        <s v="6918568960414258828"/>
        <s v="6918568960447841932"/>
        <s v="6918568960431052428"/>
        <s v="6918568960447850124"/>
        <s v="6918568960464635532"/>
        <s v="6917922286614803340"/>
        <s v="6918179617004054220"/>
        <s v="6918569426829514380"/>
        <s v="6918254823652724876"/>
        <s v="6918569426829538956"/>
        <s v="6917925742104162444"/>
        <s v="6918352022696366860"/>
        <s v="6918352022713152268"/>
        <s v="6918367827271813196"/>
        <s v="6918367827187681356"/>
        <s v="6917922285198459596"/>
        <s v="6918093511638624140"/>
        <s v="6917922794500883148"/>
        <s v="6918335696145320012"/>
        <s v="6918335696162109516"/>
        <s v="6918335696111724620"/>
        <s v="6918335696128526412"/>
        <s v="6918335696044566604"/>
        <s v="6918335695977355340"/>
        <s v="6918335695960545356"/>
        <s v="6918335696010963020"/>
        <s v="6918432686589759564"/>
        <s v="6918432686421864524"/>
        <s v="6917919098939389004"/>
        <s v="6917922796249821836"/>
        <s v="6917922487404049484"/>
        <s v="6917922034218038412"/>
        <s v="6918656251490928591"/>
        <s v="6918656251474102223"/>
        <s v="6918615561768894604"/>
        <s v="6918254823652774028"/>
        <s v="6918093511638689676"/>
        <s v="6918239028289380684"/>
        <s v="6918239028289392972"/>
        <s v="6918093511638636428"/>
        <s v="6918569426812704396"/>
        <s v="6918077622580445772"/>
        <s v="6918569426812712588"/>
        <s v="6917926187688226956"/>
        <s v="6917925245250674828"/>
        <s v="6917926062166761612"/>
        <s v="6917924798700069004"/>
        <s v="6917926514736627852"/>
        <s v="6918175607250904780"/>
        <s v="6917924798700052620"/>
        <s v="6918367827254990924"/>
        <s v="6917926108258467980"/>
        <s v="6917925823787614348"/>
        <s v="6918175692241704652"/>
        <s v="6918175692258531020"/>
        <s v="6917925264989536396"/>
        <s v="6917926041800663180"/>
        <s v="6917925245250666636"/>
        <s v="6918569540747626124"/>
        <s v="6917925010220974220"/>
        <s v="6917922489908720396"/>
        <s v="6918569540730840716"/>
        <s v="6917922285358277388"/>
        <s v="6917921753577731276"/>
        <s v="6917922793847612044"/>
        <s v="6917922487289287692"/>
        <s v="6917921754027971276"/>
        <s v="6917922793796330508"/>
        <s v="6917922034131427980"/>
        <s v="6917922031433827212"/>
        <s v="6917922490973918412"/>
        <s v="6918175607503296204"/>
        <s v="6917919199157269516"/>
        <s v="6917922796148061196"/>
        <s v="6917922795582895244"/>
        <s v="6917919255601967884"/>
        <s v="6918175607469680332"/>
        <s v="6918175607536981708"/>
        <s v="6918335695960512588"/>
        <s v="6917922489391510156"/>
        <s v="6918443268967651340"/>
        <s v="6917919355270169740"/>
        <s v="6917922283036070796"/>
        <s v="6918569426829555340"/>
        <s v="6917922790906954764"/>
        <s v="6917922283747238988"/>
        <s v="6917922287754007756"/>
        <s v="6917922790739608204"/>
        <s v="6917925675145519244"/>
        <s v="6917922031997522572"/>
        <s v="6917922035073106636"/>
        <s v="6918241913414136844"/>
        <s v="6918241913346880524"/>
        <s v="6918639251970824140"/>
        <s v="6918243069170705420"/>
        <s v="6918676694177952396"/>
        <s v="6918676694177960588"/>
        <s v="6918699688361350220"/>
        <s v="6918707303885609036"/>
        <s v="6918720368256596556"/>
        <s v="6918707303885621324"/>
        <s v="6918651822309009356"/>
        <s v="6918651822325839820"/>
        <s v="6918651822325868492"/>
        <s v="6918651822309025740"/>
        <s v="6918651822325819340"/>
        <s v="6918669203137759180"/>
        <s v="6918669203456554956"/>
        <s v="6918671830156010124"/>
        <s v="6918671820072886924"/>
        <s v="6918669203456542668"/>
        <s v="6918700867467610124"/>
        <s v="6918701328497940492"/>
        <s v="6918700867467593740"/>
        <s v="6918639252038084556"/>
        <s v="6918639251920385996"/>
        <s v="6918639251970856908"/>
        <s v="6918276222066055116"/>
        <s v="6918276222032443340"/>
        <s v="6918276222066083788"/>
        <s v="6918276222133327820"/>
        <s v="6918276222116517836"/>
        <s v="6918276222099707852"/>
        <s v="6918276222082897868"/>
        <s v="6918276222015616972"/>
        <s v="6918149228110010060"/>
        <s v="6918243069322040332"/>
        <s v="6918639251970848716"/>
        <s v="6918241913346892812"/>
        <s v="6918639251937212364"/>
        <s v="6918639251987699660"/>
        <s v="6918254823652737164"/>
        <s v="6918701308849850380"/>
        <s v="6918701308849874956"/>
        <s v="6918161608375419532"/>
        <s v="6918183673411425036"/>
        <s v="6918161608375431820"/>
        <s v="6918161608392237708"/>
        <s v="6918275416376321996"/>
        <s v="6918275416494045132"/>
        <s v="6918275416460425164"/>
        <s v="6918275416309004236"/>
        <s v="6918275416426801100"/>
        <s v="6918275416510875596"/>
        <s v="6918192396180205900"/>
        <s v="6918192590475732172"/>
        <s v="6918243069204317196"/>
        <s v="6918243069137069068"/>
        <s v="6918243069322073100"/>
        <s v="6918243069271589900"/>
        <s v="6918720425316399692"/>
        <s v="6918243069187507212"/>
        <s v="6918275416325826508"/>
        <s v="6918243069254800396"/>
        <s v="6918243069137052684"/>
        <s v="6918161608442802828"/>
        <s v="6918639251970836428"/>
        <s v="6918639251954010060"/>
        <s v="6918639251987683276"/>
        <s v="6918639251920353228"/>
        <s v="6918670959484703372"/>
        <s v="6918670959484691084"/>
        <s v="6918175607452792524"/>
        <s v="6917922489935836300"/>
        <s v="6918175607335032524"/>
        <s v="6918175607419127500"/>
        <s v="6918175607469663948"/>
        <s v="6918275416342673356"/>
        <s v="6918275416426784716"/>
        <s v="6918161608459649676"/>
        <s v="6918243069204358156"/>
        <s v="6918175846033483468"/>
        <s v="6918639251987691468"/>
        <s v="6918639251937175500"/>
        <s v="6918639251987658700"/>
        <s v="6918175607705192140"/>
        <s v="6918639251954022348"/>
        <s v="6918192396197048652"/>
        <s v="6917922793931653772"/>
        <s v="6918243069187531788"/>
        <s v="6918149228093109964"/>
        <s v="6918243069204333580"/>
        <s v="6918243069170684940"/>
        <s v="6918243069137077260"/>
        <s v="6917919255581455500"/>
        <s v="6918175607705183948"/>
        <s v="6918175607587407564"/>
        <s v="6918175607705204428"/>
        <s v="6918720368290241100"/>
        <s v="6918720368273427020"/>
        <s v="6918273844122783820"/>
        <s v="6918273844089167948"/>
        <s v="6918273844105969740"/>
        <s v="6918192529741735116"/>
        <s v="6918192529708111052"/>
        <s v="6917922794018637004"/>
        <s v="6918243069338878988"/>
        <s v="6918243069221159948"/>
        <s v="6918243069153879052"/>
        <s v="6918243069322032140"/>
        <s v="6917922285200356556"/>
        <s v="6918161608392221324"/>
        <s v="6918721182216944204"/>
        <s v="6918721182216956492"/>
        <s v="6918243069137060876"/>
        <s v="6918149228059403980"/>
        <s v="6918243069288403980"/>
        <s v="6918276222082881484"/>
        <s v="6918276222049261516"/>
        <s v="6918238828374446412"/>
        <s v="6918238828374438220"/>
        <s v="6918639251937191884"/>
        <s v="6918639251920369612"/>
        <s v="6917922034854695628"/>
        <s v="6918175607688361676"/>
        <s v="6918175607469672140"/>
        <s v="6918175607621056204"/>
        <s v="6917922033140122252"/>
        <s v="6918720368273439308"/>
        <s v="6917922033460294348"/>
        <s v="6917921755071734412"/>
        <s v="6917921754504667916"/>
        <s v="6918639251920377804"/>
        <s v="6917922796567938060"/>
        <s v="6917922794018665676"/>
        <s v="6918149228076254924"/>
        <s v="6917921756084032271"/>
        <s v="6917922797592113871"/>
        <s v="6918721182233750092"/>
        <s v="6918161608409100940"/>
        <s v="6918149228042524364"/>
        <s v="6918311473685849612"/>
        <s v="6918311473719436812"/>
        <s v="6917922490503546060"/>
        <s v="6917921754940843148"/>
        <s v="6917922283772425420"/>
        <s v="6918639251920361420"/>
        <s v="6917922796293952588"/>
        <s v="6917921754151838476"/>
        <s v="6917922491455951884"/>
        <s v="6917921752920916620"/>
        <s v="6917922489742386188"/>
        <s v="6917922488246801420"/>
        <s v="6918175607351842508"/>
        <s v="6917922487252857932"/>
        <s v="6917921753307333260"/>
        <s v="6917922794376926092"/>
        <s v="6918596689389753356"/>
        <s v="6917922285573198732"/>
        <s v="6917922796605846732"/>
        <s v="6918366048148469004"/>
        <s v="6918366530461962892"/>
        <s v="6918366048148374796"/>
        <s v="6918175439890958028"/>
        <s v="6917925539095314572"/>
        <s v="6918392573929550668"/>
        <s v="6917922033579558028"/>
        <s v="6918175607486473932"/>
        <s v="6918598462722511884"/>
        <s v="6918392573963121484"/>
        <s v="6918569552625960588"/>
        <s v="6918192396163367244"/>
        <s v="6918600920465708044"/>
        <s v="6918590804545979404"/>
        <s v="6918590804545946636"/>
        <s v="6918600920448898060"/>
        <s v="6917925907083751564"/>
        <s v="6918422630854869452"/>
        <s v="6918175607217272524"/>
        <s v="6917925010220949644"/>
        <s v="6918422748683006412"/>
        <s v="6918422748716745164"/>
        <s v="6918422748649402828"/>
        <s v="6918392573963129676"/>
        <s v="6918392573963150156"/>
        <s v="6918392573963137868"/>
        <s v="6918366530478776972"/>
        <s v="6918366530445173388"/>
        <s v="6918366530461979276"/>
        <s v="6918175692224911052"/>
        <s v="6918175692292130508"/>
        <s v="6918175778463082188"/>
        <s v="6917925114973978764"/>
        <s v="6918175692224898764"/>
        <s v="6918669213506209740"/>
        <s v="6918432686489014348"/>
        <s v="6918432686405050444"/>
        <s v="6918254823652716684"/>
        <s v="6918585064757231692"/>
        <s v="6918585064723660876"/>
        <s v="6918585064706871372"/>
        <s v="6918585064774025292"/>
        <s v="6918238828374430028"/>
        <s v="6917919256032809548"/>
        <s v="6918175607671559884"/>
        <s v="6918403683387183884"/>
        <s v="6918581132707438668"/>
        <s v="6918581132690636876"/>
        <s v="6918581132640227404"/>
        <s v="6918581132640247884"/>
        <s v="6918311473736226316"/>
        <s v="6918598462705722380"/>
        <s v="6918031744635523724"/>
        <s v="6917925398398976140"/>
        <s v="6918149228059379404"/>
        <s v="6917965928592577228"/>
        <s v="6918422748683051468"/>
        <s v="6918422748699914700"/>
        <s v="6918175703969871564"/>
        <s v="6918175607200458444"/>
        <s v="6917922796405986444"/>
        <s v="6918175607402333900"/>
        <s v="6917926192236609676"/>
        <s v="6918615877561364620"/>
        <s v="6917922287085171596"/>
        <s v="6917925463692583052"/>
        <s v="6917926671650553996"/>
        <s v="6917926736472604812"/>
        <s v="6917921752101012620"/>
        <s v="6917922033483989772"/>
        <s v="6918671830189580940"/>
        <s v="6917921755348501516"/>
        <s v="6917925264989548684"/>
        <s v="6917925891642015884"/>
        <s v="6917926255513014412"/>
        <s v="6917922491205845644"/>
        <s v="6918422748716782028"/>
        <s v="6918422748649411020"/>
        <s v="6918422748699898316"/>
        <s v="6917926108275294348"/>
        <s v="6918598462722536460"/>
        <s v="6917955861045719820"/>
        <s v="6917925394554302604"/>
        <s v="6917922031553889356"/>
        <s v="6918161608442753676"/>
        <s v="6917926671650541708"/>
        <s v="6917922488222332044"/>
        <s v="6917925463692607628"/>
        <s v="6918175607654725324"/>
        <s v="6917925742087356556"/>
        <s v="6918175710093706956"/>
        <s v="6917924864081928332"/>
        <s v="6917919199018152652"/>
        <s v="6918526055624127628"/>
        <s v="6917924864065134732"/>
        <s v="6918031744635548300"/>
        <s v="6917922285123097356"/>
        <s v="6918581132623441996"/>
        <s v="6917922796422792332"/>
        <s v="6917921752115774668"/>
        <s v="6917918942664274508"/>
        <s v="6917925010220994700"/>
        <s v="6917925398382080140"/>
        <s v="6917926736472629388"/>
        <s v="6917925393765146764"/>
        <s v="6917926192219811980"/>
        <s v="6917926537982685324"/>
        <s v="6917924820596555916"/>
        <s v="6917922286536029260"/>
        <s v="6917921751978005196"/>
        <s v="6917921755243238540"/>
        <s v="6917922491622195980"/>
        <s v="6917922033890989068"/>
        <s v="6918422748683043276"/>
        <s v="6917922284168688652"/>
        <s v="6917922284109948044"/>
        <s v="6917919199022851084"/>
        <s v="6918569426812696204"/>
        <s v="6917922488248971916"/>
        <s v="6917925828002517132"/>
        <s v="6917924864065126540"/>
        <s v="6917922493586502732"/>
        <s v="6917922493658780300"/>
        <s v="6918569240566179468"/>
        <s v="6918569240566187660"/>
        <s v="6917922034938720972"/>
        <s v="6917922286435218508"/>
        <s v="6917922033752585100"/>
        <s v="6917922287209747468"/>
        <s v="6917922492805178572"/>
        <s v="6917924948548739212"/>
        <s v="6917922487926194956"/>
        <s v="6917922031451149068"/>
        <s v="6917921752233387212"/>
        <s v="6917921752505045772"/>
        <s v="6918699688361342028"/>
        <s v="6918699688361382988"/>
        <s v="6918372239298401356"/>
        <s v="6918372239298417740"/>
        <s v="6918372239281591372"/>
        <s v="6918372239315211340"/>
        <s v="6918335874894784588"/>
        <s v="6918335874911578188"/>
        <s v="6918335874911569996"/>
        <s v="6918615575762407564"/>
        <s v="6918275416292202444"/>
        <s v="6918615575762432140"/>
        <s v="6918615575779225740"/>
        <s v="6918574750450742924"/>
        <s v="6918243058862687244"/>
        <s v="6918243058845885452"/>
        <s v="6918243058862703628"/>
        <s v="6918243058845897740"/>
        <s v="6918243058845869068"/>
        <s v="6918175716888737484"/>
        <s v="6918175716888745676"/>
        <s v="6917925891641999500"/>
        <s v="6918615575796019340"/>
        <s v="6918615575779217548"/>
        <s v="6918275416309032908"/>
        <s v="6918275416393136076"/>
        <s v="6918615575796011148"/>
        <s v="6918270879437713484"/>
        <s v="6918243047826510860"/>
        <s v="6918238828424999244"/>
        <s v="6918238828391313740"/>
        <s v="6918238828441821516"/>
        <s v="6918372239298393164"/>
        <s v="6918372239281599564"/>
        <s v="6918372239298409548"/>
        <s v="6918615575762415756"/>
        <s v="6918615575745613964"/>
        <s v="6917922797390508751"/>
        <s v="6918615608780525708"/>
        <s v="6918615608763740300"/>
        <s v="6918721182216936012"/>
        <s v="6918615575745605772"/>
        <s v="6918615575762423948"/>
        <s v="6918615575762399372"/>
        <s v="6917921756236948364"/>
        <s v="6917926062166753420"/>
        <s v="6918615575745589388"/>
        <s v="6917922490274804620"/>
        <s v="6917922792643626124"/>
        <s v="6917922489680278732"/>
        <s v="6917922285260743692"/>
        <s v="6918615575745597580"/>
        <s v="6918366048131573004"/>
        <s v="6918366048148440332"/>
        <s v="6918444640882935820"/>
        <s v="6918366048165299468"/>
        <s v="6918366048165344524"/>
        <s v="6918444640882927628"/>
        <s v="6918444640916498444"/>
        <s v="6918692729858893388"/>
        <s v="6918402253822571276"/>
        <s v="6918692729892472396"/>
        <s v="6918692729858901580"/>
        <s v="6917921753567429644"/>
        <s v="6918668995501172684"/>
        <s v="6918668995517962188"/>
        <s v="6918407266899609740"/>
        <s v="6918407266849237132"/>
        <s v="6918407266849228940"/>
        <s v="6918574750450751116"/>
        <s v="6918175805041252044"/>
        <s v="6918031744635515532"/>
        <s v="6918175805041260236"/>
        <s v="6918161608392245900"/>
        <s v="6918161608392278668"/>
        <s v="6918238828424966476"/>
        <s v="6918238828391297356"/>
        <s v="6918238828391272780"/>
        <s v="6918238828425023820"/>
        <s v="6918238828408136012"/>
        <s v="6918311473753019916"/>
        <s v="6918238828408127820"/>
        <s v="6918238828425011532"/>
        <s v="6918238828408181068"/>
        <s v="6917922032378987532"/>
        <s v="6918598462722528268"/>
        <s v="6918598462722520076"/>
        <s v="6917925310968176780"/>
        <s v="6918651822325880783"/>
        <s v="6918651822309017551"/>
        <s v="6918303823415354572"/>
        <s v="6918161608409080460"/>
        <s v="6918223938441144076"/>
        <s v="6918669194296022988"/>
        <s v="6918669194296014796"/>
        <s v="6918303823415346380"/>
        <s v="6917922492277429004"/>
        <s v="6918303823415370956"/>
        <s v="6917922284973589580"/>
        <s v="6917921755365307404"/>
        <s v="6918717166595963724"/>
        <s v="6918717166595955532"/>
        <s v="6917922797602112396"/>
        <s v="6917921756729537612"/>
        <s v="6918670959484711564"/>
        <s v="6918669201241917388"/>
        <s v="6918669201258702796"/>
        <s v="6918669201241909196"/>
        <s v="6918175607234074316"/>
        <s v="6918175845043472076"/>
        <s v="6918175845060286156"/>
        <s v="6917922284135064588"/>
        <s v="6918671995497546380"/>
        <s v="6918671995497554572"/>
        <s v="6918671995682136716"/>
        <s v="6918672019119956620"/>
        <s v="6918672019086389900"/>
        <s v="6917922489129800844"/>
        <s v="6918243081810945036"/>
        <s v="6918175844993029836"/>
        <s v="6918175845009839820"/>
        <s v="6918641751831693260"/>
        <s v="6917922283748631564"/>
        <s v="6918183789698003148"/>
        <s v="6918183789714821324"/>
        <s v="6918183789681156300"/>
        <s v="6918711040661136460"/>
        <s v="6918711040661124172"/>
        <s v="6918192396180226380"/>
        <s v="6918243081810908172"/>
        <s v="6918243081827734540"/>
        <s v="6918699688361362508"/>
        <s v="6918671903875613324"/>
        <s v="6918672099969753740"/>
        <s v="6918149228025702092"/>
        <s v="6918243081827746828"/>
        <s v="6918243081861366796"/>
        <s v="6917922791696970764"/>
        <s v="6918641751865325516"/>
        <s v="6918641751814899660"/>
        <s v="6918641751848519628"/>
        <s v="6918641751814907852"/>
        <s v="6917922285452289228"/>
        <s v="6918721182200142412"/>
        <s v="6918721182216927820"/>
        <s v="6918641751865337804"/>
        <s v="6918641751831721932"/>
        <s v="6917922793617601676"/>
        <s v="6918183789714813132"/>
        <s v="6918183789731614924"/>
        <s v="6918183789731635404"/>
        <s v="6918183789748429004"/>
        <s v="6918183789664366796"/>
        <s v="6917922488917525260"/>
        <s v="6917922287970603724"/>
        <s v="6918149228059432652"/>
        <s v="6918149228076271308"/>
        <s v="6917922286063981324"/>
        <s v="6917922491710952140"/>
        <s v="6917922791664296588"/>
        <s v="6917922491220722700"/>
        <s v="6917922034647057420"/>
        <s v="6917922795290596044"/>
        <s v="6917922285225608268"/>
        <s v="6917922790910801100"/>
        <s v="6918243058845877260"/>
        <s v="6918243058862695436"/>
        <s v="6918192396180238668"/>
        <s v="6917922492315697868"/>
        <s v="6918699462100055116"/>
        <s v="6918699462100083788"/>
        <s v="6918422748733624780"/>
        <s v="6918366048131589388"/>
        <s v="6918366048114754828"/>
        <s v="6918366048131581196"/>
        <s v="6918366048148403468"/>
        <s v="6918366048165307660"/>
        <s v="6918366048131556620"/>
        <s v="6918526055607329932"/>
        <s v="6918422748682990028"/>
        <s v="6917926108275265676"/>
        <s v="6917922287142544396"/>
        <s v="6918175607234094796"/>
        <s v="6918175607503333068"/>
        <s v="6918175716871923404"/>
        <s v="6918175607469610700"/>
        <s v="6918175607234111180"/>
        <s v="6918175607520167628"/>
        <s v="6918422748716753356"/>
        <s v="6917925828002525324"/>
        <s v="6917921755768587276"/>
        <s v="6918567441469330380"/>
        <s v="6917922283663205452"/>
        <s v="6917925398382133388"/>
        <s v="6917926192236621964"/>
        <s v="6917926671633735820"/>
        <s v="6917921752108708940"/>
        <s v="6918699382975259724"/>
        <s v="6918699382975292492"/>
        <s v="6918699383025878092"/>
        <s v="6918698248895493196"/>
        <s v="6918698248861828172"/>
        <s v="6918698248861877324"/>
        <s v="6918699382975317068"/>
        <s v="6918699383009006668"/>
        <s v="6918699382958474316"/>
        <s v="6918699383042716748"/>
        <s v="6918699382975267916"/>
        <s v="6918699383059534924"/>
        <s v="6918699383009023052"/>
        <s v="6918699382958421068"/>
        <s v="6918699383009051724"/>
        <s v="6918699383008986188"/>
        <s v="6918699382958429260"/>
        <s v="6918699382975284300"/>
        <s v="6918699382992159820"/>
        <s v="6918699383009031244"/>
        <s v="6918699382975300684"/>
        <s v="6918699383009014860"/>
        <s v="6918699382975325260"/>
        <s v="6918699382975308876"/>
        <s v="6918699383025841228"/>
        <s v="6918699382958437452"/>
        <s v="6918699382958466124"/>
        <s v="6918699382975333452"/>
        <s v="6918698248861848652"/>
        <s v="6918698248861856844"/>
        <s v="6918698248912381004"/>
        <s v="6918699382992135244"/>
        <s v="6918699382975345740"/>
        <s v="6918699383025898572"/>
        <s v="6918698248895591500"/>
        <s v="6918698248895583308"/>
        <s v="6918698248895562828"/>
        <s v="6918699382975276108"/>
        <s v="6918699383059518540"/>
        <s v="6918699383009043532"/>
        <s v="6918699383076385868"/>
        <s v="6918699382992168012"/>
        <s v="6918699383093208140"/>
        <s v="6918699383076373580"/>
        <s v="6918698248912401484"/>
        <s v="6918698248895534156"/>
        <s v="6918698248878670924"/>
        <s v="6918698248929293388"/>
        <s v="6918698248912438348"/>
        <s v="6918699382958457932"/>
        <s v="6918699383059555404"/>
        <s v="6918699383042683980"/>
        <s v="6918698248895521868"/>
        <s v="6918698248878662732"/>
        <s v="6918698248895546444"/>
        <s v="6918698248929277004"/>
        <s v="6918698248878687308"/>
        <s v="6918698248861865036"/>
        <s v="6918698248861836364"/>
        <s v="6918698248895505484"/>
        <s v="6918698248895575116"/>
        <s v="6918698248912417868"/>
        <s v="6918698248929305676"/>
        <e v="#N/A"/>
        <s v="6918698248878703692"/>
        <s v="6918698248912393292"/>
        <s v="6918698248946132044"/>
        <s v="6918698248878679116"/>
        <s v="6918699382992143436"/>
        <s v="6918698248962942028"/>
        <s v="6918698248946107468"/>
        <s v="6918699382958445644"/>
        <s v="6918698248895513676"/>
        <s v="6918699382992180300"/>
        <s v="6918692673484609100"/>
        <s v="6918699383059526732"/>
        <s v="6918699382992188492"/>
        <s v="6918696902669579870"/>
        <s v="6918696902635873886"/>
        <s v="6918696902635865694"/>
        <s v="6918696902686475870"/>
        <s v="6918696902652733022"/>
        <s v="6918723312856824414"/>
        <s v="6918723312856832606"/>
        <s v="6918723312856848990"/>
        <s v="6918723312873695838"/>
        <s v="6918006820459513438"/>
        <s v="6918699462100067422"/>
        <s v="6918696902955128414"/>
        <s v="6918696902938281566"/>
        <s v="6918696902921455198"/>
        <s v="6918696903022413406"/>
        <s v="6918696902635918942"/>
        <s v="6918696902635910750"/>
        <s v="6918701174494558238"/>
        <s v="6918701174544951326"/>
        <s v="6918701174511360030"/>
        <s v="6918701174544959518"/>
        <s v="6918701174528153630"/>
        <s v="6918701174528161822"/>
        <s v="6918701174511368222"/>
        <s v="6918701174494570526"/>
        <s v="6918701178940598302"/>
        <s v="6918701178940614686"/>
        <s v="6918701178957432862"/>
        <s v="6918701178957453342"/>
        <s v="6918701178940606494"/>
        <s v="6918701178957424670"/>
        <s v="6918701178940635166"/>
        <s v="6918701178940622878"/>
        <s v="6918701178957445150"/>
        <s v="6918696902703310430"/>
        <s v="6918696902686451294"/>
        <s v="6918696902652769886"/>
        <s v="6918696902669616734"/>
        <s v="6918696902652712542"/>
        <s v="6918696902669600350"/>
        <s v="6918696902686443102"/>
        <s v="6918696899834062430"/>
        <s v="6918696902686426718"/>
        <s v="6918696903039207006"/>
        <s v="6918696902652749406"/>
        <s v="6918696902635890270"/>
        <s v="6918422798060360158"/>
        <s v="6918422798077145566"/>
        <s v="6918006820409075294"/>
        <s v="6918006820543526494"/>
        <s v="6918696902955136606"/>
        <s v="6918696902652741214"/>
        <s v="6918006820560340574"/>
        <s v="6918422798077161950"/>
        <s v="6918006820442707550"/>
        <s v="6918006820493108830"/>
        <s v="6918699450171343966"/>
        <s v="6918699450825667678"/>
        <s v="6918088172462453214"/>
        <s v="6918696902669567582"/>
        <s v="6918696902938265182"/>
        <s v="6918696902669592158"/>
        <s v="6918696902635882078"/>
        <s v="6918696902955157086"/>
        <s v="6918696902686459486"/>
        <s v="6918696902686434910"/>
        <s v="6918696903022421598"/>
        <s v="6918696903056021086"/>
        <s v="6918088172462907870"/>
        <s v="6918006820459505246"/>
        <s v="6918696961773077598"/>
        <s v="6918696961773093982"/>
        <s v="6918696902669641310"/>
        <s v="6918723312907377246"/>
        <s v="6918723312873728606"/>
        <s v="6918723312907356766"/>
        <s v="6918723312907385438"/>
        <s v="6918723312890530398"/>
        <s v="6918723312873687646"/>
        <s v="6918723312890550878"/>
        <s v="6918723312890542686"/>
        <s v="6918723312890522206"/>
        <s v="6918723312873663070"/>
        <s v="6918696902921471582"/>
        <s v="6918696902955116126"/>
        <s v="6918696902971979358"/>
        <s v="6918696902972003934"/>
        <s v="6918723312856857182"/>
        <s v="6918723312856873566"/>
        <s v="6918723312873716318"/>
        <s v="6918723312856840798"/>
        <s v="6918723312873704030"/>
        <s v="6918723312856865374"/>
        <s v="6918699462116955230"/>
        <s v="6918699462100116574"/>
        <s v="6918699462083265630"/>
        <s v="6918696902938256990"/>
        <s v="6918696902955095646"/>
        <s v="6918696902921463390"/>
        <s v="6918696902955103838"/>
        <s v="6918699462066455646"/>
        <s v="6918699462083241054"/>
        <s v="6918696902971987550"/>
        <s v="6918696902669559390"/>
        <s v="6918696902669633118"/>
        <s v="6918696902652704350"/>
        <s v="6918696902955144798"/>
        <s v="6918192669009896670"/>
        <s v="6918192668993098974"/>
        <s v="6918192668993086686"/>
        <s v="6918006820509922910"/>
        <s v="6918006820459521630"/>
        <s v="6918006820577248862"/>
        <s v="6918006820509935198"/>
        <s v="6918088172462223838"/>
        <s v="6918006820610885214"/>
        <s v="6918006820409095774"/>
        <s v="6918006820409067102"/>
        <s v="6918006820577240670"/>
        <s v="6918006820543555166"/>
        <s v="6918006820526720606"/>
        <s v="6918006820560406110"/>
        <s v="6918006820459492958"/>
        <s v="6918006820509910622"/>
        <s v="6918006820577224286"/>
        <s v="6918006820594067038"/>
        <s v="6918088172480180702"/>
        <s v="6918696902686488158"/>
        <s v="6918696902635898462"/>
        <s v="6918006820425905758"/>
        <s v="6918006820560377438"/>
        <s v="6918006820476311134"/>
        <s v="6918006820577191518"/>
        <s v="6918696902669624926"/>
        <s v="6918006820577232478"/>
        <s v="6918006820610922078"/>
        <s v="6918006820745229918"/>
        <s v="6918006820745221726"/>
        <s v="6918006820762076766"/>
        <s v="6918006820728411742"/>
        <s v="6918088172480188894"/>
        <s v="6918006820745197150"/>
        <s v="6918088172462232030"/>
        <s v="6918006820560369246"/>
        <s v="6918006820762064478"/>
        <s v="6918006820610897502"/>
        <s v="6918701414187542558"/>
        <s v="6918701414170654750"/>
        <s v="6918701414187477022"/>
        <s v="6918701414170691614"/>
        <s v="6918723312873675358"/>
        <s v="6918723312924203614"/>
        <s v="6918723312907369054"/>
        <s v="6918701414170662942"/>
        <s v="6918701414187497502"/>
        <s v="6918701414187534366"/>
        <s v="6918701414187489310"/>
        <s v="6918698572047971422"/>
        <s v="6918701414170675230"/>
        <s v="6918701414170683422"/>
        <s v="6918696902938273374"/>
        <s v="6918696902971950686"/>
        <s v="6918696902955083358"/>
        <s v="6918701414187526174"/>
        <s v="6918701414187505694"/>
        <s v="6918696903039223390"/>
        <s v="6918697024809780318"/>
        <s v="6918697024826594398"/>
        <s v="6918697024809800798"/>
        <s v="6918697024809759838"/>
        <s v="6918697024826586206"/>
        <s v="6918697024809772126"/>
        <s v="6918697024809751646"/>
        <s v="6918697024809788510"/>
        <s v="6918696961773102174"/>
        <s v="6918696902938289758"/>
        <s v="6918698585167778910"/>
        <s v="6918701414153865246"/>
        <s v="6918696902652761694"/>
        <s v="6918422798077153758"/>
        <s v="6918422798043574750"/>
        <s v="6918696902652720734"/>
        <s v="6918006820594058846"/>
        <s v="6918006820560356958"/>
        <s v="6918006820610905694"/>
        <s v="6918700996451498014"/>
        <s v="6918006820610872926"/>
        <s v="6918006820594083422"/>
        <s v="6918006820543534686"/>
        <s v="6918006820442699358"/>
        <s v="6918696902972012126"/>
        <s v="6918696961773114462"/>
        <s v="6918006820745205342"/>
        <s v="6918422798077178334"/>
        <s v="6918422798093971934"/>
        <s v="6918696902955075166"/>
        <s v="6918006820560385630"/>
        <s v="6918696961773085790"/>
        <s v="6918006820610913886"/>
        <s v="6918701413365323806"/>
        <s v="6918701413365307422"/>
        <s v="6918701413365299230"/>
        <s v="6918701393282140190"/>
        <s v="6918701393248471070"/>
        <s v="6918701393248438302"/>
        <s v="6918701393197922334"/>
        <s v="6918701393214715934"/>
        <s v="6918701308883535902"/>
        <s v="6918701308883523614"/>
        <s v="6918701308883474462"/>
        <s v="6918701308849854494"/>
        <s v="6918701393231599646"/>
        <s v="6918701393197905950"/>
        <s v="6918701393265313822"/>
        <s v="6918701393231575070"/>
        <s v="6918701393214724126"/>
        <s v="6918701393197897758"/>
        <s v="6918701393231554590"/>
        <s v="6918701393282148382"/>
        <s v="6918701393214732318"/>
        <s v="6918701393248479262"/>
        <s v="6918701393197889566"/>
        <s v="6918701393248446494"/>
        <s v="6918701393197914142"/>
        <s v="6918701308849866782"/>
        <s v="6918701308883544094"/>
        <s v="6918701308883499038"/>
        <s v="6918701308866676766"/>
        <s v="6918701308866689054"/>
        <s v="6918701308900390942"/>
        <s v="6918701308883486750"/>
        <s v="6918701308883515422"/>
        <s v="6918701308900345886"/>
        <s v="6918701393231546398"/>
        <s v="6918701393197881374"/>
        <s v="6918701393214744606"/>
        <s v="6918701308900358174"/>
        <s v="6918701308900431902"/>
        <s v="6918701393248495646"/>
        <s v="6918701393231607838"/>
        <s v="6918701393231562782"/>
        <s v="6918701393248426014"/>
        <s v="6918701393214707742"/>
        <s v="6918701393231628318"/>
        <s v="6918701393214752798"/>
        <s v="6918701393231583262"/>
        <s v="6918701393265326110"/>
        <s v="6918701393248487454"/>
        <s v="6918701393248417822"/>
        <s v="6918701393231538206"/>
        <s v="6918701393265297438"/>
        <s v="6918701393248458782"/>
        <s v="6918701393231591454"/>
      </sharedItems>
    </cacheField>
    <cacheField name="商品货号" numFmtId="183">
      <sharedItems containsBlank="1" count="2663">
        <s v="114021438670320"/>
        <s v="114021440320330"/>
        <s v="114021419950150"/>
        <s v="114021438720320"/>
        <s v="114021440370330"/>
        <s v="114021420000150"/>
        <s v="114021438740320"/>
        <s v="114021440390330"/>
        <s v="114021420020150"/>
        <s v="114021438640320"/>
        <s v="114021440290330"/>
        <s v="114021419920150"/>
        <s v="114021438660320"/>
        <s v="114021440310330"/>
        <s v="114021419940150"/>
        <s v="114021430430320"/>
        <s v="114021431520330"/>
        <s v="114021417230150"/>
        <s v="114021416700420"/>
        <s v="114021419680320"/>
        <s v="114021416710430"/>
        <s v="114021420350330"/>
        <s v="114021414250250"/>
        <s v="114021414410150"/>
        <s v="114021416830420"/>
        <s v="114021419960320"/>
        <s v="114021416840430"/>
        <s v="114021420640330"/>
        <s v="114021414330250"/>
        <s v="114021414500150"/>
        <s v="114021416410420"/>
        <s v="114021419150320"/>
        <s v="114021416430430"/>
        <s v="114021419360330"/>
        <s v="114021414150250"/>
        <s v="114021414280150"/>
        <s v="114021416220420"/>
        <s v="114021418260320"/>
        <s v="114021416240430"/>
        <s v="114021418440330"/>
        <s v="114021414100250"/>
        <s v="114021414200150"/>
        <s v="114021415060420"/>
        <s v="114021416720320"/>
        <s v="114021415070430"/>
        <s v="114021416820330"/>
        <s v="114021413810250"/>
        <s v="114021413880150"/>
        <s v="114021433310320"/>
        <s v="114021434490330"/>
        <s v="114021418060150"/>
        <s v="114021435250320"/>
        <s v="114021436500330"/>
        <s v="114021418570150"/>
        <s v="114021418390420"/>
        <s v="114021422680320"/>
        <s v="114021418550430"/>
        <s v="114021423390330"/>
        <s v="114021415070250"/>
        <s v="114021415400150"/>
        <s v="114021436420320"/>
        <s v="114021437840330"/>
        <s v="114021419090150"/>
        <s v="114021430170320"/>
        <s v="114021431190330"/>
        <s v="114021417180150"/>
        <s v="114021418380420"/>
        <s v="114021422670320"/>
        <s v="114021418540430"/>
        <s v="114021423380330"/>
        <s v="114021415060250"/>
        <s v="114021415390150"/>
        <s v="114021436830320"/>
        <s v="114021438170330"/>
        <s v="114021419290150"/>
        <s v="114021436270320"/>
        <s v="114021437640330"/>
        <s v="114021418920150"/>
        <s v="114021433330320"/>
        <s v="114021434510330"/>
        <s v="114021418080150"/>
        <s v="114021433340320"/>
        <s v="114021434520330"/>
        <s v="114021418090150"/>
        <s v="114021438540320"/>
        <s v="114021440070330"/>
        <s v="114021419880150"/>
        <s v="114021438550320"/>
        <s v="114021440080330"/>
        <s v="114021419890150"/>
        <s v="114021438560320"/>
        <s v="114021440090330"/>
        <s v="114021419900150"/>
        <s v="114021438520320"/>
        <s v="114021440050330"/>
        <s v="114021419860150"/>
        <s v="114021435050320"/>
        <s v="114021436300330"/>
        <s v="114021418400150"/>
        <s v="114021434980320"/>
        <s v="114021436230330"/>
        <s v="114021418440150"/>
        <s v="114021435070320"/>
        <s v="114021436320330"/>
        <s v="114021418420150"/>
        <s v="114021436640320"/>
        <s v="114021437980330"/>
        <s v="114021419210150"/>
        <s v="114021435120320"/>
        <s v="114021436390330"/>
        <s v="114021418510150"/>
        <s v="114021436650320"/>
        <s v="114021437990330"/>
        <s v="114021419220150"/>
        <s v="114021439220320"/>
        <s v="114021440880330"/>
        <s v="114021420230150"/>
        <s v="114021439230320"/>
        <s v="114021440890330"/>
        <s v="114021420240150"/>
        <s v="114021439210320"/>
        <s v="114021440870330"/>
        <s v="114021420220150"/>
        <s v="114021436200320"/>
        <s v="114021437560330"/>
        <s v="114021418850150"/>
        <s v="114021436220320"/>
        <s v="114021437590330"/>
        <s v="114021418870150"/>
        <s v="114021436240320"/>
        <s v="114021437610330"/>
        <s v="114021418890150"/>
        <s v="114021436230320"/>
        <s v="114021437600330"/>
        <s v="114021418880150"/>
        <s v="114021436190320"/>
        <s v="114021437550330"/>
        <s v="114021418840150"/>
        <s v="114021436290320"/>
        <s v="114021437660330"/>
        <s v="114021418940150"/>
        <s v="114021436300320"/>
        <s v="114021437670330"/>
        <s v="114021418950150"/>
        <s v="114021429100320"/>
        <s v="114021430150330"/>
        <s v="114021416980150"/>
        <s v="114021426840320"/>
        <s v="114021427870330"/>
        <s v="114021416550150"/>
        <s v="114021424910320"/>
        <s v="114021425760330"/>
        <s v="114021435580320"/>
        <s v="114021436960330"/>
        <s v="114021418740150"/>
        <s v="114021435570320"/>
        <s v="114021436950330"/>
        <s v="114021418730150"/>
        <s v="114021430380320"/>
        <s v="114021431400330"/>
        <s v="114021430390320"/>
        <s v="114021431410330"/>
        <s v="114021432220320"/>
        <s v="114021433320330"/>
        <s v="114021430340320"/>
        <s v="114021431360330"/>
        <s v="114021430360320"/>
        <s v="114021431380330"/>
        <s v="114021432010320"/>
        <s v="114021433100330"/>
        <s v="114021427220320"/>
        <s v="114021428240330"/>
        <s v="114021427200320"/>
        <s v="114021428220330"/>
        <s v="114021417260420"/>
        <s v="114021420560320"/>
        <s v="114021417400430"/>
        <s v="114021421220330"/>
        <s v="114021435600320"/>
        <s v="114021436980330"/>
        <s v="114021418760150"/>
        <s v="114021418310420"/>
        <s v="114021422560320"/>
        <s v="114021418470430"/>
        <s v="114021423260330"/>
        <s v="114021428460320"/>
        <s v="114021429480330"/>
        <s v="114021417500150"/>
        <s v="114021416790320"/>
        <s v="114021416900330"/>
        <s v="114021436260320"/>
        <s v="114021437630330"/>
        <s v="114021418910150"/>
        <s v="114021435180320"/>
        <s v="114021436430330"/>
        <s v="114021418550150"/>
        <s v="114021436280320"/>
        <s v="114021437650330"/>
        <s v="114021418930150"/>
        <s v="114021432450320"/>
        <s v="114021433620330"/>
        <s v="114021432460320"/>
        <s v="114021433630330"/>
        <s v="114021432350320"/>
        <s v="114021433490330"/>
        <s v="114021417800150"/>
        <s v="114021432500320"/>
        <s v="114021433680330"/>
        <s v="114021417870150"/>
        <s v="114021433290320"/>
        <s v="114021434470330"/>
        <s v="114021418040150"/>
        <s v="114021436610320"/>
        <s v="114021437950330"/>
        <s v="114021436600320"/>
        <s v="114021437940330"/>
        <s v="114021426420320"/>
        <s v="114021427460330"/>
        <s v="114021418180150"/>
        <s v="114021428440320"/>
        <s v="114021429460330"/>
        <s v="114021417470150"/>
        <s v="114021432110320"/>
        <s v="114021433210330"/>
        <s v="114021417580150"/>
        <s v="114021432750320"/>
        <s v="114021433930330"/>
        <s v="114021417910150"/>
        <s v="114021432520320"/>
        <s v="114021433700330"/>
        <s v="114021417890150"/>
        <s v="114021432740320"/>
        <s v="114021433920330"/>
        <s v="114021417900150"/>
        <s v="114021432120320"/>
        <s v="114021433220330"/>
        <s v="114021417590150"/>
        <s v="114021432480320"/>
        <s v="114021433660330"/>
        <s v="114021417850150"/>
        <s v="114021435130320"/>
        <s v="114021436400330"/>
        <s v="114021418520150"/>
        <s v="114021435620320"/>
        <s v="114021437010330"/>
        <s v="114021418780150"/>
        <s v="114021436800320"/>
        <s v="114021438140330"/>
        <s v="114021419260150"/>
        <s v="114021436530320"/>
        <s v="114021437870330"/>
        <s v="114021436780320"/>
        <s v="114021438120330"/>
        <s v="114021419240150"/>
        <s v="114021436770320"/>
        <s v="114021438110330"/>
        <s v="114021419230150"/>
        <s v="114021436790320"/>
        <s v="114021438130330"/>
        <s v="114021419250150"/>
        <s v="114021437230320"/>
        <s v="114021438620330"/>
        <s v="114021419440150"/>
        <s v="114021436320320"/>
        <s v="114021437690330"/>
        <s v="114021418970150"/>
        <s v="114021435110320"/>
        <s v="114021436380330"/>
        <s v="114021418500150"/>
        <s v="114021414730420"/>
        <s v="114021415780320"/>
        <s v="114021414730430"/>
        <s v="114021415820330"/>
        <s v="10087882-1-M"/>
        <s v="10087882-2-M"/>
        <s v="10087883-1-M"/>
        <s v="10087883-2-M"/>
        <s v="10087875-1-M"/>
        <s v="10087875-2-M"/>
        <s v="114021434840320"/>
        <s v="114021436090330"/>
        <s v="114021418280150"/>
        <s v="114021434830320"/>
        <s v="114021436080330"/>
        <s v="114021418270150"/>
        <s v="114021434850320"/>
        <s v="114021436100330"/>
        <s v="114021418290150"/>
        <s v="114021435400320"/>
        <s v="114021436780330"/>
        <s v="114021418630150"/>
        <s v="114021435390320"/>
        <s v="114021436770330"/>
        <s v="114021418620150"/>
        <s v="114021435410320"/>
        <s v="114021436790330"/>
        <s v="114021418640150"/>
        <s v="114021435380320"/>
        <s v="114021436760330"/>
        <s v="114021418610150"/>
        <s v="114021432760320"/>
        <s v="114021433940330"/>
        <s v="114021417920150"/>
        <s v="114021424880320"/>
        <s v="114021425730330"/>
        <s v="114021415930150"/>
        <s v="114021417030320"/>
        <s v="114021417140330"/>
        <s v="114021429260320"/>
        <s v="114021430360330"/>
        <s v="114021426360320"/>
        <s v="114021427400330"/>
        <s v="114021424700320"/>
        <s v="114021425550330"/>
        <s v="114021415870150"/>
        <s v="114021432510320"/>
        <s v="114021433690330"/>
        <s v="114021417880150"/>
        <s v="114021430190320"/>
        <s v="114021431210330"/>
        <s v="114021417200150"/>
        <s v="114021436590320"/>
        <s v="114021437930330"/>
        <s v="114021419170150"/>
        <s v="114021436570320"/>
        <s v="114021437910330"/>
        <s v="114021419150150"/>
        <s v="114021436580320"/>
        <s v="114021437920330"/>
        <s v="114021419160150"/>
        <s v="114021436510320"/>
        <s v="114021437850330"/>
        <s v="114021419100150"/>
        <s v="114021432140320"/>
        <s v="114021433240330"/>
        <s v="114021417610150"/>
        <s v="114021432170320"/>
        <s v="114021433270330"/>
        <s v="114021417640150"/>
        <s v="114021429270320"/>
        <s v="114021430370330"/>
        <s v="114021434870320"/>
        <s v="114021436120330"/>
        <s v="114021434880320"/>
        <s v="114021436130330"/>
        <s v="114021434890320"/>
        <s v="114021436140330"/>
        <s v="114021436170320"/>
        <s v="114021437530330"/>
        <s v="114021418820150"/>
        <s v="114021436520320"/>
        <s v="114021437860330"/>
        <s v="114021432030320"/>
        <s v="114021433120330"/>
        <s v="114021438900320"/>
        <s v="114021440560330"/>
        <s v="114021420050150"/>
        <s v="114021438910320"/>
        <s v="114021440570330"/>
        <s v="114021420060150"/>
        <s v="114021432190320"/>
        <s v="114021433290330"/>
        <s v="114021426720320"/>
        <s v="114021427750330"/>
        <s v="114021426380320"/>
        <s v="114021427420330"/>
        <s v="114021426560320"/>
        <s v="114021427600330"/>
        <s v="114021423310320"/>
        <s v="114021424070330"/>
        <s v="114021422490320"/>
        <s v="114021418410430"/>
        <s v="114021423190330"/>
        <s v="114021426570320"/>
        <s v="114021427610330"/>
        <s v="114021436460320"/>
        <s v="114021437820330"/>
        <s v="114021436470320"/>
        <s v="114021437830330"/>
        <s v="114021426310320"/>
        <s v="114021427350330"/>
        <s v="114021432380320"/>
        <s v="114021433520330"/>
        <s v="114021436840320"/>
        <s v="114021438180330"/>
        <s v="114021419300150"/>
        <s v="114021432290320"/>
        <s v="114021433430330"/>
        <s v="114021417740150"/>
        <s v="114021432310320"/>
        <s v="114021433450330"/>
        <s v="114021417760150"/>
        <s v="114021432280320"/>
        <s v="114021433420330"/>
        <s v="114021417730150"/>
        <s v="114021432300320"/>
        <s v="114021433440330"/>
        <s v="114021417750150"/>
        <s v="114021439180320"/>
        <s v="114021440840330"/>
        <s v="114021439160320"/>
        <s v="114021440820330"/>
        <s v="114021439190320"/>
        <s v="114021440850330"/>
        <s v="114021439130320"/>
        <s v="114021440790330"/>
        <s v="114021420200150"/>
        <s v="114021439140320"/>
        <s v="114021440800330"/>
        <s v="114021420210150"/>
        <s v="114021435260320"/>
        <s v="114021436510330"/>
        <s v="114021418580150"/>
        <s v="114021432160320"/>
        <s v="114021433260330"/>
        <s v="114021417630150"/>
        <s v="114021432130320"/>
        <s v="114021433230330"/>
        <s v="114021417600150"/>
        <s v="114021426410320"/>
        <s v="114021427450330"/>
        <s v="114021431970320"/>
        <s v="114021433060330"/>
        <s v="114021417540150"/>
        <s v="114021432200320"/>
        <s v="114021433310330"/>
        <s v="114021417680150"/>
        <s v="114021432230320"/>
        <s v="114021433330330"/>
        <s v="114021417700150"/>
        <s v="114021426430320"/>
        <s v="114021427470330"/>
        <s v="114021432940320"/>
        <s v="114021434130330"/>
        <s v="114021417950150"/>
        <s v="114021439540330"/>
        <s v="114021438110320"/>
        <s v="114021315430520"/>
        <s v="114021439290320"/>
        <s v="114021440950330"/>
        <s v="114021420300150"/>
        <s v="114021439320320"/>
        <s v="114021440980330"/>
        <s v="114021420320150"/>
        <s v="114021439310320"/>
        <s v="114021440970330"/>
        <s v="114021420310150"/>
        <s v="114021439300320"/>
        <s v="114021440960330"/>
        <s v="114021420330150"/>
        <s v="114021439280320"/>
        <s v="114021440940330"/>
        <s v="114021420290150"/>
        <s v="114021430410320"/>
        <s v="114021431430330"/>
        <s v="114021426510320"/>
        <s v="114021433300320"/>
        <s v="114021434480330"/>
        <s v="114021419130320"/>
        <s v="114021435420320"/>
        <s v="114021436800330"/>
        <s v="114021418650150"/>
        <s v="114021416360420"/>
        <s v="114021418620320"/>
        <s v="114021416380430"/>
        <s v="114021418800330"/>
        <s v="114021435590320"/>
        <s v="114021436970330"/>
        <s v="114021418750150"/>
        <s v="114021424510320"/>
        <s v="114021425360330"/>
        <s v="114021435500320"/>
        <s v="114021436880330"/>
        <s v="114021418680150"/>
        <s v="114021428490320"/>
        <s v="114021429510330"/>
        <s v="114021417080420"/>
        <s v="114021420290320"/>
        <s v="114021417100430"/>
        <s v="114021420960330"/>
        <s v="114021413300420"/>
        <s v="114021413300320"/>
        <s v="114021413300430"/>
        <s v="114021413300330"/>
        <s v="114021435150320"/>
        <s v="114021436420330"/>
        <s v="114021418540150"/>
        <s v="114021438310320"/>
        <s v="114021439790330"/>
        <s v="114021419760150"/>
        <s v="114021419210320"/>
        <s v="114021419430330"/>
        <s v="114021414330330"/>
        <s v="114021420360320"/>
        <s v="114021414440250"/>
        <s v="114021426630320"/>
        <s v="114021427650330"/>
        <s v="114021416510150"/>
        <s v="114021210710420"/>
        <s v="114021210710320"/>
        <s v="114021210710430"/>
        <s v="114021210710330"/>
        <s v="114021430440320"/>
        <s v="114021431530330"/>
        <s v="114021417240150"/>
        <s v="114021433350320"/>
        <s v="114021434530330"/>
        <s v="114021433280320"/>
        <s v="114021434460330"/>
        <s v="114021418030150"/>
        <s v="114021432770320"/>
        <s v="114021433950330"/>
        <s v="114021417930150"/>
        <s v="114021430180320"/>
        <s v="114021431200330"/>
        <s v="114021417190150"/>
        <s v="114021421550320"/>
        <s v="114021419690320"/>
        <s v="11167882-1"/>
        <s v="11167882-2"/>
        <s v="11167883-1"/>
        <s v="11167883-2"/>
        <s v="114021426400320"/>
        <s v="114021427440330"/>
        <s v="114021429050320"/>
        <s v="114021430100330"/>
        <s v="114021428450320"/>
        <s v="114021432800320"/>
        <s v="114021433980330"/>
        <s v="114021432850320"/>
        <s v="114021434030330"/>
        <s v="114021432840320"/>
        <s v="114021434010330"/>
        <s v="114021432830320"/>
        <s v="114021434000330"/>
        <s v="114021432640320"/>
        <s v="114021433820330"/>
        <s v="114021428520320"/>
        <s v="114021429540330"/>
        <s v="114021436250320"/>
        <s v="114021437620330"/>
        <s v="114021418900150"/>
        <s v="114021424690320"/>
        <s v="114021425540330"/>
        <s v="114021422410320"/>
        <s v="114021423110330"/>
        <s v="114021435140320"/>
        <s v="114021436410330"/>
        <s v="114021418530150"/>
        <s v="114021432210320"/>
        <s v="114021433300330"/>
        <s v="114021432330320"/>
        <s v="114021433470330"/>
        <s v="114021417780150"/>
        <s v="114021426530320"/>
        <s v="114021427570330"/>
        <s v="114021432360320"/>
        <s v="114021433500330"/>
        <s v="114021432320320"/>
        <s v="114021433460330"/>
        <s v="114021417770150"/>
        <s v="114021426940320"/>
        <s v="114021427970330"/>
        <s v="114021439260320"/>
        <s v="114021440920330"/>
        <s v="114021420270150"/>
        <s v="114021439270320"/>
        <s v="114021440930330"/>
        <s v="114021420280150"/>
        <s v="114021419670320"/>
        <s v="114021420340330"/>
        <s v="114021424900320"/>
        <s v="114021435240320"/>
        <s v="114021436490330"/>
        <s v="114021418560150"/>
        <s v="114021437070320"/>
        <s v="114021438460330"/>
        <s v="114021419380150"/>
        <s v="114021437840320"/>
        <s v="114021439240330"/>
        <s v="114021419550150"/>
        <s v="114021437710320"/>
        <s v="114021439090330"/>
        <s v="114021419500150"/>
        <s v="114021437720320"/>
        <s v="114021439100330"/>
        <s v="114021419510150"/>
        <s v="114021435430320"/>
        <s v="114021436810330"/>
        <s v="114021418660150"/>
        <s v="114021429980320"/>
        <s v="114021431000330"/>
        <s v="114021417160150"/>
        <s v="114021426770320"/>
        <s v="114021437060320"/>
        <s v="114021438450330"/>
        <s v="114021419370150"/>
        <s v="114021436310320"/>
        <s v="114021437680330"/>
        <s v="114021418960150"/>
        <s v="114021426090320"/>
        <s v="114021416360150"/>
        <s v="114021432040320"/>
        <s v="114021433130330"/>
        <s v="114021436620320"/>
        <s v="114021437960330"/>
        <s v="114021426750320"/>
        <s v="114021432390320"/>
        <s v="114021433530330"/>
        <s v="114021417250420"/>
        <s v="114021420550320"/>
        <s v="114021417390430"/>
        <s v="114021421210330"/>
        <s v="114021428580320"/>
        <s v="114021429600330"/>
        <s v="114021429090320"/>
        <s v="114021430140330"/>
        <s v="114021416970150"/>
        <s v="114021429110320"/>
        <s v="114021430170330"/>
        <s v="114021416990150"/>
        <s v="114021314960520"/>
        <s v="114021314940530"/>
        <s v="114021433480320"/>
        <s v="114021429760320"/>
        <s v="114021430770330"/>
        <s v="114021315150520"/>
        <s v="114021311330320"/>
        <s v="114021311330330"/>
        <s v="114021426120320"/>
        <s v="114021427060330"/>
        <s v="114021432020320"/>
        <s v="114021433110330"/>
        <s v="114021427210320"/>
        <s v="114021428230330"/>
        <s v="114021432600320"/>
        <s v="114021433790330"/>
        <s v="114021435490320"/>
        <s v="114021436870330"/>
        <s v="114021418670150"/>
        <s v="114021429530320"/>
        <s v="114021430540330"/>
        <s v="114021432900320"/>
        <s v="114021315120520"/>
        <s v="114021432150320"/>
        <s v="114021433250330"/>
        <s v="114021417620150"/>
        <s v="114021430240320"/>
        <s v="114021431260330"/>
        <s v="114021417490150"/>
        <s v="114021427480330"/>
        <s v="114021432670320"/>
        <s v="114021433840330"/>
        <s v="114021311310530"/>
        <s v="114021424670320"/>
        <s v="114021425520330"/>
        <s v="114021430230320"/>
        <s v="114021431250330"/>
        <s v="114021426820320"/>
        <s v="114021420580320"/>
        <s v="114021421240330"/>
        <s v="114021420440320"/>
        <s v="114021421100330"/>
        <s v="114021417190420"/>
        <s v="114021420430320"/>
        <s v="114021417210430"/>
        <s v="114021421090330"/>
        <s v="114021417180420"/>
        <s v="114021420420320"/>
        <s v="114021421080330"/>
        <s v="114021417200430"/>
        <s v="114021416780320"/>
        <s v="114021416890330"/>
        <s v="114021436720320"/>
        <s v="114021438060330"/>
        <s v="114021419120150"/>
        <s v="114021436710320"/>
        <s v="114021438050330"/>
        <s v="114021419110150"/>
        <s v="114021426340320"/>
        <s v="114021427380330"/>
        <s v="114021419440330"/>
        <s v="114021414480320"/>
        <s v="114021414470330"/>
        <s v="114021426100320"/>
        <s v="114021427040330"/>
        <s v="124041210840330"/>
        <s v="124041210840320"/>
        <s v="124021210730330"/>
        <s v="114021435510320"/>
        <s v="114021436890330"/>
        <s v="114021418690150"/>
        <s v="114021432660320"/>
        <s v="114021433850330"/>
        <s v="114021432650320"/>
        <s v="114021433830330"/>
        <s v="114021432630320"/>
        <s v="114021433810330"/>
        <s v="114021432610320"/>
        <s v="114021433780330"/>
        <s v="114021432590320"/>
        <s v="114021433770330"/>
        <s v="114021432490320"/>
        <s v="114021433670330"/>
        <s v="114021417860150"/>
        <s v="114021432370320"/>
        <s v="114021433510330"/>
        <s v="114021432180320"/>
        <s v="114021433280330"/>
        <s v="114021417650150"/>
        <s v="114021430220320"/>
        <s v="114021431240330"/>
        <s v="114021429690320"/>
        <s v="114021430710330"/>
        <s v="114021429680320"/>
        <s v="114021430700330"/>
        <s v="114021429550320"/>
        <s v="114021429540320"/>
        <s v="114021425200320"/>
        <s v="114021429500320"/>
        <s v="114021430510330"/>
        <s v="114021429470330"/>
        <s v="114021417460150"/>
        <s v="114021429470320"/>
        <s v="114021430480330"/>
        <s v="114021430470330"/>
        <s v="114021429420320"/>
        <s v="114021430430330"/>
        <s v="114021429400320"/>
        <s v="114021430410330"/>
        <s v="114021429250320"/>
        <s v="114021430350330"/>
        <s v="114021429130320"/>
        <s v="114021430190330"/>
        <s v="114021429120320"/>
        <s v="114021429040320"/>
        <s v="114021430090330"/>
        <s v="114021428500320"/>
        <s v="114021429520330"/>
        <s v="114021427340320"/>
        <s v="114021428360330"/>
        <s v="114021426790320"/>
        <s v="114021427820330"/>
        <s v="114021426740320"/>
        <s v="114021427770330"/>
        <s v="114021426580320"/>
        <s v="114021427620330"/>
        <s v="114021426540320"/>
        <s v="114021426520320"/>
        <s v="114021427560330"/>
        <s v="114021427410330"/>
        <s v="114021427390330"/>
        <s v="114021426110320"/>
        <s v="114021425860320"/>
        <s v="114021424920320"/>
        <s v="114021424780320"/>
        <s v="114021424750320"/>
        <s v="114021425600330"/>
        <s v="114021424680320"/>
        <s v="114021425320330"/>
        <s v="114021423180320"/>
        <s v="114021423940330"/>
        <s v="114021422880320"/>
        <s v="114021423590330"/>
        <s v="114021415690320"/>
        <s v="114021415730330"/>
        <s v="114021423160320"/>
        <s v="114021423920330"/>
        <s v="114021418350420"/>
        <s v="114021418510430"/>
        <s v="114021422400320"/>
        <s v="114021423100330"/>
        <s v="114021418280430"/>
        <s v="114021421540320"/>
        <s v="114021420600320"/>
        <s v="114021421230330"/>
        <s v="114021421200330"/>
        <s v="114021416290430"/>
        <s v="114021414530330"/>
        <s v="114021314970520"/>
        <s v="114021314950530"/>
        <s v="114021314670530"/>
        <s v="114021311320530"/>
        <s v="116011323150420"/>
        <s v="116011323380430"/>
        <s v="116011323170450"/>
        <s v="116011323070420"/>
        <s v="116011323250430"/>
        <s v="116011323020450"/>
        <s v="116011325870420"/>
        <s v="116011326730430"/>
        <s v="116011325870450"/>
        <s v="116011322910420"/>
        <s v="116011323080430"/>
        <s v="116011322860450"/>
        <s v="116011327600420"/>
        <s v="116011329430430"/>
        <s v="116011328510450"/>
        <s v="116011327560420"/>
        <s v="116011329390430"/>
        <s v="116011328470450"/>
        <s v="116011327610420"/>
        <s v="116011329440430"/>
        <s v="116011328520450"/>
        <s v="116011327300420"/>
        <s v="116011329070430"/>
        <s v="116011328150450"/>
        <s v="116011327030420"/>
        <s v="116011328800430"/>
        <s v="116011327880450"/>
        <s v="116011327290420"/>
        <s v="116011329060430"/>
        <s v="116011328140450"/>
        <s v="116011327210420"/>
        <s v="116011328980430"/>
        <s v="116011328060450"/>
        <s v="116011327180420"/>
        <s v="116011328950430"/>
        <s v="116011328030450"/>
        <s v="116011327260420"/>
        <s v="116011329030430"/>
        <s v="116011328110450"/>
        <s v="116011327240420"/>
        <s v="116011329010430"/>
        <s v="116011328090450"/>
        <s v="116011327200420"/>
        <s v="116011328970430"/>
        <s v="116011328050450"/>
        <s v="116011327400420"/>
        <s v="116011329230430"/>
        <s v="116011328310450"/>
        <s v="116011327440420"/>
        <s v="116011329270430"/>
        <s v="116011328350450"/>
        <s v="116011327380420"/>
        <s v="116011329210430"/>
        <s v="116011328290450"/>
        <s v="116011327410420"/>
        <s v="116011329240430"/>
        <s v="116011328320450"/>
        <s v="116011327390420"/>
        <s v="116011329220430"/>
        <s v="116011328300450"/>
        <s v="116011327020420"/>
        <s v="116011328790430"/>
        <s v="116011327870450"/>
        <s v="116011327120420"/>
        <s v="116011328890430"/>
        <s v="116011327970450"/>
        <s v="116011327110420"/>
        <s v="116011328880430"/>
        <s v="116011327960450"/>
        <s v="116011326450420"/>
        <s v="116011327300430"/>
        <s v="116011326440450"/>
        <s v="116011326430420"/>
        <s v="116011327280430"/>
        <s v="116011326420450"/>
        <s v="116011326440420"/>
        <s v="116011327290430"/>
        <s v="116011326430450"/>
        <s v="116011326130420"/>
        <s v="116011326980430"/>
        <s v="116011326120450"/>
        <s v="116011326170420"/>
        <s v="116011327020430"/>
        <s v="116011326160450"/>
        <s v="116011324850420"/>
        <s v="116011325320430"/>
        <s v="116011324830450"/>
        <s v="116011326410420"/>
        <s v="116011327260430"/>
        <s v="116011326400450"/>
        <s v="116011326400420"/>
        <s v="116011327250430"/>
        <s v="116011326390450"/>
        <s v="116011324840420"/>
        <s v="116011325310430"/>
        <s v="116011324820450"/>
        <s v="116011324860420"/>
        <s v="116011325330430"/>
        <s v="116011324840450"/>
        <s v="116011323750420"/>
        <s v="116011324020430"/>
        <s v="116011323760450"/>
        <s v="116011325930420"/>
        <s v="116011326790430"/>
        <s v="116011325930450"/>
        <s v="116011325890420"/>
        <s v="116011326750430"/>
        <s v="116011325890450"/>
        <s v="116011325900420"/>
        <s v="116011326760430"/>
        <s v="116011325900450"/>
        <s v="116011323740420"/>
        <s v="116011324010430"/>
        <s v="116011323750450"/>
        <s v="116011323730420"/>
        <s v="116011324000430"/>
        <s v="116011323740450"/>
        <s v="116011325860420"/>
        <s v="116011326720430"/>
        <s v="116011325860450"/>
        <s v="116011326330420"/>
        <s v="116011327180430"/>
        <s v="116011326320450"/>
        <s v="116011327550420"/>
        <s v="116011329380430"/>
        <s v="116011328460450"/>
        <s v="116011327540420"/>
        <s v="116011329370430"/>
        <s v="116011328450450"/>
        <s v="116011326220420"/>
        <s v="116011327070430"/>
        <s v="116011326210450"/>
        <s v="116011324940420"/>
        <s v="116011325420430"/>
        <s v="116011326740450"/>
        <s v="116011326230420"/>
        <s v="116011327080430"/>
        <s v="116011326220450"/>
        <s v="116011326240420"/>
        <s v="116011327090430"/>
        <s v="116011326230450"/>
        <s v="116011324870420"/>
        <s v="116011325340430"/>
        <s v="116011324660420"/>
        <s v="116011325120430"/>
        <s v="116011324640450"/>
        <s v="116011324800420"/>
        <s v="116011325260430"/>
        <s v="116011324770450"/>
        <s v="116011323760420"/>
        <s v="116011325060420"/>
        <s v="116011325530430"/>
        <s v="116011324940450"/>
        <s v="116011322930420"/>
        <s v="116011323100430"/>
        <s v="116011322880450"/>
        <s v="116011326020420"/>
        <s v="116011326880430"/>
        <s v="116011326190420"/>
        <s v="116011327040430"/>
        <s v="116011326180450"/>
        <s v="116011326210420"/>
        <s v="116011327060430"/>
        <s v="116011326200450"/>
        <s v="116011324820420"/>
        <s v="116011325280430"/>
        <s v="116011324790450"/>
        <s v="116011325820420"/>
        <s v="116011326680430"/>
        <s v="116011325820450"/>
        <s v="116011325850420"/>
        <s v="116011326710430"/>
        <s v="116011325850450"/>
        <s v="116011327340420"/>
        <s v="116011329170430"/>
        <s v="116011328250450"/>
        <s v="116011326150420"/>
        <s v="116011327000430"/>
        <s v="116011326140450"/>
        <s v="116011325050420"/>
        <s v="116011325520430"/>
        <s v="116011324930450"/>
        <s v="116011324880420"/>
        <s v="116011325350430"/>
        <s v="116011324860450"/>
        <s v="116011326160420"/>
        <s v="116011327010430"/>
        <s v="116011326150450"/>
        <s v="116011325950420"/>
        <s v="116011326810430"/>
        <s v="116011325950450"/>
        <s v="116011325780420"/>
        <s v="116011326630430"/>
        <s v="116011325770450"/>
        <s v="116011326380420"/>
        <s v="116011327230430"/>
        <s v="116011325840420"/>
        <s v="116011326700430"/>
        <s v="116011325840450"/>
        <s v="116011324760420"/>
        <s v="116011325220430"/>
        <s v="116011324730450"/>
        <s v="116011327130420"/>
        <s v="116011328900430"/>
        <s v="116011327980450"/>
        <s v="116011327100420"/>
        <s v="116011328870430"/>
        <s v="116011327950450"/>
        <s v="116011323810420"/>
        <s v="116011324090430"/>
        <s v="116011324970420"/>
        <s v="116011325450430"/>
        <s v="116011325010420"/>
        <s v="116011325490430"/>
        <s v="116011325000420"/>
        <s v="116011323800420"/>
        <s v="116011324080430"/>
        <s v="116011324750420"/>
        <s v="116011325210430"/>
        <s v="116011324720450"/>
        <s v="116011325980420"/>
        <s v="116011326840430"/>
        <s v="116011325800420"/>
        <s v="116011326650430"/>
        <s v="116011325790450"/>
        <s v="116011326110420"/>
        <s v="116011326670430"/>
        <s v="116011325810450"/>
        <s v="116011325790420"/>
        <s v="116011326640430"/>
        <s v="116011325780450"/>
        <s v="116011323050420"/>
        <s v="116011323230430"/>
        <s v="116011323000450"/>
        <s v="116011324930420"/>
        <s v="116011325410430"/>
        <s v="116011324870450"/>
        <s v="116011323100420"/>
        <s v="116011323310430"/>
        <s v="116011323080450"/>
        <s v="116011323090420"/>
        <s v="116011323300430"/>
        <s v="116011323070450"/>
        <s v="116011326050420"/>
        <s v="116011326910430"/>
        <s v="116011326050450"/>
        <s v="116011326180420"/>
        <s v="116011327030430"/>
        <s v="116011326170450"/>
        <s v="116011324730420"/>
        <s v="116011325190430"/>
        <s v="116011325990420"/>
        <s v="116011326850430"/>
        <s v="116011325990450"/>
        <s v="116011326320420"/>
        <s v="116011327170430"/>
        <s v="116011326310450"/>
        <s v="116011326010420"/>
        <s v="116011326870430"/>
        <s v="116011326010450"/>
        <s v="116011326000420"/>
        <s v="116011326860430"/>
        <s v="116011326000450"/>
        <s v="116011324050420"/>
        <s v="116011324350430"/>
        <s v="116011323540420"/>
        <s v="116011323790430"/>
        <s v="116011322980420"/>
        <s v="116011323150430"/>
        <s v="116011324740420"/>
        <s v="116011325200430"/>
        <s v="116011322500420"/>
        <s v="116011322640430"/>
        <s v="116011327460420"/>
        <s v="116011329290430"/>
        <s v="116011327480420"/>
        <s v="116011329310430"/>
        <s v="116011326310420"/>
        <s v="116011327160430"/>
        <s v="116011326300450"/>
        <s v="116011326290420"/>
        <s v="116011327140430"/>
        <s v="116011326280450"/>
        <s v="116011326300420"/>
        <s v="116011327150430"/>
        <s v="116011326290450"/>
        <s v="116011326270420"/>
        <s v="116011327120430"/>
        <s v="116011326260450"/>
        <s v="116011326260420"/>
        <s v="116011327110430"/>
        <s v="116011326250450"/>
        <s v="116011324980420"/>
        <s v="116011325460430"/>
        <s v="116011322970420"/>
        <s v="116011323140430"/>
        <s v="116011322920450"/>
        <s v="116011325760420"/>
        <s v="116011326610430"/>
        <s v="116011325750450"/>
        <s v="116011325830420"/>
        <s v="116011326690430"/>
        <s v="116011325830450"/>
        <s v="116011325770420"/>
        <s v="116011326620430"/>
        <s v="116011325760450"/>
        <s v="116011323950420"/>
        <s v="116011325810420"/>
        <s v="116011326660430"/>
        <s v="116011325800450"/>
        <s v="116011327330420"/>
        <s v="116011329160430"/>
        <s v="116011328240450"/>
        <s v="116011327320420"/>
        <s v="116011329150430"/>
        <s v="116011328230450"/>
        <s v="116011324060420"/>
        <s v="116011324380430"/>
        <s v="116011325960420"/>
        <s v="116011326820430"/>
        <s v="116011325960450"/>
        <s v="116011325880420"/>
        <s v="116011326740430"/>
        <s v="116011325880450"/>
        <s v="116011326120420"/>
        <s v="116011326970430"/>
        <s v="116011326110450"/>
        <s v="116011326140420"/>
        <s v="116011326990430"/>
        <s v="116011326130450"/>
        <s v="116011325920420"/>
        <s v="116011326780430"/>
        <s v="116011325910420"/>
        <s v="116011326770430"/>
        <s v="116011323790420"/>
        <s v="116011323900450"/>
        <s v="116011324910420"/>
        <s v="116011325380430"/>
        <s v="116011323240430"/>
        <s v="116011323010450"/>
        <s v="116011323770420"/>
        <s v="116011324050430"/>
        <s v="116011323260430"/>
        <s v="116011323030450"/>
        <s v="116011325070420"/>
        <s v="116011325540430"/>
        <s v="116011326600420"/>
        <s v="116011328230430"/>
        <s v="116011327380450"/>
        <s v="116011325020420"/>
        <s v="116011325500430"/>
        <s v="116011324910450"/>
        <s v="116011324890420"/>
        <s v="116011325360430"/>
        <s v="116011323850420"/>
        <s v="116011324130430"/>
        <s v="116011323780420"/>
        <s v="116011324060430"/>
        <s v="116011323800450"/>
        <s v="126011270050430"/>
        <s v="116011323610420"/>
        <s v="116011323860430"/>
        <s v="116011323590450"/>
        <s v="116011326030420"/>
        <s v="116011326890430"/>
        <s v="116011326030450"/>
        <s v="126011270060430"/>
        <s v="126011270040420"/>
        <s v="126011270040430"/>
        <s v="116011327700420"/>
        <s v="116011329530430"/>
        <s v="116011328610450"/>
        <s v="116011326200420"/>
        <s v="116011327050430"/>
        <s v="116011326190450"/>
        <s v="116011326040420"/>
        <s v="116011326900430"/>
        <s v="116011326040450"/>
        <s v="116011325150430"/>
        <s v="116011325140430"/>
        <s v="116011324990420"/>
        <s v="116011324960420"/>
        <s v="116011324950420"/>
        <s v="116011325430430"/>
        <s v="116011324920420"/>
        <s v="116011325390430"/>
        <s v="116011324950450"/>
        <s v="116011324900420"/>
        <s v="116011325370430"/>
        <s v="116011324830420"/>
        <s v="116011325290430"/>
        <s v="116011324800450"/>
        <s v="116011325250430"/>
        <s v="116011324720420"/>
        <s v="116011325180430"/>
        <s v="116011323960420"/>
        <s v="116011324260430"/>
        <s v="116011323940420"/>
        <s v="116011324240430"/>
        <s v="116011324770420"/>
        <s v="116011325230430"/>
        <s v="116011324740450"/>
        <s v="116011323630420"/>
        <s v="116011323880430"/>
        <s v="116011323510420"/>
        <s v="116011323730430"/>
        <s v="116011323460450"/>
        <s v="116011323000420"/>
        <s v="116011323170430"/>
        <s v="116011322940450"/>
        <s v="116011220090420"/>
        <s v="11316612"/>
        <s v="11316613"/>
        <s v="115011323740220"/>
        <s v="115011323730230"/>
        <s v="115011323420250"/>
        <s v="115011323730220"/>
        <s v="115011323720230"/>
        <s v="115011323410250"/>
        <s v="115011323750220"/>
        <s v="115011323740230"/>
        <s v="115011323430250"/>
        <s v="115011325200120"/>
        <s v="115011325740130"/>
        <s v="115011326030120"/>
        <s v="115011326760130"/>
        <s v="115011323650220"/>
        <s v="115011323640230"/>
        <s v="115011323330250"/>
        <s v="115011323260220"/>
        <s v="115011323250230"/>
        <s v="115011322760220"/>
        <s v="115011322760230"/>
        <s v="115011325220320"/>
        <s v="115011325340330"/>
        <s v="115011323580350"/>
        <s v="115011323760220"/>
        <s v="115011323750230"/>
        <s v="115011323440250"/>
        <s v="115011323630220"/>
        <s v="115011323620230"/>
        <s v="115011323310250"/>
        <s v="115011324610320"/>
        <s v="115011324720330"/>
        <s v="115011323330350"/>
        <s v="115011327590120"/>
        <s v="115011328770130"/>
        <s v="115011327410150"/>
        <s v="115011327550120"/>
        <s v="115011328730130"/>
        <s v="115011327370150"/>
        <s v="115011327560120"/>
        <s v="115011328740130"/>
        <s v="115011327380150"/>
        <s v="115011327600120"/>
        <s v="115011328780130"/>
        <s v="115011327420150"/>
        <s v="115011326010120"/>
        <s v="115011326740130"/>
        <s v="115011325960150"/>
        <s v="115011326020120"/>
        <s v="115011326750130"/>
        <s v="115011325970150"/>
        <s v="115011220590120"/>
        <s v="115011220590130"/>
        <s v="115011220590150"/>
        <s v="115011326280120"/>
        <s v="115011327010130"/>
        <s v="115011326230150"/>
        <s v="115011325040320"/>
        <s v="115011325140330"/>
        <s v="115011323520350"/>
        <s v="115011325060320"/>
        <s v="115011325160330"/>
        <s v="115011323540350"/>
        <s v="115011325080320"/>
        <s v="115011325180330"/>
        <s v="115011323560350"/>
        <s v="115011327090120"/>
        <s v="115011328100130"/>
        <s v="115011326970150"/>
        <s v="115011327100120"/>
        <s v="115011328110130"/>
        <s v="115011326980150"/>
        <s v="115011327110120"/>
        <s v="115011328120130"/>
        <s v="115011326990150"/>
        <s v="115011326890120"/>
        <s v="115011327900130"/>
        <s v="115011326770150"/>
        <s v="115011326870120"/>
        <s v="115011327880130"/>
        <s v="115011326750150"/>
        <s v="115011326880120"/>
        <s v="115011327890130"/>
        <s v="115011326760150"/>
        <s v="115011325650120"/>
        <s v="115011326250130"/>
        <s v="115011325560150"/>
        <s v="115011325640120"/>
        <s v="115011326240130"/>
        <s v="115011325550150"/>
        <s v="115011326470120"/>
        <s v="115011327250130"/>
        <s v="115011326350150"/>
        <s v="115011325660120"/>
        <s v="115011326260130"/>
        <s v="115011325570150"/>
        <s v="115011325630120"/>
        <s v="115011326230130"/>
        <s v="115011325540150"/>
        <s v="115011327770120"/>
        <s v="115011328930130"/>
        <s v="115011327550150"/>
        <m/>
        <s v="115011326940120"/>
        <s v="115011327950130"/>
        <s v="115011326820150"/>
        <s v="115011326930120"/>
        <s v="115011327940130"/>
        <s v="115011326810150"/>
        <s v="115011324600320"/>
        <s v="115011324710330"/>
        <s v="115011323320350"/>
        <s v="115011325670120"/>
        <s v="115011326270130"/>
        <s v="115011325580150"/>
        <s v="115011325610120"/>
        <s v="115011326210130"/>
        <s v="115011325520150"/>
        <s v="115011323280120"/>
        <s v="115011323330130"/>
        <s v="115011323250150"/>
        <s v="115011324080320"/>
        <s v="115011324150330"/>
        <s v="115011323220350"/>
        <s v="115011326650120"/>
        <s v="115011327650130"/>
        <s v="115011326530150"/>
        <s v="115011323450120"/>
        <s v="115011323590130"/>
        <s v="115011323410150"/>
        <s v="115011323460120"/>
        <s v="115011323600130"/>
        <s v="115011323420150"/>
        <s v="115011323690220"/>
        <s v="115011323680230"/>
        <s v="115011323370250"/>
        <s v="115011323360120"/>
        <s v="115011323450130"/>
        <s v="115011323320150"/>
        <s v="115011326150120"/>
        <s v="115011326880130"/>
        <s v="115011324610120"/>
        <s v="115011325110130"/>
        <s v="115011324630150"/>
        <s v="115011325620120"/>
        <s v="115011326220130"/>
        <s v="115011325530150"/>
        <s v="115011324620320"/>
        <s v="115011324730330"/>
        <s v="115011323340350"/>
        <s v="115011325230320"/>
        <s v="115011325350330"/>
        <s v="115011323590350"/>
        <s v="115011327470130"/>
        <s v="115011324350320"/>
        <s v="115011324590320"/>
        <s v="115011324700330"/>
        <s v="115011323310350"/>
        <s v="115011323590220"/>
        <s v="115011323580230"/>
        <s v="115011323270250"/>
        <s v="115011327130120"/>
        <s v="115011328140130"/>
        <s v="115011327010150"/>
        <s v="115011327140120"/>
        <s v="115011328150130"/>
        <s v="115011327020150"/>
        <s v="115011323490220"/>
        <s v="115011323480230"/>
        <s v="115011323220250"/>
        <s v="115011323160220"/>
        <s v="115011323150230"/>
        <s v="115011322990250"/>
        <s v="115011323080220"/>
        <s v="115011323070230"/>
        <s v="115011322940250"/>
        <s v="115011323240220"/>
        <s v="115011323230230"/>
        <s v="115011323050250"/>
        <s v="115011324390320"/>
        <s v="115011324480330"/>
        <s v="115011326860120"/>
        <s v="115011327870130"/>
        <s v="115011323610120"/>
        <s v="115011323790130"/>
        <s v="115011326160120"/>
        <s v="115011326890130"/>
        <s v="115011326110150"/>
        <s v="115011323560220"/>
        <s v="115011324400320"/>
        <s v="115011324520120"/>
        <s v="115011325000130"/>
        <s v="115011323080320"/>
        <s v="115011323090330"/>
        <s v="115011322950350"/>
        <s v="115011325260320"/>
        <s v="115011325380330"/>
        <s v="115011323620350"/>
        <s v="115011323350220"/>
        <s v="115011323340230"/>
        <s v="115011324180320"/>
        <s v="115011324270330"/>
        <s v="115011326250120"/>
        <s v="115011326980130"/>
        <s v="115011326220120"/>
        <s v="115011326950130"/>
        <s v="115011325120120"/>
        <s v="115011325660130"/>
        <s v="115011323670220"/>
        <s v="115011323660230"/>
        <s v="115011323680220"/>
        <s v="115011323670230"/>
        <s v="115011323360250"/>
        <s v="115011323660220"/>
        <s v="115011323650230"/>
        <s v="115011326200120"/>
        <s v="115011326930130"/>
        <s v="115011326150150"/>
        <s v="115011327680120"/>
        <s v="115011328850130"/>
        <s v="115011327470150"/>
        <s v="115011323520220"/>
        <s v="115011323510230"/>
        <s v="115011326230120"/>
        <s v="115011326960130"/>
        <s v="115011326190150"/>
        <s v="115010000380160"/>
        <s v="115011323150220"/>
        <s v="115011326600120"/>
        <s v="115011327600130"/>
        <s v="115011326490150"/>
        <s v="115011326120120"/>
        <s v="115011326850130"/>
        <s v="10330663"/>
        <s v="115011326210120"/>
        <s v="115011326940130"/>
        <s v="10330662"/>
        <s v="115011323540220"/>
        <s v="115011323530230"/>
        <s v="115011323250250"/>
        <s v="115011323470220"/>
        <s v="115011323460230"/>
        <s v="115011323200250"/>
        <s v="115011326190120"/>
        <s v="115011326920130"/>
        <s v="115011326140150"/>
        <s v="115011325170120"/>
        <s v="115011325710130"/>
        <s v="115011325220150"/>
        <s v="115011323780220"/>
        <s v="115011323770230"/>
        <s v="115011323460250"/>
        <s v="115011326140120"/>
        <s v="115011326530120"/>
        <s v="115011327460130"/>
        <s v="115011326410150"/>
        <s v="116011324230430"/>
        <s v="115011323580220"/>
        <s v="115011323570230"/>
        <s v="115011326180150"/>
        <s v="115011324130130"/>
        <s v="115011324560120"/>
        <s v="115011323970320"/>
        <s v="115011324020330"/>
        <s v="115011326290120"/>
        <s v="115011327020130"/>
        <s v="115011326260120"/>
        <s v="115011326990130"/>
        <s v="115011326170120"/>
        <s v="115011326900130"/>
        <s v="115011326130120"/>
        <s v="115011326860130"/>
        <s v="115011326110120"/>
        <s v="115011326840130"/>
        <s v="115011326050120"/>
        <s v="115011326780130"/>
        <s v="115011326000150"/>
        <s v="115011326040120"/>
        <s v="115011326770130"/>
        <s v="115011325940130"/>
        <s v="115011325260120"/>
        <s v="115011325070120"/>
        <s v="115011325060120"/>
        <s v="115011325050120"/>
        <s v="115011325600130"/>
        <s v="115011324990320"/>
        <s v="115011325100330"/>
        <s v="115011323490350"/>
        <s v="115011324780120"/>
        <s v="115011325320130"/>
        <s v="115011324830150"/>
        <s v="115011324770120"/>
        <s v="115011325310130"/>
        <s v="115011324820150"/>
        <s v="115011324640120"/>
        <s v="116011324170430"/>
        <s v="115011324620120"/>
        <s v="115011325120130"/>
        <s v="115011324600120"/>
        <s v="115011325100130"/>
        <s v="115011324620150"/>
        <s v="115011324420320"/>
        <s v="115011324230320"/>
        <s v="115011324150120"/>
        <s v="115011324420130"/>
        <s v="115011324140120"/>
        <s v="115011324410130"/>
        <s v="115011323960120"/>
        <s v="115011324160130"/>
        <s v="115011323920150"/>
        <s v="115011323950120"/>
        <s v="115011324150130"/>
        <s v="115011323920120"/>
        <s v="115011324120130"/>
        <s v="115011323880150"/>
        <s v="115011323880320"/>
        <s v="115011323670320"/>
        <s v="115011323600120"/>
        <s v="115011323780130"/>
        <s v="115011323590120"/>
        <s v="115011323770130"/>
        <s v="115011323550220"/>
        <s v="115011323540320"/>
        <s v="115011323420320"/>
        <s v="115011323250220"/>
        <s v="115011323240230"/>
        <s v="115011322750220"/>
        <s v="115011322750230"/>
        <s v="115020001990560"/>
        <s v="115020002000560"/>
        <s v="115020000340460"/>
        <s v="115020000350460"/>
        <s v="115020000320460"/>
        <s v="115020000360460"/>
        <s v="115020001530560"/>
        <s v="115020001520560"/>
        <s v="115020000670660"/>
        <s v="115020001130560"/>
        <s v="115020000060160"/>
        <s v="115020001140560"/>
        <s v="115020001590560"/>
        <s v="115020001850560"/>
        <s v="115020000060660"/>
        <s v="115020000340660"/>
        <s v="115020000230660"/>
        <s v="115020000380660"/>
        <s v="115020000350660"/>
        <s v="115020000950560"/>
        <s v="115020000960560"/>
        <s v="115020000470660"/>
        <s v="115020000050660"/>
        <s v="115020000240460"/>
        <s v="115020000600560"/>
        <s v="115021330340400"/>
        <s v="115020000280460"/>
        <s v="115020000260560"/>
        <s v="115020001290560"/>
        <s v="115020001280560"/>
        <s v="115020001270560"/>
        <s v="115020001300560"/>
        <s v="115020000570660"/>
        <s v="115020000200460"/>
        <s v="115020001510560"/>
        <s v="115021330180500"/>
        <s v="115020000770560"/>
        <s v="125021230150120"/>
        <s v="115020000050560"/>
        <s v="115020000190460"/>
        <s v="115020001970560"/>
        <s v="115020001210560"/>
        <s v="115020000210560"/>
        <s v="115020001220560"/>
        <s v="B412410-4"/>
        <s v="115020000910560"/>
        <s v="115020000580660"/>
        <s v="115020000240660"/>
        <s v="115020000230560"/>
        <s v="115020000150460"/>
        <s v="115020000140460"/>
        <s v="115020000020260"/>
        <s v="116041212700320"/>
        <s v="116041212760330"/>
        <s v="116040000530350"/>
        <s v="116040000080360"/>
        <s v="116041212690320"/>
        <s v="116041212750330"/>
        <s v="116040000520350"/>
        <s v="116040000070360"/>
        <s v="116040000870660"/>
        <s v="116041212670320"/>
        <s v="116041212730330"/>
        <s v="116040000500350"/>
        <s v="116040000050360"/>
        <s v="116041212680320"/>
        <s v="116041212740330"/>
        <s v="116040000510350"/>
        <s v="116040000060360"/>
        <s v="116040000890660"/>
        <s v="116040000880660"/>
        <s v="116041212800320"/>
        <s v="116041212870330"/>
        <s v="116040000660350"/>
        <s v="116041212710320"/>
        <s v="116041212770330"/>
        <s v="116040000570350"/>
        <s v="116040000090360"/>
        <s v="116041212760120"/>
        <s v="116041212930130"/>
        <s v="116041212750150"/>
        <s v="116040001010660"/>
        <s v="116030000680860"/>
        <s v="116020000360210"/>
        <s v="116021370940220"/>
        <s v="116021371740230"/>
        <s v="116020000900250"/>
        <s v="116020000370210"/>
        <s v="116021370950220"/>
        <s v="116021371730230"/>
        <s v="116020000910250"/>
        <s v="116020000290210"/>
        <s v="116021370860220"/>
        <s v="116021371650230"/>
        <s v="116020000800250"/>
        <s v="116020000300210"/>
        <s v="116021370870220"/>
        <s v="116021371660230"/>
        <s v="116020000810250"/>
        <s v="116020000280210"/>
        <s v="116021370850220"/>
        <s v="116021371640230"/>
        <s v="116020000790250"/>
        <s v="116041212740320"/>
        <s v="116041212800330"/>
        <s v="116040000600350"/>
        <s v="116021371340230"/>
        <s v="116021371330230"/>
        <s v="116021371320230"/>
        <s v="116030000112230"/>
        <s v="116030000022250"/>
        <s v="116030000022270"/>
        <s v="116030000022230"/>
        <s v="116030000012250"/>
        <s v="116030000012270"/>
        <s v="116020000840360"/>
        <s v="116020000820360"/>
        <s v="116020000860360"/>
        <s v="116020000830360"/>
        <s v="116020000850360"/>
        <s v="116040000740660"/>
        <s v="116040000720660"/>
        <s v="116040000730660"/>
        <s v="116040000710660"/>
        <s v="116030000670860"/>
        <s v="116020001180260"/>
        <s v="116020001170260"/>
        <s v="116020000740360"/>
        <s v="M11706823"/>
        <s v="126021250650130"/>
        <s v="116041212710330"/>
        <s v="116041212650320"/>
        <s v="116041212700330"/>
        <s v="116040000490350"/>
        <s v="116041212500320"/>
        <s v="116041212520330"/>
        <s v="116040000330350"/>
        <s v="116011360440220"/>
        <s v="116011360480230"/>
        <s v="116011360290250"/>
        <s v="116011360450220"/>
        <s v="116011360490230"/>
        <s v="116011360300250"/>
        <s v="116011360400220"/>
        <s v="116011360430230"/>
        <s v="116011360100220"/>
        <s v="116011360120230"/>
        <s v="116011360380220"/>
        <s v="116011360410230"/>
        <s v="116011360390220"/>
        <s v="116011360420230"/>
        <s v="116011360250250"/>
        <s v="116011360290220"/>
        <s v="116011360310230"/>
        <s v="116011360480220"/>
        <s v="116011360520230"/>
        <s v="116011360320250"/>
        <s v="116011360470220"/>
        <s v="116011360510230"/>
        <s v="116011360330250"/>
        <s v="116011360250220"/>
        <s v="116011360270230"/>
        <s v="116011360090220"/>
        <s v="116011360110230"/>
        <s v="116011386020130"/>
        <s v="116011386060130"/>
        <s v="116011385870130"/>
        <s v="116011386080130"/>
        <s v="116011383180120"/>
        <s v="116011382880130"/>
        <s v="116011380710150"/>
        <s v="116011384600120"/>
        <s v="116011384030130"/>
        <s v="116011381040150"/>
        <s v="116010000160170"/>
        <s v="116011384590120"/>
        <s v="116011384020130"/>
        <s v="116011381030150"/>
        <s v="116010000150170"/>
        <s v="116011383170120"/>
        <s v="116011382870130"/>
        <s v="116011380700150"/>
        <s v="116011386460120"/>
        <s v="116011385920130"/>
        <s v="116011381540150"/>
        <s v="116010000440170"/>
        <s v="116011386430120"/>
        <s v="116011385890130"/>
        <s v="116011381510150"/>
        <s v="116010000410170"/>
        <s v="116011386470120"/>
        <s v="116011385930130"/>
        <s v="116011381550150"/>
        <s v="116010000450170"/>
        <s v="116011386370120"/>
        <s v="116011385810130"/>
        <s v="116011381450150"/>
        <s v="116011386420120"/>
        <s v="116011385860130"/>
        <s v="116011381500150"/>
        <s v="116011382460120"/>
        <s v="116011382400130"/>
        <s v="116011380640150"/>
        <s v="116011384730120"/>
        <s v="116011384150130"/>
        <s v="116011381150150"/>
        <s v="116011384530120"/>
        <s v="116011383960130"/>
        <s v="116011380970150"/>
        <s v="116011384580120"/>
        <s v="116011384010130"/>
        <s v="116011381020150"/>
        <s v="116010000140170"/>
        <s v="116011384540120"/>
        <s v="116011383970130"/>
        <s v="116011380980150"/>
        <s v="116010000110170"/>
        <s v="116011382430120"/>
        <s v="116011382370130"/>
        <s v="116011384760120"/>
        <s v="116011384180130"/>
        <s v="116011381180150"/>
        <s v="116011384750120"/>
        <s v="116011384170130"/>
        <s v="116011382440120"/>
        <s v="116011382380130"/>
        <s v="116011380620150"/>
        <s v="116011386480120"/>
        <s v="116011385940130"/>
        <s v="116011381560150"/>
        <s v="116010000460170"/>
        <s v="116011386500120"/>
        <s v="116011385960130"/>
        <s v="116011381580150"/>
        <s v="116010000480170"/>
        <s v="116011384720120"/>
        <s v="116011384140130"/>
        <s v="116011381140150"/>
        <s v="116011382480120"/>
        <s v="116011382420130"/>
        <s v="116011380650150"/>
        <s v="116011382450120"/>
        <s v="116011382390130"/>
        <s v="116011380630150"/>
        <s v="116011386560120"/>
        <s v="116011386030130"/>
        <s v="116010000540170"/>
        <s v="116011386380120"/>
        <s v="116011385820130"/>
        <s v="116011381460150"/>
        <s v="116011386390120"/>
        <s v="116011385830130"/>
        <s v="116011381470150"/>
        <s v="116011384610120"/>
        <s v="116011384040130"/>
        <s v="116011381050150"/>
        <s v="116011384620120"/>
        <s v="116011384050130"/>
        <s v="116011381060150"/>
        <s v="116011381820120"/>
        <s v="116011381860130"/>
        <s v="116011380470150"/>
        <s v="116011383270120"/>
        <s v="116011382960130"/>
        <s v="116011384740120"/>
        <s v="116011384160130"/>
        <s v="116011381160150"/>
        <s v="116011382470120"/>
        <s v="116011382410130"/>
        <s v="116011323780450"/>
        <s v="116011384570120"/>
        <s v="116011384000130"/>
        <s v="116011381010150"/>
        <s v="116010000130170"/>
        <s v="116011384560120"/>
        <s v="116011383990130"/>
        <s v="116011381000150"/>
        <s v="116011382370120"/>
        <s v="116011382320130"/>
        <s v="116011386530120"/>
        <s v="116011385990130"/>
        <s v="116011381610150"/>
        <s v="116010000510170"/>
        <s v="116011386300120"/>
        <s v="116011385740130"/>
        <s v="116011381380150"/>
        <s v="116010000350170"/>
        <s v="116011383260120"/>
        <s v="116011382950130"/>
        <s v="116011383250120"/>
        <s v="116011382940130"/>
        <s v="116011383210120"/>
        <s v="116011325300430"/>
        <s v="116011383160120"/>
        <s v="116011382860130"/>
        <s v="116011384670120"/>
        <s v="116011384100130"/>
        <s v="116011381090150"/>
        <s v="116011384640120"/>
        <s v="116011384070130"/>
        <s v="116011381080150"/>
        <s v="116011384630120"/>
        <s v="116011384060130"/>
        <s v="116011381070150"/>
        <s v="116011383290120"/>
        <s v="116011382980130"/>
        <s v="116011382350120"/>
        <s v="116011382300130"/>
        <s v="116011381750120"/>
        <s v="116011381770130"/>
        <s v="116011380400150"/>
        <s v="116011384680120"/>
        <s v="116011384110130"/>
        <s v="116011381100150"/>
        <s v="116010000170170"/>
        <s v="116011384660120"/>
        <s v="116011383030130"/>
        <s v="116011383330120"/>
        <s v="116011383020130"/>
        <s v="116011383010130"/>
        <s v="116011383240120"/>
        <s v="116011382930130"/>
        <s v="116011383230120"/>
        <s v="116011382920130"/>
        <s v="116011383220120"/>
        <s v="116011380750150"/>
        <s v="116011383200120"/>
        <s v="116011382900130"/>
        <s v="116011380730150"/>
        <s v="116011382380120"/>
        <s v="116011382330130"/>
        <s v="116011384710120"/>
        <s v="116011384130130"/>
        <s v="116011381120150"/>
        <s v="116011384700120"/>
        <s v="116011384120130"/>
        <s v="116011381110150"/>
        <s v="116011381840120"/>
        <s v="116011381880130"/>
        <s v="116011381130150"/>
        <s v="116011381810120"/>
        <s v="116021340960820"/>
        <s v="116021340990830"/>
        <s v="116021340840850"/>
        <s v="116020000470860"/>
        <s v="116021340970820"/>
        <s v="116021341000830"/>
        <s v="116021340850850"/>
        <s v="116020000480860"/>
        <s v="116021340890820"/>
        <s v="116021340920830"/>
        <s v="116021340770850"/>
        <s v="116021340870820"/>
        <s v="116021340900830"/>
        <s v="116021340750850"/>
        <s v="116020000390860"/>
        <s v="116021340830820"/>
        <s v="116021340860830"/>
        <s v="116021340710850"/>
        <s v="116020000350860"/>
        <s v="116021340880820"/>
        <s v="116021340910830"/>
        <s v="116021340760850"/>
        <s v="116020000400860"/>
        <s v="116021340860820"/>
        <s v="116021340890830"/>
        <s v="116021340740850"/>
        <s v="116020000380860"/>
        <s v="116021340850820"/>
        <s v="116021340880830"/>
        <s v="116021340730850"/>
        <s v="116020000370860"/>
        <s v="116021340840820"/>
        <s v="116021340870830"/>
        <s v="116021340720850"/>
        <s v="116020000360860"/>
        <s v="116021340950830"/>
        <s v="116021340930820"/>
        <s v="116021340800850"/>
        <s v="116020000440860"/>
        <s v="116021340760820"/>
        <s v="116021340790830"/>
        <s v="116021340660850"/>
        <s v="116021340540820"/>
        <s v="116021340570830"/>
        <s v="116021340530850"/>
        <s v="116021340280820"/>
        <s v="116021340270830"/>
        <s v="116021340280850"/>
        <s v="116021340360820"/>
        <s v="116021340360830"/>
        <s v="116021340320850"/>
        <s v="116021340170820"/>
        <s v="116021340170830"/>
        <s v="116021340180850"/>
        <s v="116021340620820"/>
        <s v="116021340650830"/>
        <s v="116021340610850"/>
        <s v="116020000190860"/>
        <s v="116021340490820"/>
        <s v="116021340510830"/>
        <s v="116021340480850"/>
        <s v="116021340370820"/>
        <s v="116021340370830"/>
        <s v="116021340330850"/>
        <s v="116021340190820"/>
        <s v="116021340190830"/>
        <s v="116021340200850"/>
        <s v="116021340820820"/>
        <s v="116021340850830"/>
        <s v="116021340700850"/>
        <s v="116021340610820"/>
        <s v="116020000180860"/>
        <s v="116021340180820"/>
        <s v="116021340180830"/>
        <s v="116021340190850"/>
        <s v="116021340210830"/>
        <s v="116020000170860"/>
        <s v="116021340580820"/>
        <s v="116021340610830"/>
        <s v="116021340570850"/>
        <s v="116021340570820"/>
        <s v="116021340600830"/>
        <s v="116021340560850"/>
        <s v="116021340260830"/>
        <s v="116021340270850"/>
        <s v="114021421290420"/>
        <s v="114021415830250"/>
        <s v="114021416930150"/>
        <s v="114021421470430"/>
        <s v="114021428890320"/>
        <s v="114021429930330"/>
        <s v="114021416600420"/>
        <s v="114021416610430"/>
        <s v="114021419560320"/>
        <s v="114021420250330"/>
        <s v="114021419700420"/>
        <s v="114021419890430"/>
        <s v="114021425460320"/>
        <s v="114021418230150"/>
        <s v="114021423240430"/>
        <s v="114021434250320"/>
        <s v="114021435340330"/>
        <s v="114021422860420"/>
        <s v="114021418190150"/>
        <s v="114021433980320"/>
        <s v="114021435080330"/>
        <s v="114021417430150"/>
        <s v="114021422080420"/>
        <s v="114021431350320"/>
        <s v="114021432430330"/>
        <s v="114021422570420"/>
        <s v="114021422750430"/>
        <s v="114021433150320"/>
        <s v="114021434340330"/>
        <s v="114021420000430"/>
        <s v="114021426700330"/>
        <s v="114021425750320"/>
        <s v="114021422240420"/>
        <s v="114021422420430"/>
        <s v="114021431790320"/>
        <s v="114021432870330"/>
        <s v="114021437290320"/>
        <s v="114021438670330"/>
        <s v="114021419660420"/>
        <s v="114021425420320"/>
        <s v="114021437310320"/>
        <s v="114021438690330"/>
        <s v="114021437890320"/>
        <s v="114021439280330"/>
        <s v="114021420700420"/>
        <s v="114021420880430"/>
        <s v="114021425620320"/>
        <s v="114021426570330"/>
        <s v="114021416280250"/>
        <s v="114021418160150"/>
        <s v="114021422750420"/>
        <s v="114021422930430"/>
        <s v="114021433730320"/>
        <s v="114021434830330"/>
        <s v="114021423150430"/>
        <s v="114021418200150"/>
        <s v="114021422970420"/>
        <s v="114021434160320"/>
        <s v="114021435250330"/>
        <s v="114021419620420"/>
        <s v="114021419810430"/>
        <s v="114021415500250"/>
        <s v="114021416260150"/>
        <s v="114021425380320"/>
        <s v="114021426320330"/>
        <s v="114021416070250"/>
        <s v="114021417410150"/>
        <s v="114021431030320"/>
        <s v="114021432100330"/>
        <s v="114021417780430"/>
        <s v="114021421660320"/>
        <s v="114021422390330"/>
        <s v="114021418970430"/>
        <s v="114021424410330"/>
        <s v="114021437780320"/>
        <s v="114021439160330"/>
        <s v="114021437770320"/>
        <s v="114021439150330"/>
        <s v="114021437760320"/>
        <s v="114021439140330"/>
        <s v="114021434280320"/>
        <s v="114021435370330"/>
        <s v="114021431390320"/>
        <s v="114021432470330"/>
        <s v="114021419480150"/>
        <s v="114021437320320"/>
        <s v="114021438700330"/>
        <s v="114021430610320"/>
        <s v="114021431710330"/>
        <s v="114021417290150"/>
        <s v="114021422900430"/>
        <s v="114021422720420"/>
        <s v="114021433700320"/>
        <s v="114021434800330"/>
        <s v="114021422150430"/>
        <s v="114021421970420"/>
        <s v="114021431150320"/>
        <s v="114021432220330"/>
        <s v="114021422590420"/>
        <s v="114021418000150"/>
        <s v="114021433180320"/>
        <s v="114021434370330"/>
        <s v="114021314420520"/>
        <s v="114021313420720"/>
        <s v="114021313420730"/>
        <s v="114021428780320"/>
        <s v="114021429800330"/>
        <s v="114021422710420"/>
        <s v="114021433690320"/>
        <s v="114021434790330"/>
        <s v="114021422250420"/>
        <s v="114021422430430"/>
        <s v="114021431800320"/>
        <s v="114021432880330"/>
        <s v="114021422180420"/>
        <s v="114021431630320"/>
        <s v="114021432710330"/>
        <s v="114021431230320"/>
        <s v="114021432300330"/>
        <s v="116011325040430"/>
        <s v="116011324570420"/>
        <s v="116011323610430"/>
        <s v="116011323350420"/>
        <s v="116011326270430"/>
        <s v="116011326800430"/>
        <s v="116011326520430"/>
        <s v="116011325100430"/>
        <s v="115011326390130"/>
        <s v="115011325700150"/>
        <s v="115011326400130"/>
        <s v="115011325710150"/>
        <s v="115011326410130"/>
        <s v="115011325720150"/>
        <s v="115011326370130"/>
        <s v="115011325680150"/>
        <s v="115011326380130"/>
        <s v="115011325690150"/>
        <s v="115011326360130"/>
        <s v="115011325670150"/>
        <s v="115011327310130"/>
        <s v="115011326360150"/>
        <s v="115011327320130"/>
        <s v="115011323390120"/>
        <s v="115011323490130"/>
        <s v="115011323350150"/>
        <s v="115011326360120"/>
        <s v="115011327140130"/>
        <s v="115011324110120"/>
        <s v="115011324350130"/>
        <s v="115011324110150"/>
        <s v="115011325020330"/>
        <s v="115011326730120"/>
        <s v="115011327740130"/>
        <s v="115011326610150"/>
        <s v="115011323200220"/>
        <s v="115011323190230"/>
        <s v="115011323020250"/>
        <s v="115011323030250"/>
        <s v="115011326820120"/>
        <s v="115011327830130"/>
        <s v="115011326710150"/>
        <s v="115011324740320"/>
        <s v="115011324850330"/>
        <s v="115011324030320"/>
        <s v="115011324100330"/>
        <s v="115011326820130"/>
        <s v="115011326810120"/>
        <s v="115011327820130"/>
        <s v="115011326700150"/>
        <s v="115011326350130"/>
        <s v="115011325660150"/>
        <s v="115011325600120"/>
        <s v="115011326200130"/>
        <s v="115011325510150"/>
        <s v="115011325110320"/>
        <s v="115011325210330"/>
        <s v="115011324900320"/>
        <s v="115011325010330"/>
        <s v="115011324870320"/>
        <s v="115011324980330"/>
        <s v="115011323440350"/>
        <s v="115020001050560"/>
        <s v="11464400-5"/>
        <s v="115020000030560"/>
        <s v="115020000620560"/>
        <s v="115020000170460"/>
        <s v="115020000280660"/>
        <s v="116021371390230"/>
        <s v="116021340340820"/>
        <s v="116021340340830"/>
        <s v="116021340310850"/>
        <s v="116021340810830"/>
        <s v="116021340780820"/>
        <s v="114021427050320"/>
        <s v="114021429830320"/>
        <s v="114021427010320"/>
        <s v="114021432260320"/>
        <s v="114021430470320"/>
        <s v="114020003050390"/>
        <s v="114021437240330"/>
        <s v="114021419720150"/>
        <s v="114021435890320"/>
        <s v="114020003080390"/>
        <s v="114021437270330"/>
        <s v="114020003060390"/>
        <s v="114021437250330"/>
        <s v="114021419710150"/>
        <s v="114021437100330"/>
        <s v="114020002910390"/>
        <s v="114021427000320"/>
        <s v="114021428010330"/>
        <s v="114021416590150"/>
        <s v="114020001370390"/>
        <s v="114020003110390"/>
        <s v="114021437300330"/>
        <s v="114021418790150"/>
        <s v="114021438410330"/>
        <s v="114021419340150"/>
        <s v="114021438400330"/>
        <s v="114021419330150"/>
        <s v="114021418800150"/>
        <s v="114021437310330"/>
        <s v="114020003120390"/>
        <s v="114021416050150"/>
        <s v="114020000260490"/>
        <s v="114021420070430"/>
        <s v="114020002000390"/>
        <s v="114021430900330"/>
        <s v="114021417150150"/>
        <s v="114021428490330"/>
        <s v="114021418110150"/>
        <s v="114020003570390"/>
        <s v="114021440260330"/>
        <s v="114021438270330"/>
        <s v="114021438260330"/>
        <s v="114021420190430"/>
        <s v="114021419730150"/>
        <s v="114021419360150"/>
        <s v="114021418240430"/>
        <s v="114021417260150"/>
        <s v="114021429970320"/>
        <s v="114021430990330"/>
        <s v="114021421510320"/>
        <s v="114021429950320"/>
        <s v="114021430970330"/>
        <s v="114021428040320"/>
        <s v="114021429060330"/>
        <s v="114021427300320"/>
        <s v="114021428320330"/>
        <s v="114021426490320"/>
        <s v="114021427530330"/>
        <s v="114021426480320"/>
        <s v="114021427520330"/>
        <s v="114021426330320"/>
        <s v="114021427370330"/>
        <s v="114021420790320"/>
        <s v="114021435030320"/>
        <s v="114020002670390"/>
        <s v="114021436280330"/>
        <s v="114021435040320"/>
        <s v="114020002680390"/>
        <s v="114021436290330"/>
        <s v="114021433880320"/>
        <s v="114020002490390"/>
        <s v="114021434990330"/>
        <s v="114021433380320"/>
        <s v="114021434560330"/>
        <s v="114021433370320"/>
        <s v="114021434550330"/>
        <s v="114021434540330"/>
        <s v="114021432150330"/>
        <s v="114021428060320"/>
        <s v="114021429080330"/>
        <s v="114021314820520"/>
        <s v="114021429710330"/>
        <s v="114021419990420"/>
        <s v="114020000310490"/>
        <s v="114021420160430"/>
        <s v="114021428500330"/>
        <s v="114021420800430"/>
        <s v="114021422510420"/>
        <s v="114020000520490"/>
        <s v="114021422690430"/>
        <s v="114021432060320"/>
        <s v="114021433160330"/>
        <s v="114021417570150"/>
        <s v="114021433420320"/>
        <s v="114021434590330"/>
        <s v="114020002420390"/>
        <s v="114021418120150"/>
        <s v="114021428650320"/>
        <s v="114021429670330"/>
        <s v="114021426930320"/>
        <s v="114021427960330"/>
        <s v="114021437160330"/>
        <s v="114020002970390"/>
        <s v="114021435770320"/>
        <s v="114021435020320"/>
        <s v="114020002660390"/>
        <s v="114021436270330"/>
        <s v="114021427140320"/>
        <s v="114021428150330"/>
        <s v="116041212560320"/>
        <s v="116041212590330"/>
        <s v="114021427030320"/>
        <s v="114021428040330"/>
        <s v="114020000160390"/>
        <s v="114020000220490"/>
        <s v="114021419410430"/>
        <s v="114021421000320"/>
        <s v="114021421670330"/>
        <s v="114021415720150"/>
        <s v="114021428120320"/>
        <s v="114021429140330"/>
        <s v="114021421930320"/>
        <s v="114021422640330"/>
        <s v="15001110422"/>
        <s v="15001110432"/>
        <s v="15001110352"/>
        <s v="114021432050320"/>
        <s v="114021437190330"/>
        <s v="114021435810320"/>
        <s v="114021428190320"/>
        <s v="114021428180320"/>
        <s v="114021416810150"/>
        <s v="114021439320330"/>
        <s v="114021434620330"/>
        <s v="114021434610330"/>
        <s v="114021426460330"/>
        <s v="114020000350490"/>
        <s v="114021419110330"/>
        <s v="15105230422"/>
        <s v="15105230432"/>
        <s v="15105100422"/>
        <s v="116011383710120"/>
        <s v="116011383390130"/>
        <s v="116011383700120"/>
        <s v="116011383380130"/>
        <s v="114021430570320"/>
        <s v="114021431660330"/>
        <s v="114021419830150"/>
        <s v="114021439890330"/>
        <s v="114020003550390"/>
        <s v="114021439490320"/>
        <s v="114021441110330"/>
        <s v="114021213560350"/>
        <s v="114021439330320"/>
        <s v="114021440990330"/>
        <s v="114021439870330"/>
        <s v="114020003520390"/>
        <s v="114021438380320"/>
        <s v="114021439850330"/>
        <s v="114020003500390"/>
        <s v="114021438360320"/>
        <s v="114021439690320"/>
        <s v="114020003830390"/>
        <s v="114021441340330"/>
        <s v="114021420490150"/>
        <s v="114021439630320"/>
        <s v="114021441270330"/>
        <s v="114021439360320"/>
        <s v="114021441020330"/>
        <s v="114021439350320"/>
        <s v="114021441010330"/>
        <s v="114021435760320"/>
        <s v="114020002950390"/>
        <s v="114021437150330"/>
        <s v="114021418370150"/>
        <s v="114021439650330"/>
        <s v="114021439640330"/>
        <s v="114021419690150"/>
        <s v="114021439630330"/>
        <s v="114021439620330"/>
        <s v="114021419670150"/>
        <s v="114021439620320"/>
        <s v="114021441260330"/>
        <s v="114021439370320"/>
        <s v="114021441030330"/>
        <s v="114021439470320"/>
        <s v="114021441090330"/>
        <s v="114021213550350"/>
        <s v="114021439460320"/>
        <s v="114021441080330"/>
        <s v="114021213540350"/>
        <s v="114021439340320"/>
        <s v="114021441000330"/>
        <s v="114021438820320"/>
        <s v="114020003610390"/>
        <s v="114021440480330"/>
        <s v="114021213460350"/>
        <s v="114021438390330"/>
        <s v="114021438330330"/>
        <s v="114021419350150"/>
        <s v="114021436960320"/>
        <s v="114021438300330"/>
        <s v="114021437090330"/>
        <s v="114020002900390"/>
        <s v="114021435710320"/>
        <s v="114021435690320"/>
        <s v="114020002870390"/>
        <s v="114021437060330"/>
        <s v="114021436850330"/>
        <s v="114021436370320"/>
        <s v="114020003170390"/>
        <s v="114021437740330"/>
        <s v="114021436360320"/>
        <s v="114020003160390"/>
        <s v="114021437730330"/>
        <s v="114021437700330"/>
        <s v="114020003130390"/>
        <s v="114021436330320"/>
        <s v="114021430550320"/>
        <s v="114021431640330"/>
        <s v="114020002130390"/>
        <s v="114021430540320"/>
        <s v="114021431630330"/>
        <s v="114020002120390"/>
        <s v="114021430530320"/>
        <s v="114020002110390"/>
        <s v="114021431620330"/>
        <s v="114021435190320"/>
        <s v="114020002780390"/>
        <s v="114021436440330"/>
        <s v="114021433000320"/>
        <s v="114021432970320"/>
        <s v="114021434160330"/>
        <s v="114021432950320"/>
        <s v="114021431300320"/>
        <s v="114021432380330"/>
        <s v="114021430950320"/>
        <s v="114021432010330"/>
        <s v="114021430920320"/>
        <s v="114021431980330"/>
        <s v="114021430670330"/>
        <s v="114021417090150"/>
        <s v="114021430600320"/>
        <s v="114021431690330"/>
        <s v="114021430520320"/>
        <s v="114021431610330"/>
        <s v="114021429930320"/>
        <s v="114021430950330"/>
        <s v="114021429900320"/>
        <s v="114021430920330"/>
        <s v="114021429780320"/>
        <s v="114021430800330"/>
        <s v="114021429770320"/>
        <s v="114021430790330"/>
        <s v="114021429750320"/>
        <s v="114021430780330"/>
        <s v="114021429600320"/>
        <s v="114021430610330"/>
        <s v="114021428670320"/>
        <s v="114021429690330"/>
        <s v="114020001670390"/>
        <s v="114021428660320"/>
        <s v="114021429680330"/>
        <s v="114021428640320"/>
        <s v="114021429660330"/>
        <s v="114020001650390"/>
        <s v="114021428600320"/>
        <s v="114021429620330"/>
        <s v="114021428160320"/>
        <s v="114021429180330"/>
        <s v="114021434270330"/>
        <s v="114021428050320"/>
        <s v="114021429070330"/>
        <s v="114021427320320"/>
        <s v="114021428340330"/>
        <s v="114021427310320"/>
        <s v="114021428330330"/>
        <s v="114021427100320"/>
        <s v="114021428110330"/>
        <s v="114021427040320"/>
        <s v="114021428050330"/>
        <s v="114021426970320"/>
        <s v="114020001350390"/>
        <s v="114021422500420"/>
        <s v="114021422680430"/>
        <s v="114021426960320"/>
        <s v="114021427990330"/>
        <s v="114021415920150"/>
        <s v="114020000020323"/>
        <s v="114021414470333"/>
        <s v="114021425100320"/>
        <s v="114021426030330"/>
        <s v="114021416090150"/>
        <s v="114021419950420"/>
        <s v="114021420140430"/>
        <s v="114021420150430"/>
        <s v="114021425090320"/>
        <s v="114021426020330"/>
        <s v="114021416080150"/>
        <s v="114021420080430"/>
        <s v="114021425070320"/>
        <s v="114021426000330"/>
        <s v="114021420170430"/>
        <s v="114021425010320"/>
        <s v="114021425940330"/>
        <s v="114021416020150"/>
        <s v="114021423280320"/>
        <s v="114021424040330"/>
        <s v="114021422980320"/>
        <s v="114021423680330"/>
        <s v="114021421060320"/>
        <s v="114021421730330"/>
        <s v="114021415830150"/>
        <s v="114020000220390"/>
        <s v="114021419190420"/>
        <s v="114020000160490"/>
        <s v="114021419350430"/>
        <s v="114020000210490"/>
        <s v="114021419400430"/>
        <s v="114021429640320"/>
        <s v="114021421300330"/>
        <s v="114021314640520"/>
        <s v="114021314630530"/>
        <s v="114021314590520"/>
        <s v="114021314580530"/>
        <s v="116011327410430"/>
        <s v="116011326550450"/>
        <s v="116011327570430"/>
        <s v="116011326700450"/>
        <s v="116011327390430"/>
        <s v="116011326530450"/>
        <s v="116011325720430"/>
        <s v="116011326910450"/>
        <s v="116011327820430"/>
        <s v="116011326900450"/>
        <s v="116011327810430"/>
        <s v="116011326890450"/>
        <s v="116011327800430"/>
        <s v="116011327210450"/>
        <s v="116011327230450"/>
        <s v="116011327220450"/>
        <s v="116011327200450"/>
        <s v="115011327000120"/>
        <s v="115011328010130"/>
        <s v="115011326880150"/>
        <s v="115011327200150"/>
        <s v="115011328570130"/>
        <s v="115011327410120"/>
        <s v="115011327190150"/>
        <s v="115011328530130"/>
        <s v="115011327390120"/>
        <s v="115011327320120"/>
        <s v="115011328350130"/>
        <s v="115011327120150"/>
        <s v="115011327300120"/>
        <s v="115011328330130"/>
        <s v="115011327100150"/>
        <s v="115011326970120"/>
        <s v="115011327980130"/>
        <s v="115011326850150"/>
        <s v="115020000020130"/>
        <s v="115011328580130"/>
        <s v="115011327450120"/>
        <s v="115011328610130"/>
        <s v="115011328460130"/>
        <s v="115011328450130"/>
        <s v="115011328430130"/>
        <s v="115011328420130"/>
        <s v="115011328410130"/>
        <s v="115011328400130"/>
        <s v="115011327160150"/>
        <s v="115011328380130"/>
        <s v="115011327350120"/>
        <s v="115011327170150"/>
        <s v="115011327070120"/>
        <s v="115011328080130"/>
        <s v="115011326950150"/>
        <s v="115011327060120"/>
        <s v="115011328070130"/>
        <s v="115011326940150"/>
        <s v="115011327050120"/>
        <s v="115011328060130"/>
        <s v="115011326930150"/>
        <s v="115011326670120"/>
        <s v="115011327680130"/>
        <s v="115011326550150"/>
        <s v="115011326580120"/>
        <s v="115011327580130"/>
        <s v="115011326570120"/>
        <s v="115011327570130"/>
        <s v="115011326480150"/>
        <s v="115011326300120"/>
        <s v="115011327050130"/>
        <s v="115011326240150"/>
        <s v="115011325800120"/>
        <s v="115011326530130"/>
        <s v="115011325790120"/>
        <s v="115011326520130"/>
        <s v="115011325510120"/>
        <s v="115011326110130"/>
        <s v="115011325460120"/>
        <s v="115011326040130"/>
        <s v="115011325440150"/>
        <s v="115011324940320"/>
        <s v="115011325050330"/>
        <s v="115011222050323"/>
        <s v="115010000010333"/>
        <s v="115010000010353"/>
        <s v="115010000080121"/>
        <s v="115010000120131"/>
        <s v="115010000060151"/>
        <s v="115010000040123"/>
        <s v="115010000040133"/>
        <s v="115010000050153"/>
        <s v="115010000010121"/>
        <s v="115010000040131"/>
        <s v="115010000010151"/>
        <s v="115020000100260"/>
        <s v="115020001640560"/>
        <s v="115020000010561"/>
        <s v="115020001440560"/>
        <s v="115020001430560"/>
        <s v="115020001460560"/>
        <s v="1540901419"/>
        <s v="115020001380560"/>
        <s v="115020000500660"/>
        <s v="116020001040260"/>
        <s v="116020000700250"/>
        <s v="116020000690250"/>
        <s v="116021371560230"/>
        <s v="116020000680250"/>
        <s v="116021371550230"/>
        <s v="116020000900260"/>
        <s v="116020000910260"/>
        <s v="116020000880260"/>
        <s v="116020000890260"/>
        <s v="116020000750260"/>
        <s v="116041212730320"/>
        <s v="116041212790330"/>
        <s v="116040000590350"/>
        <s v="116041212680120"/>
        <s v="116041212840130"/>
        <s v="116040000950660"/>
        <s v="116041212690330"/>
        <s v="116040000480350"/>
        <s v="116041212590320"/>
        <s v="116041212630330"/>
        <s v="116040000420350"/>
        <s v="116041212580120"/>
        <s v="116040000610660"/>
        <s v="116040000360430"/>
        <s v="116040000300450"/>
        <s v="116041212640320"/>
        <s v="116041212680330"/>
        <s v="116040000470350"/>
        <s v="116041212580320"/>
        <s v="116041212620330"/>
        <s v="116040000410350"/>
        <s v="116041212480320"/>
        <s v="116041212390330"/>
        <s v="116040000380350"/>
        <s v="116040000600660"/>
        <s v="116040000410430"/>
        <s v="116040000340450"/>
        <s v="116040000350430"/>
        <s v="116040000290450"/>
        <s v="116040000200430"/>
        <s v="116040000260450"/>
        <s v="116041212470320"/>
        <s v="116040000370350"/>
        <s v="116041212620320"/>
        <s v="116041212660330"/>
        <s v="116040000450350"/>
        <s v="116041212510120"/>
        <s v="116041212490320"/>
        <s v="116041212500330"/>
        <s v="116040000320350"/>
        <s v="116041212420320"/>
        <s v="116041212450330"/>
        <s v="116040000390350"/>
        <s v="116041212410120"/>
        <s v="116040000390660"/>
        <s v="116040000390430"/>
        <s v="116040000330450"/>
        <s v="116040000350420"/>
        <s v="116040000320430"/>
        <s v="116040000270430"/>
        <s v="116040000270450"/>
        <s v="116041212610320"/>
        <s v="116041212650330"/>
        <s v="116040000440350"/>
        <s v="116041212600120"/>
        <s v="116040000380430"/>
        <s v="116040000320450"/>
        <s v="116040000350660"/>
        <s v="116040000280450"/>
        <s v="116020000780250"/>
        <s v="116021371630230"/>
        <s v="116020000730250"/>
        <s v="116021371590230"/>
        <s v="116020000720250"/>
        <s v="116021371580230"/>
        <s v="116020000710250"/>
        <s v="116021371570230"/>
        <s v="116020000670250"/>
        <s v="116021371540230"/>
        <s v="116020000660250"/>
        <s v="116021371530230"/>
        <s v="116021370690220"/>
        <s v="116021370680220"/>
        <s v="116020000800260"/>
        <s v="116020000790260"/>
        <s v="116020000780260"/>
        <s v="116020000970260"/>
        <s v="116020000980260"/>
        <s v="116020000950260"/>
        <s v="116020000960260"/>
        <s v="116021340770820"/>
        <s v="116021340800830"/>
        <s v="116021340690830"/>
        <s v="116021340660820"/>
      </sharedItems>
    </cacheField>
    <cacheField name="系统导出" numFmtId="183">
      <sharedItems count="43">
        <e v="#N/A"/>
        <s v="350元"/>
        <s v="400元"/>
        <s v="7折"/>
        <s v="111元"/>
        <s v="154元"/>
        <s v="150元"/>
        <s v="1元"/>
        <s v="200元"/>
        <s v="250元"/>
        <s v="140元"/>
        <s v="100元"/>
        <s v="2元"/>
        <s v="210元"/>
        <s v="130元"/>
        <s v="260元"/>
        <s v="270元"/>
        <s v="60元"/>
        <s v="40元"/>
        <s v="180元"/>
        <s v="30元"/>
        <s v="50元"/>
        <s v="251元"/>
        <s v="330元"/>
        <s v="6.5折"/>
        <s v="71元"/>
        <s v="70元"/>
        <s v="220元"/>
        <s v="6.6折"/>
        <s v="6.1折"/>
        <s v="42元"/>
        <s v="550元"/>
        <s v="160元"/>
        <s v="90元"/>
        <s v="80元"/>
        <s v="120元"/>
        <s v="61元"/>
        <s v="20元"/>
        <s v="81元"/>
        <s v="9折"/>
        <s v="11元"/>
        <s v="17元"/>
        <s v="22元"/>
      </sharedItems>
    </cacheField>
    <cacheField name="报名备注" numFmtId="183">
      <sharedItems count="13">
        <s v="直通车/亿飞"/>
        <s v="直通车/TOP4000"/>
        <s v="疯抢"/>
        <s v="直通车"/>
        <s v="直通车/T4000拆出"/>
        <s v="直通车/已报未上线"/>
        <s v="直通车/申请白名单后提报"/>
        <s v="直通车/淘汰款"/>
        <s v="直通车/可报"/>
        <s v="直通车/已报快抢16号结束"/>
        <s v="直通车/无图"/>
        <s v="直通车/美眠康可报"/>
        <s v="直通车/无详情"/>
      </sharedItems>
    </cacheField>
    <cacheField name="4月8日直通车提报备注" numFmtId="183">
      <sharedItems containsBlank="1" count="5">
        <m/>
        <s v="报名/X模式"/>
        <s v="报名"/>
        <s v="报名/已报15日快抢/X模式"/>
        <s v="开入口报名/已报15日快抢/X模式"/>
      </sharedItems>
    </cacheField>
    <cacheField name="商品条形码" numFmtId="49">
      <sharedItems count="2664">
        <s v="6941668852126"/>
        <s v="6941668852133"/>
        <s v="6941668852140"/>
        <s v="6941668852287"/>
        <s v="6941668852294"/>
        <s v="6941668852270"/>
        <s v="6941668852348"/>
        <s v="6941668852355"/>
        <s v="6941668852331"/>
        <s v="6941668852034"/>
        <s v="6941668852041"/>
        <s v="6941668852058"/>
        <s v="6941668852096"/>
        <s v="6941668852102"/>
        <s v="6941668852119"/>
        <s v="6924236728641"/>
        <s v="6924236728665"/>
        <s v="6924236728672"/>
        <s v="6959253547623"/>
        <s v="6959253547647"/>
        <s v="6959253547630"/>
        <s v="6959253547654"/>
        <s v="6959253547661"/>
        <s v="6959253547678"/>
        <s v="6959253550432"/>
        <s v="6959253550456"/>
        <s v="6959253550449"/>
        <s v="6959253550463"/>
        <s v="6959253550470"/>
        <s v="6959253550487"/>
        <s v="6959253542574"/>
        <s v="6959253542598"/>
        <s v="6959253542581"/>
        <s v="6959253542604"/>
        <s v="6959253542567"/>
        <s v="6959253542550"/>
        <s v="6959253535156"/>
        <s v="6959253535187"/>
        <s v="6959253535163"/>
        <s v="6959253535194"/>
        <s v="6959253536467"/>
        <s v="6959253535200"/>
        <s v="6959253523955"/>
        <s v="6959253524013"/>
        <s v="6959253523962"/>
        <s v="6959253524020"/>
        <s v="6959253523979"/>
        <s v="6959253524037"/>
        <s v="6941668812878"/>
        <s v="6941668812885"/>
        <s v="6941668812892"/>
        <s v="6941668828008"/>
        <s v="6941668827995"/>
        <s v="6941668827988"/>
        <s v="6959253570065"/>
        <s v="6959253570072"/>
        <s v="6959253570089"/>
        <s v="6959253570096"/>
        <s v="6959253570102"/>
        <s v="6959253570119"/>
        <s v="6941668835297"/>
        <s v="6941668835617"/>
        <s v="6941668835624"/>
        <s v="6924236724131"/>
        <s v="6924236724148"/>
        <s v="6924236724162"/>
        <s v="6959253569809"/>
        <s v="6959253570003"/>
        <s v="6959253570010"/>
        <s v="6959253570027"/>
        <s v="6959253570034"/>
        <s v="6959253570058"/>
        <s v="6941668837529"/>
        <s v="6941668837536"/>
        <s v="6941668837543"/>
        <s v="6941668833224"/>
        <s v="6941668833217"/>
        <s v="6941668833200"/>
        <s v="6941668812922"/>
        <s v="6941668813974"/>
        <s v="6941668812939"/>
        <s v="6941668812953"/>
        <s v="6941668812960"/>
        <s v="6941668812946"/>
        <s v="6941668850658"/>
        <s v="6941668850672"/>
        <s v="6941668850696"/>
        <s v="6941668850719"/>
        <s v="6941668850733"/>
        <s v="6941668850764"/>
        <s v="6941668850788"/>
        <s v="6941668850795"/>
        <s v="6941668850801"/>
        <s v="6941668850535"/>
        <s v="6941668850559"/>
        <s v="6941668850566"/>
        <s v="6941668824888"/>
        <s v="6941668824895"/>
        <s v="6941668826264"/>
        <s v="6941668824086"/>
        <s v="6941668824093"/>
        <s v="6941668826301"/>
        <s v="6941668824925"/>
        <s v="6941668824932"/>
        <s v="6941668826288"/>
        <s v="6941668836829"/>
        <s v="6941668836836"/>
        <s v="6941668836843"/>
        <s v="6941668826608"/>
        <s v="6941668826615"/>
        <s v="6941668826646"/>
        <s v="6941668836874"/>
        <s v="6941668836867"/>
        <s v="6941668836850"/>
        <s v="6941668857961"/>
        <s v="6941668857947"/>
        <s v="6941668857923"/>
        <s v="6941668857978"/>
        <s v="6941668857954"/>
        <s v="6941668857930"/>
        <s v="6941668857893"/>
        <s v="6941668857909"/>
        <s v="6941668857916"/>
        <s v="6941668832722"/>
        <s v="6941668832739"/>
        <s v="6941668832746"/>
        <s v="6941668833057"/>
        <s v="6941668833064"/>
        <s v="6941668833071"/>
        <s v="6941668833118"/>
        <s v="6941668833125"/>
        <s v="6941668833132"/>
        <s v="6941668833095"/>
        <s v="6941668833101"/>
        <s v="6941668833088"/>
        <s v="6941668832692"/>
        <s v="6941668832708"/>
        <s v="6941668832715"/>
        <s v="6941668833279"/>
        <s v="6941668833286"/>
        <s v="6941668833262"/>
        <s v="6941668833293"/>
        <s v="6941668833309"/>
        <s v="6941668833316"/>
        <s v="6924236717157"/>
        <s v="6924236717171"/>
        <s v="6924236717201"/>
        <s v="6924236701668"/>
        <s v="6924236701675"/>
        <s v="6924236701576"/>
        <s v="6959253586486"/>
        <s v="6959253586509"/>
        <s v="6941668830025"/>
        <s v="6941668830018"/>
        <s v="6941668830001"/>
        <s v="6941668829975"/>
        <s v="6941668829982"/>
        <s v="6941668829999"/>
        <s v="6924236726296"/>
        <s v="6924236726319"/>
        <s v="6924236726340"/>
        <s v="6924236726364"/>
        <s v="6941668804392"/>
        <s v="6941668804422"/>
        <s v="6924236725992"/>
        <s v="6924236726012"/>
        <s v="6924236726197"/>
        <s v="6924236726210"/>
        <s v="6924236714866"/>
        <s v="6924236718574"/>
        <s v="6924236703488"/>
        <s v="6924236703495"/>
        <s v="6924236703440"/>
        <s v="6924236703457"/>
        <s v="6959253554041"/>
        <s v="6959253554065"/>
        <s v="6959253554058"/>
        <s v="6959253554072"/>
        <s v="6941668830308"/>
        <s v="6941668830292"/>
        <s v="6941668830285"/>
        <s v="6959253569366"/>
        <s v="6959253568536"/>
        <s v="6959253568543"/>
        <s v="6959253569359"/>
        <s v="6924236711667"/>
        <s v="6924236711681"/>
        <s v="6924236773429"/>
        <s v="6959253524402"/>
        <s v="6959253524419"/>
        <s v="6941668833170"/>
        <s v="6941668833187"/>
        <s v="6941668833194"/>
        <s v="6941668827490"/>
        <s v="6941668827483"/>
        <s v="6941668827506"/>
        <s v="6941668833231"/>
        <s v="6941668833248"/>
        <s v="6941668833255"/>
        <s v="6941668806372"/>
        <s v="6941668806389"/>
        <s v="6941668806921"/>
        <s v="6941668806402"/>
        <s v="6941668805658"/>
        <s v="6941668805665"/>
        <s v="6941668805672"/>
        <s v="6941668806693"/>
        <s v="6941668806747"/>
        <s v="6941668806648"/>
        <s v="6941668812793"/>
        <s v="6941668812809"/>
        <s v="6941668812816"/>
        <s v="6941668836768"/>
        <s v="6941668836812"/>
        <s v="6941668836744"/>
        <s v="6941668836751"/>
        <s v="6959253597963"/>
        <s v="6959253597987"/>
        <s v="6941668816562"/>
        <s v="6924236711582"/>
        <s v="6924236711605"/>
        <s v="6924236773313"/>
        <s v="6941668803449"/>
        <s v="6941668803494"/>
        <s v="6941668803548"/>
        <s v="6941668808512"/>
        <s v="6941668808734"/>
        <s v="6941668808505"/>
        <s v="6941668806570"/>
        <s v="6941668806587"/>
        <s v="6941668806563"/>
        <s v="6941668808482"/>
        <s v="6941668808499"/>
        <s v="6941668808727"/>
        <s v="6941668803593"/>
        <s v="6941668803685"/>
        <s v="6941668803784"/>
        <s v="6941668806679"/>
        <s v="6941668806723"/>
        <s v="6941668806556"/>
        <s v="6941668826660"/>
        <s v="6941668826677"/>
        <s v="6941668826714"/>
        <s v="6941668830841"/>
        <s v="6941668830858"/>
        <s v="6941668830834"/>
        <s v="6941668837321"/>
        <s v="6941668837314"/>
        <s v="6941668837307"/>
        <s v="6941668835921"/>
        <s v="6941668835938"/>
        <s v="6941668837260"/>
        <s v="6941668837253"/>
        <s v="6941668837246"/>
        <s v="6941668837215"/>
        <s v="6941668837222"/>
        <s v="6941668837239"/>
        <s v="6941668837277"/>
        <s v="6941668837284"/>
        <s v="6941668837291"/>
        <s v="6941668839721"/>
        <s v="6941668839738"/>
        <s v="6941668839745"/>
        <s v="6941668833385"/>
        <s v="6941668837857"/>
        <s v="6941668833392"/>
        <s v="6941668826547"/>
        <s v="6941668826554"/>
        <s v="6941668826561"/>
        <s v="6959253507733"/>
        <s v="6959253507757"/>
        <s v="6959253507740"/>
        <s v="6959253507764"/>
        <s v="6924236764922"/>
        <s v="6924236764939"/>
        <s v="6924236764946"/>
        <s v="6924236764953"/>
        <s v="6924236772804"/>
        <s v="6924236764960"/>
        <s v="6941668823232"/>
        <s v="6941668823249"/>
        <s v="6941668823256"/>
        <s v="6941668818993"/>
        <s v="6941668819006"/>
        <s v="6941668821894"/>
        <s v="6941668823263"/>
        <s v="6941668823270"/>
        <s v="6941668823287"/>
        <s v="6941668829258"/>
        <s v="6941668829265"/>
        <s v="6941668829272"/>
        <s v="6941668829227"/>
        <s v="6941668829234"/>
        <s v="6941668829241"/>
        <s v="6941668829289"/>
        <s v="6941668829296"/>
        <s v="6941668829302"/>
        <s v="6941668829197"/>
        <s v="6941668829203"/>
        <s v="6941668829210"/>
        <s v="6941668808529"/>
        <s v="6941668808536"/>
        <s v="6941668808543"/>
        <s v="6959253586011"/>
        <s v="6959253586035"/>
        <s v="6959253586059"/>
        <s v="6959253526352"/>
        <s v="6959253526376"/>
        <s v="6924236718338"/>
        <s v="6924236718352"/>
        <s v="6959253597529"/>
        <s v="6959253597543"/>
        <s v="6959253584710"/>
        <s v="6959253584734"/>
        <s v="6959253584758"/>
        <s v="6941668806709"/>
        <s v="6941668806754"/>
        <s v="6941668806655"/>
        <s v="6924236724803"/>
        <s v="6924236724834"/>
        <s v="6924236724858"/>
        <s v="6941668836379"/>
        <s v="6941668836386"/>
        <s v="6941668836393"/>
        <s v="6941668836324"/>
        <s v="6941668836331"/>
        <s v="6941668836348"/>
        <s v="6941668836362"/>
        <s v="6941668837833"/>
        <s v="6941668836355"/>
        <s v="6941668835655"/>
        <s v="6941668835648"/>
        <s v="6941668835631"/>
        <s v="6941668803821"/>
        <s v="6941668803838"/>
        <s v="6941668803845"/>
        <s v="6941668803937"/>
        <s v="6941668803951"/>
        <s v="6941668803975"/>
        <s v="6924236718406"/>
        <s v="6924236718437"/>
        <s v="6941668823713"/>
        <s v="6941668823720"/>
        <s v="6941668823737"/>
        <s v="6941668823744"/>
        <s v="6941668823775"/>
        <s v="6941668823782"/>
        <s v="6941668832630"/>
        <s v="6941668832647"/>
        <s v="6941668832654"/>
        <s v="6941668835884"/>
        <s v="6941668835914"/>
        <s v="6924236760603"/>
        <s v="6924236760627"/>
        <s v="6941668853321"/>
        <s v="6941668853338"/>
        <s v="6941668853345"/>
        <s v="6941668853352"/>
        <s v="6941668853406"/>
        <s v="6941668853369"/>
        <s v="6941668804095"/>
        <s v="6941668804118"/>
        <s v="6959253583843"/>
        <s v="6959253583850"/>
        <s v="6959253597604"/>
        <s v="6924236708261"/>
        <s v="6959253599547"/>
        <s v="6959253599578"/>
        <s v="6959253575374"/>
        <s v="6959253575381"/>
        <s v="6959253568185"/>
        <s v="6959253569373"/>
        <s v="6959253568192"/>
        <s v="6959253599608"/>
        <s v="6959253599646"/>
        <s v="6941668835396"/>
        <s v="6941668835402"/>
        <s v="6941668835440"/>
        <s v="6941668835433"/>
        <s v="6959253597079"/>
        <s v="6959253597086"/>
        <s v="6941668805726"/>
        <s v="6941668805733"/>
        <s v="6941668837574"/>
        <s v="6941668837567"/>
        <s v="6941668837550"/>
        <s v="6941668805474"/>
        <s v="6941668805481"/>
        <s v="6941668805498"/>
        <s v="6941668805535"/>
        <s v="6941668805542"/>
        <s v="6941668805559"/>
        <s v="6941668805443"/>
        <s v="6941668805450"/>
        <s v="6941668805467"/>
        <s v="6941668805504"/>
        <s v="6941668805511"/>
        <s v="6941668805528"/>
        <s v="6941668856865"/>
        <s v="6941668856858"/>
        <s v="6941668856827"/>
        <s v="6941668856810"/>
        <s v="6941668856872"/>
        <s v="6941668856889"/>
        <s v="6941668856698"/>
        <s v="6941668856704"/>
        <s v="6941668856681"/>
        <s v="6941668856728"/>
        <s v="6941668856711"/>
        <s v="6941668856735"/>
        <s v="6941668828015"/>
        <s v="6941668828022"/>
        <s v="6941668828039"/>
        <s v="6941668803883"/>
        <s v="6941668803890"/>
        <s v="6941668803906"/>
        <s v="6941668803791"/>
        <s v="6941668803807"/>
        <s v="6941668803814"/>
        <s v="6959253597765"/>
        <s v="6959253597789"/>
        <s v="6924236703570"/>
        <s v="6924236703587"/>
        <s v="6924236701217"/>
        <s v="6941668804231"/>
        <s v="6941668804385"/>
        <s v="6941668804415"/>
        <s v="6941668804446"/>
        <s v="6941668804460"/>
        <s v="6941668804484"/>
        <s v="6959253598007"/>
        <s v="6959253598021"/>
        <s v="6941668809861"/>
        <s v="6941668809878"/>
        <s v="6941668809885"/>
        <s v="6941668847931"/>
        <s v="6941668847924"/>
        <s v="6941668847917"/>
        <s v="6941668858258"/>
        <s v="6941668858210"/>
        <s v="6941668858180"/>
        <s v="6941668858289"/>
        <s v="6941668858241"/>
        <s v="6941668858203"/>
        <s v="6941668858272"/>
        <s v="6941668858234"/>
        <s v="6941668858197"/>
        <s v="6941668858265"/>
        <s v="6941668858227"/>
        <s v="6941668858739"/>
        <s v="6941668858159"/>
        <s v="6941668858166"/>
        <s v="6941668858173"/>
        <s v="6924236726623"/>
        <s v="6924236726586"/>
        <s v="6959253598533"/>
        <s v="6941668812854"/>
        <s v="6941668812861"/>
        <s v="6959253542468"/>
        <s v="6941668829319"/>
        <s v="6941668829326"/>
        <s v="6941668829333"/>
        <s v="6959253537297"/>
        <s v="6959253537310"/>
        <s v="6959253537303"/>
        <s v="6959253537327"/>
        <s v="6941668830254"/>
        <s v="6941668830261"/>
        <s v="6941668830278"/>
        <s v="6959253583423"/>
        <s v="6959253583430"/>
        <s v="6941668829722"/>
        <s v="6941668829739"/>
        <s v="6941668829746"/>
        <s v="6924236711780"/>
        <s v="6924236711797"/>
        <s v="6959253552399"/>
        <s v="6959253552412"/>
        <s v="6959253552405"/>
        <s v="6959253552429"/>
        <s v="6959253523603"/>
        <s v="6924236799665"/>
        <s v="6959253523610"/>
        <s v="6924236799672"/>
        <s v="6941668826783"/>
        <s v="6941668826790"/>
        <s v="6941668826837"/>
        <s v="6941668849133"/>
        <s v="6941668849140"/>
        <s v="6941668849157"/>
        <s v="6959253543274"/>
        <s v="6959253543281"/>
        <s v="6959253517640"/>
        <s v="6959253552924"/>
        <s v="6959253552948"/>
        <s v="6959253557653"/>
        <s v="6959253558315"/>
        <s v="6959253559213"/>
        <s v="6924236768746"/>
        <s v="6924236768753"/>
        <s v="6924236768760"/>
        <s v="6924236768777"/>
        <s v="6924236728719"/>
        <s v="6924236728726"/>
        <s v="6924236728801"/>
        <s v="6941668812977"/>
        <s v="6941668812984"/>
        <s v="6941668812724"/>
        <s v="6941668812748"/>
        <s v="6941668812762"/>
        <s v="6941668808567"/>
        <s v="6941668808574"/>
        <s v="6941668808550"/>
        <s v="6924236724735"/>
        <s v="6924236724759"/>
        <s v="6924236724773"/>
        <s v="6959253560417"/>
        <s v="6959253547708"/>
        <s v="6924236759010"/>
        <s v="6924236759027"/>
        <s v="6924236759034"/>
        <s v="6924236759041"/>
        <s v="6959253597680"/>
        <s v="6959253597703"/>
        <s v="6924236716686"/>
        <s v="6924236716709"/>
        <s v="6924236711629"/>
        <s v="6941668808819"/>
        <s v="6941668808826"/>
        <s v="6941668808970"/>
        <s v="6941668809014"/>
        <s v="6941668808888"/>
        <s v="6941668808895"/>
        <s v="6941668808864"/>
        <s v="6941668808871"/>
        <s v="6941668808086"/>
        <s v="6941668808093"/>
        <s v="6924236711902"/>
        <s v="6924236711926"/>
        <s v="6941668833163"/>
        <s v="6941668833156"/>
        <s v="6941668833149"/>
        <s v="6959253584581"/>
        <s v="6959253584604"/>
        <s v="6959253567584"/>
        <s v="6959253567607"/>
        <s v="6941668826721"/>
        <s v="6941668826738"/>
        <s v="6941668826769"/>
        <s v="6941668804248"/>
        <s v="6941668804286"/>
        <s v="6941668805597"/>
        <s v="6941668805603"/>
        <s v="6941668805610"/>
        <s v="6959253598694"/>
        <s v="6959253598717"/>
        <s v="6941668805689"/>
        <s v="6941668805696"/>
        <s v="6941668805566"/>
        <s v="6941668805573"/>
        <s v="6941668805580"/>
        <s v="6924236702313"/>
        <s v="6924236702337"/>
        <s v="6941668858043"/>
        <s v="6941668858067"/>
        <s v="6941668858074"/>
        <s v="6941668858098"/>
        <s v="6941668858104"/>
        <s v="6941668858081"/>
        <s v="6959253547586"/>
        <s v="6959253547593"/>
        <s v="6959253586424"/>
        <s v="6941668827957"/>
        <s v="6941668827964"/>
        <s v="6941668827971"/>
        <s v="6941668838823"/>
        <s v="6941668838830"/>
        <s v="6941668838847"/>
        <s v="6941668845289"/>
        <s v="6941668846965"/>
        <s v="6941668845326"/>
        <s v="6941668842226"/>
        <s v="6941668842233"/>
        <s v="6941668842240"/>
        <s v="6941668842271"/>
        <s v="6941668842264"/>
        <s v="6941668842257"/>
        <s v="6941668829340"/>
        <s v="6941668829357"/>
        <s v="6941668829364"/>
        <s v="6924236723264"/>
        <s v="6924236723288"/>
        <s v="6924236723301"/>
        <s v="6959253587506"/>
        <s v="6941668838786"/>
        <s v="6941668838793"/>
        <s v="6941668838809"/>
        <s v="6941668833354"/>
        <s v="6941668833361"/>
        <s v="6941668833378"/>
        <s v="6959253595457"/>
        <s v="6959253595495"/>
        <s v="6941668800493"/>
        <s v="6941668800530"/>
        <s v="6941668836805"/>
        <s v="6941668836775"/>
        <s v="6959253585724"/>
        <s v="6941668805740"/>
        <s v="6941668805757"/>
        <s v="6959253553983"/>
        <s v="6959253554003"/>
        <s v="6959253553990"/>
        <s v="6959253554010"/>
        <s v="6924236712152"/>
        <s v="6924236712176"/>
        <s v="6924236717096"/>
        <s v="6924236717119"/>
        <s v="6924236717133"/>
        <s v="6924236717225"/>
        <s v="6924236717249"/>
        <s v="6924236717270"/>
        <s v="6924236721819"/>
        <s v="6924236721826"/>
        <s v="6941668813585"/>
        <s v="6924236721055"/>
        <s v="6924236721062"/>
        <s v="6941668813578"/>
        <s v="6924236789949"/>
        <s v="6924236789956"/>
        <s v="6959253595631"/>
        <s v="6959253595655"/>
        <s v="6924236760092"/>
        <s v="6924236760597"/>
        <s v="6924236703464"/>
        <s v="6924236703471"/>
        <s v="6941668807973"/>
        <s v="6941668808024"/>
        <s v="6941668829685"/>
        <s v="6941668829692"/>
        <s v="6941668829715"/>
        <s v="6924236719298"/>
        <s v="6924236719304"/>
        <s v="6941668809328"/>
        <s v="6941668809311"/>
        <s v="6941668803852"/>
        <s v="6941668803869"/>
        <s v="6941668803876"/>
        <s v="6924236725183"/>
        <s v="6924236725206"/>
        <s v="6924236773382"/>
        <s v="6959253598069"/>
        <s v="6941668808130"/>
        <s v="6941668808147"/>
        <s v="6924236789918"/>
        <s v="6959253584505"/>
        <s v="6959253584529"/>
        <s v="6924236725138"/>
        <s v="6924236725169"/>
        <s v="6924236701521"/>
        <s v="6959253554188"/>
        <s v="6959253554195"/>
        <s v="6959253553457"/>
        <s v="6959253553464"/>
        <s v="6959253553358"/>
        <s v="6959253553372"/>
        <s v="6959253553365"/>
        <s v="6959253553389"/>
        <s v="6959253553310"/>
        <s v="6959253553334"/>
        <s v="6959253553341"/>
        <s v="6959253553327"/>
        <s v="6959253524365"/>
        <s v="6959253524372"/>
        <s v="6941668837093"/>
        <s v="6941668837109"/>
        <s v="6941668837086"/>
        <s v="6941668837055"/>
        <s v="6941668837079"/>
        <s v="6941668837062"/>
        <s v="6959253597444"/>
        <s v="6959253597468"/>
        <s v="6959253543304"/>
        <s v="6959253518524"/>
        <s v="6959253518548"/>
        <s v="6959253595518"/>
        <s v="6959253595532"/>
        <s v="6954908304088"/>
        <s v="6954908304095"/>
        <s v="6934347522236"/>
        <s v="6941668829753"/>
        <s v="6941668829760"/>
        <s v="6941668829777"/>
        <s v="6941668808123"/>
        <s v="6941668808154"/>
        <s v="6941668808109"/>
        <s v="6941668808116"/>
        <s v="6941668808062"/>
        <s v="6941668808079"/>
        <s v="6941668808000"/>
        <s v="6941668808017"/>
        <s v="6941668807966"/>
        <s v="6941668807980"/>
        <s v="6941668806686"/>
        <s v="6941668806730"/>
        <s v="6941668806631"/>
        <s v="6941668805702"/>
        <s v="6941668805719"/>
        <s v="6941668803982"/>
        <s v="6941668804019"/>
        <s v="6941668804057"/>
        <s v="6924236725084"/>
        <s v="6924236725114"/>
        <s v="6924236719946"/>
        <s v="6924236719953"/>
        <s v="6924236719922"/>
        <s v="6924236719939"/>
        <s v="6924236719342"/>
        <s v="6924236719311"/>
        <s v="6959253588275"/>
        <s v="6924236719229"/>
        <s v="6924236719236"/>
        <s v="6924236711643"/>
        <s v="6924236773207"/>
        <s v="6924236719151"/>
        <s v="6924236719168"/>
        <s v="6924236719144"/>
        <s v="6924236718994"/>
        <s v="6924236719007"/>
        <s v="6924236718956"/>
        <s v="6924236718963"/>
        <s v="6924236718246"/>
        <s v="6924236718253"/>
        <s v="6924236717423"/>
        <s v="6924236717430"/>
        <s v="6924236717393"/>
        <s v="6924236716648"/>
        <s v="6924236716662"/>
        <s v="6924236711827"/>
        <s v="6924236711841"/>
        <s v="6924236707912"/>
        <s v="6924236704591"/>
        <s v="6959253596102"/>
        <s v="6959253596126"/>
        <s v="6959253583881"/>
        <s v="6959253583935"/>
        <s v="6959253599684"/>
        <s v="6959253599714"/>
        <s v="6959253583744"/>
        <s v="6959253598656"/>
        <s v="6959253598670"/>
        <s v="6959253597581"/>
        <s v="6959253597505"/>
        <s v="6959253595570"/>
        <s v="6959253592661"/>
        <s v="6959253586547"/>
        <s v="6959253585533"/>
        <s v="6959253583652"/>
        <s v="6959253585366"/>
        <s v="6959253584543"/>
        <s v="6959253582815"/>
        <s v="6959253574766"/>
        <s v="6959253574773"/>
        <s v="6959253572298"/>
        <s v="6959253572304"/>
        <s v="6959253506842"/>
        <s v="6959253506859"/>
        <s v="6959253574728"/>
        <s v="6959253574735"/>
        <s v="6959253569380"/>
        <s v="6959253569397"/>
        <s v="6959253567522"/>
        <s v="6959253567546"/>
        <s v="6959253567287"/>
        <s v="6959253560356"/>
        <s v="6959253555192"/>
        <s v="6959253554157"/>
        <s v="6959253553976"/>
        <s v="6959253535927"/>
        <s v="6959253518586"/>
        <s v="6924236721857"/>
        <s v="6924236721895"/>
        <s v="6959253570447"/>
        <s v="6924236789932"/>
        <s v="6959253549887"/>
        <s v="6959253549894"/>
        <s v="6959253549870"/>
        <s v="6959253542666"/>
        <s v="6959253542673"/>
        <s v="6959253542680"/>
        <s v="6941668805191"/>
        <s v="6941668805184"/>
        <s v="6941668805177"/>
        <s v="6959253536221"/>
        <s v="6959253536344"/>
        <s v="6959253536160"/>
        <s v="6941668857824"/>
        <s v="6941668857831"/>
        <s v="6941668857848"/>
        <s v="6941668857718"/>
        <s v="6941668857725"/>
        <s v="6941668857732"/>
        <s v="6941668857862"/>
        <s v="6941668857879"/>
        <s v="6941668857855"/>
        <s v="6941668853512"/>
        <s v="6941668853529"/>
        <s v="6941668853505"/>
        <s v="6941668850313"/>
        <s v="6941668850306"/>
        <s v="6941668850290"/>
        <s v="6941668853475"/>
        <s v="6941668853482"/>
        <s v="6941668853499"/>
        <s v="6941668852676"/>
        <s v="6941668852669"/>
        <s v="6941668852652"/>
        <s v="6941668852560"/>
        <s v="6941668852577"/>
        <s v="6941668852584"/>
        <s v="6941668852805"/>
        <s v="6941668852812"/>
        <s v="6941668852829"/>
        <s v="6941668852744"/>
        <s v="6941668852751"/>
        <s v="6941668852768"/>
        <s v="6941668852621"/>
        <s v="6941668852638"/>
        <s v="6941668852645"/>
        <s v="6941668856230"/>
        <s v="6941668856223"/>
        <s v="6941668856216"/>
        <s v="6941668856353"/>
        <s v="6941668856346"/>
        <s v="6941668856339"/>
        <s v="6941668856179"/>
        <s v="6941668856162"/>
        <s v="6941668856155"/>
        <s v="6941668856247"/>
        <s v="6941668856254"/>
        <s v="6941668856261"/>
        <s v="6941668856186"/>
        <s v="6941668856193"/>
        <s v="6941668856209"/>
        <s v="6941668850269"/>
        <s v="6941668850276"/>
        <s v="6941668850283"/>
        <s v="6941668850726"/>
        <s v="6941668850740"/>
        <s v="6941668850757"/>
        <s v="6941668850702"/>
        <s v="6941668850689"/>
        <s v="6941668850665"/>
        <s v="6941668812731"/>
        <s v="6941668812755"/>
        <s v="6941668812779"/>
        <s v="6941668812632"/>
        <s v="6941668812656"/>
        <s v="6941668812663"/>
        <s v="6941668812687"/>
        <s v="6941668812694"/>
        <s v="6941668812700"/>
        <s v="6941668809137"/>
        <s v="6941668809144"/>
        <s v="6941668809151"/>
        <s v="6941668809250"/>
        <s v="6941668809267"/>
        <s v="6941668809274"/>
        <s v="6959253573950"/>
        <s v="6959253573967"/>
        <s v="6959253573974"/>
        <s v="6941668812571"/>
        <s v="6941668812588"/>
        <s v="6941668812595"/>
        <s v="6941668812540"/>
        <s v="6941668812557"/>
        <s v="6941668812564"/>
        <s v="6959253573868"/>
        <s v="6959253573882"/>
        <s v="6959253573943"/>
        <s v="6959253574018"/>
        <s v="6959253574612"/>
        <s v="6959253574629"/>
        <s v="6959253570300"/>
        <s v="6959253570317"/>
        <s v="6959253570324"/>
        <s v="6941668806891"/>
        <s v="6941668806907"/>
        <s v="6941668806914"/>
        <s v="6941668806488"/>
        <s v="6941668806495"/>
        <s v="6941668806501"/>
        <s v="6941668806518"/>
        <s v="6941668806525"/>
        <s v="6941668806532"/>
        <s v="6959253570270"/>
        <s v="6959253570287"/>
        <s v="6959253570294"/>
        <s v="6959253570249"/>
        <s v="6959253570256"/>
        <s v="6959253570263"/>
        <s v="6941668805146"/>
        <s v="6941668805153"/>
        <s v="6941668805160"/>
        <s v="6941668810959"/>
        <s v="6941668810966"/>
        <s v="6941668810973"/>
        <s v="6941668857688"/>
        <s v="6941668857701"/>
        <s v="6941668857695"/>
        <s v="6941668857657"/>
        <s v="6941668857671"/>
        <s v="6941668857664"/>
        <s v="6941668810065"/>
        <s v="6941668810072"/>
        <s v="6941668810089"/>
        <s v="6959253580439"/>
        <s v="6959253580446"/>
        <s v="6941668816999"/>
        <s v="6941668810096"/>
        <s v="6941668810102"/>
        <s v="6941668810119"/>
        <s v="6941668810126"/>
        <s v="6941668810133"/>
        <s v="6941668810140"/>
        <s v="6959253574636"/>
        <s v="6959253575534"/>
        <s v="6959253595709"/>
        <s v="6959253595723"/>
        <s v="6959253595716"/>
        <s v="6959253598151"/>
        <s v="6959253598168"/>
        <s v="6959253598632"/>
        <s v="6959253570331"/>
        <s v="6924236703334"/>
        <s v="6924236703341"/>
        <s v="6924236703358"/>
        <s v="6959253536269"/>
        <s v="6959253536368"/>
        <s v="6959253536184"/>
        <s v="6941668807508"/>
        <s v="6941668807515"/>
        <s v="6941668809892"/>
        <s v="6941668809908"/>
        <s v="6941668809915"/>
        <s v="6941668810034"/>
        <s v="6941668810041"/>
        <s v="6941668810058"/>
        <s v="6959253598861"/>
        <s v="6959253598878"/>
        <s v="6959253598885"/>
        <s v="6941668805023"/>
        <s v="6941668805030"/>
        <s v="6941668805047"/>
        <s v="6941668805115"/>
        <s v="6941668805122"/>
        <s v="6941668805139"/>
        <s v="6941668855134"/>
        <s v="6941668855141"/>
        <s v="6941668855158"/>
        <s v="6941668809199"/>
        <s v="6941668809205"/>
        <s v="6941668809212"/>
        <s v="6924236703303"/>
        <s v="6924236703310"/>
        <s v="6924236703327"/>
        <s v="6959253575893"/>
        <s v="6959253576630"/>
        <s v="6959253576746"/>
        <s v="6941668809229"/>
        <s v="6941668809236"/>
        <s v="6941668809243"/>
        <s v="6941668807171"/>
        <s v="6941668807195"/>
        <s v="6941668807218"/>
        <s v="6941668804873"/>
        <s v="6941668804880"/>
        <s v="6941668804897"/>
        <s v="6941668812489"/>
        <s v="6941668812496"/>
        <s v="6941668805085"/>
        <s v="6941668805092"/>
        <s v="6941668805108"/>
        <s v="6959253598076"/>
        <s v="6959253598083"/>
        <s v="6959253598090"/>
        <s v="6941668850825"/>
        <s v="6941668850818"/>
        <s v="6941668850771"/>
        <s v="6941668850603"/>
        <s v="6941668850627"/>
        <s v="6941668850641"/>
        <s v="6959253571932"/>
        <s v="6959253571949"/>
        <s v="6959253587919"/>
        <s v="6959253587926"/>
        <s v="6959253591077"/>
        <s v="6959253592623"/>
        <s v="6959253589951"/>
        <s v="6959253571918"/>
        <s v="6959253571925"/>
        <s v="6959253597895"/>
        <s v="6959253597901"/>
        <s v="6959253597918"/>
        <s v="6941668807331"/>
        <s v="6941668807348"/>
        <s v="6941668804934"/>
        <s v="6941668804941"/>
        <s v="6941668804958"/>
        <s v="6941668808277"/>
        <s v="6941668805009"/>
        <s v="6941668805016"/>
        <s v="6941668804903"/>
        <s v="6941668804910"/>
        <s v="6941668804927"/>
        <s v="6959253540631"/>
        <s v="6959253540648"/>
        <s v="6959253540655"/>
        <s v="6959253580347"/>
        <s v="6959253580415"/>
        <s v="6959253580422"/>
        <s v="6959253543960"/>
        <s v="6959253543977"/>
        <s v="6959253543984"/>
        <s v="6959253543939"/>
        <s v="6959253543946"/>
        <s v="6959253543953"/>
        <s v="6941668807720"/>
        <s v="6941668807737"/>
        <s v="6941668807744"/>
        <s v="6941668809281"/>
        <s v="6941668809298"/>
        <s v="6941668809304"/>
        <s v="6959253597840"/>
        <s v="6959253597857"/>
        <s v="6941668807362"/>
        <s v="6941668807386"/>
        <s v="6941668807393"/>
        <s v="6941668810928"/>
        <s v="6941668810935"/>
        <s v="6941668810942"/>
        <s v="6941668807454"/>
        <s v="6941668807478"/>
        <s v="6941668807485"/>
        <s v="6941668807416"/>
        <s v="6941668807430"/>
        <s v="6941668807447"/>
        <s v="6959253574339"/>
        <s v="6959253574346"/>
        <s v="6959253568086"/>
        <s v="6959253568789"/>
        <s v="6959253536313"/>
        <s v="6959253536412"/>
        <s v="6959253597864"/>
        <s v="6959253597871"/>
        <s v="6959253504657"/>
        <s v="6959253504664"/>
        <s v="6941668857411"/>
        <s v="6941668857435"/>
        <s v="6941668857473"/>
        <s v="6941668857497"/>
        <s v="6941668810812"/>
        <s v="6941668810829"/>
        <s v="6941668810836"/>
        <s v="6941668810751"/>
        <s v="6941668810768"/>
        <s v="6941668810775"/>
        <s v="6941668810782"/>
        <s v="6941668810799"/>
        <s v="6941668810805"/>
        <s v="6941668810690"/>
        <s v="6941668810706"/>
        <s v="6941668810713"/>
        <s v="6941668810669"/>
        <s v="6941668810676"/>
        <s v="6941668810683"/>
        <s v="6959253588107"/>
        <s v="6959253588114"/>
        <s v="6959253536306"/>
        <s v="6959253536405"/>
        <s v="6959253536252"/>
        <s v="6941668804811"/>
        <s v="6941668804828"/>
        <s v="6941668804835"/>
        <s v="6941668805054"/>
        <s v="6941668805061"/>
        <s v="6941668805078"/>
        <s v="6941668804842"/>
        <s v="6941668804859"/>
        <s v="6941668804866"/>
        <s v="6959253572908"/>
        <s v="6941668804965"/>
        <s v="6941668804972"/>
        <s v="6941668804989"/>
        <s v="6941668855004"/>
        <s v="6941668854991"/>
        <s v="6941668854984"/>
        <s v="6941668854953"/>
        <s v="6941668854960"/>
        <s v="6941668854977"/>
        <s v="6959253576258"/>
        <s v="6959253576265"/>
        <s v="6941668807225"/>
        <s v="6941668807232"/>
        <s v="6941668807256"/>
        <s v="6941668806457"/>
        <s v="6941668806464"/>
        <s v="6941668806471"/>
        <s v="6941668809106"/>
        <s v="6941668809113"/>
        <s v="6941668809120"/>
        <s v="6941668809168"/>
        <s v="6941668809175"/>
        <s v="6941668809182"/>
        <s v="6941668806860"/>
        <s v="6941668806877"/>
        <s v="6941668806839"/>
        <s v="6941668806846"/>
        <s v="6959253571802"/>
        <s v="6959253572809"/>
        <s v="6959253579099"/>
        <s v="6959253580019"/>
        <s v="6959253542642"/>
        <s v="6959253542659"/>
        <s v="6959253571482"/>
        <s v="6959253571499"/>
        <s v="6959253542703"/>
        <s v="6959253542710"/>
        <s v="6924236704638"/>
        <s v="6924236704645"/>
        <s v="6941668827827"/>
        <s v="6941668827834"/>
        <s v="6941668827841"/>
        <s v="6924236700098"/>
        <s v="6924236700159"/>
        <s v="6924236700173"/>
        <s v="6959253576814"/>
        <s v="6924236701088"/>
        <s v="6959253572021"/>
        <s v="6959253572038"/>
        <s v="6959253571512"/>
        <s v="6959253571529"/>
        <s v="6959253571536"/>
        <s v="6959253504534"/>
        <s v="6959253569083"/>
        <s v="6959253569090"/>
        <s v="6959253569106"/>
        <s v="6941668807621"/>
        <s v="6941668807645"/>
        <s v="6941668807652"/>
        <s v="6959253504558"/>
        <s v="6959253504503"/>
        <s v="6959253504510"/>
        <s v="6941668859781"/>
        <s v="6941668859903"/>
        <s v="6941668859842"/>
        <s v="6941668810003"/>
        <s v="6941668810010"/>
        <s v="6941668810027"/>
        <s v="6941668807676"/>
        <s v="6941668807683"/>
        <s v="6941668807706"/>
        <s v="6959253596584"/>
        <s v="6959253596553"/>
        <s v="6959253588466"/>
        <s v="6959253580583"/>
        <s v="6959253580460"/>
        <s v="6959253580569"/>
        <s v="6959253580231"/>
        <s v="6959253580262"/>
        <s v="6924236703433"/>
        <s v="6959253578030"/>
        <s v="6959253578962"/>
        <s v="6959253599202"/>
        <s v="6959253599219"/>
        <s v="6959253599226"/>
        <s v="6959253598328"/>
        <s v="6959253597826"/>
        <s v="6959253597833"/>
        <s v="6959253572922"/>
        <s v="6959253572939"/>
        <s v="6959253572878"/>
        <s v="6959253572885"/>
        <s v="6959253598250"/>
        <s v="6959253598267"/>
        <s v="6959253598274"/>
        <s v="6959253569144"/>
        <s v="6959253569151"/>
        <s v="6959253568024"/>
        <s v="6959253567942"/>
        <s v="6959253567959"/>
        <s v="6959253536825"/>
        <s v="6959253536849"/>
        <s v="6959253536832"/>
        <s v="6924236769491"/>
        <s v="6924236757641"/>
        <s v="6924236757658"/>
        <s v="6941668834931"/>
        <s v="6941668834948"/>
        <s v="6941668834955"/>
        <s v="6941668834900"/>
        <s v="6941668834917"/>
        <s v="6941668834924"/>
        <s v="6941668834962"/>
        <s v="6941668834979"/>
        <s v="6941668834986"/>
        <s v="6959253588787"/>
        <s v="6959253588794"/>
        <s v="6924236722236"/>
        <s v="6924236722243"/>
        <s v="6941668830674"/>
        <s v="6941668830681"/>
        <s v="6941668830698"/>
        <s v="6959253555598"/>
        <s v="6959253555604"/>
        <s v="6924236795339"/>
        <s v="6924236795346"/>
        <s v="6941668854724"/>
        <s v="6941668854731"/>
        <s v="6941668854717"/>
        <s v="6941668836287"/>
        <s v="6941668836294"/>
        <s v="6941668836300"/>
        <s v="6941668830612"/>
        <s v="6941668830629"/>
        <s v="6941668830636"/>
        <s v="6941668811048"/>
        <s v="6941668811055"/>
        <s v="6941668811062"/>
        <s v="6941668854373"/>
        <s v="6941668854380"/>
        <s v="6941668854397"/>
        <s v="6941668854267"/>
        <s v="6941668854250"/>
        <s v="6941668854243"/>
        <s v="6941668854274"/>
        <s v="6941668854281"/>
        <s v="6941668854298"/>
        <s v="6941668854427"/>
        <s v="6941668854410"/>
        <s v="6941668854403"/>
        <s v="6924236722168"/>
        <s v="6924236722182"/>
        <s v="6924236722199"/>
        <s v="6924236722205"/>
        <s v="6924236722212"/>
        <s v="6924236722229"/>
        <s v="6924236780199"/>
        <s v="6924236780205"/>
        <s v="6924236780212"/>
        <s v="6924236728153"/>
        <s v="6924236728160"/>
        <s v="6924236728177"/>
        <s v="6941668836072"/>
        <s v="6941668836089"/>
        <s v="6941668836096"/>
        <s v="6941668836157"/>
        <s v="6941668836140"/>
        <s v="6941668836133"/>
        <s v="6941668836218"/>
        <s v="6941668836201"/>
        <s v="6941668836195"/>
        <s v="6941668834993"/>
        <s v="6941668835006"/>
        <s v="6941668835013"/>
        <s v="6941668835020"/>
        <s v="6941668835037"/>
        <s v="6941668835044"/>
        <s v="6941668835051"/>
        <s v="6941668835068"/>
        <s v="6941668835075"/>
        <s v="6941668830377"/>
        <s v="6941668830384"/>
        <s v="6941668830391"/>
        <s v="6941668830315"/>
        <s v="6941668830322"/>
        <s v="6941668830339"/>
        <s v="6941668830346"/>
        <s v="6941668830353"/>
        <s v="6941668830360"/>
        <s v="6924236713067"/>
        <s v="6924236713074"/>
        <s v="6924236713081"/>
        <s v="6924236713036"/>
        <s v="6924236713043"/>
        <s v="6924236713050"/>
        <s v="6924236743521"/>
        <s v="6924236743538"/>
        <s v="6924236743514"/>
        <s v="6924236713098"/>
        <s v="6924236713104"/>
        <s v="6924236713111"/>
        <s v="6924236713005"/>
        <s v="6924236713012"/>
        <s v="6924236713029"/>
        <s v="6941668858692"/>
        <s v="6941668858708"/>
        <s v="6941668858715"/>
        <s v="6941668858722"/>
        <s v="6941668832517"/>
        <s v="6941668832524"/>
        <s v="6941668832531"/>
        <s v="6941668832487"/>
        <s v="6941668832494"/>
        <s v="6941668832500"/>
        <s v="6941668811017"/>
        <s v="6941668811024"/>
        <s v="6941668811031"/>
        <s v="6924236713432"/>
        <s v="6924236713449"/>
        <s v="6924236713456"/>
        <s v="6924236712916"/>
        <s v="6924236712923"/>
        <s v="6924236712930"/>
        <s v="6959253519354"/>
        <s v="6959253519361"/>
        <s v="6959253519378"/>
        <s v="6924236712855"/>
        <s v="6924236712862"/>
        <s v="6924236712879"/>
        <s v="6941668812786"/>
        <s v="6941668812823"/>
        <s v="6941668812830"/>
        <s v="6959253526673"/>
        <s v="6959253526727"/>
        <s v="6959253526710"/>
        <s v="6959253526697"/>
        <s v="6959253526703"/>
        <s v="6959253526680"/>
        <s v="6941668834788"/>
        <s v="6941668834795"/>
        <s v="6941668834801"/>
        <s v="6959253506750"/>
        <s v="6959253506774"/>
        <s v="6959253506781"/>
        <s v="6924236727323"/>
        <s v="6924236727330"/>
        <s v="6959253571864"/>
        <s v="6959253571871"/>
        <s v="6959253571888"/>
        <s v="6924236712978"/>
        <s v="6924236712985"/>
        <s v="6924236712992"/>
        <s v="6941668811079"/>
        <s v="6941668811086"/>
        <s v="6941668811093"/>
        <s v="6941668855196"/>
        <s v="6941668855202"/>
        <s v="6941668855219"/>
        <s v="6924236710110"/>
        <s v="6924236703877"/>
        <s v="6941668810980"/>
        <s v="6941668810997"/>
        <s v="6941668811000"/>
        <s v="6924236741787"/>
        <s v="6924236741794"/>
        <s v="6924236741800"/>
        <s v="6941668836225"/>
        <s v="6941668836232"/>
        <s v="6941668836249"/>
        <s v="6941668836270"/>
        <s v="6941668836263"/>
        <s v="6941668836256"/>
        <s v="6924236712947"/>
        <s v="6924236712954"/>
        <s v="6924236712961"/>
        <s v="6959253526734"/>
        <s v="6959253526741"/>
        <s v="6959253526888"/>
        <s v="6959253519385"/>
        <s v="6959253519392"/>
        <s v="6959253519408"/>
        <s v="6959253554737"/>
        <s v="6959253554720"/>
        <s v="6959253554713"/>
        <s v="6924236724476"/>
        <s v="6924236724483"/>
        <s v="6941668830056"/>
        <s v="6941668830063"/>
        <s v="6959253540181"/>
        <s v="6959253540198"/>
        <s v="6924236727354"/>
        <s v="6924236727361"/>
        <s v="6924236727415"/>
        <s v="6924236727309"/>
        <s v="6924236724506"/>
        <s v="6959253564156"/>
        <s v="6959253564163"/>
        <s v="6959253518999"/>
        <s v="6959253519002"/>
        <s v="6959253519163"/>
        <s v="6941668855301"/>
        <s v="6941668855295"/>
        <s v="6941668855288"/>
        <s v="6959253585625"/>
        <s v="6959253585656"/>
        <s v="6924236713531"/>
        <s v="6924236713548"/>
        <s v="6924236728061"/>
        <s v="6924236728078"/>
        <s v="6924236727637"/>
        <s v="6924236727644"/>
        <s v="6959253585250"/>
        <s v="6959253585274"/>
        <s v="6941668832906"/>
        <s v="6941668832913"/>
        <s v="6941668832937"/>
        <s v="6941668832944"/>
        <s v="6941668832951"/>
        <s v="6941668832876"/>
        <s v="6941668832883"/>
        <s v="6924236727569"/>
        <s v="6924236727576"/>
        <s v="6924236727590"/>
        <s v="6941668856360"/>
        <s v="6941668856377"/>
        <s v="6941668856384"/>
        <s v="6924236717652"/>
        <s v="6924236726135"/>
        <s v="6924236727989"/>
        <s v="6924236727996"/>
        <s v="6924236728016"/>
        <s v="6924236728023"/>
        <s v="6959253525904"/>
        <s v="6941668810157"/>
        <s v="6941668810164"/>
        <s v="6941668810171"/>
        <s v="6924236727071"/>
        <s v="6924236727088"/>
        <s v="6924236753193"/>
        <s v="6924236727606"/>
        <s v="6924236727613"/>
        <s v="6924236753186"/>
        <s v="6924236727149"/>
        <s v="6924236727156"/>
        <s v="6924236727217"/>
        <s v="6924236712824"/>
        <s v="6924236712831"/>
        <s v="6924236712848"/>
        <s v="6924236727538"/>
        <s v="6924236727545"/>
        <s v="6924236727552"/>
        <s v="6959253588077"/>
        <s v="6959253588084"/>
        <s v="6959253588091"/>
        <s v="6941668847399"/>
        <s v="6941668847405"/>
        <s v="6941668847412"/>
        <s v="6924236727255"/>
        <s v="6924236746416"/>
        <s v="6924236742371"/>
        <s v="6924236746393"/>
        <s v="6959253572823"/>
        <s v="6924236727729"/>
        <s v="6924236727736"/>
        <s v="6924236727743"/>
        <s v="6959253543533"/>
        <s v="6959253564248"/>
        <s v="6959253592609"/>
        <s v="6959253592616"/>
        <s v="6924236728184"/>
        <s v="6924236728191"/>
        <s v="6924236728085"/>
        <s v="6924236728092"/>
        <s v="6924236727446"/>
        <s v="6924236727453"/>
        <s v="6924236727224"/>
        <s v="6924236727231"/>
        <s v="6924236727040"/>
        <s v="6924236727057"/>
        <s v="6924236722359"/>
        <s v="6924236722366"/>
        <s v="6924236722373"/>
        <s v="6924236722328"/>
        <s v="6924236722335"/>
        <s v="6959253582372"/>
        <s v="6959253592845"/>
        <s v="6959253584314"/>
        <s v="6959253584284"/>
        <s v="6959253584253"/>
        <s v="6959253584260"/>
        <s v="6941668830582"/>
        <s v="6941668830599"/>
        <s v="6941668830605"/>
        <s v="6959253574308"/>
        <s v="6959253574315"/>
        <s v="6959253574322"/>
        <s v="6959253574155"/>
        <s v="6959253574285"/>
        <s v="6959253574292"/>
        <s v="6959253572175"/>
        <s v="6959253572182"/>
        <s v="6959253571895"/>
        <s v="6959253571901"/>
        <s v="6959253571833"/>
        <s v="6959253571840"/>
        <s v="6959253571857"/>
        <s v="6924236724568"/>
        <s v="6924236717331"/>
        <s v="6959253549825"/>
        <s v="6959253549832"/>
        <s v="6959253549788"/>
        <s v="6959253549795"/>
        <s v="6959253543618"/>
        <s v="6959253543625"/>
        <s v="6959253543632"/>
        <s v="6959253543588"/>
        <s v="6959253543595"/>
        <s v="6959253543496"/>
        <s v="6959253543502"/>
        <s v="6959253543519"/>
        <s v="6959253585694"/>
        <s v="6959253554744"/>
        <s v="6959253540167"/>
        <s v="6959253540174"/>
        <s v="6959253540136"/>
        <s v="6959253540143"/>
        <s v="6924236727286"/>
        <s v="6959253529285"/>
        <s v="6959253524525"/>
        <s v="6959253554775"/>
        <s v="6959253554768"/>
        <s v="6924236795315"/>
        <s v="6924236795322"/>
        <s v="6941668862446"/>
        <s v="6941668862453"/>
        <s v="6941668835587"/>
        <s v="6941668835594"/>
        <s v="6941668835563"/>
        <s v="6941668835600"/>
        <s v="6941668830780"/>
        <s v="6941668830773"/>
        <s v="6941668830797"/>
        <s v="6941668809755"/>
        <s v="6959253519415"/>
        <s v="6941668809762"/>
        <s v="6941668837369"/>
        <s v="6941668849058"/>
        <s v="6959253527311"/>
        <s v="6959253575824"/>
        <s v="6959253549764"/>
        <s v="6959253588060"/>
        <s v="6959253575831"/>
        <s v="6924236727750"/>
        <s v="6924236727774"/>
        <s v="6924236727781"/>
        <s v="6959253527304"/>
        <s v="6941668800080"/>
        <s v="6959253576371"/>
        <s v="6924236796923"/>
        <s v="6941668835525"/>
        <s v="6959253549771"/>
        <s v="6941668823218"/>
        <s v="6941668822631"/>
        <s v="6941668822624"/>
        <s v="6941668823225"/>
        <s v="6941668807935"/>
        <s v="6924236726937"/>
        <s v="6941668829159"/>
        <s v="6924236792130"/>
        <s v="6959253593651"/>
        <s v="6959253525324"/>
        <s v="6959253527328"/>
        <s v="6924236724070"/>
        <s v="6941668861036"/>
        <s v="6941668813387"/>
        <s v="6959253544004"/>
        <s v="6941668813394"/>
        <s v="6924236700425"/>
        <s v="6924236713142"/>
        <s v="6941668807942"/>
        <s v="6959253550074"/>
        <s v="6959253545148"/>
        <s v="6924236704065"/>
        <s v="6924236704058"/>
        <s v="6959253518050"/>
        <s v="6941668832401"/>
        <s v="6941668832418"/>
        <s v="6941668832425"/>
        <s v="6941668832432"/>
        <s v="6941668832340"/>
        <s v="6941668832357"/>
        <s v="6941668832371"/>
        <s v="6941668832364"/>
        <s v="6941668846750"/>
        <s v="6941668832265"/>
        <s v="6941668832272"/>
        <s v="6941668832296"/>
        <s v="6941668832289"/>
        <s v="6941668832333"/>
        <s v="6941668832326"/>
        <s v="6941668832302"/>
        <s v="6941668832319"/>
        <s v="6941668847245"/>
        <s v="6941668847238"/>
        <s v="6941668860954"/>
        <s v="6941668860961"/>
        <s v="6941668860978"/>
        <s v="6941668837970"/>
        <s v="6941668837987"/>
        <s v="6941668837994"/>
        <s v="6941668838007"/>
        <s v="6941668860923"/>
        <s v="6941668860930"/>
        <s v="6941668860947"/>
        <s v="6941668860992"/>
        <s v="6959253573806"/>
        <s v="6941668856391"/>
        <s v="6941668856407"/>
        <s v="6941668856445"/>
        <s v="6941668856421"/>
        <s v="6941668856469"/>
        <s v="6941668856414"/>
        <s v="6941668856452"/>
        <s v="6941668856438"/>
        <s v="6941668836676"/>
        <s v="6941668836669"/>
        <s v="6941668836652"/>
        <s v="6941668836645"/>
        <s v="6941668836683"/>
        <s v="6941668836690"/>
        <s v="6941668836706"/>
        <s v="6941668836713"/>
        <s v="6941668836607"/>
        <s v="6941668836614"/>
        <s v="6941668836621"/>
        <s v="6941668836638"/>
        <s v="6941668851709"/>
        <s v="6941668851716"/>
        <s v="6941668851723"/>
        <s v="6924236733416"/>
        <s v="6924236732945"/>
        <s v="6924236732921"/>
        <s v="6941668804682"/>
        <s v="6941668804699"/>
        <s v="6941668804705"/>
        <s v="6941668803111"/>
        <s v="6941668803128"/>
        <s v="6941668803135"/>
        <s v="6941668813462"/>
        <s v="6941668813448"/>
        <s v="6941668815374"/>
        <s v="6941668813455"/>
        <s v="6941668813479"/>
        <s v="6941668820354"/>
        <s v="6941668820330"/>
        <s v="6941668820347"/>
        <s v="6941668820323"/>
        <s v="6959253571468"/>
        <s v="6941668854755"/>
        <s v="6941668854748"/>
        <s v="6924236728948"/>
        <s v="6954908300202"/>
        <s v="6954908302947"/>
        <s v="6941668813622"/>
        <s v="6941668813592"/>
        <s v="6941668813608"/>
        <s v="6941668813615"/>
        <s v="6924236708452"/>
        <s v="6924236708476"/>
        <s v="6924236708483"/>
        <s v="6941668855097"/>
        <s v="6941668855080"/>
        <s v="6941668855073"/>
        <s v="6941668855103"/>
        <s v="6941668855110"/>
        <s v="6941668855127"/>
        <s v="6924236700050"/>
        <s v="6924236700067"/>
        <s v="6959253508297"/>
        <s v="6959253508303"/>
        <s v="6959253587650"/>
        <s v="6959253587674"/>
        <s v="6959253587704"/>
        <s v="6959253587896"/>
        <s v="6959253587902"/>
        <s v="6959253545711"/>
        <s v="6959253545728"/>
        <s v="6941668862989"/>
        <s v="6941668862972"/>
        <s v="6941668862965"/>
        <s v="6941668862934"/>
        <s v="6941668862941"/>
        <s v="6941668862996"/>
        <s v="6959253545704"/>
        <s v="6959253545681"/>
        <s v="6959253508273"/>
        <s v="6959253508280"/>
        <s v="6941668854083"/>
        <s v="6941668854779"/>
        <s v="6941668851136"/>
        <s v="6941668854793"/>
        <s v="6959253599295"/>
        <s v="6959253599301"/>
        <s v="6959253599318"/>
        <s v="6941668803562"/>
        <s v="6941668803555"/>
        <s v="6941668803531"/>
        <s v="6941668803524"/>
        <s v="6941668803470"/>
        <s v="6941668803487"/>
        <s v="6941668803500"/>
        <s v="6941668803517"/>
        <s v="6959253599264"/>
        <s v="6959253599271"/>
        <s v="6959253599288"/>
        <s v="6941668853710"/>
        <s v="6941668853703"/>
        <s v="6941668853727"/>
        <s v="6941668853697"/>
        <s v="6941668853574"/>
        <s v="6941668853581"/>
        <s v="6941668853598"/>
        <s v="6941668853604"/>
        <s v="6941668853758"/>
        <s v="6941668853765"/>
        <s v="6941668853741"/>
        <s v="6941668853734"/>
        <s v="6941668850986"/>
        <s v="6941668850979"/>
        <s v="6941668850962"/>
        <s v="6941668851105"/>
        <s v="6941668851112"/>
        <s v="6941668851129"/>
        <s v="6959253571123"/>
        <s v="6959253571130"/>
        <s v="6959253571147"/>
        <s v="6941668809632"/>
        <s v="6941668809649"/>
        <s v="6941668809656"/>
        <s v="6941668803241"/>
        <s v="6941668803258"/>
        <s v="6941668803265"/>
        <s v="6941668803425"/>
        <s v="6941668803432"/>
        <s v="6941668803456"/>
        <s v="6941668803463"/>
        <s v="6941668803296"/>
        <s v="6941668803302"/>
        <s v="6941668803272"/>
        <s v="6941668803289"/>
        <s v="6959253571031"/>
        <s v="6959253571048"/>
        <s v="6941668810218"/>
        <s v="6941668810225"/>
        <s v="6941668810232"/>
        <s v="6941668810188"/>
        <s v="6941668810195"/>
        <s v="6959253571062"/>
        <s v="6959253571079"/>
        <s v="6959253571086"/>
        <s v="6941668853772"/>
        <s v="6941668853789"/>
        <s v="6941668853796"/>
        <s v="6941668853802"/>
        <s v="6941668853857"/>
        <s v="6941668853864"/>
        <s v="6941668853871"/>
        <s v="6941668853888"/>
        <s v="6941668809601"/>
        <s v="6941668809618"/>
        <s v="6941668809625"/>
        <s v="6959253571543"/>
        <s v="6959253571550"/>
        <s v="6959253571567"/>
        <s v="6959253571093"/>
        <s v="6959253571109"/>
        <s v="6959253571116"/>
        <s v="6941668853956"/>
        <s v="6941668853963"/>
        <s v="6941668854656"/>
        <s v="6941668850993"/>
        <s v="6941668851006"/>
        <s v="6941668851013"/>
        <s v="6941668851020"/>
        <s v="6941668851037"/>
        <s v="6941668851044"/>
        <s v="6941668803579"/>
        <s v="6941668803586"/>
        <s v="6941668803609"/>
        <s v="6941668803630"/>
        <s v="6941668803623"/>
        <s v="6941668803616"/>
        <s v="6959253541713"/>
        <s v="6959253541706"/>
        <s v="6959253541690"/>
        <s v="6959253599738"/>
        <s v="6959253599745"/>
        <s v="6941668809663"/>
        <s v="6941668809670"/>
        <s v="6941668809687"/>
        <s v="6959253571154"/>
        <s v="6959253571161"/>
        <s v="6959253571178"/>
        <s v="6941668803388"/>
        <s v="6941668803395"/>
        <s v="6941668803401"/>
        <s v="6941668803418"/>
        <s v="6941668803357"/>
        <s v="6941668803364"/>
        <s v="6941668803371"/>
        <s v="6959253570874"/>
        <s v="6959253570881"/>
        <s v="6941668853994"/>
        <s v="6941668854502"/>
        <s v="6941668853987"/>
        <s v="6941668853970"/>
        <s v="6941668849775"/>
        <s v="6941668849782"/>
        <s v="6941668849799"/>
        <s v="6941668849805"/>
        <s v="6959253599677"/>
        <s v="6959253599691"/>
        <s v="6959253599615"/>
        <s v="6959253599639"/>
        <s v="6959253599387"/>
        <s v="6959253599394"/>
        <s v="6959253599240"/>
        <s v="6959253599257"/>
        <s v="6941668803753"/>
        <s v="6941668803760"/>
        <s v="6941668803777"/>
        <s v="6941668803708"/>
        <s v="6941668803692"/>
        <s v="6941668803678"/>
        <s v="6941668803647"/>
        <s v="6941668803654"/>
        <s v="6941668803661"/>
        <s v="6959253599790"/>
        <s v="6959253599806"/>
        <s v="6959253570812"/>
        <s v="6959253570829"/>
        <s v="6959253542246"/>
        <s v="6959253541485"/>
        <s v="6959253541492"/>
        <s v="6941668804774"/>
        <s v="6941668804781"/>
        <s v="6941668804798"/>
        <s v="6941668804804"/>
        <s v="6941668803746"/>
        <s v="6959253599950"/>
        <s v="6959253599912"/>
        <s v="6959253599929"/>
        <s v="6959253599899"/>
        <s v="6959253599530"/>
        <s v="6959253599561"/>
        <s v="6959253599493"/>
        <s v="6959253599509"/>
        <s v="6959253599448"/>
        <s v="6959253599462"/>
        <s v="6959253599356"/>
        <s v="6959253599363"/>
        <s v="6959253599370"/>
        <s v="6959253570904"/>
        <s v="6959253570911"/>
        <s v="6941668808659"/>
        <s v="6941668808666"/>
        <s v="6941668808673"/>
        <s v="6941668808628"/>
        <s v="6941668808635"/>
        <s v="6941668808642"/>
        <s v="6959253542949"/>
        <s v="6959253542956"/>
        <s v="6941668808703"/>
        <s v="6959253541676"/>
        <s v="6941668858111"/>
        <s v="6941668858128"/>
        <s v="6941668858142"/>
        <s v="6941668858135"/>
        <s v="6941668858296"/>
        <s v="6941668858302"/>
        <s v="6941668858326"/>
        <s v="6941668858319"/>
        <s v="6941668837376"/>
        <s v="6941668837383"/>
        <s v="6941668837390"/>
        <s v="6941668834207"/>
        <s v="6941668834214"/>
        <s v="6941668834221"/>
        <s v="6941668834238"/>
        <s v="6941668834047"/>
        <s v="6941668834054"/>
        <s v="6941668834061"/>
        <s v="6941668834078"/>
        <s v="6941668834245"/>
        <s v="6941668834252"/>
        <s v="6941668834269"/>
        <s v="6941668834276"/>
        <s v="6941668834160"/>
        <s v="6941668834177"/>
        <s v="6941668834184"/>
        <s v="6941668834191"/>
        <s v="6941668834122"/>
        <s v="6941668834139"/>
        <s v="6941668834146"/>
        <s v="6941668834153"/>
        <s v="6941668834085"/>
        <s v="6941668834092"/>
        <s v="6941668834108"/>
        <s v="6941668834115"/>
        <s v="6941668847870"/>
        <s v="6941668847542"/>
        <s v="6941668847559"/>
        <s v="6941668847566"/>
        <s v="6941668822594"/>
        <s v="6941668822600"/>
        <s v="6941668822617"/>
        <s v="6924236713128"/>
        <s v="6924236713135"/>
        <s v="6924236718567"/>
        <s v="6959253525829"/>
        <s v="6959253525812"/>
        <s v="6959253525836"/>
        <s v="6959253550111"/>
        <s v="6959253550128"/>
        <s v="6959253550081"/>
        <s v="6959253519323"/>
        <s v="6959253519330"/>
        <s v="6959253519347"/>
        <s v="6924236724001"/>
        <s v="6924236724018"/>
        <s v="6924236724025"/>
        <s v="6924236724032"/>
        <s v="6959253583560"/>
        <s v="6959253583676"/>
        <s v="6959253583683"/>
        <s v="6959253550135"/>
        <s v="6959253550098"/>
        <s v="6959253550104"/>
        <s v="6959253506224"/>
        <s v="6959253506231"/>
        <s v="6959253506248"/>
        <s v="6941668833743"/>
        <s v="6941668833750"/>
        <s v="6941668833767"/>
        <s v="6924236723967"/>
        <s v="6924236723998"/>
        <s v="6959253506194"/>
        <s v="6959253506200"/>
        <s v="6959253506217"/>
        <s v="6934347520461"/>
        <s v="6959253507559"/>
        <s v="6924236723950"/>
        <s v="6924236723868"/>
        <s v="6924236723875"/>
        <s v="6924236723882"/>
        <s v="6924236723837"/>
        <s v="6924236723844"/>
        <s v="6924236723851"/>
        <s v="6959253525430"/>
        <s v="6959253525409"/>
        <s v="6924236715436"/>
        <s v="6924236715474"/>
        <s v="6924236715467"/>
        <s v="6924236715450"/>
        <s v="6924236715429"/>
        <s v="6924236715443"/>
        <s v="6959253547081"/>
        <s v="6959253547098"/>
        <s v="6959253547104"/>
        <s v="6959253547111"/>
        <s v="6959253589579"/>
        <s v="6959253589593"/>
        <s v="6959253589586"/>
        <s v="6941668818849"/>
        <s v="6941668818870"/>
        <s v="6941668818825"/>
        <s v="6941668818832"/>
        <s v="6941668817552"/>
        <s v="6941668817606"/>
        <s v="6941668817521"/>
        <s v="6941668817538"/>
        <s v="6941668800448"/>
        <s v="6924236749691"/>
        <s v="6924236749677"/>
        <s v="6924236749684"/>
        <s v="6941668811802"/>
        <s v="6941668811796"/>
        <s v="6941668811772"/>
        <s v="6941668811789"/>
        <s v="6959253590780"/>
        <s v="6959253590797"/>
        <s v="6959253590773"/>
        <s v="6924236781783"/>
        <s v="6924236781820"/>
        <s v="6924236781769"/>
        <s v="6924236781806"/>
        <s v="6941668840444"/>
        <s v="6941668840475"/>
        <s v="6959253589371"/>
        <s v="6959253589388"/>
        <s v="6941668840543"/>
        <s v="6941668840567"/>
        <s v="6941668846767"/>
        <s v="6941668846774"/>
        <s v="6924236707066"/>
        <s v="6924236707080"/>
        <s v="6959253590285"/>
        <s v="6959253590292"/>
        <s v="6941668815053"/>
        <s v="6941668815046"/>
        <s v="6941668815022"/>
        <s v="6941668815039"/>
        <s v="6941668815008"/>
        <s v="6941668815015"/>
        <s v="6941668824697"/>
        <s v="6941668824673"/>
        <s v="6941668824680"/>
        <s v="6941668818399"/>
        <s v="6941668824703"/>
        <s v="6959253589173"/>
        <s v="6959253589197"/>
        <s v="6959253591718"/>
        <s v="6959253591725"/>
        <s v="6959253589180"/>
        <s v="6959253589203"/>
        <s v="6924236741770"/>
        <s v="6924236741763"/>
        <s v="6924236741725"/>
        <s v="6924236741732"/>
        <s v="6959253561070"/>
        <s v="6959253561513"/>
        <s v="6959253561087"/>
        <s v="6959253577019"/>
        <s v="6959253577033"/>
        <s v="6941668842592"/>
        <s v="6941668842585"/>
        <s v="6941668842561"/>
        <s v="6941668842578"/>
        <s v="6941668842530"/>
        <s v="6941668842523"/>
        <s v="6941668818955"/>
        <s v="6941668818962"/>
        <s v="6924236750321"/>
        <s v="6924236750376"/>
        <s v="6941668840659"/>
        <s v="6941668840611"/>
        <s v="6941668840635"/>
        <s v="6924236733621"/>
        <s v="6924236733645"/>
        <s v="6924236733690"/>
        <s v="6941668814841"/>
        <s v="6941668814834"/>
        <s v="6941668814810"/>
        <s v="6941668814827"/>
        <s v="6924236742449"/>
        <s v="6924236742432"/>
        <s v="6924236742456"/>
        <s v="6924236742463"/>
        <s v="6941668811925"/>
        <s v="6941668811871"/>
        <s v="6941668811895"/>
        <s v="6941668811901"/>
        <s v="6959253507894"/>
        <s v="6924236792819"/>
        <s v="6924236792826"/>
        <s v="6924236714347"/>
        <s v="6924236714354"/>
        <s v="6941668814742"/>
        <s v="6941668814728"/>
        <s v="6941668814735"/>
        <s v="6924236782537"/>
        <s v="6924236783619"/>
        <s v="6924236782520"/>
        <s v="6924236782681"/>
        <s v="6924236773412"/>
        <s v="6924236773405"/>
        <s v="6924236773696"/>
        <s v="6924236742951"/>
        <s v="6924236742968"/>
        <s v="6959253592371"/>
        <s v="6959253592364"/>
        <s v="6959253564057"/>
        <s v="6959253564040"/>
        <s v="6924236746300"/>
        <s v="6941668807188"/>
        <s v="6941668802749"/>
        <s v="6959253593484"/>
        <s v="6924236714446"/>
        <s v="6924236714453"/>
        <s v="6924236714460"/>
        <s v="6924236714477"/>
        <s v="6924236714484"/>
        <s v="6924236714491"/>
        <s v="6924236713401"/>
        <s v="6924236714415"/>
        <s v="6924236714422"/>
        <s v="6924236714439"/>
        <s v="6924236713234"/>
        <s v="6924236713395"/>
        <s v="6924236744672"/>
        <s v="6924236744689"/>
        <s v="6924236744740"/>
        <s v="6959253508723"/>
        <s v="6959253508815"/>
        <s v="6959253508754"/>
        <s v="6924236742999"/>
        <s v="6924236743002"/>
        <s v="6959253548262"/>
        <s v="6959253548279"/>
        <s v="6959253548286"/>
        <s v="6941668823386"/>
        <s v="6941668820361"/>
        <s v="6941668820378"/>
        <s v="6941668820385"/>
        <s v="6959253548040"/>
        <s v="6959253548057"/>
        <s v="6959253548064"/>
        <s v="6959253548224"/>
        <s v="6941668828251"/>
        <s v="6941668828268"/>
        <s v="6941668828275"/>
        <s v="6941668817545"/>
        <s v="6941668817569"/>
        <s v="6924236710189"/>
        <s v="6924236710202"/>
        <s v="6924236726876"/>
        <s v="6941668828220"/>
        <s v="6941668828237"/>
        <s v="6941668828244"/>
        <s v="6924236716747"/>
        <s v="6924236716761"/>
        <s v="6924236710196"/>
        <s v="6924236710219"/>
        <s v="6924236711001"/>
        <s v="6941668842387"/>
        <s v="6941668842448"/>
        <s v="6941668822044"/>
        <s v="6941668824710"/>
        <s v="6941668820422"/>
        <s v="6941668820545"/>
        <s v="6941668820439"/>
        <s v="6924236743842"/>
        <s v="6924236763840"/>
        <s v="6959253508518"/>
        <s v="6959253579365"/>
        <s v="6924236711544"/>
        <s v="6959253558711"/>
        <s v="6941668815909"/>
        <s v="6959253547951"/>
        <s v="6959253547968"/>
        <s v="6959253547975"/>
        <s v="6941668829401"/>
        <s v="6941668829395"/>
        <s v="6924236702733"/>
        <s v="6924236721314"/>
        <s v="6924236702597"/>
        <s v="6941668805375"/>
        <s v="6924236729051"/>
        <s v="6941668831503"/>
        <s v="6941668831497"/>
        <s v="6941668848440"/>
        <s v="6941668831602"/>
        <s v="6941668831589"/>
        <s v="6941668831596"/>
        <s v="6941668831534"/>
        <s v="6941668831527"/>
        <s v="6941668848433"/>
        <s v="6941668831077"/>
        <s v="6941668831084"/>
        <s v="6924236702542"/>
        <s v="6924236702528"/>
        <s v="6924236702511"/>
        <s v="6924236702535"/>
        <s v="6941668831701"/>
        <s v="6941668831688"/>
        <s v="6941668831671"/>
        <s v="6941668838489"/>
        <s v="6941668838496"/>
        <s v="6941668838465"/>
        <s v="6941668838472"/>
        <s v="6941668831725"/>
        <s v="6941668831718"/>
        <s v="6941668831732"/>
        <s v="6959253587353"/>
        <s v="6959253595167"/>
        <s v="6959253595174"/>
        <s v="6924236721536"/>
        <s v="6924236721543"/>
        <s v="6924236721567"/>
        <s v="6924236706052"/>
        <s v="6941668813202"/>
        <s v="6941668851532"/>
        <s v="6941668851549"/>
        <s v="6941668838168"/>
        <s v="6941668838137"/>
        <s v="6959253595921"/>
        <s v="6941668848457"/>
        <s v="6941668838533"/>
        <s v="6959253566488"/>
        <s v="6924236731535"/>
        <s v="6924236722861"/>
        <s v="6924236722878"/>
        <s v="6959253560233"/>
        <s v="6924236721796"/>
        <s v="6924236721802"/>
        <s v="6924236708612"/>
        <s v="6924236708629"/>
        <s v="6924236703945"/>
        <s v="6924236703952"/>
        <s v="6959253598472"/>
        <s v="6959253598489"/>
        <s v="6959253598458"/>
        <s v="6959253598465"/>
        <s v="6959253597413"/>
        <s v="6959253597420"/>
        <s v="6959253555895"/>
        <s v="6941668825168"/>
        <s v="6941668824543"/>
        <s v="6941668824550"/>
        <s v="6941668824567"/>
        <s v="6941668824574"/>
        <s v="6941668824581"/>
        <s v="6941668815817"/>
        <s v="6941668815824"/>
        <s v="6941668815831"/>
        <s v="6941668813141"/>
        <s v="6941668813158"/>
        <s v="6941668813127"/>
        <s v="6941668813134"/>
        <s v="6941668813110"/>
        <s v="6924236742012"/>
        <s v="6924236708650"/>
        <s v="6924236708667"/>
        <s v="6924236703907"/>
        <s v="6924236713425"/>
        <s v="6959253595846"/>
        <s v="6959253595860"/>
        <s v="6959253595853"/>
        <s v="6924236706090"/>
        <s v="6924236706113"/>
        <s v="6941668808451"/>
        <s v="6941668808468"/>
        <s v="6941668808475"/>
        <s v="6924236731337"/>
        <s v="6924236731344"/>
        <s v="6924236731474"/>
        <s v="6941668813240"/>
        <s v="6941668813264"/>
        <s v="6941668813257"/>
        <s v="6941668813271"/>
        <s v="6924236712336"/>
        <s v="6924236712343"/>
        <s v="6924236702276"/>
        <s v="6924236702283"/>
        <s v="6941668831251"/>
        <s v="6941668831275"/>
        <s v="6941668831237"/>
        <s v="6941668824437"/>
        <s v="6941668824444"/>
        <s v="6941668824475"/>
        <s v="6924236703037"/>
        <s v="6924236703013"/>
        <s v="6924236715184"/>
        <s v="6924236715207"/>
        <s v="6924236702665"/>
        <s v="6924236702641"/>
        <s v="6959253556663"/>
        <s v="6959253580521"/>
        <s v="6959253580538"/>
        <s v="6959253556656"/>
        <s v="6959253556670"/>
        <s v="6959253577996"/>
        <s v="6924236709206"/>
        <s v="6924236709220"/>
        <s v="6959253562992"/>
        <s v="6959253563005"/>
        <s v="6959253539659"/>
        <s v="6959253539642"/>
        <s v="6959253539635"/>
        <s v="6924236731306"/>
        <s v="6941668831350"/>
        <s v="6941668831343"/>
        <s v="6924236709404"/>
        <s v="6924236709343"/>
        <s v="6924236709398"/>
        <s v="6941668846873"/>
        <s v="6941668813349"/>
        <s v="6941668813318"/>
        <s v="6959253589852"/>
        <s v="6959253595976"/>
        <s v="6959253540839"/>
        <s v="6959253538768"/>
        <s v="6959253538751"/>
        <s v="6959253538621"/>
        <s v="6924236712510"/>
        <s v="6924236712527"/>
        <s v="6924236712497"/>
        <s v="6924236712503"/>
        <s v="6924236732631"/>
        <s v="6924236732662"/>
        <s v="6941668849577"/>
        <s v="6941668849584"/>
        <s v="6941668849591"/>
        <s v="6941668858920"/>
        <s v="6941668858937"/>
        <s v="6941668858944"/>
        <s v="6941668858340"/>
        <s v="6941668858357"/>
        <s v="6941668849508"/>
        <s v="6941668849515"/>
        <s v="6941668849522"/>
        <s v="6941668849447"/>
        <s v="6941668849454"/>
        <s v="6941668849461"/>
        <s v="6941668861067"/>
        <s v="6941668861081"/>
        <s v="6941668861074"/>
        <s v="6941668861098"/>
        <s v="6941668860374"/>
        <s v="6941668860398"/>
        <s v="6941668858401"/>
        <s v="6941668858418"/>
        <s v="6941668858388"/>
        <s v="6941668858395"/>
        <s v="6941668831220"/>
        <s v="6941668831213"/>
        <s v="6941668831206"/>
        <s v="6941668826134"/>
        <s v="6941668848365"/>
        <s v="6941668848334"/>
        <s v="6941668848341"/>
        <s v="6941668848303"/>
        <s v="6941668848273"/>
        <s v="6941668848280"/>
        <s v="6941668860343"/>
        <s v="6941668860367"/>
        <s v="6941668858425"/>
        <s v="6941668858432"/>
        <s v="6941668858869"/>
        <s v="6941668858883"/>
        <s v="6941668858890"/>
        <s v="6941668858845"/>
        <s v="6941668858852"/>
        <s v="6941668858876"/>
        <s v="6941668858364"/>
        <s v="6941668858371"/>
        <s v="6941668852874"/>
        <s v="6941668852881"/>
        <s v="6941668852898"/>
        <s v="6941668852904"/>
        <s v="6941668838458"/>
        <s v="6941668838342"/>
        <s v="6941668838519"/>
        <s v="6941668838267"/>
        <s v="6941668838274"/>
        <s v="6941668831046"/>
        <s v="6941668831053"/>
        <s v="6941668831060"/>
        <s v="6941668830971"/>
        <s v="6941668839707"/>
        <s v="6941668830988"/>
        <s v="6941668829616"/>
        <s v="6941668833910"/>
        <s v="6941668833903"/>
        <s v="6941668833897"/>
        <s v="6941668833880"/>
        <s v="6941668833873"/>
        <s v="6941668833866"/>
        <s v="6941668833774"/>
        <s v="6941668833781"/>
        <s v="6941668833798"/>
        <s v="6924236732198"/>
        <s v="6924236732228"/>
        <s v="6924236732211"/>
        <s v="6924236731924"/>
        <s v="6924236731931"/>
        <s v="6924236732020"/>
        <s v="6924236731856"/>
        <s v="6924236731863"/>
        <s v="6924236731917"/>
        <s v="6941668827551"/>
        <s v="6941668827568"/>
        <s v="6941668827575"/>
        <s v="6941668810515"/>
        <s v="6941668810447"/>
        <s v="6941668810454"/>
        <s v="6941668810386"/>
        <s v="6924236743996"/>
        <s v="6924236744016"/>
        <s v="6924236741282"/>
        <s v="6924236741305"/>
        <s v="6924236741190"/>
        <s v="6924236741213"/>
        <s v="6924236719847"/>
        <s v="6924236719830"/>
        <s v="6924236733423"/>
        <s v="6924236733447"/>
        <s v="6924236731719"/>
        <s v="6924236731825"/>
        <s v="6924236721758"/>
        <s v="6924236721765"/>
        <s v="6924236721604"/>
        <s v="6924236721611"/>
        <s v="6924236721147"/>
        <s v="6924236721161"/>
        <s v="6924236721086"/>
        <s v="6924236721109"/>
        <s v="6924236721031"/>
        <s v="6924236721079"/>
        <s v="6924236719571"/>
        <s v="6924236719595"/>
        <s v="6924236712374"/>
        <s v="6924236712381"/>
        <s v="6924236718642"/>
        <s v="6924236712350"/>
        <s v="6924236712367"/>
        <s v="6924236712312"/>
        <s v="6924236712329"/>
        <s v="6924236718628"/>
        <s v="6924236712220"/>
        <s v="6924236712237"/>
        <s v="6924236709299"/>
        <s v="6924236709305"/>
        <s v="6941668811444"/>
        <s v="6924236708636"/>
        <s v="6924236708643"/>
        <s v="6924236703983"/>
        <s v="6924236703990"/>
        <s v="6924236703969"/>
        <s v="6924236703976"/>
        <s v="6924236702917"/>
        <s v="6924236702894"/>
        <s v="6924236702696"/>
        <s v="6924236702672"/>
        <s v="6924236702467"/>
        <s v="6924236702450"/>
        <s v="6941668808420"/>
        <s v="6941668808444"/>
        <s v="6924236702429"/>
        <s v="6924236702443"/>
        <s v="6959253585687"/>
        <s v="6924236724667"/>
        <s v="6924236724681"/>
        <s v="6959253587452"/>
        <s v="6959253587469"/>
        <s v="6959253587476"/>
        <s v="6959253595754"/>
        <s v="6959253595778"/>
        <s v="6959253595808"/>
        <s v="6959253587421"/>
        <s v="6959253587438"/>
        <s v="6959253587445"/>
        <s v="6959253595198"/>
        <s v="6959253587360"/>
        <s v="6959253587377"/>
        <s v="6959253595877"/>
        <s v="6959253587209"/>
        <s v="6959253587216"/>
        <s v="6959253587223"/>
        <s v="6959253575138"/>
        <s v="6959253575145"/>
        <s v="6959253573448"/>
        <s v="6959253573462"/>
        <s v="6959253556830"/>
        <s v="6959253556854"/>
        <s v="6959253583348"/>
        <s v="6959253556847"/>
        <s v="6959253580316"/>
        <s v="6959253580323"/>
        <s v="6959253580330"/>
        <s v="6959253580491"/>
        <s v="6959253580507"/>
        <s v="6959253555383"/>
        <s v="6959253555406"/>
        <s v="6959253560493"/>
        <s v="6959253560509"/>
        <s v="6959253551347"/>
        <s v="6959253551354"/>
        <s v="6941668815688"/>
        <s v="6941668815695"/>
        <s v="6941668816395"/>
        <s v="6941668816401"/>
        <s v="6941668815299"/>
        <s v="6941668815305"/>
        <s v="6924236709558"/>
        <s v="6941668822839"/>
        <s v="6941668822822"/>
        <s v="6941668822815"/>
        <s v="6941668822808"/>
        <s v="6941668822792"/>
        <s v="6941668822785"/>
        <s v="6941668818566"/>
        <s v="6941668824857"/>
        <s v="6941668818610"/>
        <s v="6941668818511"/>
        <s v="6941668833521"/>
        <s v="6941668833538"/>
        <s v="6941668833545"/>
        <s v="6941668847580"/>
        <s v="6941668847597"/>
        <s v="6941668847603"/>
        <s v="6941668847108"/>
        <s v="6941668847115"/>
        <s v="6941668847122"/>
        <s v="6941668845708"/>
        <s v="6941668845715"/>
        <s v="6941668845722"/>
        <s v="6941668845661"/>
        <s v="6941668845340"/>
        <s v="6941668845333"/>
        <s v="6941668833415"/>
        <s v="6941668833408"/>
        <s v="6941668833422"/>
        <s v="6941668802923"/>
        <s v="6941668847627"/>
        <s v="6941668848419"/>
        <s v="6941668848402"/>
        <s v="6941668846194"/>
        <s v="6941668846187"/>
        <s v="6941668846163"/>
        <s v="6941668846156"/>
        <s v="6941668846149"/>
        <s v="6941668846132"/>
        <s v="6941668846071"/>
        <s v="6941668846088"/>
        <s v="6941668846095"/>
        <s v="6941668846101"/>
        <s v="6941668834597"/>
        <s v="6941668834658"/>
        <s v="6941668834672"/>
        <s v="6941668834566"/>
        <s v="6941668834573"/>
        <s v="6941668834580"/>
        <s v="6941668834283"/>
        <s v="6941668834290"/>
        <s v="6941668834306"/>
        <s v="6941668804279"/>
        <s v="6941668804217"/>
        <s v="6941668804200"/>
        <s v="6941668809748"/>
        <s v="6941668809731"/>
        <s v="6941668809465"/>
        <s v="6941668809458"/>
        <s v="6941668809441"/>
        <s v="6924236740230"/>
        <s v="6924236740223"/>
        <s v="6924236740216"/>
        <s v="6924236720454"/>
        <s v="6924236720461"/>
        <s v="6924236720430"/>
        <s v="6924236720447"/>
        <s v="6924236705192"/>
        <s v="6924236705208"/>
        <s v="6924236704010"/>
        <s v="6924236704003"/>
        <s v="6924236706670"/>
        <s v="6941668825052"/>
        <s v="6941668825045"/>
        <s v="6924236722779"/>
        <s v="6924236722786"/>
        <s v="6924236722793"/>
        <s v="6924236722557"/>
        <s v="6924236722564"/>
        <s v="6924236722571"/>
        <s v="6924236722809"/>
        <s v="6924236722816"/>
        <s v="6924236722823"/>
        <s v="6924236703938"/>
        <s v="6924236703921"/>
        <s v="6924236703501"/>
        <s v="6941668843339"/>
        <s v="6941668845265"/>
        <s v="6959253596362"/>
        <s v="6941668827049"/>
        <s v="6941668827032"/>
        <s v="6941668828367"/>
        <s v="6959253537624"/>
        <s v="6941668825526"/>
        <s v="6924236742210"/>
        <s v="6941668833941"/>
        <s v="6941668834603"/>
        <s v="6941668834023"/>
        <s v="6941668834030"/>
        <s v="6941668834009"/>
        <s v="6941668834016"/>
        <s v="6941668819884"/>
        <s v="6941668819891"/>
        <s v="6941668819860"/>
        <s v="6941668819877"/>
        <s v="6924236723356"/>
        <s v="6941668851617"/>
        <s v="6941668851624"/>
        <s v="6941668851631"/>
        <s v="6941668851587"/>
        <s v="6941668851594"/>
        <s v="6941668851747"/>
        <s v="6941668807638"/>
        <s v="6941668807669"/>
        <s v="6924236730712"/>
        <s v="6924236730729"/>
        <s v="6924236730736"/>
        <s v="6924236729754"/>
        <s v="6924236730859"/>
        <s v="6924236729259"/>
        <s v="6924236729266"/>
        <s v="6941668807591"/>
        <s v="6941668807607"/>
        <s v="6941668807614"/>
        <s v="6924236730620"/>
        <s v="6924236730637"/>
        <s v="6924236730705"/>
        <s v="6924236701002"/>
        <s v="6959253593026"/>
        <s v="6924236730583"/>
        <s v="6924236730835"/>
        <s v="6941668807287"/>
        <s v="6941668807300"/>
        <s v="6924236729167"/>
        <s v="6924236729174"/>
        <s v="6959253593545"/>
        <s v="6924236729112"/>
        <s v="6924236700869"/>
        <s v="6924236730521"/>
        <s v="6941668807003"/>
        <s v="6941668807010"/>
        <s v="6941668807027"/>
        <s v="6924236701880"/>
        <s v="6924236701934"/>
        <s v="6924236702023"/>
        <s v="6924236702030"/>
        <s v="6959253598786"/>
        <s v="6959253598793"/>
        <s v="6924236730606"/>
        <s v="6959253598809"/>
        <s v="6924236702061"/>
        <s v="6941668806945"/>
        <s v="6941668806952"/>
        <s v="6924236701859"/>
        <s v="6924236701866"/>
        <s v="6959253598779"/>
        <s v="6924236729136"/>
        <s v="6924236730774"/>
        <s v="6924236730804"/>
        <s v="6924236730811"/>
        <s v="6924236730460"/>
        <s v="6924236729372"/>
        <s v="6924236729389"/>
        <s v="6959253599059"/>
        <s v="6924236729143"/>
        <s v="6941668835112"/>
        <s v="6941668835129"/>
        <s v="6941668834665"/>
        <s v="6941668834689"/>
        <s v="6941668834634"/>
        <s v="6941668834641"/>
        <s v="6941668834610"/>
        <s v="6941668834627"/>
        <s v="6941668833989"/>
        <s v="6941668833996"/>
        <s v="6941668833965"/>
        <s v="6941668833972"/>
        <s v="6924236733959"/>
        <s v="6924236723011"/>
        <s v="6924236741701"/>
        <s v="6924236741695"/>
        <s v="6924236741688"/>
        <s v="6941668823423"/>
        <s v="6941668823430"/>
        <s v="6941668823409"/>
        <s v="6941668823416"/>
        <s v="6941668825878"/>
        <s v="6941668825885"/>
        <s v="6941668808611"/>
        <s v="6941668808604"/>
      </sharedItems>
    </cacheField>
    <cacheField name="3.26是否加入直通车" numFmtId="183">
      <sharedItems containsBlank="1" count="2">
        <m/>
        <s v="是"/>
      </sharedItems>
    </cacheField>
    <cacheField name="4.4直通车清单价格" numFmtId="183">
      <sharedItems containsBlank="1" containsNumber="1" containsMixedTypes="1" count="142">
        <n v="199"/>
        <n v="179"/>
        <n v="149"/>
        <n v="249"/>
        <n v="212"/>
        <n v="198"/>
        <n v="177"/>
        <n v="237"/>
        <n v="203"/>
        <n v="176"/>
        <n v="219"/>
        <n v="169"/>
        <n v="206"/>
        <n v="193"/>
        <n v="420"/>
        <n v="360"/>
        <n v="290"/>
        <n v="239"/>
        <n v="189"/>
        <n v="319"/>
        <n v="269"/>
        <n v="129"/>
        <n v="99"/>
        <n v="299"/>
        <n v="279"/>
        <n v="229"/>
        <n v="209"/>
        <n v="159"/>
        <e v="#N/A"/>
        <n v="259"/>
        <n v="449"/>
        <n v="399"/>
        <n v="599"/>
        <n v="496"/>
        <n v="349"/>
        <n v="299.4"/>
        <n v="314.3"/>
        <n v="279.3"/>
        <n v="289"/>
        <n v="569"/>
        <n v="469"/>
        <n v="699"/>
        <n v="499"/>
        <n v="251.3"/>
        <n v="226.8"/>
        <n v="192.5"/>
        <n v="288"/>
        <n v="238"/>
        <n v="188"/>
        <n v="295"/>
        <n v="245"/>
        <n v="195"/>
        <n v="329"/>
        <n v="244"/>
        <n v="224"/>
        <n v="204"/>
        <n v="279.44"/>
        <n v="251.44"/>
        <n v="223.44"/>
        <n v="218"/>
        <n v="194"/>
        <n v="389"/>
        <n v="293.51"/>
        <n v="269.01"/>
        <n v="239.52"/>
        <n v="273"/>
        <n v="223"/>
        <n v="173"/>
        <n v="220"/>
        <n v="197"/>
        <n v="139"/>
        <n v="119"/>
        <n v="89"/>
        <n v="79"/>
        <m/>
        <n v="109"/>
        <n v="97"/>
        <n v="87"/>
        <n v="77"/>
        <n v="107"/>
        <n v="283.29"/>
        <n v="269.09"/>
        <n v="318"/>
        <n v="268"/>
        <n v="359"/>
        <n v="549"/>
        <n v="148.85"/>
        <n v="129.35"/>
        <n v="116.35"/>
        <n v="168"/>
        <n v="158"/>
        <n v="148"/>
        <n v="131.34"/>
        <n v="124.74"/>
        <n v="118.14"/>
        <n v="151.89"/>
        <n v="121.39"/>
        <n v="96.99"/>
        <n v="127"/>
        <n v="117"/>
        <n v="429"/>
        <n v="369"/>
        <n v="649"/>
        <n v="69"/>
        <n v="49"/>
        <n v="59"/>
        <n v="29"/>
        <n v="39"/>
        <n v="459"/>
        <n v="379"/>
        <n v="799"/>
        <n v="489"/>
        <n v="559"/>
        <n v="298"/>
        <n v="308"/>
        <n v="328"/>
        <n v="358"/>
        <n v="258"/>
        <n v="498"/>
        <n v="458"/>
        <n v="398"/>
        <n v="228"/>
        <n v="368"/>
        <n v="388"/>
        <n v="297"/>
        <n v="351"/>
        <n v="306"/>
        <n v="568"/>
        <n v="598"/>
        <n v="315"/>
        <n v="248"/>
        <n v="348"/>
        <n v="324"/>
        <n v="48"/>
        <n v="98"/>
        <n v="29.7"/>
        <n v="108"/>
        <n v="28"/>
        <n v="68"/>
        <n v="88"/>
        <n v="128"/>
        <n v="35"/>
      </sharedItems>
    </cacheField>
    <cacheField name="4.1疯抢清单" numFmtId="183">
      <sharedItems containsBlank="1" containsNumber="1" containsMixedTypes="1" count="415">
        <e v="#N/A"/>
        <n v="319"/>
        <n v="269"/>
        <n v="219"/>
        <n v="249.5"/>
        <n v="224.5"/>
        <n v="199.5"/>
        <n v="299"/>
        <n v="229"/>
        <n v="349"/>
        <n v="249"/>
        <n v="399"/>
        <n v="216.38"/>
        <n v="185.38"/>
        <n v="199"/>
        <n v="226.85"/>
        <n v="194.35"/>
        <n v="499"/>
        <n v="449"/>
        <n v="549"/>
        <n v="264"/>
        <n v="239"/>
        <n v="189"/>
        <n v="295"/>
        <n v="245"/>
        <n v="195"/>
        <n v="266"/>
        <n v="216"/>
        <n v="166"/>
        <n v="299.5"/>
        <n v="274.5"/>
        <n v="329"/>
        <n v="279"/>
        <n v="220.41"/>
        <n v="196.71"/>
        <n v="223"/>
        <n v="247.38"/>
        <n v="229.5"/>
        <n v="379"/>
        <n v="268"/>
        <n v="248"/>
        <n v="218"/>
        <n v="274.45"/>
        <n v="246.95"/>
        <n v="219.45"/>
        <n v="275"/>
        <n v="225"/>
        <n v="175"/>
        <n v="419"/>
        <n v="464"/>
        <n v="414"/>
        <n v="447.36"/>
        <n v="383.36"/>
        <n v="454.3"/>
        <n v="349.3"/>
        <n v="419.3"/>
        <n v="314.3"/>
        <n v="429"/>
        <n v="345"/>
        <n v="389"/>
        <n v="405.42"/>
        <n v="376.42"/>
        <n v="328.53"/>
        <n v="281.53"/>
        <n v="309"/>
        <n v="259"/>
        <n v="209"/>
        <n v="324.35"/>
        <n v="291.85"/>
        <n v="259.35"/>
        <n v="191.95"/>
        <n v="227.43"/>
        <n v="198.93"/>
        <n v="179"/>
        <n v="255.93"/>
        <n v="269.4"/>
        <n v="239.4"/>
        <n v="209.4"/>
        <n v="426"/>
        <n v="376"/>
        <n v="284"/>
        <n v="234"/>
        <n v="184"/>
        <n v="215.28"/>
        <n v="186.48"/>
        <n v="235"/>
        <n v="215"/>
        <n v="185"/>
        <n v="230.34"/>
        <n v="197.34"/>
        <n v="357.76"/>
        <n v="319.36"/>
        <n v="279.3"/>
        <n v="296.34"/>
        <n v="263.34"/>
        <n v="237"/>
        <n v="187"/>
        <n v="215.46"/>
        <n v="188.46"/>
        <n v="219.87"/>
        <n v="188.37"/>
        <n v="519"/>
        <n v="526"/>
        <n v="649"/>
        <n v="328"/>
        <n v="278"/>
        <n v="227"/>
        <n v="197"/>
        <n v="299.4"/>
        <n v="251.44"/>
        <n v="223.44"/>
        <n v="403"/>
        <n v="303"/>
        <n v="243.39"/>
        <n v="212.89"/>
        <n v="249.08"/>
        <n v="223.08"/>
        <n v="290"/>
        <n v="477"/>
        <n v="359"/>
        <n v="167.44"/>
        <n v="455"/>
        <n v="405"/>
        <n v="361"/>
        <n v="351.56"/>
        <n v="307.56"/>
        <n v="227.24"/>
        <n v="196.84"/>
        <n v="341"/>
        <n v="241"/>
        <n v="334.33"/>
        <n v="300.83"/>
        <n v="267.33"/>
        <n v="336.75"/>
        <n v="299.25"/>
        <n v="599"/>
        <n v="369"/>
        <n v="287.52"/>
        <n v="263.52"/>
        <n v="567.29"/>
        <n v="496.29"/>
        <n v="569"/>
        <n v="469"/>
        <n v="224"/>
        <n v="204"/>
        <n v="174"/>
        <n v="467.28"/>
        <n v="431.28"/>
        <n v="269.46"/>
        <n v="242.46"/>
        <n v="161.85"/>
        <n v="357"/>
        <n v="323.46"/>
        <n v="296.46"/>
        <n v="309.38"/>
        <n v="278.38"/>
        <n v="284.58"/>
        <n v="292"/>
        <n v="242"/>
        <n v="244"/>
        <n v="417"/>
        <n v="503.37"/>
        <n v="440.37"/>
        <n v="352"/>
        <n v="318.79"/>
        <n v="283.29"/>
        <n v="356.95"/>
        <n v="329.45"/>
        <n v="315"/>
        <n v="220"/>
        <n v="200"/>
        <n v="389.35"/>
        <n v="312"/>
        <m/>
        <n v="159"/>
        <n v="139"/>
        <n v="149"/>
        <n v="129"/>
        <n v="169"/>
        <n v="151"/>
        <n v="141"/>
        <n v="313"/>
        <n v="263"/>
        <n v="121"/>
        <n v="109"/>
        <n v="99"/>
        <n v="79"/>
        <n v="89"/>
        <n v="539"/>
        <n v="289"/>
        <n v="123"/>
        <n v="103"/>
        <n v="93"/>
        <n v="178"/>
        <n v="119"/>
        <n v="339"/>
        <n v="142"/>
        <n v="132"/>
        <n v="122"/>
        <n v="130"/>
        <n v="120"/>
        <n v="145"/>
        <n v="1018.8"/>
        <n v="898.8"/>
        <n v="778.8"/>
        <n v="271.32"/>
        <n v="237.32"/>
        <n v="203.32"/>
        <n v="261.75"/>
        <n v="224.25"/>
        <n v="186.75"/>
        <n v="332"/>
        <n v="282"/>
        <n v="232"/>
        <n v="161"/>
        <n v="145.7"/>
        <n v="244.3"/>
        <n v="209.3"/>
        <n v="174.3"/>
        <n v="169.32"/>
        <n v="233.83"/>
        <n v="200.33"/>
        <n v="166.83"/>
        <n v="899"/>
        <n v="699"/>
        <n v="155.72"/>
        <n v="135.32"/>
        <n v="538"/>
        <n v="488"/>
        <n v="438"/>
        <n v="125.95"/>
        <n v="109.45"/>
        <n v="92.95"/>
        <n v="1081"/>
        <n v="881"/>
        <n v="681"/>
        <n v="205"/>
        <n v="2149"/>
        <n v="539.64"/>
        <n v="467.64"/>
        <n v="359.64"/>
        <n v="179.4"/>
        <n v="223.36"/>
        <n v="191.36"/>
        <n v="148.48"/>
        <n v="139.3"/>
        <n v="1699"/>
        <n v="1499"/>
        <n v="648"/>
        <n v="1262"/>
        <n v="129.48"/>
        <n v="103.48"/>
        <n v="297.49"/>
        <n v="269.09"/>
        <n v="512.43"/>
        <n v="450.3"/>
        <n v="987"/>
        <n v="887"/>
        <n v="437.27"/>
        <n v="364.27"/>
        <n v="322"/>
        <n v="222"/>
        <n v="184.97"/>
        <n v="158.47"/>
        <n v="799"/>
        <n v="281"/>
        <n v="231"/>
        <n v="181"/>
        <n v="359.4"/>
        <n v="286"/>
        <n v="236"/>
        <n v="186"/>
        <n v="136"/>
        <n v="339.32"/>
        <n v="305.32"/>
        <n v="311.48"/>
        <n v="259.48"/>
        <n v="251.37"/>
        <n v="229.54"/>
        <n v="206.54"/>
        <n v="183.54"/>
        <n v="246"/>
        <n v="196"/>
        <n v="146"/>
        <n v="144"/>
        <n v="1206.29"/>
        <n v="997.55"/>
        <n v="365.39"/>
        <n v="304.39"/>
        <n v="283"/>
        <n v="233"/>
        <n v="198"/>
        <n v="1480"/>
        <n v="1280"/>
        <n v="1080"/>
        <n v="175.56"/>
        <n v="153.56"/>
        <n v="131.56"/>
        <n v="1429"/>
        <n v="999"/>
        <n v="298"/>
        <n v="182.39"/>
        <n v="1198"/>
        <n v="977.08"/>
        <n v="306.56"/>
        <n v="616"/>
        <n v="883"/>
        <n v="98.58"/>
        <n v="67"/>
        <n v="75"/>
        <n v="47.2"/>
        <n v="59"/>
        <n v="58.08"/>
        <n v="217"/>
        <n v="134"/>
        <n v="69"/>
        <n v="78"/>
        <n v="44.25"/>
        <n v="49"/>
        <n v="78.69"/>
        <n v="54"/>
        <n v="61"/>
        <n v="55.18"/>
        <n v="119.52"/>
        <n v="63"/>
        <n v="29"/>
        <n v="228"/>
        <n v="100"/>
        <n v="131.97"/>
        <n v="121.37"/>
        <n v="206.31"/>
        <n v="192.51"/>
        <n v="171.81"/>
        <n v="257"/>
        <n v="177"/>
        <n v="189.24"/>
        <n v="166.44"/>
        <n v="151.24"/>
        <n v="93.08"/>
        <n v="77.48"/>
        <n v="123.38"/>
        <n v="110.98"/>
        <n v="92.38"/>
        <n v="114.54"/>
        <n v="68.54"/>
        <n v="186.93"/>
        <n v="133.33"/>
        <n v="83.44"/>
        <n v="267"/>
        <n v="137"/>
        <n v="117"/>
        <n v="342"/>
        <n v="297"/>
        <n v="252"/>
        <n v="340.2"/>
        <n v="398"/>
        <n v="458"/>
        <n v="358"/>
        <n v="598"/>
        <n v="208"/>
        <n v="258"/>
        <n v="168.3"/>
        <n v="128.7"/>
        <n v="216.75"/>
        <n v="244.8"/>
        <n v="169.15"/>
        <n v="416.5"/>
        <n v="374"/>
        <n v="396"/>
        <n v="323"/>
        <n v="280.5"/>
        <n v="148.5"/>
        <n v="288"/>
        <n v="261"/>
        <n v="158"/>
        <n v="246.5"/>
        <n v="212.5"/>
        <n v="178.5"/>
        <n v="128"/>
        <n v="594"/>
        <n v="486"/>
        <n v="495"/>
        <n v="459"/>
        <n v="558"/>
        <n v="504"/>
        <n v="527"/>
        <n v="476"/>
        <n v="441"/>
        <n v="450"/>
        <n v="378"/>
        <n v="351"/>
        <n v="348.5"/>
        <n v="561"/>
        <n v="518.5"/>
        <n v="306"/>
        <n v="260.1"/>
        <n v="259.2"/>
        <n v="790.5"/>
        <n v="722.5"/>
        <n v="837"/>
        <n v="765"/>
        <n v="138"/>
        <n v="498"/>
        <n v="188"/>
        <n v="179.1"/>
        <n v="149.4"/>
        <n v="109.8"/>
        <n v="199.8"/>
        <n v="169.2"/>
        <n v="129.6"/>
        <n v="270"/>
        <n v="72"/>
        <n v="29.7"/>
        <n v="34"/>
        <n v="68"/>
      </sharedItems>
    </cacheField>
    <cacheField name="商品名称" numFmtId="183">
      <sharedItems count="1107">
        <s v="蜜柚初夏"/>
        <s v="甜草莓"/>
        <s v="轻氧牛油果"/>
        <s v="橘色晨光"/>
        <s v="蜜桃"/>
        <s v="甜甜樱桃子"/>
        <s v="小丸子之果味童年"/>
        <s v="卡布工程师"/>
        <s v="海底小纵队探险记"/>
        <s v="飞行梦"/>
        <s v="艾莉芬特乐园"/>
        <s v="童星绘梦"/>
        <s v="梦旅之境"/>
        <s v="小猪佩奇之甜品假日"/>
        <s v="许愿花"/>
        <s v="童话梦想家"/>
        <s v="小猪佩奇运动会"/>
        <s v="花花彩虹糖"/>
        <s v="甜甜可妮"/>
        <s v="可妮的糖果屋"/>
        <s v="美食奇缘"/>
        <s v="雾雨森林"/>
        <s v="远方的风"/>
        <s v="秘境"/>
        <s v="恋恋皇冠"/>
        <s v="薄雾盐晶粉"/>
        <s v="烟雨雾黛青"/>
        <s v="向暖复古黄"/>
        <s v="艾米莉的梦境"/>
        <s v="甜心菠萝"/>
        <s v="小王子的卫冕日"/>
        <s v="奶油小莓莓"/>
        <s v="甜莓布丁"/>
        <s v="莓莓微笑"/>
        <s v="欢乐莎莉"/>
        <s v="悠闲假日"/>
        <s v="呆萌布朗"/>
        <s v="最好的朋友"/>
        <s v="亲们的聚会"/>
        <s v="阳光甜花园"/>
        <s v="清新甜花园"/>
        <s v="乔治的运动之旅"/>
        <s v="出发吧恐龙"/>
        <s v="小猪佩奇之公主梦"/>
        <s v="玉萝甜心"/>
        <s v="晶粉暖阳"/>
        <s v="沁语繁花"/>
        <s v="黛丽雅"/>
        <s v="曼都"/>
        <s v="且听风吟"/>
        <s v="第五大道"/>
        <s v="罗拉"/>
        <s v="烟雨蒙蒙的午后"/>
        <s v="桃源之舞"/>
        <s v="米拉贝尔"/>
        <s v="雨墨蓝宵"/>
        <s v="恋花时光"/>
        <s v="云朵棉花糖"/>
        <s v="芳香醉人"/>
        <s v="恋爱告白"/>
        <s v="布朗熊II"/>
        <s v="甜甜的告白"/>
        <s v="月露银霜"/>
        <s v="素冉晨曦"/>
        <s v="倾城夏日"/>
        <s v="花溪"/>
        <s v="遇见可妮兔"/>
        <s v="新雨晨雾蓝"/>
        <s v="卡普里微风"/>
        <s v="淡香伊人"/>
        <s v="许愿精灵"/>
        <s v="樱粉星梦"/>
        <s v="海上小明星"/>
        <s v="月亮梦"/>
        <s v="佩奇的美梦"/>
        <s v="空蓝星梦"/>
        <s v="小雏菊的微笑"/>
        <s v="橘色心情"/>
        <s v="花漾映浅"/>
        <s v="幽暮蓝"/>
        <s v="法兰克"/>
        <s v="浅豆沙"/>
        <s v="白露灰"/>
        <s v="硬糖粉"/>
        <s v="萌萌恋曲"/>
        <s v="面包与爱情"/>
        <s v="菠萝心语（绿）"/>
        <s v="雅克德罗"/>
        <s v="运动风潮Ⅱ"/>
        <s v="素言"/>
        <s v="慕晨"/>
        <s v="夏日冰粉"/>
        <s v="雨雾粉末蓝"/>
        <s v="简色悦木绿"/>
        <s v="简色流光黄"/>
        <s v="蜜雪樱空粉"/>
        <s v="丸子的小花园"/>
        <s v="樱桃小小丸子"/>
        <s v="花城往事"/>
        <s v="花语暗香"/>
        <s v="暇枝鸣莺"/>
        <s v="粉红弗洛拉"/>
        <s v="粉红假期"/>
        <s v="挪威幻境"/>
        <s v="沫香奶茶绿"/>
        <s v="奶昔果冻粉"/>
        <s v="茵梦湖水蓝"/>
        <s v="丸子的小甜心"/>
        <s v="小鹅咕茜"/>
        <s v="艾洛公主"/>
        <s v="黛色兰茵"/>
        <s v="梦笔生花"/>
        <s v="叶曲"/>
        <s v="卡特"/>
        <s v="悠然静雅"/>
        <s v="静研"/>
        <s v="洛林"/>
        <s v="春日郊游"/>
        <s v="单车日记"/>
        <s v="迭香絮语"/>
        <s v="幽然夏韵"/>
        <s v="天青莜苒"/>
        <s v="疏影暗香"/>
        <s v="墨粉佳人"/>
        <s v="浪漫花都"/>
        <s v="亚伯多尔"/>
        <s v="凯特丽娜"/>
        <s v="希伯莱"/>
        <s v="花羽庭"/>
        <s v="希诺斯"/>
        <s v="花仙子粉"/>
        <s v="浅意星河"/>
        <s v="浅意雨巷"/>
        <s v="浅意溪草"/>
        <s v="浅意樱梦"/>
        <s v="初雪栀子灰"/>
        <s v="薄雾粉杏"/>
        <s v="黎明雾松绿"/>
        <s v="薄荷奶糖绿"/>
        <s v="细雨粉沫蓝"/>
        <s v="嘟嘟萝卜君"/>
        <s v="芙拉璇舞"/>
        <s v="银星莳梦"/>
        <s v="翠茵"/>
        <s v="奇幻雨林"/>
        <s v="薄荷般若"/>
        <s v="澜舞竹芋"/>
        <s v="恬静时光"/>
        <s v="蓝色风吟"/>
        <s v="龙凤天禧"/>
        <s v="浅蓝晨雾"/>
        <s v="阳光心情"/>
        <s v="午后橙红"/>
        <s v="青柠抹茶"/>
        <s v="粉色夏恋"/>
        <s v="海底总动员"/>
        <s v="海底风暴"/>
        <s v="可妮兔"/>
        <s v="海底报告"/>
        <s v="开心鸭"/>
        <s v="梦幻科尔马"/>
        <s v="叶境"/>
        <s v="维纳斯"/>
        <s v="水漾青春"/>
        <s v="奥利维亚"/>
        <s v="云朵里的梦"/>
        <s v="花漾春妆II"/>
        <s v="幻境云杉"/>
        <s v="南鸢逐梦"/>
        <s v="玫瑰情丝"/>
        <s v="花影香芬"/>
        <s v="加菲奇妙夜"/>
        <s v="小丸子之童话之旅"/>
        <s v="快乐糖果"/>
        <s v="白日梦"/>
        <s v="布朗熊"/>
        <s v="甜品游乐园"/>
        <s v="樱桃甜心"/>
        <s v="晨雾弥光"/>
        <s v="小丸子之睡衣派对"/>
        <s v="小丸子之甜品派对"/>
        <s v="缤纷摩卡"/>
        <s v="普罗维登斯"/>
        <s v="潘多拉的迷宫"/>
        <s v="海格特"/>
        <s v="绫格"/>
        <s v="澜逸"/>
        <s v="沁园"/>
        <s v="舒香雅颂"/>
        <s v="花涧掠影"/>
        <s v="入梦的王国"/>
        <s v="哈喽甜星星"/>
        <s v="馥郁弥香"/>
        <s v="小兔梦想家"/>
        <s v="梦幻星晨"/>
        <s v="月露辛夷"/>
        <s v="素语粉黛"/>
        <s v="斯卡斯代尔"/>
        <s v="花梦谷"/>
        <s v="素语恬茵"/>
        <s v="大嘴猴"/>
        <s v="萝卜仔仔"/>
        <s v="泫雅花花"/>
        <s v="遇见小丸子"/>
        <s v="彩虹球之梦"/>
        <s v="时光清浅"/>
        <s v="萌萌喵"/>
        <s v="元气暖橘"/>
        <s v="绿调时光"/>
        <s v="萌趣樱桃"/>
        <s v="小象艾玛"/>
        <s v="乔治的工程日"/>
        <s v="云水之谣"/>
        <s v="莓莓恋暖"/>
        <s v="果味青春"/>
        <s v="冰淇淋乐园"/>
        <s v="劳森"/>
        <s v="梦游仙境粉"/>
        <s v="娜塔莉亚"/>
        <s v="卡洛伊"/>
        <s v="兰韵"/>
        <s v="斯堪森"/>
        <s v="小猪佩奇之童趣时光"/>
        <s v="小猪佩奇之梦幻芭蕾"/>
        <s v="浓情眷恋"/>
        <s v="爱的箴言"/>
        <s v="伉俪情深"/>
        <s v="醉月金朝"/>
        <s v="甜食主义"/>
        <s v="梨姿微雨"/>
        <s v="海湾细浪"/>
        <s v="东方萃梦"/>
        <s v="静恬琴话"/>
        <s v="慢城花语"/>
        <s v="锦绣良缘"/>
        <s v="花愿"/>
        <s v="慢调时光"/>
        <s v="花香四溢"/>
        <s v="爱森堡"/>
        <s v="恋爱通告"/>
        <s v="奥罗拉"/>
        <s v="迷情苏格兰"/>
        <s v="摩洛维亚"/>
        <s v="薇花"/>
        <s v="卢卡"/>
        <s v="布雷西亚"/>
        <s v="佩斯利之梦"/>
        <s v="相约波尔卡"/>
        <s v="青颜"/>
        <s v="粉黛"/>
        <s v="郁郁沁香"/>
        <s v="沁心花香"/>
        <s v="陌上繁花"/>
        <s v="潮乐酷炫"/>
        <s v="复古精灵"/>
        <s v="浪漫莉布斯"/>
        <s v="暖暖"/>
        <s v="吉赛尔"/>
        <s v="西罗曼蒂"/>
        <s v="玛莎莉娅"/>
        <s v="绿光森林"/>
        <s v="梦游仙境"/>
        <s v="浅时光"/>
        <s v="纳芙罗"/>
        <s v="浆草夏沫"/>
        <s v="浮光流影"/>
        <s v="一揽芳华"/>
        <s v="西伯格"/>
        <s v="爱德格"/>
        <s v="格林顿"/>
        <s v="赫本"/>
        <s v="遇见苏黎世"/>
        <s v="晨曦漫步"/>
        <s v="戏梦庄园"/>
        <s v="简色（莱登西雅）"/>
        <s v="简色（布拉维）"/>
        <s v="叶影幻境"/>
        <s v="罗威尔"/>
        <s v="梦迷华莎"/>
        <s v="斯诺维"/>
        <s v="莉迪亚"/>
        <s v="玲珑轻语"/>
        <s v="雅格"/>
        <s v="聆听风铃雨"/>
        <s v="兰雨碧霄"/>
        <s v="萌小兔"/>
        <s v="维斯顿"/>
        <s v="烟萝"/>
        <s v="夕雾娆蝶"/>
        <s v="弗兰克"/>
        <s v="海洋奇遇"/>
        <s v="小猪佩奇之郊游记"/>
        <s v="旋转木马"/>
        <s v="爱恋"/>
        <s v="布鲁克林"/>
        <s v="格致情怀"/>
        <s v="紫陌香韵"/>
        <s v="晨芙"/>
        <s v="罗薇轻纱"/>
        <s v="珀斯"/>
        <s v="花意天成"/>
        <s v="啵兔之多肉微花园"/>
        <s v="拾光童年"/>
        <s v="小丸子之圣诞假日"/>
        <s v="托马斯小火车"/>
        <s v="漫舞花影"/>
        <s v="绘时光"/>
        <s v="吉维尼小镇"/>
        <s v="香克林庄园"/>
        <s v="缔结良缘"/>
        <s v="一诺倾情"/>
        <s v="倾城"/>
        <s v="小丸子之果味童年夏薄被"/>
        <s v="探险记夏薄被"/>
        <s v="甜甜樱桃子夏薄被"/>
        <s v="飞行梦夏薄被"/>
        <s v="多彩水洗夏薄被（雾霾蓝）"/>
        <s v="多彩水洗夏薄被（珊瑚粉）"/>
        <s v="多彩水洗夏薄被（向阳黄）"/>
        <s v="单车日记夏薄被"/>
        <s v="甜甜可妮夏薄被"/>
        <s v="春日郊游夏薄被"/>
        <s v="蜜柚初夏夏薄被"/>
        <s v="橘色晨光夏薄被"/>
        <s v="轻氧牛油果夏薄被"/>
        <s v="甜草莓夏薄被"/>
        <s v="蜜桃夏薄被"/>
        <s v="萝卜丁丁夏薄被"/>
        <s v="元气暖橘夏薄被"/>
        <s v="知微花影夏薄被"/>
        <s v="蜜柠香夏薄被"/>
        <s v="抹茶牛油果夏薄被"/>
        <s v="萌萌恋曲夏薄被"/>
        <s v="雾雨森林夏薄被"/>
        <s v="幻梦空间夏薄被"/>
        <s v="遇见可妮兔夏薄被"/>
        <s v="可妮的糖果屋夏薄被"/>
        <s v="美食奇缘夏薄被"/>
        <s v="月亮梦夏薄被"/>
        <s v="海上小明星夏薄被"/>
        <s v="佩奇去度假夏薄被"/>
        <s v="童星绘梦夏薄被"/>
        <s v="甜品游乐园夏薄被"/>
        <s v="出发吧恐龙夏薄被"/>
        <s v="晚安佩奇夏薄被"/>
        <s v="粉红猪小妹夏薄被"/>
        <s v="倾城夏日夏薄被"/>
        <s v="花溪夏薄被"/>
        <s v="粉红假期夏薄被"/>
        <s v="小猪佩奇之甜品假日夏薄被"/>
        <s v="小猪佩奇运动会夏薄被"/>
        <s v="乔治的运动之旅夏薄被"/>
        <s v="玛格丽特桑蚕丝夏被"/>
        <s v="细雨粉沫蓝夏薄被"/>
        <s v="薄荷奶糖绿夏薄被"/>
        <s v="格温德夏薄被（白）"/>
        <s v="翠羽莺语夏薄被"/>
        <s v="格温德夏薄被（绿）"/>
        <s v="格温德夏薄被（玉粉）"/>
        <s v="猪小妹和她的伙伴们夏薄被"/>
        <s v="弗兰克夏薄被"/>
        <s v="芒克心情夏薄被"/>
        <s v="旅行时光夏薄被"/>
        <s v="冰淇淋乐园夏薄被"/>
        <s v="卡布工程师夏薄被"/>
        <s v="颜奢夏薄被（黛色兰茵）"/>
        <s v="蓝色风吟夏薄被"/>
        <s v="简色夏薄被（弗拉明戈）"/>
        <s v="粉红弗洛拉夏薄被"/>
        <s v="薄荷般若夏薄被"/>
        <s v="许愿精灵夏薄被"/>
        <s v="赫拉提花蚕丝夏薄被"/>
        <s v="丸子的小花园夏薄被"/>
        <s v="大嘴猴夏薄被"/>
        <s v="小丸子之童话之旅夏薄被"/>
        <s v="樱桃甜心夏薄被"/>
        <s v="简色夏薄被（遥知暗香）"/>
        <s v="花愿夏薄被"/>
        <s v="布朗熊夏薄被"/>
        <s v="奇幻雨林夏薄被"/>
        <s v="恬静时光夏薄被"/>
        <s v="秘境夏薄被"/>
        <s v="恋恋皇冠夏薄被"/>
        <s v="墨粉佳人天丝夏薄被"/>
        <s v="幽然夏韵天丝夏薄被"/>
        <s v="花涧意韵夏薄被"/>
        <s v="云水之谣夏薄被"/>
        <s v="百合芙语天丝夏薄被"/>
        <s v="翠茵夏薄被"/>
        <s v="颜奢夏薄被（蔓蔓如茵）"/>
        <s v="小鹅咕茜夏薄被"/>
        <s v="艾洛公主夏薄被"/>
        <s v="银星莳梦夏薄被"/>
        <s v="物语花香夏薄被"/>
        <s v="悦谷幽香夏薄被（玉）"/>
        <s v="芬芳百合夏薄被"/>
        <s v="冰清幽蓝夏薄被"/>
        <s v="绵柔夏薄被（甜心菠萝）"/>
        <s v="简色水洗绵柔夏被（薄荷糖）"/>
        <s v="暇枝鸣莺夏薄被"/>
        <s v="颜奢天丝夏薄被（阿尔伯特）"/>
        <s v="赛琳娜桑蚕丝夏被"/>
        <s v="颜奢天丝夏薄被（绅士灰）"/>
        <s v="颜奢天丝夏薄被（浅松蓝）"/>
        <s v="塞维利亚提花纯桑蚕丝夏被"/>
        <s v="浪漫花都天丝夏薄被"/>
        <s v="芸香花蓉天丝夏薄被"/>
        <s v="天青莜苒天丝夏薄被"/>
        <s v="微香天丝夏被"/>
        <s v="薄雾粉杏夏薄被"/>
        <s v="黎明雾松绿夏薄被"/>
        <s v="柔情蜜语大豆夏薄被（白）"/>
        <s v="柔情蜜语大豆夏薄被（玉）"/>
        <s v="柔情蜜语大豆夏薄被（米）"/>
        <s v="浅意樱梦夏薄被"/>
        <s v="浅意星河夏薄被"/>
        <s v="聆听风铃雨夏薄被"/>
        <s v="玫瑰的故事夏薄被"/>
        <s v="樱粉星梦夏薄被"/>
        <s v="浆草夏沫夏薄被"/>
        <s v="空蓝星梦夏薄被"/>
        <s v="秋水夕阳色织水洗夏薄被（粉）"/>
        <s v="芙拉璇舞夏薄被"/>
        <s v="寻梦花夏薄被"/>
        <s v="恋恋之夏夏薄被"/>
        <s v="英伦时光夏薄被"/>
        <s v="简色夏薄被（克里斯托）"/>
        <s v="浅时光夏薄被"/>
        <s v="小雏菊的微笑夏薄被"/>
        <s v="佩奇的美梦夏薄被"/>
        <s v="素冉晨曦夏薄被"/>
        <s v="月露银霜夏薄被"/>
        <s v="蓝花楹夏薄被"/>
        <s v="安尼塔夏薄被"/>
        <s v="悠然之雅夏薄被"/>
        <s v="小小冒险家夏薄被"/>
        <s v="长草颜团子夏薄被"/>
        <s v="海底报告夏薄被"/>
        <s v="格桑天丝夏薄被"/>
        <s v="布朗熊II夏薄被"/>
        <s v="花香四溢夏薄被"/>
        <s v="明月衫间夏薄被"/>
        <s v="一芳怀柔夏薄被"/>
        <s v="采蘑菇的小团子夏薄被"/>
        <s v="午后玫瑰园多用被"/>
        <s v="花意天成夏薄被"/>
        <s v="绵柔夏薄被（竹羽-绿）"/>
        <s v="卢森伯格家的玫瑰"/>
        <s v="杜伊勒丽多用被"/>
        <s v="蔚蓝倩语水洗蚕丝夏薄被"/>
        <s v="简色夏薄被（拉普兰德）"/>
        <s v="绵柔夏薄被（竹羽-蓝）"/>
        <s v="优柔竹纤维夏薄被（豆沙）"/>
        <s v="优柔竹纤维夏薄被（浅紫）"/>
        <s v="青涩夏薄被"/>
        <s v="赫斯提亚蚕丝被"/>
        <s v="粉红摩登夏薄被"/>
        <s v="花悦风晴夏薄被（蓝）"/>
        <s v="夜来沁香夏薄被"/>
        <s v="萌小兔夏薄被"/>
        <s v="斯卡斯代尔夏薄被"/>
        <s v="夕雾娆蝶夏薄被"/>
        <s v="静怡蓝海色织水洗夏薄被（蓝）"/>
        <s v="昙花清梦印花夏薄被"/>
        <s v="樱桃小小丸子夏薄被"/>
        <s v="托马斯小火车夏薄被"/>
        <s v="加菲猫之萌动时刻夏薄被"/>
        <s v="拾光童年夏薄被"/>
        <s v="艾莉芬特乐园夏薄被"/>
        <s v="清欣夏薄被（快乐糖果）"/>
        <s v="清怡夏薄被（遇见你）"/>
        <s v="大豆绵柔被（海伦）"/>
        <s v="大豆绵柔子母被（海伦）"/>
        <s v="大豆绵柔冬被（海伦）"/>
        <s v="曼妮大豆二合一子母被"/>
        <s v="织语水洗子母被"/>
        <s v="艾伦澳洲羊毛·绵柔二合一子母被"/>
        <s v="馨悦蚕丝羊毛子母被"/>
        <s v="富丽桑蚕丝七孔子母被"/>
        <s v="馨怡蚕丝澳洲羊毛子母被"/>
        <s v="萌小羊绣花羊毛被"/>
        <s v="萌趣绣花羊毛被"/>
        <s v="赛琳娜桑蚕丝子母被"/>
        <s v="甄柔磨绒春秋被（豆沙粉）"/>
        <s v="甄柔磨绒冬被（豆沙粉）"/>
        <s v="甄柔磨绒冬被（珍珠白）"/>
        <s v="甄柔磨绒春秋被（珍珠白）"/>
        <s v="织语水洗春秋被"/>
        <s v="织语水洗冬被"/>
        <s v="魔方七孔被"/>
        <s v="奥德莉杜邦舒弹丝抗菌冬被"/>
        <s v="馨柔新疆棉花被"/>
        <s v="馨柔新疆棉花冬被"/>
        <s v="馨柔新疆棉花子母被"/>
        <s v="云柔羽丝绒冬被（仙人掌）"/>
        <s v="云柔羽丝绒冬被（荼蘼香）"/>
        <s v="云柔羽丝绒冬被（爱丽丝）"/>
        <s v="杜邦sorona舒弹棉子母被"/>
        <s v="杜邦sorona舒弹棉春秋被"/>
        <s v="杜邦sorona舒弹棉冬被"/>
        <s v="简色水洗绵柔被（棉花糖）"/>
        <s v="简素色织水洗云柔被（雷克雅未克）"/>
        <s v="简色水洗绵柔冬被（薄荷糖）"/>
        <s v="简色水洗绵柔被（薄荷糖）"/>
        <s v="简素色织水洗云柔被（奥斯陆）"/>
        <s v="全棉抗菌简柔春秋被"/>
        <s v="甜心绣花羽丝绒被"/>
        <s v="蜜语绣花羽丝绒被"/>
        <s v="玛格丽特桑蚕丝春秋被"/>
        <s v="格温德七孔冬被"/>
        <s v="红粉佳人七孔冬被"/>
        <s v="超柔暖绒七孔被"/>
        <s v="格温德七孔被"/>
        <s v="许愿星羽丝绒被"/>
        <s v="亲肤糖果色大豆被（米色）"/>
        <s v="亲肤糖果色大豆被（粉色）"/>
        <s v="米娅1+1蚕丝子母被"/>
        <s v="绝色佳人七孔被"/>
        <s v="云画梦境清新冬被"/>
        <s v="一曲绫罗冬被"/>
        <s v="翠羽莺语羽丝绒被"/>
        <s v="玛格丽特桑蚕丝子母被"/>
        <s v="赫拉提花蚕丝春秋被"/>
        <s v="简色舒棉加厚冬被"/>
        <s v="西伯利亚95白鹅绒被（塔西娅）"/>
        <s v="赛琳娜桑蚕丝春秋被"/>
        <s v="暖萌萌澳洲羊毛被"/>
        <s v="云柔七孔冬被（星空）"/>
        <s v="云柔七孔冬被（慕斯）"/>
        <s v="尼克蓄胆多层羊毛被"/>
        <s v="洛卡驼毛被"/>
        <s v="暖芯七孔羊毛被"/>
        <s v="暖芯七孔羊毛被（粉）"/>
        <s v="凯瑟琳95白鹅绒被"/>
        <s v="织语水洗子母被（玉）"/>
        <s v="十里红妆提花喜被"/>
        <s v="森林幻境清新冬被"/>
        <s v="颜奢天丝蚕丝被（爱葛妮丝）"/>
        <s v="卡罗鹅绒被"/>
        <s v="舒雅暖绒被II（湖兰）"/>
        <s v="臻品澳洲羊毛被"/>
        <s v="赫拉提花蚕丝二合一子母被"/>
        <s v="布拉格蚕丝羽丝绒子母被"/>
        <s v="塞维亚提花纯桑丝被"/>
        <s v="伊莱卡丝滑牛奶纤维被"/>
        <s v="铂丽丝水溶花奢柔冬被（白）"/>
        <s v="拉芬都拉薰衣草七孔被（白）"/>
        <s v="阿格莱亚复合白鹅绒二合一被（灰）"/>
        <s v="阿格莱亚复合白鹅绒二合一被（白）"/>
        <s v="阿格莱亚复合白鹅绒二合一被（玫瑰金）"/>
        <s v="暖暖魔法围巾温馨冬被"/>
        <s v="元气暖橘春秋被"/>
        <s v="1+1尊享澳洲羊毛被"/>
        <s v="宝宝熊萌萌冬被"/>
        <s v="花晨月夕天丝蚕丝被"/>
        <s v="莫妮卡臻柔大提花春秋被"/>
        <s v="威尔明顿杜邦生物丝被"/>
        <s v="1+1生态cotton被"/>
        <s v="铂丽丝水溶花奢柔冬被（浅咖）"/>
        <s v="棉柔棉花冬被"/>
        <s v="瑞恩云柔棉花被"/>
        <s v="暖暖幸福帽温馨冬被"/>
        <s v="小猪佩奇印花七孔被"/>
        <s v="阿瑞斯七孔羊毛抗菌冬被"/>
        <s v="喵小姐萌萌冬被"/>
        <s v="云画梦境清新加厚冬被"/>
        <s v="米尔顿纯棉水洗印花被"/>
        <s v="暖暖绒澳洲羊毛被"/>
        <s v="梦娜提花羽丝绒被（粉色）"/>
        <s v="舒雅暖绒被II（豆绿）"/>
        <s v="艾莉特羽绒子母被"/>
        <s v="莎莉丝特柔赛丝杜邦抗菌冬被"/>
        <s v="梦幻水彩艺术冬被"/>
        <s v="斯卡芙奢柔冬被（白）"/>
        <s v="晨雾花园艺术冬被"/>
        <s v="雪诺杜邦生物丝被"/>
        <s v="卡罗琳加厚冬被"/>
        <s v="卡罗琳春秋被"/>
        <s v="西莱斯特暖绒七孔被"/>
        <s v="海底小纵队羽丝绒被"/>
        <s v="芭比公主羽丝绒被"/>
        <s v="拉芬都拉薰衣草七孔被"/>
        <s v="莫丽丝立高冬被"/>
        <s v="蜜雪95白鹅绒被"/>
        <s v="爱情海提花舒适被（粉）"/>
        <s v="爱情海提花舒适被（白）"/>
        <s v="轻粉恋曲春秋被"/>
        <s v="欧若兰印花子母被"/>
        <s v="昙花清梦印花被"/>
        <s v="克莉斯多大提花鹅绒被"/>
        <s v="赫斯提亚蚕丝冬被"/>
        <s v="小丸子的美梦七孔被"/>
        <s v="小丸子绣花羽丝绒被"/>
        <s v="法克图羽丝绒被"/>
        <s v="菲妮克丝立体透气被"/>
        <s v="梦娜提花羽丝绒被（白色）"/>
        <s v="第二代金镶玉秀纯蚕丝被"/>
        <s v="安德莉亚纯蚕丝子母被"/>
        <s v="塞纳流光丝柔绣花被"/>
        <s v="蝶恋花提花绣花被"/>
        <s v="颜奢天丝蚕丝被（杜鲁萨迪）"/>
        <s v="艾尔柔丝纯桑蚕丝被"/>
        <s v="尊贵鹅绒被"/>
        <s v="爱丽丝负离子棉花子母被"/>
        <s v="1+1至尊羊毛被"/>
        <s v="泰德乳胶对枕（尊享款）"/>
        <s v="泰德乳胶对枕（灵秀款）"/>
        <s v="乐享绗绣对枕M"/>
        <s v="乐享绗绣对枕H"/>
        <s v="乐享绗绣对枕L"/>
        <s v="乐享绗绣单枕M"/>
        <s v="克鲁乳胶枕（雅致款）"/>
        <s v="克鲁乳胶枕（尊享款）"/>
        <s v="克鲁乳胶枕（灵秀款）"/>
        <s v="决明子荞麦对枕"/>
        <s v="安逸荞麦枕"/>
        <s v="俄罗斯荞麦对枕"/>
        <s v="馨怡俄罗斯荞麦枕"/>
        <s v="沁心舒眠枕单边G2灰"/>
        <s v="可水洗儿童枕"/>
        <s v="小猪佩奇可水洗枕（蓝）"/>
        <s v="樱桃小丸子水洗儿童枕"/>
        <s v="经典荞麦儿童枕"/>
        <s v="小猪佩奇可水洗枕（粉）"/>
        <s v="科伦坡斯里兰卡乳胶枕（雅致款）"/>
        <s v="科伦坡斯里兰卡乳胶枕（尊享款）"/>
        <s v="科伦坡斯里兰卡乳胶枕（灵秀款）"/>
        <s v="可水洗成人枕"/>
        <s v="凯宾七孔舒睡枕"/>
        <s v="甜梦舒睡对枕"/>
        <s v="宜梦舒眠枕"/>
        <s v="云梦舒眠枕"/>
        <s v="樱桃小丸子水洗成人枕"/>
        <s v="布朗熊可水洗成人枕"/>
        <s v="可妮兔舒睡枕"/>
        <s v="布朗熊舒睡枕"/>
        <s v="可妮兔可水洗成人枕"/>
        <s v="艾丽莎蚕丝双丝枕"/>
        <s v="1+1白鹅绒双羽枕"/>
        <s v="1+1松花江白鹅毛枕"/>
        <s v="经典决明子枕"/>
        <s v="舒睡决明子枕"/>
        <s v="凡尔赛Ⅱ"/>
        <s v="暮思羽丝绒枕"/>
        <s v="安吉莉娜复合大豆枕"/>
        <s v="蚕丝大豆双丝枕"/>
        <s v="圣克鲁斯经典乳胶枕"/>
        <s v="诺尔乳胶枕"/>
        <s v="伊莎贝拉按摩乳胶枕"/>
        <s v="喜丽·二合一多功能枕"/>
        <s v="沁爽寻梦枕"/>
        <s v="雅典娜蚕丝双丝枕"/>
        <s v="舒适乳胶枕"/>
        <s v="馨悦儿童羽丝绒枕"/>
        <s v="花颜悦梦柔丝枕"/>
        <s v="舒适针织定型枕"/>
        <s v="经典荞麦枕"/>
        <s v="挪威幻境床单"/>
        <s v="萌萌恋曲床单"/>
        <s v="小兔梦想家枕袋"/>
        <s v="花之粉梦床单"/>
        <s v="森语时光床单"/>
        <s v="潘多拉的迷宫枕袋"/>
        <s v="斯诺维枕袋"/>
        <s v="倾城夏日床单"/>
        <s v="花愿床单Ⅱ"/>
        <s v="倾城夏日被袋"/>
        <s v="倾城夏日枕袋"/>
        <s v="啵兔毛巾两条装（梦想家）"/>
        <s v="草莓喵喵法兰绒毯"/>
        <s v="玛丽橙法兰绒毯"/>
        <s v="倾心时光法兰绒毯"/>
        <s v="草莓哈尼法兰绒毯"/>
        <s v="樱桃初语法兰绒毯"/>
        <s v="元气暖橘床单"/>
        <s v="小猪佩奇之缤纷乐园法兰绒毯"/>
        <s v="小猪佩奇之梦幻童话法兰绒毯"/>
        <s v="小猪佩奇之出发吧恐龙法兰绒毯"/>
        <s v="安然针织睡袋（蓝）"/>
        <s v="安然针织睡袋（粉）"/>
        <s v="布朗熊和他的朋友们抱枕"/>
        <s v="布朗熊抱枕"/>
        <s v="莎莉鸡抱枕"/>
        <s v="布朗熊&amp;可妮兔抱枕"/>
        <s v="可妮兔抱枕"/>
        <s v="遇见可妮兔枕套"/>
        <s v="可妮的糖果屋枕套"/>
        <s v="美食奇缘枕套"/>
        <s v="甜品游乐园枕套"/>
        <s v="啵兔毛巾两条装（萌小兔）"/>
        <s v="菠萝密语毛巾被"/>
        <s v="粉红草莓毛巾被"/>
        <s v="圆形抱枕（佩奇和乔治）"/>
        <s v="肯尼亚之夜"/>
        <s v="贝尔西花园（蓝）"/>
        <s v="浆草夏沫床单"/>
        <s v="花愿床单"/>
        <s v="芒克心情床单"/>
        <s v="石榴免安装蚊帐"/>
        <s v="雅梦免安装蚊帐"/>
        <s v="小猪佩奇免安装蚊帐"/>
        <s v="一帘幽梦蒙古包蚊帐（玉色）"/>
        <s v="陌上花颜推拉款蚊帐"/>
        <s v="清韵幽兰蒙古包"/>
        <s v="星空精灵落地帐（粉色）"/>
        <s v="条格时光免安装蚊帐"/>
        <s v="草莓甜心免安装蚊帐"/>
        <s v="清秀佳人落地帐（紫色）"/>
        <s v="一帘幽梦蒙古包蚊帐（绿色）"/>
        <s v="春日郊游床单三件套"/>
        <s v="奶油小草莓床单三件套"/>
        <s v="豆蔻之夏床单"/>
        <s v="莓果微笑床单三件套"/>
        <s v="探险记印花冰丝席"/>
        <s v="樱粉星梦冰丝席"/>
        <s v="空蓝星梦冰丝席"/>
        <s v="粉红弗洛拉印花冰丝席"/>
        <s v="蜜桃冰丝席"/>
        <s v="橘色晨光冰丝席"/>
        <s v="甜草莓冰丝席"/>
        <s v="国色天香提花席"/>
        <s v="草莓点点提花席"/>
        <s v="小猪佩奇运动会冰丝席"/>
        <s v="彩虹假日冰丝席"/>
        <s v="乔治的运动之旅冰丝席"/>
        <s v="薄荷般若冰丝席"/>
        <s v="云朵棉花糖冰丝席"/>
        <s v="一抹清晨仿藤席"/>
        <s v="惠风和畅仿藤席"/>
        <s v="清风徐来仿藤席"/>
        <s v="水天一色仿藤席"/>
        <s v="元气牛油果冰丝席"/>
        <s v="仙人掌冰丝席"/>
        <s v="海上小明星冰丝席"/>
        <s v="小猪佩奇之甜品假日冰丝席"/>
        <s v="旅行时光冰丝席"/>
        <s v="微风怡人竹藤双面席"/>
        <s v="月露银灰仿藤席"/>
        <s v="夕雾微蓝仿藤席"/>
        <s v="枝花梦冰丝席"/>
        <s v="素叶声冰丝席"/>
        <s v="花团锦簇冰丝席（金色）"/>
        <s v="茶杏幽香印花冰丝席（粉）"/>
        <s v="佩奇的美梦冰丝席"/>
        <s v="小兔梦想家冰丝席"/>
        <s v="入梦王国冰丝席（蓝色）"/>
        <s v="小鹅咕茜冰丝席"/>
        <s v="花晨物语印花冰丝席"/>
        <s v="可爱日子冰丝席"/>
        <s v="童星绘梦冰丝席"/>
        <s v="约翰斯顿印花冰丝席"/>
        <s v="科特安格印花冰丝席"/>
        <s v="甜食主义印花冰丝席（蓝）"/>
        <s v="郁郁沁香印花冰丝席"/>
        <s v="芳屿觅林印花冰丝席"/>
        <s v="绿意映浅印花冰丝席"/>
        <s v="月辉映浅印花冰丝席"/>
        <s v="蓓蕾初开印花冰丝席（米）"/>
        <s v="蝶恋花印花冰丝席（绿）"/>
        <s v="风婉佳人印花冰丝席（紫色）"/>
        <s v="幽然夏韵冰丝席"/>
        <s v="格塔莉亚冰丝席"/>
        <s v="夏木悦印花冰丝席（绿）"/>
        <s v="梅坞寻梦印花冰丝席（米）"/>
        <s v="飘香月柳印花冰丝席（蓝）"/>
        <s v="春风雅兰冰丝席（蓝）"/>
        <s v="枝间花茗冰丝席（蓝）"/>
        <s v="雅兰藏幽冰丝席（蓝）"/>
        <s v="甜食主义印花冰丝席（粉）"/>
        <s v="清水芙蓉印花冰丝席"/>
        <s v="馨雅御竹双面席"/>
        <s v="玉润亲肤竹藤双面席"/>
        <s v="沁雅竹藤双面席"/>
        <s v="花团锦簇冰丝席（紫色）"/>
        <s v="多彩水洗立高软垫（绅士灰）"/>
        <s v="多彩水洗立高软垫（鹅黄）"/>
        <s v="泰国按摩颗粒乳胶垫"/>
        <s v="小象艾玛保护垫"/>
        <s v="云朵棉花糖保护垫"/>
        <s v="花溪保护垫"/>
        <s v="粉红弗洛拉保护垫"/>
        <s v="倾城夏日保护垫"/>
        <s v="挪威幻境保护垫"/>
        <s v="澳德莱羊毛软垫（新）"/>
        <s v="澳德莱羊毛软垫"/>
        <s v="希尔顿舒柔保护垫"/>
        <s v="贝加尔暖绒垫"/>
        <s v="索尔四季羊毛垫"/>
        <s v="法克斯四季垫"/>
        <s v="舒柔软绒垫"/>
        <s v="舒适保护垫（月光倾城）"/>
        <s v="花之梦舒适保护垫"/>
        <s v="潘宁格斯四季垫"/>
        <s v="克里斯汀舒适保护垫"/>
        <s v="泰德乳胶垫"/>
        <s v="舒适保护垫（夕雾蓝）"/>
        <s v="繁花入梦纯棉笠围保护垫"/>
        <s v="煦暖超柔笠围保护垫"/>
        <s v="舒适保护垫（韶华粉）"/>
        <s v="舒棉四季垫（莫林凯尔）"/>
        <s v="玉柔仿羊羔绒床垫"/>
        <s v="舒棉四季垫（哈维斯）"/>
        <s v="企鹅大冒险"/>
        <s v="洛塞菲司"/>
        <s v="素然"/>
        <s v="恐龙派对"/>
        <s v="卢卡斯"/>
        <s v="草莓部落"/>
        <s v="格森"/>
        <s v="阿尔的芬芳"/>
        <s v="哥特"/>
        <s v="维亚"/>
        <s v="萌萌狗"/>
        <s v="运动牛仔"/>
        <s v="回笼觉"/>
        <s v="莱蒂斯"/>
        <s v="海伦娜"/>
        <s v="谁动了我的奶酪"/>
        <s v="爱乐之城"/>
        <s v="经典老爷车"/>
        <s v="火车之旅"/>
        <s v="佩兹靓影"/>
        <s v="派拉蒙"/>
        <s v="丛林畅歌"/>
        <s v="璎珞粉"/>
        <s v="清水蓝"/>
        <s v="我的太阳"/>
        <s v="布莱"/>
        <s v="艾猫咪"/>
        <s v="机器小子"/>
        <s v="维多利亚的秘密"/>
        <s v="曼哈特"/>
        <s v="梦中之旅"/>
        <s v="喜鹊登枝"/>
        <s v="完美邂逅"/>
        <s v="海蓝之谜"/>
        <s v="科纳"/>
        <s v="恋恋心语"/>
        <s v="泳池派对"/>
        <s v="幸福小猪猪"/>
        <s v="纯纯的爱夏薄被"/>
        <s v="梦语花溪夏薄被"/>
        <s v="儿童夏薄被（机器小子）"/>
        <s v="悦怡夏薄被（小猪佩奇之运动之星）"/>
        <s v="新绒棉夏薄被（威尼斯特）"/>
        <s v="秋日繁花夏薄被"/>
        <s v="时尚活力七孔被之企鹅萌宝"/>
        <s v="时尚活力七孔被之乖乖兔"/>
        <s v="时尚活力七孔被之彩虹小马"/>
        <s v="时尚活力七孔被之旅行"/>
        <s v="时尚活力七孔被之芭蕾公主"/>
        <s v="小猪佩奇之航海七孔被"/>
        <s v="小猪佩奇之春季运动会七孔被"/>
        <s v="小猪佩奇之小公主七孔被"/>
        <s v="雅优高弹保暖冬被"/>
        <s v="加州阳光七孔被（曼菲斯）"/>
        <s v="优雅天丝提花冬被"/>
        <s v="奥比尔花园桑蚕丝被"/>
        <s v="莫奈负离子四季子母被"/>
        <s v="针织元绒棉秋被"/>
        <s v="针织元绒棉冬被"/>
        <s v="莱奥杜邦提花冬被"/>
        <s v="菲丽丝蚕丝秋被"/>
        <s v="颜奢桑蚕双丝秋被（瑞罗娜）"/>
        <s v="加州阳光七孔冬被（费尔顿）"/>
        <s v="雅克大豆蛋白复合四季被"/>
        <s v="小猪佩奇之芭蕾七孔被"/>
        <s v="1+1舒芯cotton冬被"/>
        <s v="第二代菲丽丝蚕丝被"/>
        <s v="玛加尔加厚保暖羽毛被"/>
        <s v="澳迪蚕丝羊毛混合子母被"/>
        <s v="小猪佩奇儿童防螨枕"/>
        <s v="纳比婴儿枕"/>
        <s v="记忆高弹枕"/>
        <s v="赛羽绒枕"/>
        <s v="洛克杜邦枕"/>
        <s v="舒眠保健记忆枕"/>
        <s v="针织空调毯（粉/蓝）"/>
        <s v="针织元绒棉软垫"/>
        <s v="拉菲尔经典保暖床垫"/>
        <s v="彩虹糖"/>
        <s v="糖果盒子"/>
        <s v="斑点狗"/>
        <s v="猪猪上学记"/>
        <s v="蝴蝶结"/>
        <s v="格致曼哈顿"/>
        <s v="巴克斯顿"/>
        <s v="西蒙"/>
        <s v="素曦"/>
        <s v="恐龙王国"/>
        <s v="小象憨憨"/>
        <s v="爱逗（粉）"/>
        <s v="奥利斯"/>
        <s v="城市小分队"/>
        <s v="基督山伯爵"/>
        <s v="骑士精神"/>
        <s v="九色鹿DZ"/>
        <s v="雅格共赏DZ"/>
        <s v="亚加达（橙）DZ"/>
        <s v="简悦之律"/>
        <s v="约克维奇"/>
        <s v="米莱"/>
        <s v="旺旺侦察队DZ"/>
        <s v="蓝色情调"/>
        <s v="布莱恩（潮牌）"/>
        <s v="慕尚"/>
        <s v="索菲亚"/>
        <s v="巧克力私语"/>
        <s v="维尔花都"/>
        <s v="凯尔蒂娜"/>
        <s v="瓦尔登湖畔"/>
        <s v="佛兰德斯"/>
        <s v="摩卡"/>
        <s v="优雅（紫）"/>
        <s v="漫语倾城"/>
        <s v="锦熙时光"/>
        <s v="聆听晨曦"/>
        <s v="杏雨梨云DZ"/>
        <s v="麋鹿之旅DZ"/>
        <s v="一帆风顺DZ"/>
        <s v="浓情蜜意"/>
        <s v="宫锁珠帘"/>
        <s v="两情相悦（新尺寸）"/>
        <s v="缤纷DZ"/>
        <s v="蒙卡托斯DZ"/>
        <s v="文艺范"/>
        <s v="酷比贝尔DZ"/>
        <s v="物语情诗DZ"/>
        <s v="最好的年华"/>
        <s v="赫本花园II"/>
        <s v="哥伦布探险"/>
        <s v="浓情叶语（海岛风）"/>
        <s v="铃兰花语"/>
        <s v="陌上花开DZ"/>
        <s v="西西里花园"/>
        <s v="苏格兰的幻想"/>
        <s v="秋日广场"/>
        <s v="麦格"/>
        <s v="畅游"/>
        <s v="金蕊初开"/>
        <s v="伴夏时光（粉）"/>
        <s v="时尚印象"/>
        <s v="会飞的鱼"/>
        <s v="晚安波迪DZ"/>
        <s v="掌上明珠DZ"/>
        <s v="星梦奇缘DZ"/>
        <s v="五色海DZ"/>
        <s v="情迷爱登堡DZ"/>
        <s v="双喜临门"/>
        <s v="蔷薇之恋（红）"/>
        <s v="成淑"/>
        <s v="菱棱"/>
        <s v="幻珊"/>
        <s v="微笑物语II"/>
        <s v="恋恋清风"/>
        <s v="未来探索"/>
        <s v="迈迪丝II"/>
        <s v="灿烂千阳II"/>
        <s v="苏格"/>
        <s v="里昂"/>
        <s v="月空漫步"/>
        <s v="少女情怀"/>
        <s v="浅韵拾光"/>
        <s v="简暖生活（蓝米）DZ"/>
        <s v="简暖生活（绿黄）DZ"/>
        <s v="简暖生活（黄绿）DZ"/>
        <s v="简暖生活（蓝粉）DZ"/>
        <s v="花夕梦语"/>
        <s v="絮语"/>
        <s v="菠萝萌宠"/>
        <s v="优鲜桔C"/>
        <s v="营养满分"/>
        <s v="西瓜味的夏天"/>
        <s v="弗里曼DZ"/>
        <s v="洛伊特DZ"/>
        <s v="伊莱斯"/>
        <s v="哈瑞斯"/>
        <s v="乔森"/>
        <s v="兰昕"/>
        <s v="西格莉亚DZ"/>
        <s v="特洛伊"/>
        <s v="斯坦利"/>
        <s v="午后洛可可"/>
        <s v="嫣然"/>
        <s v="逸韵"/>
        <s v="芷汀"/>
        <s v="兰宣"/>
        <s v="羽叶漫漫"/>
        <s v="柒夏锦年"/>
        <s v="夏日恋语"/>
        <s v="菲亚(舒卡棉)"/>
        <s v="修远(舒卡棉)"/>
        <s v="木兰(舒卡棉)"/>
        <s v="璀璨之星"/>
        <s v="瑶台花影"/>
        <s v="凌慕"/>
        <s v="迪卡"/>
        <s v="玫瑰之恋"/>
        <s v="春满花开"/>
        <s v="花间梦语"/>
        <s v="青花物语"/>
        <s v="锦瑟"/>
        <s v="初恋"/>
        <s v="梦里"/>
        <s v="欧瑞"/>
        <s v="品茹"/>
        <s v="瑞典格调"/>
        <s v="挚爱"/>
        <s v="百合之恋"/>
        <s v="拉米尔"/>
        <s v="布里斯班"/>
        <s v="克莉斯汀娜"/>
        <s v="清新伊人"/>
        <s v="行走的青春"/>
        <s v="柠檬草的味道"/>
        <s v="蒙特卡纳"/>
        <s v="北欧情怀"/>
        <s v="卡布奇洛"/>
        <s v="轻描时光"/>
        <s v="格鲁斯"/>
        <s v="果味生活Ⅲ"/>
        <s v="清新花语"/>
        <s v="格律"/>
        <s v="秋日私语"/>
        <s v="喜上加喜"/>
        <s v="梦幻巴黎"/>
        <s v="清梦星海"/>
        <s v="叶晚轻舟"/>
        <s v="蜜语心晴"/>
        <s v="薇薇安"/>
        <s v="伊人"/>
        <s v="雀跃"/>
        <s v="拼接水洗夏被-绿"/>
        <s v="拼接水洗夏被-深蓝"/>
        <s v="拼接水洗夏被-浅蓝"/>
        <s v="拼接水洗夏被-粉"/>
        <s v="绵柔七孔子母被"/>
        <s v="暖暖澳洲羊毛被DZ"/>
        <s v="微笑被芯"/>
        <s v="简色云丝被（粉）"/>
        <s v="简色云丝被（米）"/>
        <s v="简色云丝被"/>
        <s v="舒芯暖梦抗菌被-DZ"/>
        <s v="柔雅豆暖加厚冬被DZ"/>
        <s v="米泰乳胶被"/>
        <s v="棉柔多彩加厚冬被(香芋色)DZ"/>
        <s v="棉柔多彩冬被(香芋色)DZ"/>
        <s v="棉柔多彩冬被(可可色)DZ"/>
        <s v="棉柔多彩冬被(天青色)DZ"/>
        <s v="棉柔多彩冬被(粉色)DZ"/>
        <s v="棉柔多彩冬被(茶色)DZ"/>
        <s v="棉柔多彩冬被(白色)DZ"/>
        <s v="棉柔多彩加厚冬被(白色)DZ"/>
        <s v="格外暖芯(灰)"/>
        <s v="格外暖芯(粉)"/>
        <s v="羽丝加厚冬被"/>
        <s v="棉柔云丝春秋被"/>
        <s v="珀斯云柔澳毛被"/>
        <s v="美眠舒适被DZ"/>
        <s v="美眠暖阳被DZ"/>
        <s v="色织七孔春秋被（绿）"/>
        <s v="全棉色织春秋被（咖）"/>
        <s v="全棉色织春秋被"/>
        <s v="雅柔子母被Ⅱ"/>
        <s v="Soft澳毛春秋被"/>
        <s v="欣洛羊毛被"/>
        <s v="提花加厚冬被"/>
        <s v="斯雅柔子母被"/>
        <s v="悦欣春秋被"/>
        <s v="生泰乳胶枕-小DZ"/>
        <s v="生泰乳胶枕DZ"/>
        <s v="决明子水洗枕"/>
        <s v="舒眠安逸枕（粉）"/>
        <s v="舒眠安逸枕（白）"/>
        <s v="斯亚蝶形记忆枕"/>
        <s v="轻柔舒适枕"/>
        <s v="蝶形记忆枕"/>
        <s v="舒适情侣枕"/>
        <s v="云锦绒毯（绅士狗）"/>
        <s v="云锦绒毯（花颜）"/>
        <s v="云锦绒毯（花语）"/>
        <s v="绵柔四层毯（浅咖）"/>
        <s v="绵柔四层毯（淡蓝）"/>
        <s v="绵柔炫彩织毯（幻蓝）"/>
        <s v="绵柔炫彩织毯（樱粉）"/>
        <s v="云毯（汽车）"/>
        <s v="奥斯陆"/>
        <s v="特林塔姆花园"/>
        <s v="缤纷时代"/>
        <s v="淡舞轻扬"/>
        <s v="青春节奏"/>
        <s v="甜甜圈"/>
        <s v="云锦绒毯（蓝色）"/>
        <s v="云锦绒毯（灰色）"/>
        <s v="云锦绒毯（驼色）"/>
        <s v="云锦绒毯（藕粉）"/>
        <s v="云锦绒毯（兰星格）"/>
        <s v="云锦绒毯（牛仔格）"/>
        <s v="云锦绒毯（条格-蓝）"/>
        <s v="云锦绒毯（条格-粉）"/>
        <s v="云锦绒毯（波洛克）"/>
        <s v="云锦绒毯（德里爵士）"/>
        <s v="云锦绒毯（雪花曼恋）"/>
        <s v="唤自然织毯（双层叶）"/>
        <s v="唤自然织毯（天鹅）"/>
        <s v="蒙迪加厚床垫Ⅱ"/>
        <s v="舒芯羊毛垫"/>
      </sharedItems>
    </cacheField>
    <cacheField name="19年销量" numFmtId="183">
      <sharedItems containsString="0" containsBlank="1" containsNumber="1" containsInteger="1" minValue="0" maxValue="5467" count="502">
        <m/>
        <n v="1240"/>
        <n v="1733"/>
        <n v="669"/>
        <n v="614"/>
        <n v="771"/>
        <n v="574"/>
        <n v="984"/>
        <n v="275"/>
        <n v="566"/>
        <n v="545"/>
        <n v="797"/>
        <n v="543"/>
        <n v="1303"/>
        <n v="536"/>
        <n v="859"/>
        <n v="496"/>
        <n v="806"/>
        <n v="993"/>
        <n v="2431"/>
        <n v="653"/>
        <n v="1375"/>
        <n v="227"/>
        <n v="395"/>
        <n v="436"/>
        <n v="685"/>
        <n v="350"/>
        <n v="569"/>
        <n v="487"/>
        <n v="557"/>
        <n v="382"/>
        <n v="529"/>
        <n v="174"/>
        <n v="248"/>
        <n v="28"/>
        <n v="82"/>
        <n v="73"/>
        <n v="621"/>
        <n v="530"/>
        <n v="173"/>
        <n v="2225"/>
        <n v="3434"/>
        <n v="2419"/>
        <n v="5467"/>
        <n v="843"/>
        <n v="2149"/>
        <n v="338"/>
        <n v="466"/>
        <n v="222"/>
        <n v="2362"/>
        <n v="4823"/>
        <n v="2325"/>
        <n v="860"/>
        <n v="1107"/>
        <n v="847"/>
        <n v="1570"/>
        <n v="321"/>
        <n v="829"/>
        <n v="255"/>
        <n v="341"/>
        <n v="133"/>
        <n v="22"/>
        <n v="53"/>
        <n v="15"/>
        <n v="111"/>
        <n v="160"/>
        <n v="96"/>
        <n v="122"/>
        <n v="266"/>
        <n v="208"/>
        <n v="203"/>
        <n v="103"/>
        <n v="33"/>
        <n v="114"/>
        <n v="67"/>
        <n v="19"/>
        <n v="120"/>
        <n v="65"/>
        <n v="36"/>
        <n v="153"/>
        <n v="139"/>
        <n v="47"/>
        <n v="359"/>
        <n v="372"/>
        <n v="314"/>
        <n v="256"/>
        <n v="363"/>
        <n v="157"/>
        <n v="29"/>
        <n v="56"/>
        <n v="34"/>
        <n v="88"/>
        <n v="45"/>
        <n v="79"/>
        <n v="20"/>
        <n v="42"/>
        <n v="30"/>
        <n v="54"/>
        <n v="21"/>
        <n v="370"/>
        <n v="335"/>
        <n v="164"/>
        <n v="301"/>
        <n v="257"/>
        <n v="184"/>
        <n v="295"/>
        <n v="188"/>
        <n v="80"/>
        <n v="131"/>
        <n v="68"/>
        <n v="10"/>
        <n v="70"/>
        <n v="39"/>
        <n v="6"/>
        <n v="84"/>
        <n v="11"/>
        <n v="71"/>
        <n v="62"/>
        <n v="63"/>
        <n v="2"/>
        <n v="147"/>
        <n v="0"/>
        <n v="231"/>
        <n v="136"/>
        <n v="74"/>
        <n v="48"/>
        <n v="35"/>
        <n v="240"/>
        <n v="306"/>
        <n v="135"/>
        <n v="204"/>
        <n v="429"/>
        <n v="356"/>
        <n v="213"/>
        <n v="379"/>
        <n v="27"/>
        <n v="37"/>
        <n v="17"/>
        <n v="13"/>
        <n v="92"/>
        <n v="206"/>
        <n v="50"/>
        <n v="458"/>
        <n v="389"/>
        <n v="603"/>
        <n v="505"/>
        <n v="52"/>
        <n v="102"/>
        <n v="23"/>
        <n v="95"/>
        <n v="1751"/>
        <n v="1135"/>
        <n v="148"/>
        <n v="547"/>
        <n v="491"/>
        <n v="185"/>
        <n v="195"/>
        <n v="277"/>
        <n v="117"/>
        <n v="132"/>
        <n v="271"/>
        <n v="186"/>
        <n v="159"/>
        <n v="94"/>
        <n v="18"/>
        <n v="46"/>
        <n v="57"/>
        <n v="141"/>
        <n v="205"/>
        <n v="119"/>
        <n v="578"/>
        <n v="519"/>
        <n v="171"/>
        <n v="41"/>
        <n v="25"/>
        <n v="5"/>
        <n v="69"/>
        <n v="31"/>
        <n v="8"/>
        <n v="4"/>
        <n v="14"/>
        <n v="100"/>
        <n v="549"/>
        <n v="613"/>
        <n v="473"/>
        <n v="649"/>
        <n v="322"/>
        <n v="770"/>
        <n v="212"/>
        <n v="686"/>
        <n v="75"/>
        <n v="16"/>
        <n v="3"/>
        <n v="7"/>
        <n v="85"/>
        <n v="32"/>
        <n v="228"/>
        <n v="270"/>
        <n v="176"/>
        <n v="451"/>
        <n v="461"/>
        <n v="253"/>
        <n v="681"/>
        <n v="252"/>
        <n v="180"/>
        <n v="839"/>
        <n v="798"/>
        <n v="357"/>
        <n v="468"/>
        <n v="483"/>
        <n v="223"/>
        <n v="631"/>
        <n v="700"/>
        <n v="352"/>
        <n v="26"/>
        <n v="9"/>
        <n v="241"/>
        <n v="43"/>
        <n v="121"/>
        <n v="76"/>
        <n v="86"/>
        <n v="1"/>
        <n v="12"/>
        <n v="51"/>
        <n v="40"/>
        <n v="55"/>
        <n v="351"/>
        <n v="234"/>
        <n v="273"/>
        <n v="77"/>
        <n v="58"/>
        <n v="113"/>
        <n v="606"/>
        <n v="293"/>
        <n v="107"/>
        <n v="138"/>
        <n v="64"/>
        <n v="60"/>
        <n v="109"/>
        <n v="150"/>
        <n v="61"/>
        <n v="130"/>
        <n v="83"/>
        <n v="38"/>
        <n v="182"/>
        <n v="105"/>
        <n v="134"/>
        <n v="106"/>
        <n v="101"/>
        <n v="140"/>
        <n v="66"/>
        <n v="343"/>
        <n v="298"/>
        <n v="44"/>
        <n v="650"/>
        <n v="376"/>
        <n v="425"/>
        <n v="187"/>
        <n v="98"/>
        <n v="353"/>
        <n v="93"/>
        <n v="347"/>
        <n v="413"/>
        <n v="511"/>
        <n v="910"/>
        <n v="428"/>
        <n v="743"/>
        <n v="177"/>
        <n v="24"/>
        <n v="550"/>
        <n v="555"/>
        <n v="375"/>
        <n v="345"/>
        <n v="112"/>
        <n v="346"/>
        <n v="152"/>
        <n v="792"/>
        <n v="1557"/>
        <n v="154"/>
        <n v="191"/>
        <n v="97"/>
        <n v="49"/>
        <n v="247"/>
        <n v="137"/>
        <n v="90"/>
        <n v="99"/>
        <n v="59"/>
        <n v="108"/>
        <n v="267"/>
        <n v="244"/>
        <n v="78"/>
        <n v="127"/>
        <n v="91"/>
        <n v="193"/>
        <n v="165"/>
        <n v="129"/>
        <n v="239"/>
        <n v="261"/>
        <n v="183"/>
        <n v="263"/>
        <n v="232"/>
        <n v="151"/>
        <n v="168"/>
        <n v="179"/>
        <n v="87"/>
        <n v="410"/>
        <n v="118"/>
        <n v="201"/>
        <n v="190"/>
        <n v="326"/>
        <n v="230"/>
        <n v="336"/>
        <n v="215"/>
        <n v="272"/>
        <n v="142"/>
        <n v="104"/>
        <n v="274"/>
        <n v="110"/>
        <n v="303"/>
        <n v="561"/>
        <n v="684"/>
        <n v="337"/>
        <n v="1559"/>
        <n v="1295"/>
        <n v="1150"/>
        <n v="554"/>
        <n v="1197"/>
        <n v="981"/>
        <n v="304"/>
        <n v="450"/>
        <n v="538"/>
        <n v="526"/>
        <n v="486"/>
        <n v="331"/>
        <n v="229"/>
        <n v="310"/>
        <n v="251"/>
        <n v="318"/>
        <n v="225"/>
        <n v="156"/>
        <n v="236"/>
        <n v="865"/>
        <n v="1159"/>
        <n v="548"/>
        <n v="325"/>
        <n v="440"/>
        <n v="449"/>
        <n v="81"/>
        <n v="305"/>
        <n v="211"/>
        <n v="238"/>
        <n v="128"/>
        <n v="585"/>
        <n v="663"/>
        <n v="390"/>
        <n v="220"/>
        <n v="402"/>
        <n v="362"/>
        <n v="198"/>
        <n v="169"/>
        <n v="2098"/>
        <n v="1471"/>
        <n v="711"/>
        <n v="683"/>
        <n v="444"/>
        <n v="1286"/>
        <n v="768"/>
        <n v="288"/>
        <n v="749"/>
        <n v="598"/>
        <n v="913"/>
        <n v="634"/>
        <n v="399"/>
        <n v="144"/>
        <n v="319"/>
        <n v="433"/>
        <n v="199"/>
        <n v="158"/>
        <n v="146"/>
        <n v="124"/>
        <n v="513"/>
        <n v="447"/>
        <n v="737"/>
        <n v="541"/>
        <n v="438"/>
        <n v="217"/>
        <n v="123"/>
        <n v="462"/>
        <n v="299"/>
        <n v="1016"/>
        <n v="635"/>
        <n v="166"/>
        <n v="167"/>
        <n v="89"/>
        <n v="364"/>
        <n v="369"/>
        <n v="327"/>
        <n v="237"/>
        <n v="155"/>
        <n v="202"/>
        <n v="367"/>
        <n v="490"/>
        <n v="464"/>
        <n v="551"/>
        <n v="558"/>
        <n v="276"/>
        <n v="218"/>
        <n v="930"/>
        <n v="1204"/>
        <n v="281"/>
        <n v="333"/>
        <n v="194"/>
        <n v="366"/>
        <n v="178"/>
        <n v="72"/>
        <n v="309"/>
        <n v="475"/>
        <n v="317"/>
        <n v="443"/>
        <n v="235"/>
        <n v="125"/>
        <n v="149"/>
        <n v="265"/>
        <n v="290"/>
        <n v="414"/>
        <n v="162"/>
        <n v="280"/>
        <n v="246"/>
        <n v="339"/>
        <n v="115"/>
        <n v="200"/>
        <n v="116"/>
        <n v="161"/>
        <n v="207"/>
        <n v="979"/>
        <n v="664"/>
        <n v="599"/>
        <n v="371"/>
        <n v="507"/>
        <n v="518"/>
        <n v="623"/>
        <n v="742"/>
        <n v="1259"/>
        <n v="285"/>
        <n v="2222"/>
        <n v="1977"/>
        <n v="838"/>
        <n v="1510"/>
        <n v="1352"/>
        <n v="2837"/>
        <n v="1147"/>
        <n v="627"/>
        <n v="592"/>
        <n v="391"/>
        <n v="1518"/>
        <n v="1296"/>
        <n v="660"/>
        <n v="861"/>
        <n v="694"/>
        <n v="479"/>
        <n v="721"/>
        <n v="368"/>
        <n v="494"/>
        <n v="439"/>
        <n v="2287"/>
        <n v="553"/>
        <n v="393"/>
        <n v="423"/>
        <n v="388"/>
        <n v="354"/>
        <n v="920"/>
        <n v="181"/>
        <n v="1874"/>
        <n v="758"/>
        <n v="1770"/>
        <n v="126"/>
        <n v="224"/>
        <n v="381"/>
        <n v="784"/>
        <n v="441"/>
        <n v="392"/>
        <n v="842"/>
        <n v="495"/>
        <n v="476"/>
        <n v="210"/>
        <n v="387"/>
        <n v="442"/>
        <n v="214"/>
        <n v="678"/>
        <n v="502"/>
        <n v="587"/>
        <n v="328"/>
        <n v="516"/>
        <n v="471"/>
        <n v="398"/>
        <n v="411"/>
        <n v="143"/>
        <n v="163"/>
        <n v="197"/>
        <n v="374"/>
        <n v="279"/>
        <n v="300"/>
      </sharedItems>
    </cacheField>
    <cacheField name="19年销售额" numFmtId="183">
      <sharedItems containsString="0" containsBlank="1" containsNumber="1" minValue="0" maxValue="1109158.2" count="1634">
        <m/>
        <n v="401415.77"/>
        <n v="495952.58"/>
        <n v="166125.61"/>
        <n v="151214.05"/>
        <n v="188941.67"/>
        <n v="135454.47"/>
        <n v="230614.1"/>
        <n v="55446.22"/>
        <n v="115340.72"/>
        <n v="134321.22"/>
        <n v="197466.84"/>
        <n v="123064.71"/>
        <n v="298526.46"/>
        <n v="108183.14"/>
        <n v="171403.77"/>
        <n v="126974.66"/>
        <n v="204556.86"/>
        <n v="213514.32"/>
        <n v="530065.76"/>
        <n v="119533.76"/>
        <n v="250250.78"/>
        <n v="55069.9"/>
        <n v="97148.98"/>
        <n v="98833.6"/>
        <n v="153259.52"/>
        <n v="67689.9"/>
        <n v="108765.78"/>
        <n v="117601.45"/>
        <n v="137515.31"/>
        <n v="87340.13"/>
        <n v="118791.92"/>
        <n v="36301.57"/>
        <n v="51063.3"/>
        <n v="11971.94"/>
        <n v="27763.19"/>
        <n v="21816.3"/>
        <n v="200584.99"/>
        <n v="141985.92"/>
        <n v="36549.35"/>
        <n v="533813.77"/>
        <n v="826286.81"/>
        <n v="490314.37"/>
        <n v="1109158.2"/>
        <n v="159423.18"/>
        <n v="406231.57"/>
        <n v="83905.04"/>
        <n v="97138.79"/>
        <n v="42348.8"/>
        <n v="576257.15"/>
        <n v="976076.1"/>
        <n v="444733.36"/>
        <n v="226214.71"/>
        <n v="292860.59"/>
        <n v="198245.67"/>
        <n v="361908.96"/>
        <n v="64086.79"/>
        <n v="165372.09"/>
        <n v="61958.1"/>
        <n v="68597.63"/>
        <n v="25516.52"/>
        <n v="7950.47"/>
        <n v="18139.25"/>
        <n v="4996.57"/>
        <n v="36686"/>
        <n v="42826.33"/>
        <n v="22441.59"/>
        <n v="38819.58"/>
        <n v="68471.97"/>
        <n v="43157.44"/>
        <n v="88556.99"/>
        <n v="38986.44"/>
        <n v="11505.04"/>
        <n v="49140.37"/>
        <n v="25278.46"/>
        <n v="6686.87"/>
        <n v="52113.37"/>
        <n v="26257.08"/>
        <n v="13002.45"/>
        <n v="33138.9"/>
        <n v="27270.77"/>
        <n v="7702.57"/>
        <n v="57960.41"/>
        <n v="52639.86"/>
        <n v="34928.29"/>
        <n v="40713.01"/>
        <n v="49130.11"/>
        <n v="15793.18"/>
        <n v="10972.08"/>
        <n v="17327.7"/>
        <n v="7036.25"/>
        <n v="16527.88"/>
        <n v="37054.85"/>
        <n v="10197.28"/>
        <n v="22413.3"/>
        <n v="34579.5"/>
        <n v="8469.2"/>
        <n v="10406.89"/>
        <n v="18294.71"/>
        <n v="7705.72"/>
        <n v="15233.01"/>
        <n v="24242.75"/>
        <n v="8355.22"/>
        <n v="84540.75"/>
        <n v="68370.19"/>
        <n v="28064.14"/>
        <n v="97663.47"/>
        <n v="101226.87"/>
        <n v="72030.19"/>
        <n v="57138.22"/>
        <n v="80999.25"/>
        <n v="45127.22"/>
        <n v="31148.33"/>
        <n v="43476"/>
        <n v="38520.01"/>
        <n v="17954.78"/>
        <n v="3727.6"/>
        <n v="33648.68"/>
        <n v="16038.74"/>
        <n v="2182.94"/>
        <n v="32209.4"/>
        <n v="9138.54"/>
        <n v="9211.13"/>
        <n v="3565.55"/>
        <n v="8498.41"/>
        <n v="3979.79"/>
        <n v="12344.33"/>
        <n v="6661.92"/>
        <n v="26434.62"/>
        <n v="16710.36"/>
        <n v="13910.36"/>
        <n v="2653.81"/>
        <n v="40561.16"/>
        <n v="1197.64"/>
        <n v="83384.72"/>
        <n v="0"/>
        <n v="58413.31"/>
        <n v="61536.7"/>
        <n v="29517.64"/>
        <n v="32756.58"/>
        <n v="27665.72"/>
        <n v="15289.6"/>
        <n v="9479.93"/>
        <n v="62053.35"/>
        <n v="80651.11"/>
        <n v="30842.46"/>
        <n v="45737.99"/>
        <n v="169739.26"/>
        <n v="117469.97"/>
        <n v="59943"/>
        <n v="126052.45"/>
        <n v="70250.57"/>
        <n v="10448.71"/>
        <n v="12885.69"/>
        <n v="4685.64"/>
        <n v="13434.19"/>
        <n v="15226.18"/>
        <n v="4590.32"/>
        <n v="26344.35"/>
        <n v="21715.03"/>
        <n v="8598.12"/>
        <n v="58508.09"/>
        <n v="16501.17"/>
        <n v="127964.31"/>
        <n v="27800.35"/>
        <n v="149996.64"/>
        <n v="105337.57"/>
        <n v="45624.38"/>
        <n v="183442.19"/>
        <n v="125243.83"/>
        <n v="45341.59"/>
        <n v="22758.24"/>
        <n v="39563.07"/>
        <n v="11024.58"/>
        <n v="25406.66"/>
        <n v="14797.08"/>
        <n v="76515.53"/>
        <n v="28726.71"/>
        <n v="463620.49"/>
        <n v="256603.6"/>
        <n v="30431.15"/>
        <n v="168484.67"/>
        <n v="125063.06"/>
        <n v="38088.57"/>
        <n v="66968.51"/>
        <n v="78085.64"/>
        <n v="27557.48"/>
        <n v="43558.33"/>
        <n v="77437.24"/>
        <n v="42053.98"/>
        <n v="35693.97"/>
        <n v="49937.11"/>
        <n v="23895.42"/>
        <n v="8799.71"/>
        <n v="8114.8"/>
        <n v="7083.54"/>
        <n v="44987.74"/>
        <n v="61006.55"/>
        <n v="38442.33"/>
        <n v="17315.5"/>
        <n v="19899.79"/>
        <n v="7299.64"/>
        <n v="55988.41"/>
        <n v="57813.32"/>
        <n v="26590.41"/>
        <n v="175989.54"/>
        <n v="130932.79"/>
        <n v="34247.08"/>
        <n v="18115.63"/>
        <n v="9120.36"/>
        <n v="1716.78"/>
        <n v="25616.18"/>
        <n v="20244.46"/>
        <n v="34832.25"/>
        <n v="24584.97"/>
        <n v="5146.74"/>
        <n v="13566.93"/>
        <n v="9881.06"/>
        <n v="6251.51"/>
        <n v="11247.09"/>
        <n v="3056.79"/>
        <n v="1237.45"/>
        <n v="6537.47"/>
        <n v="7072.42"/>
        <n v="3229.26"/>
        <n v="7328.26"/>
        <n v="9243.01"/>
        <n v="5711.46"/>
        <n v="49553.61"/>
        <n v="32785.8"/>
        <n v="15976.26"/>
        <n v="135730.95"/>
        <n v="150335.54"/>
        <n v="101987.96"/>
        <n v="140605.59"/>
        <n v="81439.51"/>
        <n v="189634.94"/>
        <n v="54273.51"/>
        <n v="168289.9"/>
        <n v="16828.49"/>
        <n v="68084.58"/>
        <n v="14874.3"/>
        <n v="7540.63"/>
        <n v="2205"/>
        <n v="16113.69"/>
        <n v="5950.81"/>
        <n v="4682.08"/>
        <n v="7516.53"/>
        <n v="6435.41"/>
        <n v="1023.06"/>
        <n v="33481.61"/>
        <n v="18017.19"/>
        <n v="6812.07"/>
        <n v="12464.12"/>
        <n v="7084.16"/>
        <n v="2608.79"/>
        <n v="35314.72"/>
        <n v="11178.82"/>
        <n v="6817.2"/>
        <n v="14296.45"/>
        <n v="10150.31"/>
        <n v="1706"/>
        <n v="64740.24"/>
        <n v="69854.54"/>
        <n v="36179.84"/>
        <n v="155108.21"/>
        <n v="140572.28"/>
        <n v="67871.6"/>
        <n v="169003.46"/>
        <n v="62354.83"/>
        <n v="107132.55"/>
        <n v="42401.81"/>
        <n v="10140.3"/>
        <n v="6018.09"/>
        <n v="260136.41"/>
        <n v="205361.91"/>
        <n v="73859.56"/>
        <n v="145466.17"/>
        <n v="125540.82"/>
        <n v="46467.09"/>
        <n v="190322.15"/>
        <n v="180317.57"/>
        <n v="79482.5"/>
        <n v="7151.3"/>
        <n v="8389.95"/>
        <n v="2270.43"/>
        <n v="62637.38"/>
        <n v="31427.24"/>
        <n v="7456.78"/>
        <n v="16172.72"/>
        <n v="12440.92"/>
        <n v="4089.71"/>
        <n v="13211.79"/>
        <n v="13553.09"/>
        <n v="7654.06"/>
        <n v="57047.73"/>
        <n v="41246.92"/>
        <n v="23075.64"/>
        <n v="28220.9"/>
        <n v="26368.53"/>
        <n v="12684.91"/>
        <n v="20129.41"/>
        <n v="11932.83"/>
        <n v="1098"/>
        <n v="898"/>
        <n v="499"/>
        <n v="2190.8"/>
        <n v="1896"/>
        <n v="30226.91"/>
        <n v="15105.5"/>
        <n v="4760.11"/>
        <n v="8039.18"/>
        <n v="5948.97"/>
        <n v="25327.72"/>
        <n v="24406.78"/>
        <n v="18441.36"/>
        <n v="7289.72"/>
        <n v="56906.76"/>
        <n v="20995.65"/>
        <n v="180813.76"/>
        <n v="86684.73"/>
        <n v="25726.77"/>
        <n v="7243.69"/>
        <n v="51411.17"/>
        <n v="20354.36"/>
        <n v="114695.87"/>
        <n v="2373.5"/>
        <n v="31251.88"/>
        <n v="15613.24"/>
        <n v="8632.54"/>
        <n v="48093.4"/>
        <n v="12164.2"/>
        <n v="28929.72"/>
        <n v="10354.38"/>
        <n v="300790.42"/>
        <n v="78123.12"/>
        <n v="113763.93"/>
        <n v="32187.59"/>
        <n v="44666.58"/>
        <n v="50527.48"/>
        <n v="16871.66"/>
        <n v="56847.52"/>
        <n v="23278.05"/>
        <n v="8453.28"/>
        <n v="24407.32"/>
        <n v="15401.22"/>
        <n v="6839.19"/>
        <n v="36816.03"/>
        <n v="18921.05"/>
        <n v="6951"/>
        <n v="34098.31"/>
        <n v="10868.31"/>
        <n v="3391.22"/>
        <n v="11236.17"/>
        <n v="18835.07"/>
        <n v="7234.25"/>
        <n v="35985.18"/>
        <n v="40945.04"/>
        <n v="15351.37"/>
        <n v="40780.8"/>
        <n v="24601.87"/>
        <n v="9506.8"/>
        <n v="15232.11"/>
        <n v="6944.96"/>
        <n v="35327.35"/>
        <n v="17248.21"/>
        <n v="5293.95"/>
        <n v="36687.67"/>
        <n v="22983.58"/>
        <n v="11882.15"/>
        <n v="25947.78"/>
        <n v="20475.57"/>
        <n v="9152.03"/>
        <n v="56004.3"/>
        <n v="43373.18"/>
        <n v="62594.9"/>
        <n v="38752"/>
        <n v="12100.17"/>
        <n v="1176"/>
        <n v="1384"/>
        <n v="32030.58"/>
        <n v="50329.77"/>
        <n v="36916.88"/>
        <n v="1322"/>
        <n v="27497.99"/>
        <n v="21688.14"/>
        <n v="31623.44"/>
        <n v="10832.34"/>
        <n v="37324.05"/>
        <n v="34087.41"/>
        <n v="19423.62"/>
        <n v="37433.6"/>
        <n v="57026.05"/>
        <n v="31575.69"/>
        <n v="11529.37"/>
        <n v="85875.35"/>
        <n v="62090.36"/>
        <n v="13439.51"/>
        <n v="9121.65"/>
        <n v="3922.38"/>
        <n v="263447.66"/>
        <n v="130648.44"/>
        <n v="21816.52"/>
        <n v="134066.84"/>
        <n v="5578.7"/>
        <n v="31327.37"/>
        <n v="63566.82"/>
        <n v="86085.41"/>
        <n v="28859.21"/>
        <n v="36770.73"/>
        <n v="24797.54"/>
        <n v="10809.62"/>
        <n v="8323.14"/>
        <n v="122962"/>
        <n v="30300.56"/>
        <n v="113435.91"/>
        <n v="117498.3"/>
        <n v="37170.16"/>
        <n v="123669.01"/>
        <n v="221145.95"/>
        <n v="91207.75"/>
        <n v="157531.77"/>
        <n v="50623.81"/>
        <n v="80514.64"/>
        <n v="38807.68"/>
        <n v="14741.02"/>
        <n v="11714.86"/>
        <n v="8426.19"/>
        <n v="12020.06"/>
        <n v="12256.84"/>
        <n v="39492.77"/>
        <n v="24005.57"/>
        <n v="21273.58"/>
        <n v="154345.13"/>
        <n v="133979.97"/>
        <n v="69205.86"/>
        <n v="35247.57"/>
        <n v="12262.92"/>
        <n v="91875.6"/>
        <n v="134416.54"/>
        <n v="39180.81"/>
        <n v="73857.2"/>
        <n v="31270.13"/>
        <n v="29176.7"/>
        <n v="91463.88"/>
        <n v="44789.74"/>
        <n v="47658.19"/>
        <n v="6669.24"/>
        <n v="1464.8"/>
        <n v="5165.85"/>
        <n v="2406"/>
        <n v="7972.54"/>
        <n v="3144"/>
        <n v="7025.7"/>
        <n v="1996"/>
        <n v="11007.25"/>
        <n v="1742.68"/>
        <n v="13368.92"/>
        <n v="12749.42"/>
        <n v="15377.07"/>
        <n v="17638.19"/>
        <n v="7454.77"/>
        <n v="9550.62"/>
        <n v="10203.88"/>
        <n v="191238.74"/>
        <n v="311880.61"/>
        <n v="58358.94"/>
        <n v="61664.72"/>
        <n v="26826.9"/>
        <n v="17777.15"/>
        <n v="9091.22"/>
        <n v="35817.51"/>
        <n v="18325.54"/>
        <n v="3366.95"/>
        <n v="2863.61"/>
        <n v="1955.81"/>
        <n v="41071.69"/>
        <n v="15504.24"/>
        <n v="20841.11"/>
        <n v="13948.14"/>
        <n v="4019.61"/>
        <n v="25482.57"/>
        <n v="43364.43"/>
        <n v="14925.64"/>
        <n v="19787.5"/>
        <n v="6449"/>
        <n v="104795.6"/>
        <n v="51476.52"/>
        <n v="7619.62"/>
        <n v="7037.73"/>
        <n v="4389"/>
        <n v="1499.42"/>
        <n v="549"/>
        <n v="397.46"/>
        <n v="449"/>
        <n v="489"/>
        <n v="440"/>
        <n v="23386.86"/>
        <n v="29008.27"/>
        <n v="10867.79"/>
        <n v="43544.24"/>
        <n v="47215.76"/>
        <n v="24719.9"/>
        <n v="9444.24"/>
        <n v="17339.69"/>
        <n v="9971.01"/>
        <n v="22231.31"/>
        <n v="11056.74"/>
        <n v="2617.96"/>
        <n v="28999.43"/>
        <n v="20442.94"/>
        <n v="39640.08"/>
        <n v="17815.31"/>
        <n v="33893.09"/>
        <n v="8345.64"/>
        <n v="18261.83"/>
        <n v="69025.05"/>
        <n v="12348.83"/>
        <n v="72499.35"/>
        <n v="67333.29"/>
        <n v="2612.63"/>
        <n v="52667.46"/>
        <n v="8430.49"/>
        <n v="6546.15"/>
        <n v="38411.37"/>
        <n v="29536.02"/>
        <n v="28854.93"/>
        <n v="29456.62"/>
        <n v="43136.61"/>
        <n v="24505.84"/>
        <n v="39499.37"/>
        <n v="11915.2"/>
        <n v="20331.4"/>
        <n v="40853.07"/>
        <n v="13702.62"/>
        <n v="15990.08"/>
        <n v="74187.41"/>
        <n v="15138.93"/>
        <n v="6759.62"/>
        <n v="5573.17"/>
        <n v="17812.7"/>
        <n v="8513.56"/>
        <n v="67279.76"/>
        <n v="2196"/>
        <n v="10299.78"/>
        <n v="5185.3"/>
        <n v="21497.87"/>
        <n v="14106.64"/>
        <n v="4499.75"/>
        <n v="14614.23"/>
        <n v="3925.37"/>
        <n v="81764.95"/>
        <n v="26141.89"/>
        <n v="19743.07"/>
        <n v="11949.04"/>
        <n v="3723.1"/>
        <n v="41114.16"/>
        <n v="44143.73"/>
        <n v="42893.9"/>
        <n v="11094.8"/>
        <n v="23263.74"/>
        <n v="8303.28"/>
        <n v="9515.24"/>
        <n v="66026.57"/>
        <n v="24042.32"/>
        <n v="22751.97"/>
        <n v="31785.27"/>
        <n v="40361.31"/>
        <n v="31693.56"/>
        <n v="16203.99"/>
        <n v="78499.13"/>
        <n v="41653.53"/>
        <n v="62466.53"/>
        <n v="82823.09"/>
        <n v="11140.61"/>
        <n v="52449.45"/>
        <n v="42028.77"/>
        <n v="92214.53"/>
        <n v="18570.35"/>
        <n v="13332.97"/>
        <n v="63531.25"/>
        <n v="62780.83"/>
        <n v="10027.05"/>
        <n v="6249.28"/>
        <n v="1900.98"/>
        <n v="11232.33"/>
        <n v="10517.36"/>
        <n v="5140.82"/>
        <n v="7201.27"/>
        <n v="13505.3"/>
        <n v="299"/>
        <n v="11156.6"/>
        <n v="6784.97"/>
        <n v="24097.83"/>
        <n v="19539.98"/>
        <n v="34184.15"/>
        <n v="35163.3"/>
        <n v="16213.97"/>
        <n v="13203.09"/>
        <n v="7661.9"/>
        <n v="8348.06"/>
        <n v="4247.11"/>
        <n v="30168.68"/>
        <n v="7388.91"/>
        <n v="25583.45"/>
        <n v="9373.93"/>
        <n v="37728.57"/>
        <n v="13432.96"/>
        <n v="58168.27"/>
        <n v="40855.71"/>
        <n v="9595"/>
        <n v="81442.09"/>
        <n v="17608.78"/>
        <n v="56350.98"/>
        <n v="49625.64"/>
        <n v="15151.45"/>
        <n v="39204.64"/>
        <n v="21878.67"/>
        <n v="13304.15"/>
        <n v="2286.56"/>
        <n v="45083.14"/>
        <n v="11996.85"/>
        <n v="5334.7"/>
        <n v="93279.21"/>
        <n v="145829.19"/>
        <n v="57216.08"/>
        <n v="13170.72"/>
        <n v="35495.65"/>
        <n v="18587.09"/>
        <n v="24405.44"/>
        <n v="7895.91"/>
        <n v="7390.74"/>
        <n v="31497.04"/>
        <n v="26097.53"/>
        <n v="34422.81"/>
        <n v="14500.22"/>
        <n v="78209.32"/>
        <n v="52886.44"/>
        <n v="11014.71"/>
        <n v="5817.65"/>
        <n v="16880.22"/>
        <n v="82596.47"/>
        <n v="50940.96"/>
        <n v="20155.71"/>
        <n v="16595.7"/>
        <n v="13275.77"/>
        <n v="3275.39"/>
        <n v="66644.02"/>
        <n v="74490.06"/>
        <n v="68906.48"/>
        <n v="35139.81"/>
        <n v="7945.02"/>
        <n v="1167.9"/>
        <n v="25050.75"/>
        <n v="72770.96"/>
        <n v="33356.57"/>
        <n v="20732.93"/>
        <n v="24765.96"/>
        <n v="78219.42"/>
        <n v="16050.32"/>
        <n v="28520.75"/>
        <n v="95790.76"/>
        <n v="26823.32"/>
        <n v="16248.52"/>
        <n v="52337.56"/>
        <n v="6419.46"/>
        <n v="197670.44"/>
        <n v="35071.13"/>
        <n v="53536.35"/>
        <n v="12272.38"/>
        <n v="224578.09"/>
        <n v="53668.55"/>
        <n v="100609.07"/>
        <n v="10314.04"/>
        <n v="5365.96"/>
        <n v="4030.2"/>
        <n v="24317.1"/>
        <n v="26972.67"/>
        <n v="5252.33"/>
        <n v="16443.27"/>
        <n v="31296.28"/>
        <n v="1035.11"/>
        <n v="19023.03"/>
        <n v="1466.92"/>
        <n v="1264.1"/>
        <n v="9504.48"/>
        <n v="2022.16"/>
        <n v="2841.56"/>
        <n v="6426.51"/>
        <n v="246997.47"/>
        <n v="182543.72"/>
        <n v="144007.44"/>
        <n v="92922.58"/>
        <n v="180683.71"/>
        <n v="132778.76"/>
        <n v="58858.47"/>
        <n v="63395.69"/>
        <n v="21171.47"/>
        <n v="71181.38"/>
        <n v="81382.86"/>
        <n v="18565.65"/>
        <n v="13414.98"/>
        <n v="6035.35"/>
        <n v="3737.34"/>
        <n v="7461.54"/>
        <n v="7998.15"/>
        <n v="6914.44"/>
        <n v="7968.93"/>
        <n v="7388"/>
        <n v="7302.14"/>
        <n v="14639.77"/>
        <n v="22127.06"/>
        <n v="15260.38"/>
        <n v="12945.77"/>
        <n v="14887.51"/>
        <n v="11892.25"/>
        <n v="85473.9"/>
        <n v="75075.02"/>
        <n v="48422.05"/>
        <n v="10284.16"/>
        <n v="10359.86"/>
        <n v="7494.17"/>
        <n v="3389.35"/>
        <n v="5253.53"/>
        <n v="3757.44"/>
        <n v="33967.91"/>
        <n v="31519.99"/>
        <n v="17168.83"/>
        <n v="40250.64"/>
        <n v="50791.28"/>
        <n v="37853.65"/>
        <n v="10568.34"/>
        <n v="13674.03"/>
        <n v="6727.14"/>
        <n v="109584.09"/>
        <n v="58922.64"/>
        <n v="19294.55"/>
        <n v="43657.18"/>
        <n v="28356.24"/>
        <n v="12635.71"/>
        <n v="44972.1"/>
        <n v="21597.56"/>
        <n v="10461.2"/>
        <n v="146750.46"/>
        <n v="175453.96"/>
        <n v="74162.46"/>
        <n v="60980.93"/>
        <n v="75690.98"/>
        <n v="68765.17"/>
        <n v="10568.18"/>
        <n v="12196.6"/>
        <n v="8453.61"/>
        <n v="7758.3"/>
        <n v="1539.4"/>
        <n v="19340.44"/>
        <n v="14288.51"/>
        <n v="7355.12"/>
        <n v="45026.82"/>
        <n v="28099.32"/>
        <n v="5308.94"/>
        <n v="23264.09"/>
        <n v="15213.1"/>
        <n v="6917.46"/>
        <n v="25618.11"/>
        <n v="24316.48"/>
        <n v="7922.45"/>
        <n v="19062.74"/>
        <n v="14218.1"/>
        <n v="9913.41"/>
        <n v="8630.96"/>
        <n v="5100.07"/>
        <n v="26532.92"/>
        <n v="8863.81"/>
        <n v="8558.39"/>
        <n v="3014.85"/>
        <n v="20008.64"/>
        <n v="17508.45"/>
        <n v="3746"/>
        <n v="86215.48"/>
        <n v="91661.48"/>
        <n v="11253"/>
        <n v="26676.23"/>
        <n v="15574.67"/>
        <n v="24381.7"/>
        <n v="13842.46"/>
        <n v="6447.03"/>
        <n v="96655.72"/>
        <n v="46003.7"/>
        <n v="21111.58"/>
        <n v="63796.64"/>
        <n v="36579.78"/>
        <n v="17893.19"/>
        <n v="9451.75"/>
        <n v="4631.75"/>
        <n v="4166.51"/>
        <n v="42767.88"/>
        <n v="27718.95"/>
        <n v="15088.31"/>
        <n v="10435.56"/>
        <n v="7993.16"/>
        <n v="7651.21"/>
        <n v="25325.17"/>
        <n v="20631.4"/>
        <n v="4385.81"/>
        <n v="79562.84"/>
        <n v="68240.38"/>
        <n v="35011.49"/>
        <n v="3867.75"/>
        <n v="5253.77"/>
        <n v="3162.2"/>
        <n v="17176.63"/>
        <n v="7085.53"/>
        <n v="3249.71"/>
        <n v="25440.79"/>
        <n v="19824.33"/>
        <n v="11048.2"/>
        <n v="2971.24"/>
        <n v="6749.76"/>
        <n v="18128.75"/>
        <n v="8919.19"/>
        <n v="6330.11"/>
        <n v="28184.72"/>
        <n v="16313.39"/>
        <n v="6305.91"/>
        <n v="25408.51"/>
        <n v="13155.44"/>
        <n v="24323.22"/>
        <n v="12339.8"/>
        <n v="11698.84"/>
        <n v="9028.84"/>
        <n v="18615.07"/>
        <n v="22350.96"/>
        <n v="6233.39"/>
        <n v="26758.95"/>
        <n v="14262.92"/>
        <n v="5478.14"/>
        <n v="71437.22"/>
        <n v="28955.91"/>
        <n v="13708.24"/>
        <n v="10330.85"/>
        <n v="3902.62"/>
        <n v="18726.49"/>
        <n v="12685.1"/>
        <n v="5901.81"/>
        <n v="13570.22"/>
        <n v="9006.91"/>
        <n v="3223.57"/>
        <n v="211039.08"/>
        <n v="134830.27"/>
        <n v="54602.54"/>
        <n v="69177.54"/>
        <n v="39802.75"/>
        <n v="13314.33"/>
        <n v="123178.8"/>
        <n v="71198.93"/>
        <n v="22116.46"/>
        <n v="84200.5"/>
        <n v="61163.8"/>
        <n v="16105.17"/>
        <n v="119298.23"/>
        <n v="75891.49"/>
        <n v="41724.31"/>
        <n v="17407.03"/>
        <n v="11172.67"/>
        <n v="4841.97"/>
        <n v="31407.79"/>
        <n v="18207.76"/>
        <n v="53064.8"/>
        <n v="30799.78"/>
        <n v="7377.63"/>
        <n v="37503.53"/>
        <n v="22197.33"/>
        <n v="12170.62"/>
        <n v="11260.66"/>
        <n v="6264.92"/>
        <n v="1673.98"/>
        <n v="15861.14"/>
        <n v="9192.19"/>
        <n v="5105.84"/>
        <n v="18082.97"/>
        <n v="8405.65"/>
        <n v="85374.43"/>
        <n v="18785.8"/>
        <n v="7642.92"/>
        <n v="14693.39"/>
        <n v="52758.05"/>
        <n v="28510.19"/>
        <n v="31778.08"/>
        <n v="15145.05"/>
        <n v="6507.24"/>
        <n v="2950.4"/>
        <n v="99.33"/>
        <n v="7403.66"/>
        <n v="6867.26"/>
        <n v="1625.33"/>
        <n v="8268.57"/>
        <n v="4589.59"/>
        <n v="1555.89"/>
        <n v="3888.9"/>
        <n v="2445.75"/>
        <n v="1417"/>
        <n v="4111.1"/>
        <n v="4215.49"/>
        <n v="3435.61"/>
        <n v="28128.5"/>
        <n v="15748.98"/>
        <n v="52884.1"/>
        <n v="62461.13"/>
        <n v="25849.63"/>
        <n v="27773.66"/>
        <n v="25250.74"/>
        <n v="18397.14"/>
        <n v="22168.83"/>
        <n v="23147.85"/>
        <n v="7669.45"/>
        <n v="13704.55"/>
        <n v="14998.76"/>
        <n v="9873.96"/>
        <n v="21386.24"/>
        <n v="13421.69"/>
        <n v="9734.5"/>
        <n v="67011.03"/>
        <n v="53876.82"/>
        <n v="22967.75"/>
        <n v="16246.59"/>
        <n v="6511.68"/>
        <n v="15405.35"/>
        <n v="6321.8"/>
        <n v="6971.97"/>
        <n v="4759.45"/>
        <n v="3080.47"/>
        <n v="2956"/>
        <n v="8559.84"/>
        <n v="8409.3"/>
        <n v="6182.77"/>
        <n v="8359.47"/>
        <n v="2496.13"/>
        <n v="7793.15"/>
        <n v="3035.55"/>
        <n v="79399.41"/>
        <n v="77160.22"/>
        <n v="24902.01"/>
        <n v="12225.24"/>
        <n v="59255.76"/>
        <n v="26707.48"/>
        <n v="13873.42"/>
        <n v="3624.13"/>
        <n v="19101.21"/>
        <n v="2929.47"/>
        <n v="12341.75"/>
        <n v="561.37"/>
        <n v="14966"/>
        <n v="7554.86"/>
        <n v="3062.53"/>
        <n v="8630.05"/>
        <n v="908.77"/>
        <n v="22458.78"/>
        <n v="8501.15"/>
        <n v="74194.72"/>
        <n v="72568.99"/>
        <n v="43306.85"/>
        <n v="9005.18"/>
        <n v="4531.74"/>
        <n v="236.28"/>
        <n v="11750.88"/>
        <n v="6171.51"/>
        <n v="2976.39"/>
        <n v="25766.42"/>
        <n v="24303.69"/>
        <n v="10168.08"/>
        <n v="14705.66"/>
        <n v="8176.34"/>
        <n v="115.45"/>
        <n v="399"/>
        <n v="327.91"/>
        <n v="3909.55"/>
        <n v="15777.47"/>
        <n v="10252.77"/>
        <n v="5928.85"/>
        <n v="97445.41"/>
        <n v="54931.21"/>
        <n v="14172.42"/>
        <n v="26518.99"/>
        <n v="8301.49"/>
        <n v="32934.57"/>
        <n v="24095"/>
        <n v="13113.41"/>
        <n v="12730.28"/>
        <n v="13356.57"/>
        <n v="4357.12"/>
        <n v="77985.94"/>
        <n v="49950.09"/>
        <n v="5930.03"/>
        <n v="6275.34"/>
        <n v="31941.48"/>
        <n v="5507.74"/>
        <n v="1841.29"/>
        <n v="16235.58"/>
        <n v="5910.4"/>
        <n v="14302.94"/>
        <n v="6932.05"/>
        <n v="5313.42"/>
        <n v="56689.58"/>
        <n v="52593.01"/>
        <n v="8591.4"/>
        <n v="47175.35"/>
        <n v="54703.21"/>
        <n v="37215.83"/>
        <n v="22687.89"/>
        <n v="27745.55"/>
        <n v="15823.64"/>
        <n v="52024.99"/>
        <n v="53088.68"/>
        <n v="20203.28"/>
        <n v="37291.56"/>
        <n v="60999.13"/>
        <n v="28139.96"/>
        <n v="155942.52"/>
        <n v="140259.66"/>
        <n v="166345.66"/>
        <n v="145887.95"/>
        <n v="90779.87"/>
        <n v="79598.89"/>
        <n v="47193.22"/>
        <n v="424437.37"/>
        <n v="463508.2"/>
        <n v="188000.38"/>
        <n v="123842.2"/>
        <n v="37700"/>
        <n v="38772.06"/>
        <n v="20619.12"/>
        <n v="12743.01"/>
        <n v="11181.98"/>
        <n v="13382.13"/>
        <n v="117847.96"/>
        <n v="84148.35"/>
        <n v="43292.56"/>
        <n v="51021.71"/>
        <n v="50999.04"/>
        <n v="32289.54"/>
        <n v="34087.06"/>
        <n v="32407.66"/>
        <n v="23085.36"/>
        <n v="107818.65"/>
        <n v="103995.36"/>
        <n v="59322.6"/>
        <n v="52055.53"/>
        <n v="46844.34"/>
        <n v="14162.84"/>
        <n v="7671.85"/>
        <n v="6357.62"/>
        <n v="2241.73"/>
        <n v="13497.77"/>
        <n v="12260.71"/>
        <n v="8647.92"/>
        <n v="5774.28"/>
        <n v="1403.5"/>
        <n v="15135.17"/>
        <n v="20105.12"/>
        <n v="10834.26"/>
        <n v="19694.43"/>
        <n v="18503.34"/>
        <n v="10951.05"/>
        <n v="8630.76"/>
        <n v="10932.34"/>
        <n v="5018.32"/>
        <n v="16443.13"/>
        <n v="22525.26"/>
        <n v="11675.25"/>
        <n v="15182.64"/>
        <n v="17432.59"/>
        <n v="8289.13"/>
        <n v="22223.58"/>
        <n v="23629.65"/>
        <n v="15065.74"/>
        <n v="10302.19"/>
        <n v="11995.81"/>
        <n v="10277.16"/>
        <n v="3998.04"/>
        <n v="5030.6"/>
        <n v="3471.37"/>
        <n v="8203.02"/>
        <n v="6571.86"/>
        <n v="3679.35"/>
        <n v="9736.02"/>
        <n v="12632.41"/>
        <n v="9768.83"/>
        <n v="8815.12"/>
        <n v="7395.18"/>
        <n v="8513.88"/>
        <n v="10890.79"/>
        <n v="9349.58"/>
        <n v="12556.62"/>
        <n v="10488.03"/>
        <n v="8381.65"/>
        <n v="6721.91"/>
        <n v="1998"/>
        <n v="2283"/>
        <n v="3586.49"/>
        <n v="50762.5"/>
        <n v="69698.02"/>
        <n v="25436.06"/>
        <n v="68948.85"/>
        <n v="64813.88"/>
        <n v="22524.45"/>
        <n v="25971.31"/>
        <n v="24474.76"/>
        <n v="20761.52"/>
        <n v="47027.7"/>
        <n v="61385.63"/>
        <n v="30539.32"/>
        <n v="7309.19"/>
        <n v="5961.75"/>
        <n v="6031.25"/>
        <n v="25626.27"/>
        <n v="34827.31"/>
        <n v="19547.93"/>
        <n v="31287.39"/>
        <n v="26645.83"/>
        <n v="16328.78"/>
        <n v="33717.19"/>
        <n v="24190.76"/>
        <n v="19011.06"/>
        <n v="43857.16"/>
        <n v="38869.96"/>
        <n v="20657.18"/>
        <n v="16800.03"/>
        <n v="7029.68"/>
        <n v="32055.11"/>
        <n v="27386.91"/>
        <n v="2855.43"/>
        <n v="70901.85"/>
        <n v="59456.3"/>
        <n v="27088.39"/>
        <n v="6902.42"/>
        <n v="4218.6"/>
        <n v="104032.11"/>
        <n v="92395.46"/>
        <n v="80178.57"/>
        <n v="10609.16"/>
        <n v="75718.29"/>
        <n v="63968.61"/>
        <n v="10304.54"/>
        <n v="7077.42"/>
        <n v="9836.89"/>
        <n v="5087.05"/>
        <n v="13611.05"/>
        <n v="13397.95"/>
        <n v="6642.17"/>
        <n v="41858.29"/>
        <n v="32199.4"/>
        <n v="25172.5"/>
        <n v="43023.83"/>
        <n v="4837.77"/>
        <n v="25503.11"/>
        <n v="58381.17"/>
        <n v="68830.17"/>
        <n v="36259.15"/>
        <n v="8025.95"/>
        <n v="20970.62"/>
        <n v="14065.31"/>
        <n v="56170.04"/>
        <n v="10880.09"/>
        <n v="6420.17"/>
        <n v="14302.18"/>
        <n v="10160.18"/>
        <n v="3299.43"/>
        <n v="16402.94"/>
        <n v="13404.55"/>
        <n v="14105.84"/>
        <n v="36627.44"/>
        <n v="34003.02"/>
        <n v="8449.45"/>
        <n v="8981.14"/>
        <n v="43809.73"/>
        <n v="52078.18"/>
        <n v="967.1"/>
        <n v="15048.57"/>
        <n v="9908.34"/>
        <n v="104002.8"/>
        <n v="44538.27"/>
        <n v="18082.46"/>
        <n v="11752.91"/>
        <n v="24269.15"/>
        <n v="14551.23"/>
        <n v="13172.91"/>
        <n v="13683.76"/>
        <n v="19194.2"/>
        <n v="7965.34"/>
        <n v="11669.66"/>
        <n v="14622.5"/>
        <n v="8785.8"/>
        <n v="33514.71"/>
        <n v="8183.42"/>
        <n v="22005.44"/>
        <n v="21617.34"/>
        <n v="16943.43"/>
        <n v="54760.92"/>
        <n v="26894.66"/>
        <n v="14348.74"/>
        <n v="17915.46"/>
        <n v="4702.46"/>
        <n v="2373.75"/>
        <n v="4120.7"/>
        <n v="7086.75"/>
        <n v="2209.18"/>
        <n v="11982.44"/>
        <n v="6620.96"/>
        <n v="74623.6"/>
        <n v="19338.57"/>
        <n v="14940.09"/>
        <n v="38293.83"/>
        <n v="59521.22"/>
        <n v="35496.77"/>
        <n v="9604.38"/>
        <n v="43031.29"/>
        <n v="50050.81"/>
        <n v="20309.88"/>
        <n v="18282.62"/>
        <n v="8000.88"/>
        <n v="9492.47"/>
        <n v="29292.06"/>
        <n v="37546.61"/>
        <n v="16613.69"/>
        <n v="3488.14"/>
        <n v="2313.11"/>
        <n v="1680.64"/>
        <n v="6218.28"/>
        <n v="29547.31"/>
        <n v="26658.58"/>
        <n v="6857.66"/>
        <n v="10758.2"/>
        <n v="26869.68"/>
        <n v="32980.42"/>
        <n v="25672.53"/>
        <n v="1615.17"/>
        <n v="4500.04"/>
        <n v="54109.44"/>
        <n v="54113.69"/>
        <n v="20481.54"/>
        <n v="11214.83"/>
        <n v="6843.18"/>
        <n v="7105.86"/>
        <n v="12100"/>
        <n v="8549.42"/>
        <n v="6179.34"/>
        <n v="7139.91"/>
        <n v="10703.24"/>
        <n v="4698.23"/>
        <n v="6680.28"/>
        <n v="8842.42"/>
        <n v="584.52"/>
        <n v="13597.03"/>
        <n v="12671.91"/>
        <n v="4749.23"/>
        <n v="16652.53"/>
        <n v="5352.47"/>
        <n v="7177.08"/>
        <n v="12603.69"/>
        <n v="14510.37"/>
        <n v="28554.46"/>
        <n v="7896.91"/>
        <n v="3840"/>
        <n v="6387.75"/>
        <n v="2710.7"/>
        <n v="1376"/>
        <n v="2139.6"/>
        <n v="2176.24"/>
        <n v="349"/>
        <n v="20676.16"/>
        <n v="22968.86"/>
        <n v="89577.21"/>
        <n v="65460.47"/>
        <n v="3581.82"/>
        <n v="4532.59"/>
        <n v="900.26"/>
        <n v="32282.04"/>
        <n v="8450.33"/>
        <n v="5784.45"/>
        <n v="4160.94"/>
        <n v="16346.04"/>
        <n v="8444.9"/>
        <n v="50610.96"/>
        <n v="33117.78"/>
        <n v="14194.65"/>
        <n v="19910.27"/>
        <n v="18729.61"/>
        <n v="6714.42"/>
        <n v="2624.1"/>
        <n v="2820.07"/>
        <n v="32148.48"/>
        <n v="67671.44"/>
        <n v="4313.74"/>
        <n v="1457.18"/>
        <n v="4398.28"/>
        <n v="3337.86"/>
        <n v="26228"/>
        <n v="2693"/>
        <n v="196003.4"/>
        <n v="13468.77"/>
        <n v="8804.08"/>
        <n v="10281.61"/>
        <n v="99192.97"/>
        <n v="74203.06"/>
        <n v="55377.4"/>
        <n v="27240.22"/>
        <n v="53306.13"/>
        <n v="71105.55"/>
        <n v="53503.4"/>
        <n v="78632.6"/>
        <n v="92143.27"/>
        <n v="31984.55"/>
        <n v="29584.67"/>
        <n v="1515.36"/>
        <n v="116358.28"/>
        <n v="134873.55"/>
        <n v="57715.29"/>
        <n v="34156.95"/>
        <n v="109269.97"/>
        <n v="14040.84"/>
        <n v="24193.54"/>
        <n v="6919.25"/>
        <n v="107089.99"/>
        <n v="23442.03"/>
        <n v="254234.82"/>
        <n v="58013.78"/>
        <n v="32407.25"/>
        <n v="54743.33"/>
        <n v="11169.12"/>
        <n v="14082.4"/>
        <n v="12692.01"/>
        <n v="11754.97"/>
        <n v="52858.58"/>
        <n v="85367.93"/>
        <n v="16371.04"/>
        <n v="93187.2"/>
        <n v="80004.9"/>
        <n v="46705.48"/>
        <n v="57979.75"/>
        <n v="12498.78"/>
        <n v="49934.18"/>
        <n v="23024.62"/>
        <n v="59331.36"/>
        <n v="46173.68"/>
        <n v="21197.31"/>
        <n v="76827.78"/>
        <n v="43284.7"/>
        <n v="8953.5"/>
        <n v="27050.11"/>
        <n v="60423.67"/>
        <n v="37603.8"/>
        <n v="32583.53"/>
        <n v="23563.62"/>
        <n v="11651.66"/>
        <n v="41842.96"/>
        <n v="32364.67"/>
        <n v="23511.26"/>
        <n v="10785.76"/>
        <n v="64474.25"/>
        <n v="45821.77"/>
        <n v="34154.49"/>
        <n v="24424.24"/>
        <n v="9680.76"/>
        <n v="36021"/>
        <n v="23594.21"/>
        <n v="17537.79"/>
        <n v="8938.66"/>
        <n v="10948.81"/>
        <n v="11856.63"/>
        <n v="35370.71"/>
        <n v="24052.62"/>
        <n v="18214.89"/>
        <n v="8149.07"/>
        <n v="30753.38"/>
        <n v="24441.46"/>
        <n v="14211.79"/>
        <n v="9637.38"/>
        <n v="5678.51"/>
        <n v="20777.12"/>
        <n v="15835.78"/>
        <n v="9261.13"/>
        <n v="3057.98"/>
        <n v="16829.08"/>
        <n v="21446.11"/>
        <n v="6878.6"/>
        <n v="3127.85"/>
        <n v="340.37"/>
        <n v="87"/>
        <n v="188572.71"/>
        <n v="81691.93"/>
        <n v="180083.79"/>
        <n v="10847.19"/>
        <n v="6021.26"/>
        <n v="1621.05"/>
        <n v="8381.21"/>
        <n v="4652.14"/>
        <n v="754.75"/>
        <n v="11291.8"/>
        <n v="7491.41"/>
        <n v="6298.35"/>
        <n v="11827.11"/>
        <n v="1540.69"/>
        <n v="10290.92"/>
        <n v="13719.65"/>
        <n v="11337.63"/>
        <n v="4673.57"/>
        <n v="12930.94"/>
        <n v="57982.92"/>
        <n v="39528.44"/>
        <n v="38521.66"/>
        <n v="49107.53"/>
        <n v="15983.59"/>
        <n v="16198.12"/>
        <n v="9713.95"/>
        <n v="6282.3"/>
        <n v="33903.33"/>
        <n v="24279.55"/>
        <n v="15485.41"/>
        <n v="8146.13"/>
        <n v="4970.62"/>
        <n v="1902.95"/>
        <n v="31748.39"/>
        <n v="17072.99"/>
        <n v="3416.14"/>
        <n v="6759.26"/>
        <n v="5997.63"/>
        <n v="364.3"/>
        <n v="509.35"/>
        <n v="5192.58"/>
        <n v="2801.64"/>
        <n v="91033.43"/>
        <n v="134497.71"/>
        <n v="66665.95"/>
        <n v="79839.23"/>
        <n v="75743.32"/>
        <n v="46211.26"/>
        <n v="24132.09"/>
        <n v="68257.14"/>
        <n v="70133.63"/>
        <n v="30057.34"/>
        <n v="19839.4"/>
        <n v="116506.58"/>
        <n v="77289.51"/>
        <n v="24944.1"/>
        <n v="103353.14"/>
        <n v="88731.77"/>
        <n v="48620.56"/>
        <n v="22647.39"/>
        <n v="21188.28"/>
        <n v="14351.06"/>
        <n v="51048.09"/>
        <n v="53517.1"/>
        <n v="34451.43"/>
        <n v="91045.02"/>
        <n v="71361.31"/>
        <n v="30544.37"/>
        <n v="21320.64"/>
        <n v="66109.55"/>
        <n v="59039.24"/>
        <n v="35844.73"/>
        <n v="23342.64"/>
        <n v="41782.02"/>
        <n v="27205.96"/>
        <n v="18793.39"/>
        <n v="11662.93"/>
        <n v="3267.07"/>
        <n v="9790.77"/>
        <n v="6600.04"/>
        <n v="29966.85"/>
        <n v="17551.25"/>
        <n v="6126.4"/>
        <n v="33423.92"/>
        <n v="36365.6"/>
        <n v="18446.98"/>
        <n v="65160.63"/>
        <n v="43980"/>
        <n v="21329.17"/>
        <n v="19791.28"/>
        <n v="24545.29"/>
        <n v="17277.3"/>
        <n v="49659.98"/>
        <n v="25074.56"/>
        <n v="11893.64"/>
        <n v="54263.45"/>
        <n v="22754.25"/>
        <n v="10159.11"/>
        <n v="26663.16"/>
        <n v="16611.88"/>
        <n v="5230.79"/>
        <n v="32140.57"/>
        <n v="9955.58"/>
        <n v="17762.91"/>
        <n v="14180.32"/>
        <n v="8893.84"/>
        <n v="29018.3"/>
        <n v="23427.13"/>
        <n v="3198.41"/>
        <n v="27419.75"/>
        <n v="22845.56"/>
        <n v="10890.67"/>
        <n v="4794.71"/>
        <n v="22906.29"/>
        <n v="17270.41"/>
        <n v="8737.07"/>
        <n v="13374.11"/>
        <n v="5411.49"/>
        <n v="30187.67"/>
        <n v="12284.06"/>
        <n v="24136.65"/>
        <n v="17727.83"/>
        <n v="7251.68"/>
        <n v="8039.51"/>
        <n v="25830.75"/>
        <n v="7062.19"/>
        <n v="34318.69"/>
        <n v="19883.44"/>
        <n v="8336.91"/>
        <n v="19210.06"/>
        <n v="14420.93"/>
        <n v="6275.92"/>
        <n v="14824.71"/>
        <n v="8154.65"/>
        <n v="3251.69"/>
        <n v="17235.76"/>
        <n v="12764.03"/>
        <n v="14335.3"/>
        <n v="8095.08"/>
        <n v="15996.99"/>
        <n v="6172.84"/>
        <n v="359.4"/>
        <n v="39019.07"/>
        <n v="14564.25"/>
        <n v="8227.97"/>
        <n v="8027.3"/>
        <n v="48385.26"/>
        <n v="4864.24"/>
        <n v="4624.69"/>
        <n v="293.25"/>
        <n v="5704.24"/>
        <n v="24800.25"/>
        <n v="15872.08"/>
        <n v="15752.24"/>
        <n v="7067.02"/>
        <n v="22059.61"/>
        <n v="13167.09"/>
        <n v="9306.59"/>
        <n v="3556.58"/>
        <n v="2651.72"/>
        <n v="21401.43"/>
        <n v="8587.23"/>
        <n v="30292.44"/>
        <n v="17019.28"/>
        <n v="2993.8"/>
        <n v="33244.54"/>
        <n v="24000.48"/>
        <n v="2068.7"/>
        <n v="32735.8"/>
        <n v="20944.19"/>
        <n v="3157.58"/>
        <n v="879.64"/>
        <n v="51326.21"/>
        <n v="33750.47"/>
        <n v="7483.3"/>
        <n v="4392.84"/>
        <n v="5046.88"/>
        <n v="2929.4"/>
        <n v="2190.36"/>
        <n v="4982.51"/>
        <n v="4390.33"/>
        <n v="3226.99"/>
        <n v="1987.72"/>
        <n v="3440.64"/>
        <n v="2144.28"/>
        <n v="595"/>
        <n v="1256.61"/>
        <n v="1850.87"/>
        <n v="1278.24"/>
        <n v="1991.42"/>
        <n v="2008.19"/>
        <n v="691.34"/>
        <n v="476"/>
        <n v="790.56"/>
        <n v="669.97"/>
        <n v="1303.3"/>
        <n v="8513.93"/>
        <n v="4873.78"/>
        <n v="1730.79"/>
        <n v="92890.05"/>
        <n v="63473.57"/>
        <n v="22235.53"/>
        <n v="35262.21"/>
        <n v="11758.75"/>
        <n v="3181.7"/>
        <n v="71252.51"/>
        <n v="42814.68"/>
        <n v="20393.93"/>
        <n v="17545.98"/>
        <n v="13856.74"/>
        <n v="7397.16"/>
        <n v="43691.38"/>
        <n v="29729.56"/>
        <n v="10921.87"/>
        <n v="18297.32"/>
        <n v="11853.18"/>
        <n v="3519.4"/>
        <n v="3926.37"/>
        <n v="29702.93"/>
        <n v="18345.24"/>
        <n v="8514.46"/>
        <n v="21621.8"/>
        <n v="20874.51"/>
        <n v="8740.75"/>
        <n v="33783.81"/>
        <n v="15051"/>
        <n v="8350.59"/>
        <n v="13812.54"/>
        <n v="7839.91"/>
        <n v="5565.68"/>
        <n v="13779.79"/>
        <n v="9063.8"/>
        <n v="55451.33"/>
        <n v="23290.69"/>
        <n v="4358.6"/>
        <n v="5970.28"/>
        <n v="7504.68"/>
        <n v="7074.48"/>
        <n v="30314.66"/>
        <n v="22397.06"/>
        <n v="5902.36"/>
        <n v="23397.4"/>
        <n v="7758.29"/>
        <n v="586.39"/>
        <n v="8240.69"/>
        <n v="4018.17"/>
      </sharedItems>
    </cacheField>
    <cacheField name="11月销量" numFmtId="183">
      <sharedItems containsString="0" containsBlank="1" containsNumber="1" containsInteger="1" minValue="0" maxValue="646" count="135">
        <m/>
        <n v="71"/>
        <n v="123"/>
        <n v="25"/>
        <n v="45"/>
        <n v="58"/>
        <n v="55"/>
        <n v="11"/>
        <n v="27"/>
        <n v="38"/>
        <n v="43"/>
        <n v="47"/>
        <n v="73"/>
        <n v="33"/>
        <n v="68"/>
        <n v="103"/>
        <n v="168"/>
        <n v="63"/>
        <n v="129"/>
        <n v="34"/>
        <n v="46"/>
        <n v="56"/>
        <n v="29"/>
        <n v="57"/>
        <n v="24"/>
        <n v="23"/>
        <n v="6"/>
        <n v="7"/>
        <n v="9"/>
        <n v="139"/>
        <n v="101"/>
        <n v="35"/>
        <n v="108"/>
        <n v="184"/>
        <n v="152"/>
        <n v="324"/>
        <n v="75"/>
        <n v="128"/>
        <n v="93"/>
        <n v="140"/>
        <n v="81"/>
        <n v="170"/>
        <n v="348"/>
        <n v="178"/>
        <n v="69"/>
        <n v="91"/>
        <n v="115"/>
        <n v="60"/>
        <n v="37"/>
        <n v="21"/>
        <n v="17"/>
        <n v="5"/>
        <n v="54"/>
        <n v="26"/>
        <n v="51"/>
        <n v="41"/>
        <n v="10"/>
        <n v="13"/>
        <n v="14"/>
        <n v="30"/>
        <n v="31"/>
        <n v="8"/>
        <n v="2"/>
        <n v="15"/>
        <n v="4"/>
        <n v="112"/>
        <n v="104"/>
        <n v="22"/>
        <n v="3"/>
        <n v="20"/>
        <n v="12"/>
        <n v="0"/>
        <n v="1"/>
        <n v="16"/>
        <n v="32"/>
        <n v="53"/>
        <n v="44"/>
        <n v="66"/>
        <n v="18"/>
        <n v="62"/>
        <n v="105"/>
        <n v="92"/>
        <n v="19"/>
        <n v="99"/>
        <n v="48"/>
        <n v="28"/>
        <n v="39"/>
        <n v="224"/>
        <n v="226"/>
        <n v="50"/>
        <n v="49"/>
        <n v="61"/>
        <n v="36"/>
        <n v="65"/>
        <n v="74"/>
        <n v="95"/>
        <n v="110"/>
        <n v="67"/>
        <n v="40"/>
        <n v="42"/>
        <n v="113"/>
        <n v="59"/>
        <n v="52"/>
        <n v="78"/>
        <n v="80"/>
        <n v="190"/>
        <n v="83"/>
        <n v="241"/>
        <n v="164"/>
        <n v="153"/>
        <n v="109"/>
        <n v="76"/>
        <n v="133"/>
        <n v="94"/>
        <n v="118"/>
        <n v="124"/>
        <n v="144"/>
        <n v="90"/>
        <n v="162"/>
        <n v="167"/>
        <n v="100"/>
        <n v="131"/>
        <n v="114"/>
        <n v="70"/>
        <n v="106"/>
        <n v="646"/>
        <n v="169"/>
        <n v="132"/>
        <n v="119"/>
        <n v="120"/>
        <n v="231"/>
        <n v="219"/>
        <n v="214"/>
        <n v="175"/>
        <n v="138"/>
      </sharedItems>
    </cacheField>
    <cacheField name="11月销售额" numFmtId="183">
      <sharedItems containsString="0" containsBlank="1" containsNumber="1" minValue="0" maxValue="69096.83" count="1025">
        <m/>
        <n v="21111.44"/>
        <n v="32955.84"/>
        <n v="6193.85"/>
        <n v="10426.73"/>
        <n v="12977.72"/>
        <n v="12083.23"/>
        <n v="12345.31"/>
        <n v="2115.72"/>
        <n v="5547.66"/>
        <n v="8931.14"/>
        <n v="10252.31"/>
        <n v="10236.42"/>
        <n v="16213.7"/>
        <n v="5229.51"/>
        <n v="8272.29"/>
        <n v="7747.53"/>
        <n v="16092.9"/>
        <n v="21860.49"/>
        <n v="34704.61"/>
        <n v="11082.04"/>
        <n v="23345.16"/>
        <n v="6436.6"/>
        <n v="8067.14"/>
        <n v="9868.47"/>
        <n v="11617.33"/>
        <n v="5217.16"/>
        <n v="10396.95"/>
        <n v="4970.52"/>
        <n v="5550.42"/>
        <n v="5840.99"/>
        <n v="4857.92"/>
        <n v="1199.62"/>
        <n v="2053.92"/>
        <n v="2923.42"/>
        <n v="2166.44"/>
        <n v="2595.95"/>
        <n v="42809.78"/>
        <n v="26233.14"/>
        <n v="6951.11"/>
        <n v="25642.59"/>
        <n v="44231.43"/>
        <n v="30103.1"/>
        <n v="64451.86"/>
        <n v="14166.32"/>
        <n v="24192.14"/>
        <n v="24889.71"/>
        <n v="31470.92"/>
        <n v="15848.05"/>
        <n v="40898.62"/>
        <n v="69096.83"/>
        <n v="33437.17"/>
        <n v="17082.04"/>
        <n v="22565.61"/>
        <n v="19850.6"/>
        <n v="24471.67"/>
        <n v="4651.08"/>
        <n v="12185.84"/>
        <n v="9909.83"/>
        <n v="12724.33"/>
        <n v="4623.92"/>
        <n v="2588.3"/>
        <n v="5659.13"/>
        <n v="1495"/>
        <n v="15962.39"/>
        <n v="15657.06"/>
        <n v="6522.43"/>
        <n v="7752.36"/>
        <n v="18545.9"/>
        <n v="10369.53"/>
        <n v="17067.79"/>
        <n v="8707.46"/>
        <n v="2041.94"/>
        <n v="3988.5"/>
        <n v="4784.83"/>
        <n v="1787.67"/>
        <n v="9509.73"/>
        <n v="4883.17"/>
        <n v="2690.03"/>
        <n v="6857.3"/>
        <n v="6441.06"/>
        <n v="1308.7"/>
        <n v="5455.31"/>
        <n v="6167.39"/>
        <n v="3692.79"/>
        <n v="9360.68"/>
        <n v="1477.03"/>
        <n v="702.77"/>
        <n v="3433.2"/>
        <n v="1924.44"/>
        <n v="3748.12"/>
        <n v="5955.5"/>
        <n v="2509.41"/>
        <n v="6189.7"/>
        <n v="11154.72"/>
        <n v="2322"/>
        <n v="2469.77"/>
        <n v="7000.49"/>
        <n v="3923.75"/>
        <n v="3073"/>
        <n v="6953.69"/>
        <n v="1596.81"/>
        <n v="24805.06"/>
        <n v="20493.47"/>
        <n v="8538.81"/>
        <n v="7770.18"/>
        <n v="8397.78"/>
        <n v="6519.97"/>
        <n v="4292.69"/>
        <n v="7831.49"/>
        <n v="3608.23"/>
        <n v="1287"/>
        <n v="775.51"/>
        <n v="10945.8"/>
        <n v="2495"/>
        <n v="1396"/>
        <n v="7221.48"/>
        <n v="5110.98"/>
        <n v="0"/>
        <n v="1641.26"/>
        <n v="319.36"/>
        <n v="1517.8"/>
        <n v="598.76"/>
        <n v="576.37"/>
        <n v="2841.13"/>
        <n v="4357.01"/>
        <n v="895.32"/>
        <n v="784.6"/>
        <n v="2185.8"/>
        <n v="8591.07"/>
        <n v="9341.29"/>
        <n v="3951.23"/>
        <n v="4060.94"/>
        <n v="7336.73"/>
        <n v="4777"/>
        <n v="2428.5"/>
        <n v="7824.18"/>
        <n v="12997.3"/>
        <n v="4768.18"/>
        <n v="10074.09"/>
        <n v="17400.48"/>
        <n v="17662.31"/>
        <n v="7664.7"/>
        <n v="21197.37"/>
        <n v="18731.47"/>
        <n v="5083.37"/>
        <n v="5035"/>
        <n v="1143.3"/>
        <n v="4037.37"/>
        <n v="7182.95"/>
        <n v="1719.85"/>
        <n v="7776.2"/>
        <n v="4179.11"/>
        <n v="2058.8"/>
        <n v="16599.24"/>
        <n v="4389.4"/>
        <n v="36803.9"/>
        <n v="7107.91"/>
        <n v="17269.57"/>
        <n v="10759.17"/>
        <n v="5722.88"/>
        <n v="29151.89"/>
        <n v="21052.23"/>
        <n v="10136.26"/>
        <n v="5247.88"/>
        <n v="7694.48"/>
        <n v="678"/>
        <n v="9765.24"/>
        <n v="4777.16"/>
        <n v="23141.88"/>
        <n v="11369.26"/>
        <n v="25769.29"/>
        <n v="11024.95"/>
        <n v="2239.52"/>
        <n v="14398.43"/>
        <n v="8585.94"/>
        <n v="2179.48"/>
        <n v="4157.11"/>
        <n v="5667.42"/>
        <n v="1312.46"/>
        <n v="7934.02"/>
        <n v="9846.7"/>
        <n v="4550.59"/>
        <n v="3433.76"/>
        <n v="4655.56"/>
        <n v="3636.59"/>
        <n v="1349.01"/>
        <n v="1988.17"/>
        <n v="698"/>
        <n v="4268.97"/>
        <n v="6134.02"/>
        <n v="740.59"/>
        <n v="3729.09"/>
        <n v="1883.1"/>
        <n v="1082.84"/>
        <n v="7871"/>
        <n v="9799.2"/>
        <n v="2383.93"/>
        <n v="67751.55"/>
        <n v="57104.38"/>
        <n v="10251.05"/>
        <n v="3092.53"/>
        <n v="2280.9"/>
        <n v="598"/>
        <n v="6470.43"/>
        <n v="4802.05"/>
        <n v="9128.62"/>
        <n v="9244.93"/>
        <n v="2139.55"/>
        <n v="4302.62"/>
        <n v="2576.3"/>
        <n v="987"/>
        <n v="3848"/>
        <n v="792.95"/>
        <n v="647.43"/>
        <n v="1179.75"/>
        <n v="244"/>
        <n v="2076.83"/>
        <n v="2669.65"/>
        <n v="1233.72"/>
        <n v="9373.67"/>
        <n v="6197.42"/>
        <n v="2896.31"/>
        <n v="7430.05"/>
        <n v="11180.59"/>
        <n v="5370.77"/>
        <n v="9513.4"/>
        <n v="13721.24"/>
        <n v="5628.16"/>
        <n v="415.43"/>
        <n v="2652.52"/>
        <n v="798"/>
        <n v="828"/>
        <n v="8427.91"/>
        <n v="7243.38"/>
        <n v="1690.63"/>
        <n v="2110.56"/>
        <n v="2274.51"/>
        <n v="322.43"/>
        <n v="7539.68"/>
        <n v="1366"/>
        <n v="2379.66"/>
        <n v="5594.1"/>
        <n v="4846.51"/>
        <n v="1138"/>
        <n v="13176.7"/>
        <n v="12154.72"/>
        <n v="7193.05"/>
        <n v="17329.38"/>
        <n v="18403.76"/>
        <n v="6385.27"/>
        <n v="12316.88"/>
        <n v="4848.63"/>
        <n v="6064.22"/>
        <n v="1305.73"/>
        <n v="298.35"/>
        <n v="778.05"/>
        <n v="18838.02"/>
        <n v="16678.28"/>
        <n v="6123.19"/>
        <n v="16863.91"/>
        <n v="12975.57"/>
        <n v="4065.96"/>
        <n v="18404.5"/>
        <n v="17976.04"/>
        <n v="5769.71"/>
        <n v="1799.1"/>
        <n v="877"/>
        <n v="25620.23"/>
        <n v="11553.2"/>
        <n v="1487.72"/>
        <n v="2388.68"/>
        <n v="2377.65"/>
        <n v="949.02"/>
        <n v="2286"/>
        <n v="1324"/>
        <n v="562"/>
        <n v="4168.88"/>
        <n v="3747.34"/>
        <n v="808"/>
        <n v="1757.68"/>
        <n v="2222.05"/>
        <n v="729.5"/>
        <n v="419"/>
        <n v="499"/>
        <n v="549"/>
        <n v="998"/>
        <n v="10107.38"/>
        <n v="5583.69"/>
        <n v="1037.4"/>
        <n v="2738.1"/>
        <n v="2377.16"/>
        <n v="2905.08"/>
        <n v="3522"/>
        <n v="1799.44"/>
        <n v="383.36"/>
        <n v="454.3"/>
        <n v="1387.9"/>
        <n v="2515.8"/>
        <n v="1571.5"/>
        <n v="417"/>
        <n v="5"/>
        <n v="395.89"/>
        <n v="17595.49"/>
        <n v="2978"/>
        <n v="872"/>
        <n v="20416.47"/>
        <n v="8930.28"/>
        <n v="9577.38"/>
        <n v="3915.68"/>
        <n v="9540.84"/>
        <n v="10284.9"/>
        <n v="6944.61"/>
        <n v="6219.18"/>
        <n v="3346.2"/>
        <n v="1482.68"/>
        <n v="327.7"/>
        <n v="1025.55"/>
        <n v="538.6"/>
        <n v="4161.46"/>
        <n v="291.85"/>
        <n v="2448"/>
        <n v="3288.43"/>
        <n v="1952.51"/>
        <n v="3456.8"/>
        <n v="8036.71"/>
        <n v="1923.36"/>
        <n v="4348.71"/>
        <n v="2467.75"/>
        <n v="1.65"/>
        <n v="1164.44"/>
        <n v="386.65"/>
        <n v="4303.25"/>
        <n v="1176.15"/>
        <n v="1319.5"/>
        <n v="5569.1"/>
        <n v="4980.05"/>
        <n v="1383.84"/>
        <n v="1863.27"/>
        <n v="1672.64"/>
        <n v="1056.28"/>
        <n v="2890.11"/>
        <n v="5942.28"/>
        <n v="6933.3"/>
        <n v="498"/>
        <n v="1694.75"/>
        <n v="457.31"/>
        <n v="3590.28"/>
        <n v="9618.3"/>
        <n v="2990.99"/>
        <n v="6119.4"/>
        <n v="6450.72"/>
        <n v="2233.81"/>
        <n v="6159.75"/>
        <n v="20317.23"/>
        <n v="9770.12"/>
        <n v="2881.85"/>
        <n v="10502.44"/>
        <n v="8394.87"/>
        <n v="2972.89"/>
        <n v="1739.8"/>
        <n v="714.99"/>
        <n v="41940.92"/>
        <n v="14590.27"/>
        <n v="20324.72"/>
        <n v="6997.19"/>
        <n v="10961.31"/>
        <n v="2059.66"/>
        <n v="3189.1"/>
        <n v="5930.99"/>
        <n v="1134.97"/>
        <n v="1759.68"/>
        <n v="17887.22"/>
        <n v="278.88"/>
        <n v="9791.61"/>
        <n v="10060.55"/>
        <n v="451.9"/>
        <n v="4596.13"/>
        <n v="7693.9"/>
        <n v="2768.31"/>
        <n v="8041.33"/>
        <n v="5287.5"/>
        <n v="2444.74"/>
        <n v="544"/>
        <n v="436.4"/>
        <n v="393"/>
        <n v="668.42"/>
        <n v="1198.75"/>
        <n v="8.4"/>
        <n v="346"/>
        <n v="769.05"/>
        <n v="1319.49"/>
        <n v="9090.23"/>
        <n v="1380.41"/>
        <n v="2361.32"/>
        <n v="2799.97"/>
        <n v="1184.1"/>
        <n v="3195.05"/>
        <n v="1565.14"/>
        <n v="1623.28"/>
        <n v="1398"/>
        <n v="599"/>
        <n v="6259.33"/>
        <n v="4669.98"/>
        <n v="1383.4"/>
        <n v="656.89"/>
        <n v="11345.19"/>
        <n v="22082.81"/>
        <n v="17651.58"/>
        <n v="11414.81"/>
        <n v="7164.14"/>
        <n v="2236.8"/>
        <n v="881.54"/>
        <n v="262.51"/>
        <n v="2830.45"/>
        <n v="606"/>
        <n v="1129.17"/>
        <n v="1056.27"/>
        <n v="4481.16"/>
        <n v="2788.09"/>
        <n v="29767.76"/>
        <n v="10899.83"/>
        <n v="2490.54"/>
        <n v="2245"/>
        <n v="2394"/>
        <n v="6.46"/>
        <n v="449"/>
        <n v="4644.33"/>
        <n v="10283.51"/>
        <n v="2959.14"/>
        <n v="7646.32"/>
        <n v="9859.06"/>
        <n v="4529.84"/>
        <n v="930.71"/>
        <n v="6861.21"/>
        <n v="4640.97"/>
        <n v="3337.46"/>
        <n v="3318.29"/>
        <n v="689"/>
        <n v="11812.24"/>
        <n v="4040.58"/>
        <n v="11857.06"/>
        <n v="1797"/>
        <n v="732"/>
        <n v="8347.67"/>
        <n v="1394.34"/>
        <n v="8590.3"/>
        <n v="1899.57"/>
        <n v="2816.14"/>
        <n v="4163.94"/>
        <n v="631.78"/>
        <n v="2958.61"/>
        <n v="1766"/>
        <n v="3371.11"/>
        <n v="983.15"/>
        <n v="6224"/>
        <n v="1888.78"/>
        <n v="1417.39"/>
        <n v="5122.73"/>
        <n v="737.4"/>
        <n v="496.29"/>
        <n v="1197.3"/>
        <n v="1368"/>
        <n v="699"/>
        <n v="5364.09"/>
        <n v="3220.08"/>
        <n v="739"/>
        <n v="14160.27"/>
        <n v="8448.94"/>
        <n v="269.4"/>
        <n v="464.44"/>
        <n v="3774.46"/>
        <n v="1303"/>
        <n v="7513.65"/>
        <n v="592.92"/>
        <n v="1673.53"/>
        <n v="4128.74"/>
        <n v="294.3"/>
        <n v="376.8"/>
        <n v="18375"/>
        <n v="5464.42"/>
        <n v="2560.44"/>
        <n v="3114.54"/>
        <n v="5060.87"/>
        <n v="2903.1"/>
        <n v="10954.73"/>
        <n v="2540.71"/>
        <n v="10"/>
        <n v="1044.75"/>
        <n v="379"/>
        <n v="658"/>
        <n v="3220.95"/>
        <n v="329"/>
        <n v="249"/>
        <n v="980.33"/>
        <n v="593"/>
        <n v="10735.03"/>
        <n v="12172.08"/>
        <n v="4270.16"/>
        <n v="1457.7"/>
        <n v="11953.01"/>
        <n v="317.1"/>
        <n v="2954"/>
        <n v="1245"/>
        <n v="543.64"/>
        <n v="3003.03"/>
        <n v="440.37"/>
        <n v="3919.62"/>
        <n v="1539.29"/>
        <n v="704"/>
        <n v="4458.68"/>
        <n v="4827.69"/>
        <n v="1535.42"/>
        <n v="11712.58"/>
        <n v="13351.35"/>
        <n v="360"/>
        <n v="7383.91"/>
        <n v="197.34"/>
        <n v="2378.97"/>
        <n v="765"/>
        <n v="1435.45"/>
        <n v="1606.5"/>
        <n v="1232.27"/>
        <n v="1100"/>
        <n v="399"/>
        <n v="349"/>
        <n v="11904.71"/>
        <n v="2119.46"/>
        <n v="1864"/>
        <n v="659.78"/>
        <n v="410.9"/>
        <n v="2071.02"/>
        <n v="279"/>
        <n v="790.68"/>
        <n v="528.55"/>
        <n v="109.19"/>
        <n v="199"/>
        <n v="318"/>
        <n v="149"/>
        <n v="650.56"/>
        <n v="218.33"/>
        <n v="158.84"/>
        <n v="155"/>
        <n v="229"/>
        <n v="418.7"/>
        <n v="155.72"/>
        <n v="71.55"/>
        <n v="165.7"/>
        <n v="154.66"/>
        <n v="139"/>
        <n v="537"/>
        <n v="876.05"/>
        <n v="138.11"/>
        <n v="126.6"/>
        <n v="149.8"/>
        <n v="125"/>
        <n v="296.5"/>
        <n v="438.9"/>
        <n v="989.65"/>
        <n v="170"/>
        <n v="238.6"/>
        <n v="952.72"/>
        <n v="716"/>
        <n v="219"/>
        <n v="3.33"/>
        <n v="558"/>
        <n v="119"/>
        <n v="201.24"/>
        <n v="304.64"/>
        <n v="345.5"/>
        <n v="938.73"/>
        <n v="670.14"/>
        <n v="274"/>
        <n v="301.09"/>
        <n v="420.86"/>
        <n v="264.58"/>
        <n v="330.77"/>
        <n v="521.51"/>
        <n v="882.12"/>
        <n v="291.37"/>
        <n v="198.39"/>
        <n v="1198"/>
        <n v="188.79"/>
        <n v="501.42"/>
        <n v="5436.29"/>
        <n v="5282.24"/>
        <n v="1365.8"/>
        <n v="11481.17"/>
        <n v="13909.87"/>
        <n v="1582.56"/>
        <n v="9512.61"/>
        <n v="12763.61"/>
        <n v="8288.25"/>
        <n v="15906.96"/>
        <n v="9075.81"/>
        <n v="21796.33"/>
        <n v="24735.44"/>
        <n v="21516.14"/>
        <n v="21891.49"/>
        <n v="11736.91"/>
        <n v="58195.94"/>
        <n v="67768.57"/>
        <n v="24307.67"/>
        <n v="15562.51"/>
        <n v="10928.3"/>
        <n v="13679.97"/>
        <n v="5447.58"/>
        <n v="5899.31"/>
        <n v="4063.24"/>
        <n v="4513.58"/>
        <n v="30114.52"/>
        <n v="15213.01"/>
        <n v="5990.3"/>
        <n v="2831.45"/>
        <n v="4181.37"/>
        <n v="2258.06"/>
        <n v="8944.91"/>
        <n v="6874.12"/>
        <n v="3523.94"/>
        <n v="18650.77"/>
        <n v="10077.14"/>
        <n v="7954.91"/>
        <n v="6531.63"/>
        <n v="11351.6"/>
        <n v="684.75"/>
        <n v="4175.31"/>
        <n v="1782.38"/>
        <n v="1052.09"/>
        <n v="4464.79"/>
        <n v="3636.57"/>
        <n v="2142.75"/>
        <n v="1796"/>
        <n v="4624.31"/>
        <n v="4276.59"/>
        <n v="3424.83"/>
        <n v="2077.3"/>
        <n v="2968.31"/>
        <n v="1094.33"/>
        <n v="2434.2"/>
        <n v="4303.9"/>
        <n v="1687.36"/>
        <n v="2890.36"/>
        <n v="2984.42"/>
        <n v="2019.73"/>
        <n v="862.2"/>
        <n v="1550.99"/>
        <n v="5867.36"/>
        <n v="4024.45"/>
        <n v="4389.43"/>
        <n v="1715.83"/>
        <n v="1940.69"/>
        <n v="1586.53"/>
        <n v="727.6"/>
        <n v="1000.22"/>
        <n v="341.09"/>
        <n v="1193.1"/>
        <n v="1004.8"/>
        <n v="1179.2"/>
        <n v="1637.87"/>
        <n v="1535.44"/>
        <n v="1675.84"/>
        <n v="5546.09"/>
        <n v="4271.19"/>
        <n v="4097.45"/>
        <n v="3466"/>
        <n v="1494.39"/>
        <n v="2221.89"/>
        <n v="391.49"/>
        <n v="5697.39"/>
        <n v="11307.8"/>
        <n v="3137.42"/>
        <n v="7877.62"/>
        <n v="5356.33"/>
        <n v="4836.25"/>
        <n v="4403.38"/>
        <n v="4362.68"/>
        <n v="2930.72"/>
        <n v="2522.76"/>
        <n v="4395.54"/>
        <n v="2048.32"/>
        <n v="429"/>
        <n v="389"/>
        <n v="1751.09"/>
        <n v="1993.6"/>
        <n v="1467.69"/>
        <n v="1861.1"/>
        <n v="2046.99"/>
        <n v="1455.84"/>
        <n v="12585.12"/>
        <n v="3896.7"/>
        <n v="4765.65"/>
        <n v="3994.53"/>
        <n v="4998.96"/>
        <n v="2911.39"/>
        <n v="2139.45"/>
        <n v="571"/>
        <n v="7156.33"/>
        <n v="2836.74"/>
        <n v="6771.19"/>
        <n v="3868.28"/>
        <n v="15024.64"/>
        <n v="7485"/>
        <n v="6123.29"/>
        <n v="719.28"/>
        <n v="11475.41"/>
        <n v="12276.32"/>
        <n v="2885.05"/>
        <n v="1576"/>
        <n v="2224.41"/>
        <n v="1422.93"/>
        <n v="4402.4"/>
        <n v="4593.89"/>
        <n v="2291.89"/>
        <n v="9552.44"/>
        <n v="5094.43"/>
        <n v="4409.22"/>
        <n v="4465.59"/>
        <n v="398"/>
        <n v="4119.53"/>
        <n v="8901.36"/>
        <n v="8210.28"/>
        <n v="6011.64"/>
        <n v="438"/>
        <n v="2275.1"/>
        <n v="3067.19"/>
        <n v="3006.13"/>
        <n v="2436.17"/>
        <n v="5571.06"/>
        <n v="4995.69"/>
        <n v="3235.83"/>
        <n v="6025.54"/>
        <n v="7567.3"/>
        <n v="1651.56"/>
        <n v="103.48"/>
        <n v="6990.72"/>
        <n v="3985.24"/>
        <n v="21202.31"/>
        <n v="8831.53"/>
        <n v="3222.62"/>
        <n v="2090.11"/>
        <n v="5077.64"/>
        <n v="956"/>
        <n v="2391.01"/>
        <n v="2693.09"/>
        <n v="5267.6"/>
        <n v="1498"/>
        <n v="5603.91"/>
        <n v="11910.1"/>
        <n v="1790.7"/>
        <n v="7984.71"/>
        <n v="6185.42"/>
        <n v="7674.02"/>
        <n v="6866.45"/>
        <n v="5786.88"/>
        <n v="6825.32"/>
        <n v="3233.18"/>
        <n v="896.85"/>
        <n v="1992"/>
        <n v="298"/>
        <n v="408"/>
        <n v="22211.92"/>
        <n v="4334.16"/>
        <n v="3104.07"/>
        <n v="5041.23"/>
        <n v="7575.54"/>
        <n v="2454.4"/>
        <n v="412.4"/>
        <n v="6232.43"/>
        <n v="5833.53"/>
        <n v="595.8"/>
        <n v="2757.01"/>
        <n v="976.33"/>
        <n v="5987.59"/>
        <n v="6897.93"/>
        <n v="1194.44"/>
        <n v="493.76"/>
        <n v="1265"/>
        <n v="1816.11"/>
        <n v="2270.57"/>
        <n v="804.7"/>
        <n v="5068.38"/>
        <n v="7868.44"/>
        <n v="5242.58"/>
        <n v="154"/>
        <n v="10864.32"/>
        <n v="19317.03"/>
        <n v="4841.9"/>
        <n v="3043.9"/>
        <n v="897"/>
        <n v="741.18"/>
        <n v="1822.3"/>
        <n v="1207.98"/>
        <n v="364.78"/>
        <n v="548.53"/>
        <n v="1383.16"/>
        <n v="393.37"/>
        <n v="545.13"/>
        <n v="3846.2"/>
        <n v="2749.55"/>
        <n v="18480"/>
        <n v="4939.31"/>
        <n v="706"/>
        <n v="676.61"/>
        <n v="211.5"/>
        <n v="1575.6"/>
        <n v="2158.15"/>
        <n v="175.56"/>
        <n v="7125.29"/>
        <n v="3351.31"/>
        <n v="3856.59"/>
        <n v="1231.42"/>
        <n v="2692.38"/>
        <n v="3826.83"/>
        <n v="3699"/>
        <n v="6838.27"/>
        <n v="2510.2"/>
        <n v="46328.34"/>
        <n v="1228.36"/>
        <n v="1278"/>
        <n v="24097.51"/>
        <n v="18040.68"/>
        <n v="13682.59"/>
        <n v="7655.72"/>
        <n v="6563.89"/>
        <n v="12783.91"/>
        <n v="4841.38"/>
        <n v="3871.71"/>
        <n v="5313.63"/>
        <n v="1558.01"/>
        <n v="10331"/>
        <n v="4453.83"/>
        <n v="7135.13"/>
        <n v="1745.96"/>
        <n v="79"/>
        <n v="7248.92"/>
        <n v="1067.48"/>
        <n v="1887.4"/>
        <n v="10310.08"/>
        <n v="2483.78"/>
        <n v="7235.3"/>
        <n v="1814.18"/>
        <n v="8058.54"/>
        <n v="2946.85"/>
        <n v="1652.45"/>
        <n v="970.06"/>
        <n v="1267.04"/>
        <n v="890.4"/>
        <n v="7203.53"/>
        <n v="8369.94"/>
        <n v="3814.88"/>
        <n v="9131.15"/>
        <n v="2144.38"/>
        <n v="6221.64"/>
        <n v="2698.09"/>
        <n v="1131.82"/>
        <n v="3717.56"/>
        <n v="3958.41"/>
        <n v="1562.9"/>
        <n v="129"/>
        <n v="2451.68"/>
        <n v="10513.49"/>
        <n v="7878.18"/>
        <n v="6915.75"/>
        <n v="3496.93"/>
        <n v="13727.53"/>
        <n v="8815.19"/>
        <n v="6283.73"/>
        <n v="3062.08"/>
        <n v="18322.94"/>
        <n v="13551.96"/>
        <n v="9316.59"/>
        <n v="7145.19"/>
        <n v="2971.74"/>
        <n v="9701.65"/>
        <n v="6543.39"/>
        <n v="4564.85"/>
        <n v="2038.4"/>
        <n v="6682.03"/>
        <n v="6277.81"/>
        <n v="5785.32"/>
        <n v="2832.33"/>
        <n v="2480.68"/>
        <n v="548.33"/>
        <n v="1489.26"/>
        <n v="7567.66"/>
        <n v="5427.94"/>
        <n v="2405.75"/>
        <n v="1314.51"/>
        <n v="5425.88"/>
        <n v="4774.46"/>
        <n v="2370.04"/>
        <n v="1208.01"/>
        <n v="4525.06"/>
        <n v="4884.74"/>
        <n v="2180.39"/>
        <n v="988.98"/>
        <n v="20671.88"/>
        <n v="16899.48"/>
        <n v="166"/>
        <n v="144"/>
        <n v="1349.55"/>
        <n v="840.54"/>
        <n v="631.81"/>
        <n v="1953.75"/>
        <n v="64.77"/>
        <n v="1516.18"/>
        <n v="1578.9"/>
        <n v="376.39"/>
        <n v="3492.9"/>
        <n v="1342.61"/>
        <n v="169.88"/>
        <n v="357.59"/>
        <n v="98.45"/>
        <n v="328"/>
        <n v="143.5"/>
        <n v="187.48"/>
        <n v="159.22"/>
        <n v="134.29"/>
        <n v="237.88"/>
        <n v="151.44"/>
        <n v="446.94"/>
        <n v="109"/>
        <n v="247.13"/>
        <n v="227.53"/>
        <n v="168.21"/>
        <n v="97.24"/>
        <n v="327.6"/>
        <n v="1.43"/>
        <n v="141.98"/>
        <n v="277.69"/>
        <n v="133.2"/>
        <n v="208.9"/>
        <n v="101.91"/>
        <n v="130.39"/>
        <n v="270.64"/>
        <n v="231.66"/>
        <n v="198.32"/>
        <n v="151.89"/>
        <n v="102.57"/>
        <n v="21986.48"/>
        <n v="6278.1"/>
        <n v="794.1"/>
        <n v="1670.97"/>
        <n v="2076.9"/>
        <n v="745"/>
        <n v="253.91"/>
        <n v="1971.44"/>
        <n v="1646.09"/>
        <n v="267.1"/>
        <n v="357"/>
        <n v="179"/>
        <n v="329.15"/>
        <n v="636"/>
        <n v="278"/>
        <n v="1345.35"/>
        <n v="207.93"/>
        <n v="32727.55"/>
        <n v="20677.41"/>
        <n v="8532.09"/>
        <n v="5746.25"/>
        <n v="1680.89"/>
        <n v="9524.71"/>
        <n v="3921.54"/>
        <n v="2705.31"/>
        <n v="1373.68"/>
        <n v="209.08"/>
        <n v="3959.28"/>
        <n v="3225.2"/>
        <n v="1684.96"/>
        <n v="208.54"/>
        <n v="198"/>
        <n v="1361.14"/>
        <n v="1285"/>
        <n v="228.38"/>
        <n v="2757.27"/>
        <n v="92.38"/>
        <n v="6672.21"/>
        <n v="3694.81"/>
        <n v="1402.78"/>
        <n v="4125.89"/>
        <n v="2474.79"/>
        <n v="481.58"/>
        <n v="992.95"/>
        <n v="710.14"/>
        <n v="261.53"/>
        <n v="882.98"/>
        <n v="2009.67"/>
        <n v="762.07"/>
        <n v="1700.24"/>
        <n v="1402.58"/>
        <n v="924"/>
        <n v="602.88"/>
        <n v="267.4"/>
        <n v="687.5"/>
        <n v="621"/>
        <n v="362.58"/>
        <n v="396"/>
        <n v="684"/>
        <n v="168.3"/>
        <n v="325"/>
        <n v="1470.59"/>
        <n v="246.5"/>
        <n v="212.5"/>
        <n v="610"/>
        <n v="502.6"/>
        <n v="2114.87"/>
        <n v="304.8"/>
        <n v="388.77"/>
        <n v="564.83"/>
        <n v="285.58"/>
        <n v="351"/>
        <n v="369"/>
        <n v="380"/>
        <n v="320"/>
        <n v="420"/>
        <n v="2"/>
        <n v="209.8"/>
        <n v="169.2"/>
        <n v="864"/>
        <n v="792"/>
        <n v="2351.81"/>
        <n v="370"/>
        <n v="405.36"/>
        <n v="304.9"/>
        <n v="201"/>
      </sharedItems>
    </cacheField>
    <cacheField name="12月销量" numFmtId="183">
      <sharedItems containsString="0" containsBlank="1" containsNumber="1" containsInteger="1" minValue="0" maxValue="1444" count="155">
        <m/>
        <n v="59"/>
        <n v="78"/>
        <n v="17"/>
        <n v="45"/>
        <n v="47"/>
        <n v="43"/>
        <n v="44"/>
        <n v="16"/>
        <n v="19"/>
        <n v="74"/>
        <n v="98"/>
        <n v="38"/>
        <n v="184"/>
        <n v="55"/>
        <n v="110"/>
        <n v="49"/>
        <n v="97"/>
        <n v="182"/>
        <n v="231"/>
        <n v="80"/>
        <n v="161"/>
        <n v="64"/>
        <n v="94"/>
        <n v="62"/>
        <n v="79"/>
        <n v="61"/>
        <n v="28"/>
        <n v="27"/>
        <n v="5"/>
        <n v="10"/>
        <n v="355"/>
        <n v="335"/>
        <n v="117"/>
        <n v="144"/>
        <n v="194"/>
        <n v="175"/>
        <n v="273"/>
        <n v="39"/>
        <n v="107"/>
        <n v="227"/>
        <n v="302"/>
        <n v="122"/>
        <n v="171"/>
        <n v="341"/>
        <n v="143"/>
        <n v="165"/>
        <n v="188"/>
        <n v="159"/>
        <n v="291"/>
        <n v="50"/>
        <n v="124"/>
        <n v="215"/>
        <n v="279"/>
        <n v="112"/>
        <n v="13"/>
        <n v="26"/>
        <n v="36"/>
        <n v="72"/>
        <n v="21"/>
        <n v="51"/>
        <n v="83"/>
        <n v="9"/>
        <n v="53"/>
        <n v="4"/>
        <n v="41"/>
        <n v="6"/>
        <n v="63"/>
        <n v="23"/>
        <n v="138"/>
        <n v="95"/>
        <n v="33"/>
        <n v="213"/>
        <n v="102"/>
        <n v="18"/>
        <n v="22"/>
        <n v="68"/>
        <n v="8"/>
        <n v="24"/>
        <n v="30"/>
        <n v="12"/>
        <n v="157"/>
        <n v="136"/>
        <n v="32"/>
        <n v="7"/>
        <n v="20"/>
        <n v="11"/>
        <n v="2"/>
        <n v="1"/>
        <n v="0"/>
        <n v="15"/>
        <n v="29"/>
        <n v="105"/>
        <n v="54"/>
        <n v="90"/>
        <n v="129"/>
        <n v="14"/>
        <n v="31"/>
        <n v="3"/>
        <n v="25"/>
        <n v="65"/>
        <n v="145"/>
        <n v="92"/>
        <n v="146"/>
        <n v="116"/>
        <n v="46"/>
        <n v="34"/>
        <n v="37"/>
        <n v="35"/>
        <n v="42"/>
        <n v="56"/>
        <n v="66"/>
        <n v="60"/>
        <n v="57"/>
        <n v="69"/>
        <n v="67"/>
        <n v="86"/>
        <n v="123"/>
        <n v="76"/>
        <n v="106"/>
        <n v="52"/>
        <n v="133"/>
        <n v="84"/>
        <n v="132"/>
        <n v="162"/>
        <n v="141"/>
        <n v="127"/>
        <n v="96"/>
        <n v="174"/>
        <n v="40"/>
        <n v="115"/>
        <n v="150"/>
        <n v="48"/>
        <n v="451"/>
        <n v="242"/>
        <n v="120"/>
        <n v="176"/>
        <n v="201"/>
        <n v="258"/>
        <n v="149"/>
        <n v="91"/>
        <n v="109"/>
        <n v="100"/>
        <n v="103"/>
        <n v="169"/>
        <n v="114"/>
        <n v="1444"/>
        <n v="172"/>
        <n v="131"/>
        <n v="125"/>
        <n v="77"/>
        <n v="166"/>
        <n v="99"/>
        <n v="359"/>
        <n v="142"/>
      </sharedItems>
    </cacheField>
    <cacheField name="12月销售额" numFmtId="183">
      <sharedItems containsString="0" containsBlank="1" containsNumber="1" minValue="0" maxValue="106061.43" count="905">
        <m/>
        <n v="17776.17"/>
        <n v="21244.87"/>
        <n v="4109.52"/>
        <n v="10233.41"/>
        <n v="10444.1"/>
        <n v="9853.71"/>
        <n v="9455.41"/>
        <n v="3077.12"/>
        <n v="3978.21"/>
        <n v="16009.45"/>
        <n v="21175.37"/>
        <n v="7787.92"/>
        <n v="37263.65"/>
        <n v="9701.73"/>
        <n v="19962.79"/>
        <n v="11585.16"/>
        <n v="22945.9"/>
        <n v="36576.98"/>
        <n v="46335.48"/>
        <n v="14212.38"/>
        <n v="27657.89"/>
        <n v="9715.97"/>
        <n v="14141.28"/>
        <n v="11930.28"/>
        <n v="18931.84"/>
        <n v="10667.66"/>
        <n v="13480.94"/>
        <n v="10988.42"/>
        <n v="12590.9"/>
        <n v="5428.5"/>
        <n v="12269.96"/>
        <n v="3010.92"/>
        <n v="4914.17"/>
        <n v="2057.1"/>
        <n v="8180.86"/>
        <n v="2853.5"/>
        <n v="106061.43"/>
        <n v="83518.18"/>
        <n v="23357.93"/>
        <n v="33721.04"/>
        <n v="45719.13"/>
        <n v="34413.7"/>
        <n v="53409.84"/>
        <n v="7229.89"/>
        <n v="19828.58"/>
        <n v="53558.97"/>
        <n v="58929.21"/>
        <n v="22786.28"/>
        <n v="40210.95"/>
        <n v="66716.78"/>
        <n v="26719.29"/>
        <n v="38813.6"/>
        <n v="44274.18"/>
        <n v="31148.8"/>
        <n v="57042.07"/>
        <n v="9348.36"/>
        <n v="23091.21"/>
        <n v="50851.27"/>
        <n v="55081.8"/>
        <n v="20892.6"/>
        <n v="4479.07"/>
        <n v="8261.41"/>
        <n v="1517.42"/>
        <n v="10672.76"/>
        <n v="17832.26"/>
        <n v="7667.82"/>
        <n v="6402.6"/>
        <n v="13050.44"/>
        <n v="9061.31"/>
        <n v="34277.18"/>
        <n v="12872.68"/>
        <n v="2605.6"/>
        <n v="21606.72"/>
        <n v="8913.16"/>
        <n v="1164"/>
        <n v="16639.73"/>
        <n v="1704.2"/>
        <n v="2019.01"/>
        <n v="14939.65"/>
        <n v="10749.46"/>
        <n v="3292.36"/>
        <n v="21272.49"/>
        <n v="14648.4"/>
        <n v="9780.36"/>
        <n v="5300.76"/>
        <n v="28089.14"/>
        <n v="10280.49"/>
        <n v="7973.31"/>
        <n v="12199.79"/>
        <n v="4413.81"/>
        <n v="9734.76"/>
        <n v="27135.05"/>
        <n v="7238.87"/>
        <n v="9812.52"/>
        <n v="17272"/>
        <n v="2713.2"/>
        <n v="7388.12"/>
        <n v="9348.43"/>
        <n v="3781.97"/>
        <n v="6835.69"/>
        <n v="12122.33"/>
        <n v="4139.71"/>
        <n v="34891.97"/>
        <n v="27410.92"/>
        <n v="8476.98"/>
        <n v="7502.15"/>
        <n v="2341.79"/>
        <n v="7930.42"/>
        <n v="5218.65"/>
        <n v="9020.02"/>
        <n v="2941.5"/>
        <n v="2655.43"/>
        <n v="5633.86"/>
        <n v="5343.76"/>
        <n v="890"/>
        <n v="14492.47"/>
        <n v="7079.76"/>
        <n v="598"/>
        <n v="1381.6"/>
        <n v="289.42"/>
        <n v="0"/>
        <n v="646.84"/>
        <n v="1387.53"/>
        <n v="778.42"/>
        <n v="3538"/>
        <n v="3754.85"/>
        <n v="846.28"/>
        <n v="2449.93"/>
        <n v="7409.3"/>
        <n v="6822.46"/>
        <n v="3063.34"/>
        <n v="5871.78"/>
        <n v="6122.35"/>
        <n v="4666.32"/>
        <n v="1589.8"/>
        <n v="7779.64"/>
        <n v="10076.92"/>
        <n v="3703.47"/>
        <n v="5264.14"/>
        <n v="40247.25"/>
        <n v="17150.06"/>
        <n v="9314.27"/>
        <n v="29353.13"/>
        <n v="8856.97"/>
        <n v="3803.42"/>
        <n v="5058.59"/>
        <n v="2449.07"/>
        <n v="9396.82"/>
        <n v="6251.58"/>
        <n v="2072.47"/>
        <n v="11145.84"/>
        <n v="12233.94"/>
        <n v="5303.27"/>
        <n v="2372"/>
        <n v="3816.77"/>
        <n v="29471.19"/>
        <n v="5984.07"/>
        <n v="14652.62"/>
        <n v="12972.32"/>
        <n v="4710.03"/>
        <n v="37884.53"/>
        <n v="29042.88"/>
        <n v="8271.45"/>
        <n v="4115.67"/>
        <n v="6222.34"/>
        <n v="2416.35"/>
        <n v="8367.57"/>
        <n v="5527.23"/>
        <n v="15676.97"/>
        <n v="3580"/>
        <n v="12870.06"/>
        <n v="3474.72"/>
        <n v="1186.6"/>
        <n v="9110.55"/>
        <n v="8076.03"/>
        <n v="1631.87"/>
        <n v="2052"/>
        <n v="2596.9"/>
        <n v="195"/>
        <n v="2516.16"/>
        <n v="7161"/>
        <n v="4123.44"/>
        <n v="3107.38"/>
        <n v="7258.67"/>
        <n v="2553.1"/>
        <n v="447.2"/>
        <n v="1178.37"/>
        <n v="681.4"/>
        <n v="835"/>
        <n v="5804.13"/>
        <n v="557.11"/>
        <n v="271.26"/>
        <n v="295.62"/>
        <n v="21812.66"/>
        <n v="38222.83"/>
        <n v="18583.44"/>
        <n v="44395.98"/>
        <n v="29653.19"/>
        <n v="11036.27"/>
        <n v="4862.25"/>
        <n v="3596.29"/>
        <n v="769.78"/>
        <n v="11169.5"/>
        <n v="10814.54"/>
        <n v="18441.73"/>
        <n v="10393.4"/>
        <n v="2209.19"/>
        <n v="5433.53"/>
        <n v="4473.25"/>
        <n v="3058.71"/>
        <n v="5932.09"/>
        <n v="1665.5"/>
        <n v="590.02"/>
        <n v="3301.19"/>
        <n v="3027.65"/>
        <n v="1525.11"/>
        <n v="2797.11"/>
        <n v="2980.36"/>
        <n v="1548.99"/>
        <n v="13142.56"/>
        <n v="9455.97"/>
        <n v="4176.59"/>
        <n v="8151.35"/>
        <n v="8180.27"/>
        <n v="6497.21"/>
        <n v="8641.1"/>
        <n v="10806.35"/>
        <n v="12500.3"/>
        <n v="6164.68"/>
        <n v="1676"/>
        <n v="2574.06"/>
        <n v="1447.6"/>
        <n v="821"/>
        <n v="293"/>
        <n v="16018.33"/>
        <n v="5926.21"/>
        <n v="2504.64"/>
        <n v="8204.11"/>
        <n v="3113.65"/>
        <n v="1514.36"/>
        <n v="20639.47"/>
        <n v="8310.76"/>
        <n v="3779.54"/>
        <n v="6346.35"/>
        <n v="4859.35"/>
        <n v="558"/>
        <n v="6947.92"/>
        <n v="8034.97"/>
        <n v="839.6"/>
        <n v="14281.1"/>
        <n v="17692.98"/>
        <n v="3590.71"/>
        <n v="9291.1"/>
        <n v="3225.2"/>
        <n v="2430.84"/>
        <n v="651.19"/>
        <n v="2080.11"/>
        <n v="252.64"/>
        <n v="18790.23"/>
        <n v="13843.98"/>
        <n v="4611.78"/>
        <n v="15738.92"/>
        <n v="13792.22"/>
        <n v="1530.74"/>
        <n v="19040.8"/>
        <n v="17458.42"/>
        <n v="6275.1"/>
        <n v="4354.2"/>
        <n v="3580.12"/>
        <n v="1074.43"/>
        <n v="17393.5"/>
        <n v="8883.18"/>
        <n v="1747.6"/>
        <n v="8487.74"/>
        <n v="7255.42"/>
        <n v="1945"/>
        <n v="6046.4"/>
        <n v="8064.59"/>
        <n v="4700.86"/>
        <n v="8496.36"/>
        <n v="4646.53"/>
        <n v="1554.97"/>
        <n v="4189.87"/>
        <n v="3559.13"/>
        <n v="1863.92"/>
        <n v="549"/>
        <n v="12724.15"/>
        <n v="6654.38"/>
        <n v="681.51"/>
        <n v="4239.1"/>
        <n v="1583.87"/>
        <n v="2906.36"/>
        <n v="3157.02"/>
        <n v="2953.45"/>
        <n v="3729.02"/>
        <n v="349.3"/>
        <n v="580.21"/>
        <n v="925.2"/>
        <n v="2791.31"/>
        <n v="1363.89"/>
        <n v="978"/>
        <n v="405.97"/>
        <n v="15360.71"/>
        <n v="5631.69"/>
        <n v="2585"/>
        <n v="2521.27"/>
        <n v="18602.06"/>
        <n v="6446.05"/>
        <n v="15667.95"/>
        <n v="7043.86"/>
        <n v="25600.71"/>
        <n v="27523.39"/>
        <n v="7004.35"/>
        <n v="5417.84"/>
        <n v="1555.19"/>
        <n v="10"/>
        <n v="2524.24"/>
        <n v="781.26"/>
        <n v="259"/>
        <n v="4163.73"/>
        <n v="1997.17"/>
        <n v="259.35"/>
        <n v="2919.79"/>
        <n v="5925.34"/>
        <n v="756.3"/>
        <n v="246.95"/>
        <n v="4507.2"/>
        <n v="1944.29"/>
        <n v="2652.34"/>
        <n v="1476.7"/>
        <n v="444.86"/>
        <n v="568.57"/>
        <n v="825"/>
        <n v="681.34"/>
        <n v="641.1"/>
        <n v="5428.64"/>
        <n v="4029.42"/>
        <n v="393.19"/>
        <n v="749.55"/>
        <n v="937.3"/>
        <n v="418.8"/>
        <n v="2209.48"/>
        <n v="2408.79"/>
        <n v="3998.94"/>
        <n v="737"/>
        <n v="499"/>
        <n v="1176"/>
        <n v="1384"/>
        <n v="2224.77"/>
        <n v="399"/>
        <n v="5854.91"/>
        <n v="8065.68"/>
        <n v="777.9"/>
        <n v="4847.07"/>
        <n v="4538.85"/>
        <n v="1278.86"/>
        <n v="4191.08"/>
        <n v="19211.78"/>
        <n v="11412.48"/>
        <n v="3447.28"/>
        <n v="13035.93"/>
        <n v="6242.45"/>
        <n v="1777.33"/>
        <n v="1708.13"/>
        <n v="43981.93"/>
        <n v="29367.61"/>
        <n v="4717.75"/>
        <n v="1378.75"/>
        <n v="10551.93"/>
        <n v="553.51"/>
        <n v="1074.22"/>
        <n v="4203.62"/>
        <n v="3920.02"/>
        <n v="2096.65"/>
        <n v="12420.15"/>
        <n v="2748.36"/>
        <n v="7690.17"/>
        <n v="3743.02"/>
        <n v="671.3"/>
        <n v="6257.58"/>
        <n v="16832.95"/>
        <n v="10755.36"/>
        <n v="10923.4"/>
        <n v="4410.06"/>
        <n v="393"/>
        <n v="1016.77"/>
        <n v="962.3"/>
        <n v="223"/>
        <n v="1305.33"/>
        <n v="4121.54"/>
        <n v="388.97"/>
        <n v="1178"/>
        <n v="2258.21"/>
        <n v="624.03"/>
        <n v="2675.64"/>
        <n v="486.34"/>
        <n v="1085.5"/>
        <n v="676.72"/>
        <n v="7184.05"/>
        <n v="9774.21"/>
        <n v="3945.37"/>
        <n v="2749.81"/>
        <n v="3926.03"/>
        <n v="15925.68"/>
        <n v="23451.18"/>
        <n v="6968.93"/>
        <n v="3098.78"/>
        <n v="1464.97"/>
        <n v="910.15"/>
        <n v="1201"/>
        <n v="1170.5"/>
        <n v="1411.52"/>
        <n v="194.43"/>
        <n v="526.1"/>
        <n v="230.95"/>
        <n v="42619.42"/>
        <n v="23577.46"/>
        <n v="1861.98"/>
        <n v="3694.73"/>
        <n v="1596"/>
        <n v="831"/>
        <n v="391"/>
        <n v="489"/>
        <n v="440"/>
        <n v="5748.92"/>
        <n v="6849.16"/>
        <n v="3816.99"/>
        <n v="5104.65"/>
        <n v="14766.97"/>
        <n v="5969.37"/>
        <n v="472"/>
        <n v="5415"/>
        <n v="9948.09"/>
        <n v="3949.83"/>
        <n v="833.52"/>
        <n v="5436.56"/>
        <n v="5083.42"/>
        <n v="14862.23"/>
        <n v="2359.84"/>
        <n v="4558.41"/>
        <n v="9895.22"/>
        <n v="1398"/>
        <n v="7002.65"/>
        <n v="299"/>
        <n v="1903.61"/>
        <n v="334"/>
        <n v="3282.12"/>
        <n v="449"/>
        <n v="1240.87"/>
        <n v="1209"/>
        <n v="6690.14"/>
        <n v="1281.45"/>
        <n v="599"/>
        <n v="1372.25"/>
        <n v="10923.26"/>
        <n v="2954.82"/>
        <n v="992.58"/>
        <n v="2829.78"/>
        <n v="5871.18"/>
        <n v="5651.76"/>
        <n v="505.5"/>
        <n v="1163.9"/>
        <n v="23309.45"/>
        <n v="1487"/>
        <n v="299.23"/>
        <n v="789.82"/>
        <n v="234.4"/>
        <n v="2181.93"/>
        <n v="798.27"/>
        <n v="706.69"/>
        <n v="17044.23"/>
        <n v="1178.64"/>
        <n v="5"/>
        <n v="1743.8"/>
        <n v="289"/>
        <n v="13033.45"/>
        <n v="255.42"/>
        <n v="1399.14"/>
        <n v="3244.69"/>
        <n v="3089.58"/>
        <n v="546.8"/>
        <n v="3803"/>
        <n v="3636.41"/>
        <n v="2735"/>
        <n v="244"/>
        <n v="342"/>
        <n v="9511.41"/>
        <n v="7818.8"/>
        <n v="2236.1"/>
        <n v="2292"/>
        <n v="3828.7"/>
        <n v="734"/>
        <n v="493.37"/>
        <n v="604"/>
        <n v="1342.62"/>
        <n v="815.71"/>
        <n v="4217.13"/>
        <n v="2273.46"/>
        <n v="436.32"/>
        <n v="8937.33"/>
        <n v="1987.03"/>
        <n v="1468.53"/>
        <n v="193.34"/>
        <n v="352"/>
        <n v="2258"/>
        <n v="241.95"/>
        <n v="644"/>
        <n v="14472.08"/>
        <n v="804"/>
        <n v="193.4"/>
        <n v="2342.68"/>
        <n v="587"/>
        <n v="685"/>
        <n v="199"/>
        <n v="279"/>
        <n v="215"/>
        <n v="469"/>
        <n v="224"/>
        <n v="229"/>
        <n v="217.46"/>
        <n v="623"/>
        <n v="289.93"/>
        <n v="146"/>
        <n v="424.46"/>
        <n v="129"/>
        <n v="139"/>
        <n v="176.9"/>
        <n v="185"/>
        <n v="453"/>
        <n v="423.96"/>
        <n v="205"/>
        <n v="219"/>
        <n v="168.6"/>
        <n v="384.9"/>
        <n v="474"/>
        <n v="156"/>
        <n v="341.2"/>
        <n v="208.1"/>
        <n v="209"/>
        <n v="348.57"/>
        <n v="335"/>
        <n v="7901.43"/>
        <n v="8148.46"/>
        <n v="5837.32"/>
        <n v="14023.6"/>
        <n v="14627.88"/>
        <n v="7731.76"/>
        <n v="15629.69"/>
        <n v="22106.22"/>
        <n v="9045.1"/>
        <n v="24273.57"/>
        <n v="17511.39"/>
        <n v="36374.36"/>
        <n v="38948.27"/>
        <n v="45781.96"/>
        <n v="34293.44"/>
        <n v="19894.12"/>
        <n v="66252.29"/>
        <n v="61405.56"/>
        <n v="24234.96"/>
        <n v="23738.49"/>
        <n v="8900.31"/>
        <n v="9270.26"/>
        <n v="4388.33"/>
        <n v="4902.34"/>
        <n v="3854.24"/>
        <n v="2920.1"/>
        <n v="11886.45"/>
        <n v="8537.82"/>
        <n v="5339.6"/>
        <n v="978.96"/>
        <n v="1922.3"/>
        <n v="1079.15"/>
        <n v="3144.21"/>
        <n v="5057.08"/>
        <n v="2291.8"/>
        <n v="21786.09"/>
        <n v="27614.89"/>
        <n v="7576.32"/>
        <n v="11978.99"/>
        <n v="4011.9"/>
        <n v="554.35"/>
        <n v="3038.54"/>
        <n v="3430.24"/>
        <n v="862"/>
        <n v="6246.43"/>
        <n v="5642.13"/>
        <n v="4838.33"/>
        <n v="3978.28"/>
        <n v="1403.5"/>
        <n v="4830.96"/>
        <n v="7282.4"/>
        <n v="2934.15"/>
        <n v="9956.64"/>
        <n v="9320.19"/>
        <n v="5206.05"/>
        <n v="3704.56"/>
        <n v="3070.19"/>
        <n v="566"/>
        <n v="3805.17"/>
        <n v="3259"/>
        <n v="879"/>
        <n v="1611.91"/>
        <n v="1133"/>
        <n v="1022"/>
        <n v="3264.37"/>
        <n v="3790.3"/>
        <n v="1597"/>
        <n v="212.38"/>
        <n v="658.86"/>
        <n v="647.62"/>
        <n v="244.3"/>
        <n v="209.3"/>
        <n v="580.68"/>
        <n v="1051.33"/>
        <n v="597.96"/>
        <n v="1397.32"/>
        <n v="696.49"/>
        <n v="399.35"/>
        <n v="1150.52"/>
        <n v="3479.39"/>
        <n v="4031.39"/>
        <n v="4025.63"/>
        <n v="3431.03"/>
        <n v="4646.8"/>
        <n v="1136.15"/>
        <n v="6403.87"/>
        <n v="21632.53"/>
        <n v="1782.45"/>
        <n v="11871.15"/>
        <n v="18242.14"/>
        <n v="5555.17"/>
        <n v="5207.36"/>
        <n v="5750.3"/>
        <n v="2471.41"/>
        <n v="1923.54"/>
        <n v="2216.35"/>
        <n v="1439.55"/>
        <n v="1248.52"/>
        <n v="324.7"/>
        <n v="1515"/>
        <n v="2860.1"/>
        <n v="1817.24"/>
        <n v="2261.54"/>
        <n v="770.6"/>
        <n v="714.99"/>
        <n v="9920.97"/>
        <n v="12676.33"/>
        <n v="6481.21"/>
        <n v="1270.88"/>
        <n v="1823.72"/>
        <n v="968.21"/>
        <n v="1179"/>
        <n v="370"/>
        <n v="6495.57"/>
        <n v="1182.36"/>
        <n v="746.69"/>
        <n v="1430.16"/>
        <n v="32061.7"/>
        <n v="6941.62"/>
        <n v="9261.86"/>
        <n v="3012.66"/>
        <n v="10065.6"/>
        <n v="763.85"/>
        <n v="1934.48"/>
        <n v="3073.22"/>
        <n v="593"/>
        <n v="1735.98"/>
        <n v="2264.97"/>
        <n v="4432.66"/>
        <n v="759.42"/>
        <n v="290.52"/>
        <n v="458"/>
        <n v="382.6"/>
        <n v="2724.81"/>
        <n v="8149.42"/>
        <n v="8850.39"/>
        <n v="2726.5"/>
        <n v="3005.36"/>
        <n v="1513.92"/>
        <n v="1475"/>
        <n v="3056.6"/>
        <n v="840"/>
        <n v="2030.18"/>
        <n v="4611.3"/>
        <n v="899"/>
        <n v="10071"/>
        <n v="245.93"/>
        <n v="1117.36"/>
        <n v="2777.74"/>
        <n v="10884.53"/>
        <n v="17165.74"/>
        <n v="1772"/>
        <n v="437.27"/>
        <n v="856.27"/>
        <n v="7521"/>
        <n v="1910.53"/>
        <n v="3173.09"/>
        <n v="2486.21"/>
        <n v="2381"/>
        <n v="2083"/>
        <n v="783"/>
        <n v="699"/>
        <n v="17637"/>
        <n v="3898.31"/>
        <n v="2843.55"/>
        <n v="781"/>
        <n v="14520.03"/>
        <n v="2016.75"/>
        <n v="404"/>
        <n v="347.3"/>
        <n v="11743.27"/>
        <n v="6124.18"/>
        <n v="6412.86"/>
        <n v="5418.19"/>
        <n v="2855.27"/>
        <n v="99"/>
        <n v="5456"/>
        <n v="6381.64"/>
        <n v="596.97"/>
        <n v="6422.36"/>
        <n v="340.3"/>
        <n v="3895.31"/>
        <n v="4147.89"/>
        <n v="2293.7"/>
        <n v="2064.11"/>
        <n v="1186.88"/>
        <n v="5852.8"/>
        <n v="7153.71"/>
        <n v="4489.79"/>
        <n v="10113.98"/>
        <n v="8949.64"/>
        <n v="5058.02"/>
        <n v="2111.13"/>
        <n v="707"/>
        <n v="595"/>
        <n v="289.3"/>
        <n v="508.64"/>
        <n v="350.9"/>
        <n v="3538.05"/>
        <n v="3354.46"/>
        <n v="341.75"/>
        <n v="402"/>
        <n v="1919.75"/>
        <n v="1423.57"/>
        <n v="676.8"/>
        <n v="7623.61"/>
        <n v="1695.76"/>
        <n v="633.8"/>
        <n v="7778.4"/>
        <n v="1238.5"/>
        <n v="3783.95"/>
        <n v="1151.43"/>
        <n v="349"/>
        <n v="4932"/>
        <n v="3189"/>
        <n v="5712.9"/>
        <n v="44979.98"/>
        <n v="26339.32"/>
        <n v="10843.8"/>
        <n v="3201.4"/>
        <n v="18234.49"/>
        <n v="26915.18"/>
        <n v="21173.54"/>
        <n v="6167.62"/>
        <n v="2894.36"/>
        <n v="2427.75"/>
        <n v="11495.22"/>
        <n v="1515.36"/>
        <n v="4141.21"/>
        <n v="6643.68"/>
        <n v="1330.4"/>
        <n v="152.9"/>
        <n v="2547.6"/>
        <n v="871.29"/>
        <n v="2961.2"/>
        <n v="581.86"/>
        <n v="7111.13"/>
        <n v="4542.53"/>
        <n v="5899.27"/>
        <n v="3320.79"/>
        <n v="5459.51"/>
        <n v="2761.67"/>
        <n v="1427.34"/>
        <n v="1646.51"/>
        <n v="1613.62"/>
        <n v="1515.61"/>
        <n v="4340.94"/>
        <n v="8110.05"/>
        <n v="3746.8"/>
        <n v="9461.4"/>
        <n v="2694.01"/>
        <n v="5307.46"/>
        <n v="2785.77"/>
        <n v="2018"/>
        <n v="3591.35"/>
        <n v="1860.25"/>
        <n v="2432.46"/>
        <n v="9303.89"/>
        <n v="8339.04"/>
        <n v="6082.91"/>
        <n v="2491.48"/>
        <n v="9392.12"/>
        <n v="7655.72"/>
        <n v="5374.05"/>
        <n v="2365.43"/>
        <n v="39829.34"/>
        <n v="13174.51"/>
        <n v="8754.36"/>
        <n v="7022.94"/>
        <n v="2214.76"/>
        <n v="9275.63"/>
        <n v="5705.61"/>
        <n v="4429.22"/>
        <n v="1326.52"/>
        <n v="703.59"/>
        <n v="171.6"/>
        <n v="4974.85"/>
        <n v="2285.86"/>
        <n v="1394.13"/>
        <n v="542.85"/>
        <n v="4995.3"/>
        <n v="11672.77"/>
        <n v="4987.48"/>
        <n v="4368.04"/>
        <n v="2889.78"/>
        <n v="8579.3"/>
        <n v="5899.7"/>
        <n v="3664.74"/>
        <n v="1007.07"/>
        <n v="608.39"/>
        <n v="8211.84"/>
        <n v="772.6"/>
        <n v="340.37"/>
        <n v="87"/>
        <n v="33388.35"/>
        <n v="6252.25"/>
        <n v="1798.89"/>
        <n v="1332.08"/>
        <n v="612.31"/>
        <n v="1780.9"/>
        <n v="297.66"/>
        <n v="972.29"/>
        <n v="1864.02"/>
        <n v="1671.06"/>
        <n v="2133.81"/>
        <n v="2158.69"/>
        <n v="166"/>
        <n v="291.9"/>
        <n v="192.8"/>
        <n v="169"/>
        <n v="7500.42"/>
        <n v="4702.15"/>
        <n v="799"/>
        <n v="1220"/>
        <n v="1075.97"/>
        <n v="932.99"/>
        <n v="381"/>
        <n v="1001.07"/>
        <n v="634.1"/>
        <n v="560.61"/>
        <n v="551.71"/>
        <n v="757.19"/>
        <n v="178.25"/>
        <n v="512"/>
        <n v="454"/>
        <n v="421.48"/>
        <n v="312"/>
        <n v="144.94"/>
        <n v="222"/>
        <n v="7168.58"/>
        <n v="4665.85"/>
        <n v="1730.79"/>
        <n v="35504.42"/>
        <n v="27881.27"/>
        <n v="7285.28"/>
        <n v="462.46"/>
        <n v="531.88"/>
        <n v="228.86"/>
        <n v="3184.44"/>
        <n v="3752.89"/>
        <n v="1187.52"/>
        <n v="753.99"/>
        <n v="221.3"/>
        <n v="4333.04"/>
        <n v="3720.07"/>
        <n v="1328.19"/>
        <n v="233.39"/>
        <n v="273"/>
        <n v="1263.75"/>
        <n v="442.4"/>
        <n v="3611.58"/>
        <n v="3257.54"/>
        <n v="1105.43"/>
        <n v="682.7"/>
        <n v="65.75"/>
        <n v="1591.06"/>
        <n v="869.29"/>
        <n v="4977.33"/>
        <n v="714.93"/>
        <n v="488.7"/>
        <n v="262.8"/>
        <n v="889.5"/>
        <n v="649.36"/>
      </sharedItems>
    </cacheField>
    <cacheField name="1月销量" numFmtId="180">
      <sharedItems containsString="0" containsBlank="1" containsNumber="1" containsInteger="1" minValue="0" maxValue="1172" count="136">
        <n v="117"/>
        <n v="138"/>
        <n v="50"/>
        <n v="100"/>
        <n v="95"/>
        <n v="46"/>
        <n v="120"/>
        <n v="94"/>
        <n v="47"/>
        <n v="75"/>
        <n v="72"/>
        <n v="44"/>
        <n v="77"/>
        <n v="41"/>
        <n v="53"/>
        <n v="109"/>
        <n v="57"/>
        <n v="39"/>
        <n v="35"/>
        <n v="34"/>
        <n v="37"/>
        <n v="16"/>
        <n v="92"/>
        <n v="124"/>
        <n v="87"/>
        <n v="207"/>
        <n v="65"/>
        <n v="126"/>
        <n v="66"/>
        <n v="108"/>
        <n v="176"/>
        <n v="90"/>
        <n v="148"/>
        <n v="22"/>
        <n v="23"/>
        <n v="71"/>
        <n v="43"/>
        <n v="78"/>
        <n v="80"/>
        <n v="40"/>
        <n v="8"/>
        <n v="15"/>
        <n v="3"/>
        <n v="418"/>
        <n v="462"/>
        <n v="205"/>
        <n v="119"/>
        <n v="143"/>
        <n v="136"/>
        <n v="203"/>
        <n v="25"/>
        <n v="69"/>
        <n v="179"/>
        <n v="344"/>
        <n v="139"/>
        <n v="145"/>
        <n v="219"/>
        <n v="96"/>
        <n v="89"/>
        <n v="154"/>
        <n v="59"/>
        <n v="187"/>
        <n v="155"/>
        <n v="9"/>
        <n v="13"/>
        <n v="11"/>
        <n v="21"/>
        <n v="7"/>
        <n v="10"/>
        <n v="28"/>
        <n v="26"/>
        <n v="17"/>
        <m/>
        <n v="128"/>
        <n v="29"/>
        <n v="93"/>
        <n v="48"/>
        <n v="118"/>
        <n v="45"/>
        <n v="98"/>
        <n v="88"/>
        <n v="146"/>
        <n v="116"/>
        <n v="19"/>
        <n v="14"/>
        <n v="294"/>
        <n v="133"/>
        <n v="166"/>
        <n v="74"/>
        <n v="64"/>
        <n v="42"/>
        <n v="4"/>
        <n v="12"/>
        <n v="2"/>
        <n v="20"/>
        <n v="6"/>
        <n v="1"/>
        <n v="32"/>
        <n v="30"/>
        <n v="24"/>
        <n v="68"/>
        <n v="76"/>
        <n v="5"/>
        <n v="18"/>
        <n v="38"/>
        <n v="102"/>
        <n v="52"/>
        <n v="0"/>
        <n v="86"/>
        <n v="54"/>
        <n v="129"/>
        <n v="49"/>
        <n v="51"/>
        <n v="60"/>
        <n v="62"/>
        <n v="27"/>
        <n v="36"/>
        <n v="63"/>
        <n v="56"/>
        <n v="31"/>
        <n v="55"/>
        <n v="123"/>
        <n v="99"/>
        <n v="350"/>
        <n v="183"/>
        <n v="67"/>
        <n v="82"/>
        <n v="91"/>
        <n v="110"/>
        <n v="1172"/>
        <n v="156"/>
        <n v="103"/>
        <n v="73"/>
        <n v="61"/>
        <n v="147"/>
        <n v="33"/>
      </sharedItems>
    </cacheField>
    <cacheField name="1月销售额" numFmtId="180">
      <sharedItems containsString="0" containsBlank="1" containsNumber="1" minValue="0" maxValue="105342.97" count="908">
        <n v="25963.49"/>
        <n v="26602.4"/>
        <n v="8566.88"/>
        <n v="21953.29"/>
        <n v="18454.96"/>
        <n v="7598.67"/>
        <n v="26003.08"/>
        <n v="18137.58"/>
        <n v="7758.49"/>
        <n v="16098.53"/>
        <n v="13915.64"/>
        <n v="7264.43"/>
        <n v="16783.64"/>
        <n v="15046.16"/>
        <n v="6787.14"/>
        <n v="15322.76"/>
        <n v="24326.85"/>
        <n v="9720.8"/>
        <n v="8499.22"/>
        <n v="7229.13"/>
        <n v="7041.27"/>
        <n v="7381.02"/>
        <n v="2847.9"/>
        <n v="6500.87"/>
        <n v="19045.53"/>
        <n v="25646.15"/>
        <n v="16837.57"/>
        <n v="40168.95"/>
        <n v="11203.3"/>
        <n v="21676.61"/>
        <n v="15324.7"/>
        <n v="15018.84"/>
        <n v="21390.89"/>
        <n v="35108.33"/>
        <n v="15365.54"/>
        <n v="25344.78"/>
        <n v="4741.67"/>
        <n v="8809.76"/>
        <n v="4493.98"/>
        <n v="13805.87"/>
        <n v="7066.17"/>
        <n v="3813.44"/>
        <n v="15197.23"/>
        <n v="16108.33"/>
        <n v="7614.06"/>
        <n v="13334.71"/>
        <n v="3847.43"/>
        <n v="6054.09"/>
        <n v="3306.99"/>
        <n v="5334.25"/>
        <n v="847.76"/>
        <n v="105342.97"/>
        <n v="92037.53"/>
        <n v="30243.03"/>
        <n v="27566.41"/>
        <n v="33288.58"/>
        <n v="26674.41"/>
        <n v="39427.77"/>
        <n v="4518.62"/>
        <n v="12752.08"/>
        <n v="41930.54"/>
        <n v="66824.21"/>
        <n v="25792.41"/>
        <n v="33834.19"/>
        <n v="42462.24"/>
        <n v="17556.29"/>
        <n v="20619.34"/>
        <n v="36124.13"/>
        <n v="11484.59"/>
        <n v="36319.03"/>
        <n v="8085.71"/>
        <n v="17240.42"/>
        <n v="18272.67"/>
        <n v="30256.57"/>
        <n v="1673.58"/>
        <n v="6872.9"/>
        <n v="4337.71"/>
        <n v="3019.5"/>
        <n v="3196.13"/>
        <n v="5341.21"/>
        <n v="1611.96"/>
        <n v="2085.34"/>
        <n v="2491.23"/>
        <n v="633"/>
        <n v="6017.61"/>
        <n v="5062.92"/>
        <n v="2793.3"/>
        <n v="6282.98"/>
        <n v="5383.6"/>
        <n v="1485.61"/>
        <m/>
        <n v="41276.82"/>
        <n v="12002.42"/>
        <n v="6186.64"/>
        <n v="30924.01"/>
        <n v="12631.07"/>
        <n v="2795.11"/>
        <n v="22139.45"/>
        <n v="13721.01"/>
        <n v="4687.46"/>
        <n v="19052.9"/>
        <n v="15404.18"/>
        <n v="4284.7"/>
        <n v="14807.45"/>
        <n v="12851.94"/>
        <n v="8627.58"/>
        <n v="17141.32"/>
        <n v="18610.41"/>
        <n v="11189.99"/>
        <n v="3802.8"/>
        <n v="5416.6"/>
        <n v="3214.85"/>
        <n v="40388.78"/>
        <n v="72983.51"/>
        <n v="24490.87"/>
        <n v="40169.98"/>
        <n v="40760.88"/>
        <n v="14309.89"/>
        <n v="11658.27"/>
        <n v="21586.24"/>
        <n v="8991.54"/>
        <n v="18794.04"/>
        <n v="18986.07"/>
        <n v="7599.97"/>
        <n v="25472.41"/>
        <n v="17317.47"/>
        <n v="7109.12"/>
        <n v="3186.23"/>
        <n v="7895.28"/>
        <n v="4429.92"/>
        <n v="5605.9"/>
        <n v="6932.36"/>
        <n v="2228.42"/>
        <n v="2070.78"/>
        <n v="951"/>
        <n v="5586"/>
        <n v="767.37"/>
        <n v="1515"/>
        <n v="8300.97"/>
        <n v="3545.19"/>
        <n v="867.78"/>
        <n v="4235.99"/>
        <n v="3759.95"/>
        <n v="4468.06"/>
        <n v="1363.3"/>
        <n v="2331.01"/>
        <n v="1486.49"/>
        <n v="1788.41"/>
        <n v="2644.3"/>
        <n v="6898.91"/>
        <n v="4401.01"/>
        <n v="1338"/>
        <n v="391"/>
        <n v="599"/>
        <n v="587"/>
        <n v="1952"/>
        <n v="7557.92"/>
        <n v="6867.45"/>
        <n v="4721.03"/>
        <n v="3872.74"/>
        <n v="3272.48"/>
        <n v="3447.66"/>
        <n v="1851.03"/>
        <n v="5498.74"/>
        <n v="5238.86"/>
        <n v="2068.48"/>
        <n v="4819.54"/>
        <n v="27191.01"/>
        <n v="20264.05"/>
        <n v="6615.7"/>
        <n v="27772.84"/>
        <n v="21979.38"/>
        <n v="2242.56"/>
        <n v="3141.48"/>
        <n v="1075.94"/>
        <n v="5815.43"/>
        <n v="5313.66"/>
        <n v="2240.47"/>
        <n v="8902.26"/>
        <n v="5675.84"/>
        <n v="2541.45"/>
        <n v="9272.14"/>
        <n v="2163"/>
        <n v="9376.46"/>
        <n v="15568.65"/>
        <n v="9370.97"/>
        <n v="4999.79"/>
        <n v="27816.99"/>
        <n v="22366.07"/>
        <n v="9045.15"/>
        <n v="4271.11"/>
        <n v="5155.62"/>
        <n v="1665.6"/>
        <n v="9948.21"/>
        <n v="5589.5"/>
        <n v="8923.26"/>
        <n v="2633.4"/>
        <n v="9943.96"/>
        <n v="4621.12"/>
        <n v="1746.4"/>
        <n v="8889.12"/>
        <n v="4416.91"/>
        <n v="1287.3"/>
        <n v="2029"/>
        <n v="2633.49"/>
        <n v="191"/>
        <n v="4908.04"/>
        <n v="6199.26"/>
        <n v="2568.31"/>
        <n v="2443"/>
        <n v="2745.77"/>
        <n v="977.08"/>
        <n v="699"/>
        <n v="440"/>
        <n v="1669.55"/>
        <n v="277.99"/>
        <n v="3900.92"/>
        <n v="0"/>
        <n v="1161.38"/>
        <n v="533.92"/>
        <n v="25652.81"/>
        <n v="35293.31"/>
        <n v="10520.49"/>
        <n v="38186.09"/>
        <n v="21655.76"/>
        <n v="5853.07"/>
        <n v="4505.78"/>
        <n v="5577.94"/>
        <n v="493"/>
        <n v="16329.33"/>
        <n v="8926.26"/>
        <n v="17976.16"/>
        <n v="12909.62"/>
        <n v="3725.06"/>
        <n v="1457.63"/>
        <n v="985"/>
        <n v="1215.94"/>
        <n v="1924.06"/>
        <n v="687.5"/>
        <n v="244"/>
        <n v="8092.29"/>
        <n v="5923.21"/>
        <n v="2493.54"/>
        <n v="2187.13"/>
        <n v="2061.56"/>
        <n v="639.63"/>
        <n v="9283.1"/>
        <n v="4100.7"/>
        <n v="1460.85"/>
        <n v="10317.67"/>
        <n v="11994.87"/>
        <n v="9043.8"/>
        <n v="10523.29"/>
        <n v="2704.45"/>
        <n v="13429.85"/>
        <n v="7761.45"/>
        <n v="3314"/>
        <n v="684"/>
        <n v="16309.46"/>
        <n v="6117.72"/>
        <n v="713.76"/>
        <n v="8729.74"/>
        <n v="3641.6"/>
        <n v="789.92"/>
        <n v="24021.18"/>
        <n v="12429.91"/>
        <n v="3136.22"/>
        <n v="7866.18"/>
        <n v="1777"/>
        <n v="224"/>
        <n v="6597.28"/>
        <n v="4123.6"/>
        <n v="823"/>
        <n v="6624.45"/>
        <n v="11627.76"/>
        <n v="4343.71"/>
        <n v="8473.24"/>
        <n v="3203.97"/>
        <n v="2786.01"/>
        <n v="1163.51"/>
        <n v="292.35"/>
        <n v="501.91"/>
        <n v="18079.96"/>
        <n v="14278.22"/>
        <n v="5205.95"/>
        <n v="14213.49"/>
        <n v="6676.57"/>
        <n v="2107.2"/>
        <n v="16394.02"/>
        <n v="13431.59"/>
        <n v="4661.21"/>
        <n v="1751.5"/>
        <n v="1217.98"/>
        <n v="741.68"/>
        <n v="5816.86"/>
        <n v="2712.8"/>
        <n v="384.89"/>
        <n v="6435.82"/>
        <n v="3482.09"/>
        <n v="978.02"/>
        <n v="5102.66"/>
        <n v="4127.12"/>
        <n v="2685.35"/>
        <n v="3477.95"/>
        <n v="949.4"/>
        <n v="1603.9"/>
        <n v="2057.19"/>
        <n v="885"/>
        <n v="1012.63"/>
        <n v="12058.64"/>
        <n v="1722"/>
        <n v="349"/>
        <n v="4856.5"/>
        <n v="790"/>
        <n v="2392.9"/>
        <n v="988"/>
        <n v="868.55"/>
        <n v="2088.44"/>
        <n v="2854.89"/>
        <n v="681.4"/>
        <n v="2004.6"/>
        <n v="605.5"/>
        <n v="840"/>
        <n v="379"/>
        <n v="2108.75"/>
        <n v="1638.78"/>
        <n v="381"/>
        <n v="794.84"/>
        <n v="376.42"/>
        <n v="8326.07"/>
        <n v="3838.64"/>
        <n v="7343.13"/>
        <n v="1294.28"/>
        <n v="17197.31"/>
        <n v="8942.01"/>
        <n v="5837.25"/>
        <n v="4960.44"/>
        <n v="15808.87"/>
        <n v="10903.98"/>
        <n v="1867"/>
        <n v="6770.93"/>
        <n v="2727.9"/>
        <n v="612.15"/>
        <n v="210"/>
        <n v="1614.7"/>
        <n v="4125.15"/>
        <n v="1528"/>
        <n v="623"/>
        <n v="1566.89"/>
        <n v="879"/>
        <n v="1404.28"/>
        <n v="241.95"/>
        <n v="3417"/>
        <n v="567.85"/>
        <n v="543.9"/>
        <n v="1848.25"/>
        <n v="430.9"/>
        <n v="448.45"/>
        <n v="843.49"/>
        <n v="722"/>
        <n v="175"/>
        <n v="5876.58"/>
        <n v="2785.38"/>
        <n v="930.79"/>
        <n v="987.8"/>
        <n v="410.8"/>
        <n v="1487.72"/>
        <n v="1942.93"/>
        <n v="2638"/>
        <n v="595.6"/>
        <n v="671.81"/>
        <n v="7666.11"/>
        <n v="4516"/>
        <n v="1037.3"/>
        <n v="781.9"/>
        <n v="7057.14"/>
        <n v="6699.84"/>
        <n v="390"/>
        <n v="2672.98"/>
        <n v="2549.23"/>
        <n v="1540.36"/>
        <n v="695.48"/>
        <n v="10085.09"/>
        <n v="4430.21"/>
        <n v="1748.95"/>
        <n v="6432.52"/>
        <n v="2295.33"/>
        <n v="270.28"/>
        <n v="571.94"/>
        <n v="12362.86"/>
        <n v="8683.48"/>
        <n v="616.6"/>
        <n v="3047.2"/>
        <n v="670.3"/>
        <n v="1342.6"/>
        <n v="9157.41"/>
        <n v="5453.42"/>
        <n v="1535"/>
        <n v="18494.74"/>
        <n v="5860.66"/>
        <n v="5461.85"/>
        <n v="495.9"/>
        <n v="1691"/>
        <n v="5524.78"/>
        <n v="1710.28"/>
        <n v="2090"/>
        <n v="3566.88"/>
        <n v="499"/>
        <n v="768.81"/>
        <n v="329"/>
        <n v="254"/>
        <n v="233.9"/>
        <n v="209"/>
        <n v="1731.8"/>
        <n v="660"/>
        <n v="770.96"/>
        <n v="2388.66"/>
        <n v="1913.17"/>
        <n v="993.61"/>
        <n v="1529"/>
        <n v="586.95"/>
        <n v="782"/>
        <n v="4236.66"/>
        <n v="6116.9"/>
        <n v="2689.2"/>
        <n v="2008.53"/>
        <n v="1562.1"/>
        <n v="4744.78"/>
        <n v="13672.52"/>
        <n v="3885.91"/>
        <n v="1155.8"/>
        <n v="562.67"/>
        <n v="403"/>
        <n v="1596"/>
        <n v="476.78"/>
        <n v="205.09"/>
        <n v="1153.15"/>
        <n v="14961.09"/>
        <n v="8929.47"/>
        <n v="858.3"/>
        <n v="1187.96"/>
        <n v="3533.93"/>
        <n v="606"/>
        <n v="3092"/>
        <n v="1172"/>
        <n v="3823.7"/>
        <n v="2481.1"/>
        <n v="1263.21"/>
        <n v="4099.21"/>
        <n v="2095.18"/>
        <n v="4954.74"/>
        <n v="2412.73"/>
        <n v="453"/>
        <n v="5301.6"/>
        <n v="5192.2"/>
        <n v="3981.18"/>
        <n v="1250"/>
        <n v="1566.3"/>
        <n v="4963.82"/>
        <n v="3758.53"/>
        <n v="1519.7"/>
        <n v="3566.08"/>
        <n v="2778.5"/>
        <n v="14202.33"/>
        <n v="3754.02"/>
        <n v="719"/>
        <n v="5136.77"/>
        <n v="1288.09"/>
        <n v="3137.01"/>
        <n v="449.48"/>
        <n v="184.44"/>
        <n v="2732.97"/>
        <n v="654.89"/>
        <n v="1182"/>
        <n v="3520"/>
        <n v="1073.87"/>
        <n v="460"/>
        <n v="556.29"/>
        <n v="486.29"/>
        <n v="1183.85"/>
        <n v="489"/>
        <n v="2330.86"/>
        <n v="1593.67"/>
        <n v="12010.22"/>
        <n v="5388.7"/>
        <n v="278.43"/>
        <n v="487.66"/>
        <n v="448.3"/>
        <n v="2007.8"/>
        <n v="799"/>
        <n v="1275.56"/>
        <n v="2225.92"/>
        <n v="1802.5"/>
        <n v="1617.99"/>
        <n v="578"/>
        <n v="5906.1"/>
        <n v="1510.28"/>
        <n v="3056.55"/>
        <n v="1479.69"/>
        <n v="6434.51"/>
        <n v="5428.59"/>
        <n v="980"/>
        <n v="344.5"/>
        <n v="880.34"/>
        <n v="3538.4"/>
        <n v="2926.7"/>
        <n v="806"/>
        <n v="2273"/>
        <n v="5524.02"/>
        <n v="479.29"/>
        <n v="188.69"/>
        <n v="685"/>
        <n v="582.42"/>
        <n v="4278.65"/>
        <n v="2852.34"/>
        <n v="2101.24"/>
        <n v="987.74"/>
        <n v="1016.53"/>
        <n v="192.97"/>
        <n v="357.49"/>
        <n v="483.9"/>
        <n v="6156.58"/>
        <n v="5"/>
        <n v="556.5"/>
        <n v="3048.2"/>
        <n v="1798.2"/>
        <n v="215"/>
        <n v="439.8"/>
        <n v="195"/>
        <n v="273"/>
        <n v="664.4"/>
        <n v="219"/>
        <n v="181.99"/>
        <n v="613.58"/>
        <n v="831.29"/>
        <n v="229"/>
        <n v="185"/>
        <n v="95"/>
        <n v="478"/>
        <n v="327"/>
        <n v="525"/>
        <n v="166"/>
        <n v="252.87"/>
        <n v="136"/>
        <n v="384"/>
        <n v="205"/>
        <n v="504.84"/>
        <n v="234"/>
        <n v="269.61"/>
        <n v="89.97"/>
        <n v="129"/>
        <n v="156"/>
        <n v="293"/>
        <n v="159"/>
        <n v="279"/>
        <n v="465.89"/>
        <n v="162.34"/>
        <n v="1079"/>
        <n v="488.79"/>
        <n v="346.04"/>
        <n v="389.21"/>
        <n v="331.7"/>
        <n v="5757.03"/>
        <n v="8271.68"/>
        <n v="3317.12"/>
        <n v="9111.9"/>
        <n v="10391.81"/>
        <n v="2664.37"/>
        <n v="12964.61"/>
        <n v="11245.92"/>
        <n v="4791.35"/>
        <n v="24789.69"/>
        <n v="17433.72"/>
        <n v="17545.76"/>
        <n v="12606.12"/>
        <n v="18512.34"/>
        <n v="20064.64"/>
        <n v="8952.29"/>
        <n v="48275.51"/>
        <n v="34750.23"/>
        <n v="13779.03"/>
        <n v="4741.95"/>
        <n v="538"/>
        <n v="6304.35"/>
        <n v="2702.9"/>
        <n v="6430.48"/>
        <n v="4763.18"/>
        <n v="2742.86"/>
        <n v="4065.07"/>
        <n v="2785.85"/>
        <n v="1390.89"/>
        <n v="8972.12"/>
        <n v="1754.37"/>
        <n v="4323.2"/>
        <n v="1077.53"/>
        <n v="322"/>
        <n v="987.94"/>
        <n v="1478.26"/>
        <n v="1368"/>
        <n v="778.32"/>
        <n v="469"/>
        <n v="2051.02"/>
        <n v="1785.21"/>
        <n v="802.45"/>
        <n v="1437.46"/>
        <n v="2801.71"/>
        <n v="12417.36"/>
        <n v="9346.13"/>
        <n v="2470.94"/>
        <n v="4197.2"/>
        <n v="1173.75"/>
        <n v="912.2"/>
        <n v="3129.28"/>
        <n v="2094.82"/>
        <n v="1380.76"/>
        <n v="3569.3"/>
        <n v="4388.75"/>
        <n v="3722.4"/>
        <n v="3261.35"/>
        <n v="2404.91"/>
        <n v="4328.53"/>
        <n v="6120.15"/>
        <n v="1658.66"/>
        <n v="3538.53"/>
        <n v="1975.59"/>
        <n v="3092.6"/>
        <n v="801"/>
        <n v="1830.34"/>
        <n v="877.69"/>
        <n v="974.5"/>
        <n v="614.5"/>
        <n v="292"/>
        <n v="1704.95"/>
        <n v="604.18"/>
        <n v="1195.52"/>
        <n v="544.14"/>
        <n v="400.39"/>
        <n v="580.68"/>
        <n v="232.32"/>
        <n v="394.85"/>
        <n v="309.59"/>
        <n v="228.83"/>
        <n v="392.66"/>
        <n v="491.49"/>
        <n v="1178"/>
        <n v="2774.53"/>
        <n v="1755.93"/>
        <n v="3424.16"/>
        <n v="1459.35"/>
        <n v="689"/>
        <n v="2643"/>
        <n v="1370"/>
        <n v="2879.38"/>
        <n v="3654.78"/>
        <n v="1744.06"/>
        <n v="4305.62"/>
        <n v="2874.53"/>
        <n v="991.46"/>
        <n v="2615.77"/>
        <n v="2501.22"/>
        <n v="961.58"/>
        <n v="3900.53"/>
        <n v="1811.3"/>
        <n v="2328.08"/>
        <n v="342"/>
        <n v="2811.47"/>
        <n v="3224.58"/>
        <n v="667.6"/>
        <n v="2321.46"/>
        <n v="760.7"/>
        <n v="399.96"/>
        <n v="2240"/>
        <n v="3378"/>
        <n v="1573.74"/>
        <n v="228.2"/>
        <n v="185.54"/>
        <n v="1972.3"/>
        <n v="662"/>
        <n v="150"/>
        <n v="130"/>
        <n v="723"/>
        <n v="880"/>
        <n v="399"/>
        <n v="39654.57"/>
        <n v="6766.69"/>
        <n v="2285.37"/>
        <n v="1563"/>
        <n v="2695.21"/>
        <n v="2896.7"/>
        <n v="1710.26"/>
        <n v="249"/>
        <n v="1059.4"/>
        <n v="382.36"/>
        <n v="517.96"/>
        <n v="3251"/>
        <n v="564.5"/>
        <n v="1221.9"/>
        <n v="2056.4"/>
        <n v="1729.86"/>
        <n v="286.4"/>
        <n v="1621.03"/>
        <n v="1979.92"/>
        <n v="3211.8"/>
        <n v="877.94"/>
        <n v="592"/>
        <n v="630.48"/>
        <n v="584.76"/>
        <n v="3042.72"/>
        <n v="626.13"/>
        <n v="397.96"/>
        <n v="4728.09"/>
        <n v="5611.45"/>
        <n v="502.43"/>
        <n v="7273"/>
        <n v="5734.87"/>
        <n v="180.97"/>
        <n v="783"/>
        <n v="881"/>
        <n v="3614.48"/>
        <n v="593.6"/>
        <n v="5855.62"/>
        <n v="1452.4"/>
        <n v="2121.58"/>
        <n v="9578.32"/>
        <n v="449"/>
        <n v="530.24"/>
        <n v="195.46"/>
        <n v="1987.55"/>
        <n v="3639.48"/>
        <n v="2508.35"/>
        <n v="2930.82"/>
        <n v="488"/>
        <n v="1267.7"/>
        <n v="2057.9"/>
        <n v="2491.45"/>
        <n v="3354.02"/>
        <n v="2069.22"/>
        <n v="1335.37"/>
        <n v="1345.85"/>
        <n v="218.3"/>
        <n v="873"/>
        <n v="1504.06"/>
        <n v="863.87"/>
        <n v="3563.67"/>
        <n v="1975.1"/>
        <n v="3553.55"/>
        <n v="2276.09"/>
        <n v="889"/>
        <n v="498"/>
        <n v="646.79"/>
        <n v="664"/>
        <n v="6080.08"/>
        <n v="876"/>
        <n v="337"/>
        <n v="3518.43"/>
        <n v="1142.8"/>
        <n v="1911.78"/>
        <n v="625.1"/>
        <n v="1730"/>
        <n v="34532.48"/>
        <n v="19773.8"/>
        <n v="7995.02"/>
        <n v="2840.02"/>
        <n v="9842.28"/>
        <n v="9631.92"/>
        <n v="12144.56"/>
        <n v="3872.86"/>
        <n v="2537.64"/>
        <n v="2867.33"/>
        <n v="5272.27"/>
        <n v="7514.44"/>
        <n v="2828.32"/>
        <n v="464.1"/>
        <n v="257.24"/>
        <n v="149.76"/>
        <n v="231.8"/>
        <n v="1039"/>
        <n v="1548.18"/>
        <n v="4939.21"/>
        <n v="3113.14"/>
        <n v="4663.45"/>
        <n v="1883.18"/>
        <n v="4083.36"/>
        <n v="2587.68"/>
        <n v="482.3"/>
        <n v="985.97"/>
        <n v="629.77"/>
        <n v="945"/>
        <n v="4482.95"/>
        <n v="2541"/>
        <n v="1571.5"/>
        <n v="5123.13"/>
        <n v="2016.98"/>
        <n v="1989.45"/>
        <n v="1259.63"/>
        <n v="1049.11"/>
        <n v="1436.37"/>
        <n v="1628.75"/>
        <n v="379.09"/>
        <n v="2386.93"/>
        <n v="6083.67"/>
        <n v="6163.04"/>
        <n v="4884.22"/>
        <n v="1735.84"/>
        <n v="8269.02"/>
        <n v="7441.89"/>
        <n v="4590.68"/>
        <n v="2524.23"/>
        <n v="32722.3"/>
        <n v="11863.7"/>
        <n v="9846.75"/>
        <n v="6645.96"/>
        <n v="2494.02"/>
        <n v="7898.52"/>
        <n v="4950.47"/>
        <n v="4341.19"/>
        <n v="1482.62"/>
        <n v="55.3"/>
        <n v="56.8"/>
        <n v="5465.02"/>
        <n v="2983.96"/>
        <n v="2630.85"/>
        <n v="949"/>
        <n v="4801.65"/>
        <n v="5664.36"/>
        <n v="717.51"/>
        <n v="5138.98"/>
        <n v="2136.32"/>
        <n v="10826.31"/>
        <n v="6006.09"/>
        <n v="5337.65"/>
        <n v="1209.13"/>
        <n v="4653.07"/>
        <n v="6563.64"/>
        <n v="813.5"/>
        <n v="590.6"/>
        <n v="5637.6"/>
        <n v="4126.57"/>
        <n v="2702.6"/>
        <n v="13528.67"/>
        <n v="1556.06"/>
        <n v="749"/>
        <n v="194"/>
        <n v="159.13"/>
        <n v="265.36"/>
        <n v="1728.22"/>
        <n v="1452.27"/>
        <n v="615.86"/>
        <n v="1916.74"/>
        <n v="562.59"/>
        <n v="1662.28"/>
        <n v="1203.89"/>
        <n v="1533.67"/>
        <n v="683.7"/>
        <n v="2591.6"/>
        <n v="199"/>
        <n v="168.91"/>
        <n v="312"/>
        <n v="153"/>
        <n v="2957"/>
        <n v="2056"/>
        <n v="984.41"/>
        <n v="736"/>
        <n v="236"/>
        <n v="296"/>
        <n v="1289.19"/>
        <n v="860"/>
        <n v="466.7"/>
        <n v="292.13"/>
        <n v="155.7"/>
        <n v="132.64"/>
        <n v="577.4"/>
        <n v="505.87"/>
        <n v="115.69"/>
        <n v="97"/>
        <n v="468"/>
        <n v="347.52"/>
        <n v="395"/>
        <n v="2593"/>
        <n v="7923.51"/>
        <n v="5836.72"/>
        <n v="2212.45"/>
        <n v="18361.86"/>
        <n v="12968.01"/>
        <n v="6615.87"/>
        <n v="3580.24"/>
        <n v="270.99"/>
        <n v="125.24"/>
        <n v="1217.86"/>
        <n v="1677.65"/>
        <n v="836.14"/>
        <n v="1417.4"/>
        <n v="1289.76"/>
        <n v="483.42"/>
        <n v="353"/>
        <n v="1166.91"/>
        <n v="90.38"/>
        <n v="1062.77"/>
        <n v="2078.49"/>
        <n v="1286.33"/>
        <n v="1320.75"/>
        <n v="172.13"/>
        <n v="136.33"/>
        <n v="1220"/>
        <n v="2022.31"/>
        <n v="244.32"/>
        <n v="1314.07"/>
        <n v="264"/>
      </sharedItems>
    </cacheField>
    <cacheField name="2月销量" numFmtId="180">
      <sharedItems containsString="0" containsBlank="1" containsNumber="1" containsInteger="1" minValue="0" maxValue="873" count="106">
        <n v="22"/>
        <n v="53"/>
        <n v="34"/>
        <n v="12"/>
        <n v="16"/>
        <n v="18"/>
        <n v="7"/>
        <n v="17"/>
        <n v="26"/>
        <n v="20"/>
        <n v="29"/>
        <n v="25"/>
        <n v="30"/>
        <n v="104"/>
        <n v="120"/>
        <n v="100"/>
        <n v="65"/>
        <n v="107"/>
        <n v="45"/>
        <n v="128"/>
        <n v="58"/>
        <n v="66"/>
        <n v="31"/>
        <n v="27"/>
        <n v="72"/>
        <n v="52"/>
        <n v="64"/>
        <n v="57"/>
        <n v="50"/>
        <n v="131"/>
        <n v="49"/>
        <n v="126"/>
        <n v="14"/>
        <n v="2"/>
        <n v="8"/>
        <n v="11"/>
        <n v="3"/>
        <n v="4"/>
        <n v="9"/>
        <n v="1"/>
        <n v="118"/>
        <n v="69"/>
        <n v="44"/>
        <n v="108"/>
        <n v="122"/>
        <n v="51"/>
        <n v="87"/>
        <n v="78"/>
        <n v="55"/>
        <n v="93"/>
        <n v="229"/>
        <n v="82"/>
        <n v="84"/>
        <n v="164"/>
        <n v="80"/>
        <m/>
        <n v="46"/>
        <n v="47"/>
        <n v="39"/>
        <n v="21"/>
        <n v="19"/>
        <n v="10"/>
        <n v="13"/>
        <n v="56"/>
        <n v="71"/>
        <n v="35"/>
        <n v="42"/>
        <n v="5"/>
        <n v="96"/>
        <n v="23"/>
        <n v="28"/>
        <n v="33"/>
        <n v="15"/>
        <n v="6"/>
        <n v="24"/>
        <n v="67"/>
        <n v="36"/>
        <n v="40"/>
        <n v="73"/>
        <n v="75"/>
        <n v="41"/>
        <n v="32"/>
        <n v="54"/>
        <n v="0"/>
        <n v="37"/>
        <n v="43"/>
        <n v="61"/>
        <n v="38"/>
        <n v="194"/>
        <n v="137"/>
        <n v="147"/>
        <n v="263"/>
        <n v="95"/>
        <n v="103"/>
        <n v="91"/>
        <n v="136"/>
        <n v="74"/>
        <n v="62"/>
        <n v="873"/>
        <n v="114"/>
        <n v="70"/>
        <n v="109"/>
        <n v="79"/>
        <n v="89"/>
        <n v="139"/>
        <n v="270"/>
      </sharedItems>
    </cacheField>
    <cacheField name="2月销售额" numFmtId="180">
      <sharedItems containsString="0" containsBlank="1" containsNumber="1" minValue="0" maxValue="44895.33" count="919">
        <n v="4778"/>
        <n v="10286.2"/>
        <n v="5676.6"/>
        <n v="2603.04"/>
        <n v="3154.33"/>
        <n v="2982.33"/>
        <n v="1487.31"/>
        <n v="3353.6"/>
        <n v="4326.2"/>
        <n v="4332.26"/>
        <n v="5713.97"/>
        <n v="4321.28"/>
        <n v="5434.82"/>
        <n v="5870.93"/>
        <n v="4177.2"/>
        <n v="26509.74"/>
        <n v="26437.24"/>
        <n v="15776.13"/>
        <n v="13138.85"/>
        <n v="21751.64"/>
        <n v="8515.06"/>
        <n v="23392.61"/>
        <n v="8780.55"/>
        <n v="9776.43"/>
        <n v="6493.26"/>
        <n v="5649.33"/>
        <n v="1367.7"/>
        <n v="14082.57"/>
        <n v="9047.94"/>
        <n v="11143.68"/>
        <n v="5085.46"/>
        <n v="13320.99"/>
        <n v="10012.48"/>
        <n v="26194.35"/>
        <n v="8507.63"/>
        <n v="21868.54"/>
        <n v="3025.33"/>
        <n v="3028"/>
        <n v="390.5"/>
        <n v="1568"/>
        <n v="1840.55"/>
        <n v="504"/>
        <n v="784"/>
        <n v="2215.65"/>
        <n v="1705"/>
        <n v="2087"/>
        <n v="1407.84"/>
        <n v="2812"/>
        <n v="1220.21"/>
        <n v="3901.4"/>
        <n v="284"/>
        <n v="31033.04"/>
        <n v="15192.36"/>
        <n v="6605.02"/>
        <n v="25536.11"/>
        <n v="28575.91"/>
        <n v="10036.15"/>
        <n v="17104.14"/>
        <n v="5590.81"/>
        <n v="12849.19"/>
        <n v="10357.34"/>
        <n v="15318.73"/>
        <n v="10173.23"/>
        <n v="21958.14"/>
        <n v="44895.33"/>
        <n v="15223.6"/>
        <n v="3996.86"/>
        <n v="19770.6"/>
        <n v="1370"/>
        <n v="32254.18"/>
        <n v="5583.98"/>
        <n v="14867.59"/>
        <n v="717"/>
        <n v="4874.2"/>
        <m/>
        <n v="5460.63"/>
        <n v="11925.92"/>
        <n v="1923.72"/>
        <n v="12993.49"/>
        <n v="14113.58"/>
        <n v="8015"/>
        <n v="7135.61"/>
        <n v="5332"/>
        <n v="4148.87"/>
        <n v="2398"/>
        <n v="3718.67"/>
        <n v="3485.13"/>
        <n v="3851.68"/>
        <n v="2359.6"/>
        <n v="4125.3"/>
        <n v="435.58"/>
        <n v="169"/>
        <n v="1728"/>
        <n v="1390"/>
        <n v="166"/>
        <n v="3150.64"/>
        <n v="3724.2"/>
        <n v="2766.23"/>
        <n v="10678.69"/>
        <n v="4789.35"/>
        <n v="649"/>
        <n v="6630.4"/>
        <n v="2653.7"/>
        <n v="2584.72"/>
        <n v="7235.97"/>
        <n v="3695.89"/>
        <n v="1562.61"/>
        <n v="8224.23"/>
        <n v="7337.9"/>
        <n v="5464.79"/>
        <n v="10326.48"/>
        <n v="16206.92"/>
        <n v="4552.05"/>
        <n v="9927.36"/>
        <n v="10088.74"/>
        <n v="4309.99"/>
        <n v="15787"/>
        <n v="2981.9"/>
        <n v="8274.5"/>
        <n v="2056.15"/>
        <n v="5153.44"/>
        <n v="777.3"/>
        <n v="891"/>
        <n v="2952.9"/>
        <n v="1368.83"/>
        <n v="3831"/>
        <n v="493"/>
        <n v="983"/>
        <n v="21976.87"/>
        <n v="13622.44"/>
        <n v="3977.02"/>
        <n v="6151.52"/>
        <n v="7153.45"/>
        <n v="6406.6"/>
        <n v="7086.2"/>
        <n v="7108.66"/>
        <n v="3731.77"/>
        <n v="4608.5"/>
        <n v="927.7"/>
        <n v="3759.8"/>
        <n v="2171"/>
        <n v="1287"/>
        <n v="5928.47"/>
        <n v="3793"/>
        <n v="1471"/>
        <n v="5625.56"/>
        <n v="11234.16"/>
        <n v="4349.5"/>
        <n v="5669.09"/>
        <n v="4974.41"/>
        <n v="5641.44"/>
        <n v="3260.23"/>
        <n v="9620.6"/>
        <n v="4124.23"/>
        <n v="4686.87"/>
        <n v="440"/>
        <n v="1163.03"/>
        <n v="587"/>
        <n v="3398.14"/>
        <n v="1531.44"/>
        <n v="9259.78"/>
        <n v="1316.21"/>
        <n v="2770.47"/>
        <n v="5180.39"/>
        <n v="1822.8"/>
        <n v="2080.19"/>
        <n v="4228.57"/>
        <n v="6882.57"/>
        <n v="384.7"/>
        <n v="2012"/>
        <n v="23699.55"/>
        <n v="12982.7"/>
        <n v="9402.22"/>
        <n v="10219.32"/>
        <n v="9033.95"/>
        <n v="7886.75"/>
        <n v="5844.84"/>
        <n v="2344"/>
        <n v="7865.76"/>
        <n v="9606.39"/>
        <n v="4183.58"/>
        <n v="11114.66"/>
        <n v="7322.78"/>
        <n v="3507.32"/>
        <n v="4899.5"/>
        <n v="4828.99"/>
        <n v="6091.2"/>
        <n v="4549.94"/>
        <n v="8583.11"/>
        <n v="9577.48"/>
        <n v="2950"/>
        <n v="20145.55"/>
        <n v="16869.63"/>
        <n v="7218.13"/>
        <n v="5933.79"/>
        <n v="4835.33"/>
        <n v="2355.42"/>
        <n v="9628.41"/>
        <n v="5681.37"/>
        <n v="11122.17"/>
        <n v="9879"/>
        <n v="9643.21"/>
        <n v="6613.46"/>
        <n v="948.8"/>
        <n v="7295.24"/>
        <n v="7552.28"/>
        <n v="2187.2"/>
        <n v="4670.5"/>
        <n v="4974.83"/>
        <n v="4504"/>
        <n v="5086.23"/>
        <n v="3142.67"/>
        <n v="2895.7"/>
        <n v="3172.05"/>
        <n v="3234.17"/>
        <n v="3292"/>
        <n v="1088.9"/>
        <n v="1578.3"/>
        <n v="791.54"/>
        <n v="3590.86"/>
        <n v="4439.5"/>
        <n v="9515.7"/>
        <n v="6883.97"/>
        <n v="15196.28"/>
        <n v="16124.2"/>
        <n v="2155.25"/>
        <n v="342"/>
        <n v="885"/>
        <n v="3427"/>
        <n v="1276"/>
        <n v="3797"/>
        <n v="1808.7"/>
        <n v="484.2"/>
        <n v="586"/>
        <n v="348.8"/>
        <n v="244"/>
        <n v="5572.5"/>
        <n v="3023"/>
        <n v="1003"/>
        <n v="2165"/>
        <n v="2771.6"/>
        <n v="379.2"/>
        <n v="9765.71"/>
        <n v="7988.96"/>
        <n v="2475"/>
        <n v="2147.61"/>
        <n v="2613.52"/>
        <n v="1913.43"/>
        <n v="2707.04"/>
        <n v="222.91"/>
        <n v="5240.64"/>
        <n v="1745.09"/>
        <n v="1187.4"/>
        <n v="2082.69"/>
        <n v="299"/>
        <n v="399"/>
        <n v="8521.87"/>
        <n v="3958.4"/>
        <n v="776"/>
        <n v="4356.4"/>
        <n v="837.4"/>
        <n v="816.5"/>
        <n v="2857.09"/>
        <n v="2432.8"/>
        <n v="2130.86"/>
        <n v="1350"/>
        <n v="1728.5"/>
        <n v="15953.76"/>
        <n v="15776.04"/>
        <n v="16139.23"/>
        <n v="14131.6"/>
        <n v="8306.61"/>
        <n v="6889.39"/>
        <n v="3282.91"/>
        <n v="484.54"/>
        <n v="2129.4"/>
        <n v="1192.67"/>
        <n v="782"/>
        <n v="6924.28"/>
        <n v="7663.15"/>
        <n v="3409.6"/>
        <n v="4093.88"/>
        <n v="6559.07"/>
        <n v="581"/>
        <n v="4928.79"/>
        <n v="7682.27"/>
        <n v="5139.09"/>
        <n v="2852.5"/>
        <n v="649.65"/>
        <n v="279"/>
        <n v="11638.94"/>
        <n v="6385.18"/>
        <n v="1296"/>
        <n v="3656"/>
        <n v="1949.35"/>
        <n v="552"/>
        <n v="4822.71"/>
        <n v="5668.27"/>
        <n v="3137.4"/>
        <n v="4904.81"/>
        <n v="3864.52"/>
        <n v="1508.35"/>
        <n v="3792.94"/>
        <n v="3336.75"/>
        <n v="1021.74"/>
        <n v="4580"/>
        <n v="4002"/>
        <n v="2112"/>
        <n v="898"/>
        <n v="348"/>
        <n v="1936"/>
        <n v="1720"/>
        <n v="1703.42"/>
        <n v="454.3"/>
        <n v="684.6"/>
        <n v="419.3"/>
        <n v="930.9"/>
        <n v="424.4"/>
        <n v="1971"/>
        <n v="0"/>
        <n v="760.2"/>
        <n v="405.42"/>
        <n v="2634.3"/>
        <n v="1512.15"/>
        <n v="6045.7"/>
        <n v="864.28"/>
        <n v="3851.04"/>
        <n v="1864"/>
        <n v="2590.77"/>
        <n v="4490.34"/>
        <n v="14388.57"/>
        <n v="8814.5"/>
        <n v="5907.59"/>
        <n v="4570.25"/>
        <n v="1517.5"/>
        <n v="615"/>
        <n v="254"/>
        <n v="577.7"/>
        <n v="1276.75"/>
        <n v="4266.99"/>
        <n v="2290.16"/>
        <n v="405.08"/>
        <n v="3853.57"/>
        <n v="4178.38"/>
        <n v="735.78"/>
        <n v="3904.19"/>
        <n v="1338.54"/>
        <n v="1352.25"/>
        <n v="972.8"/>
        <n v="909.32"/>
        <n v="1166.98"/>
        <n v="1090.32"/>
        <n v="3988.92"/>
        <n v="4101.14"/>
        <n v="787.72"/>
        <n v="1341"/>
        <n v="1182"/>
        <n v="410.8"/>
        <n v="205"/>
        <n v="322"/>
        <n v="825"/>
        <n v="1128.52"/>
        <n v="5"/>
        <n v="1785"/>
        <n v="2492"/>
        <n v="3642.08"/>
        <n v="4644.35"/>
        <n v="5051.92"/>
        <n v="551.44"/>
        <n v="2215.62"/>
        <n v="12952.15"/>
        <n v="5448.43"/>
        <n v="1250.67"/>
        <n v="4763.85"/>
        <n v="2907.26"/>
        <n v="3553"/>
        <n v="1937.95"/>
        <n v="3178.44"/>
        <n v="4375.1"/>
        <n v="924.9"/>
        <n v="552.6"/>
        <n v="1187.42"/>
        <n v="1479"/>
        <n v="1551.9"/>
        <n v="3822.12"/>
        <n v="258.34"/>
        <n v="199"/>
        <n v="732"/>
        <n v="8295.28"/>
        <n v="246"/>
        <n v="646"/>
        <n v="757.47"/>
        <n v="3212.73"/>
        <n v="1140.17"/>
        <n v="329"/>
        <n v="1020.8"/>
        <n v="480.53"/>
        <n v="219"/>
        <n v="652"/>
        <n v="216"/>
        <n v="193"/>
        <n v="448.46"/>
        <n v="349"/>
        <n v="777.74"/>
        <n v="272"/>
        <n v="9140.89"/>
        <n v="9257.67"/>
        <n v="1906"/>
        <n v="1408.17"/>
        <n v="1998.29"/>
        <n v="8082.63"/>
        <n v="7154.57"/>
        <n v="7835.35"/>
        <n v="375.36"/>
        <n v="484.86"/>
        <n v="1193"/>
        <n v="1002"/>
        <n v="243.39"/>
        <n v="263.45"/>
        <n v="230.95"/>
        <n v="5066.42"/>
        <n v="11315.19"/>
        <n v="781.8"/>
        <n v="1209"/>
        <n v="701"/>
        <n v="1424"/>
        <n v="948.36"/>
        <n v="537"/>
        <n v="1920.94"/>
        <n v="2217.51"/>
        <n v="1687"/>
        <n v="1175.37"/>
        <n v="2609.84"/>
        <n v="1941.57"/>
        <n v="453"/>
        <n v="2791.98"/>
        <n v="4150"/>
        <n v="2181.65"/>
        <n v="934"/>
        <n v="1774"/>
        <n v="1224"/>
        <n v="2473.03"/>
        <n v="1796"/>
        <n v="766.63"/>
        <n v="3165.2"/>
        <n v="2795"/>
        <n v="5611.79"/>
        <n v="5190.29"/>
        <n v="1769.9"/>
        <n v="5182.42"/>
        <n v="321.53"/>
        <n v="2037.66"/>
        <n v="666.2"/>
        <n v="777.23"/>
        <n v="1041.87"/>
        <n v="1608.48"/>
        <n v="1304.5"/>
        <n v="685"/>
        <n v="362"/>
        <n v="731"/>
        <n v="1478.87"/>
        <n v="489"/>
        <n v="699"/>
        <n v="6344.41"/>
        <n v="5108.74"/>
        <n v="3404.06"/>
        <n v="5478.63"/>
        <n v="1457"/>
        <n v="1724.91"/>
        <n v="449.86"/>
        <n v="638.4"/>
        <n v="3197"/>
        <n v="277.8"/>
        <n v="558.6"/>
        <n v="4269.62"/>
        <n v="750"/>
        <n v="429"/>
        <n v="671"/>
        <n v="1536"/>
        <n v="350"/>
        <n v="729"/>
        <n v="391"/>
        <n v="1746"/>
        <n v="957.85"/>
        <n v="503.37"/>
        <n v="485.1"/>
        <n v="2842.5"/>
        <n v="842.97"/>
        <n v="1580.74"/>
        <n v="2002"/>
        <n v="269.45"/>
        <n v="293"/>
        <n v="2543.93"/>
        <n v="447.3"/>
        <n v="326.94"/>
        <n v="2269.39"/>
        <n v="395.34"/>
        <n v="365.12"/>
        <n v="503.1"/>
        <n v="195"/>
        <n v="1656"/>
        <n v="653.36"/>
        <n v="149"/>
        <n v="1199.99"/>
        <n v="783.19"/>
        <n v="1157"/>
        <n v="1082.41"/>
        <n v="508"/>
        <n v="677.2"/>
        <n v="394"/>
        <n v="488"/>
        <n v="178.36"/>
        <n v="448"/>
        <n v="584"/>
        <n v="1226.89"/>
        <n v="664.88"/>
        <n v="434"/>
        <n v="626.69"/>
        <n v="205.5"/>
        <n v="179"/>
        <n v="194.16"/>
        <n v="379"/>
        <n v="398"/>
        <n v="498"/>
        <n v="736"/>
        <n v="125.78"/>
        <n v="126"/>
        <n v="866.43"/>
        <n v="537.29"/>
        <n v="533.3"/>
        <n v="388.3"/>
        <n v="201.55"/>
        <n v="185"/>
        <n v="742.9"/>
        <n v="336.67"/>
        <n v="156"/>
        <n v="1404"/>
        <n v="593"/>
        <n v="275"/>
        <n v="229"/>
        <n v="3390"/>
        <n v="217.9"/>
        <n v="330"/>
        <n v="1268.14"/>
        <n v="215"/>
        <n v="273"/>
        <n v="303.9"/>
        <n v="644"/>
        <n v="819"/>
        <n v="471"/>
        <n v="361"/>
        <n v="1538.44"/>
        <n v="1491"/>
        <n v="175"/>
        <n v="671.09"/>
        <n v="1032.31"/>
        <n v="123.13"/>
        <n v="119"/>
        <n v="97"/>
        <n v="234"/>
        <n v="476"/>
        <n v="573.69"/>
        <n v="252"/>
        <n v="414.55"/>
        <n v="331"/>
        <n v="778"/>
        <n v="1087"/>
        <n v="599"/>
        <n v="499.82"/>
        <n v="1060.04"/>
        <n v="506.79"/>
        <n v="691"/>
        <n v="250.8"/>
        <n v="127.1"/>
        <n v="304.8"/>
        <n v="301.8"/>
        <n v="434.37"/>
        <n v="184"/>
        <n v="123.5"/>
        <n v="390"/>
        <n v="335"/>
        <n v="269"/>
        <n v="313"/>
        <n v="889"/>
        <n v="645"/>
        <n v="735.5"/>
        <n v="173.5"/>
        <n v="338"/>
        <n v="4790.88"/>
        <n v="5434.47"/>
        <n v="1858.7"/>
        <n v="8810.46"/>
        <n v="6889.31"/>
        <n v="2921.3"/>
        <n v="5309.13"/>
        <n v="6106.19"/>
        <n v="2863.75"/>
        <n v="5039.64"/>
        <n v="5049.1"/>
        <n v="15717.3"/>
        <n v="14388.53"/>
        <n v="11253.93"/>
        <n v="6848.38"/>
        <n v="7265.09"/>
        <n v="16168.39"/>
        <n v="13959.1"/>
        <n v="6903.28"/>
        <n v="1086.72"/>
        <n v="5421.77"/>
        <n v="1963"/>
        <n v="1294"/>
        <n v="4328.49"/>
        <n v="501"/>
        <n v="856.6"/>
        <n v="1372.9"/>
        <n v="9032.71"/>
        <n v="7067.86"/>
        <n v="2797.07"/>
        <n v="1932.21"/>
        <n v="1171"/>
        <n v="2659.69"/>
        <n v="2201.1"/>
        <n v="1483"/>
        <n v="1533.78"/>
        <n v="965.35"/>
        <n v="2367.09"/>
        <n v="2478"/>
        <n v="1034.59"/>
        <n v="5898.82"/>
        <n v="5681.34"/>
        <n v="2180.22"/>
        <n v="490.31"/>
        <n v="1997.8"/>
        <n v="579"/>
        <n v="3165.1"/>
        <n v="4649.43"/>
        <n v="1463.48"/>
        <n v="1550.5"/>
        <n v="959.75"/>
        <n v="2134.3"/>
        <n v="1308"/>
        <n v="1298.77"/>
        <n v="888.67"/>
        <n v="1419.27"/>
        <n v="1786.08"/>
        <n v="2145"/>
        <n v="2801"/>
        <n v="1475.97"/>
        <n v="1873.63"/>
        <n v="1080"/>
        <n v="443"/>
        <n v="403"/>
        <n v="981"/>
        <n v="882"/>
        <n v="1382"/>
        <n v="577.6"/>
        <n v="1718"/>
        <n v="2348"/>
        <n v="1890.95"/>
        <n v="1136.83"/>
        <n v="1373.6"/>
        <n v="879"/>
        <n v="944.47"/>
        <n v="551.24"/>
        <n v="1383.92"/>
        <n v="198.92"/>
        <n v="825.6"/>
        <n v="228.83"/>
        <n v="986.53"/>
        <n v="330.66"/>
        <n v="1177"/>
        <n v="737"/>
        <n v="1755.18"/>
        <n v="4223.2"/>
        <n v="2703.56"/>
        <n v="1369"/>
        <n v="2770.28"/>
        <n v="938"/>
        <n v="1360.65"/>
        <n v="2473.99"/>
        <n v="2598.27"/>
        <n v="2513.97"/>
        <n v="1402.36"/>
        <n v="752.1"/>
        <n v="2246.2"/>
        <n v="1293.75"/>
        <n v="2229.79"/>
        <n v="1989.52"/>
        <n v="1192.25"/>
        <n v="498.96"/>
        <n v="1077.48"/>
        <n v="781.99"/>
        <n v="3093.48"/>
        <n v="2337"/>
        <n v="2490"/>
        <n v="715.78"/>
        <n v="232"/>
        <n v="474.62"/>
        <n v="527"/>
        <n v="2134"/>
        <n v="988"/>
        <n v="3811"/>
        <n v="2362"/>
        <n v="10595.9"/>
        <n v="3182.84"/>
        <n v="8753.68"/>
        <n v="1763.2"/>
        <n v="715.42"/>
        <n v="572.4"/>
        <n v="1551.52"/>
        <n v="290.37"/>
        <n v="358"/>
        <n v="825.2"/>
        <n v="1042.8"/>
        <n v="1096.31"/>
        <n v="740.93"/>
        <n v="165.09"/>
        <n v="3364"/>
        <n v="1499"/>
        <n v="1961.45"/>
        <n v="3328.5"/>
        <n v="294.08"/>
        <n v="1237"/>
        <n v="2767.62"/>
        <n v="991.44"/>
        <n v="239"/>
        <n v="553.21"/>
        <n v="155.47"/>
        <n v="2362.5"/>
        <n v="249"/>
        <n v="536.2"/>
        <n v="2126.2"/>
        <n v="880.2"/>
        <n v="231"/>
        <n v="602"/>
        <n v="2053.29"/>
        <n v="2767.32"/>
        <n v="307"/>
        <n v="774.94"/>
        <n v="146"/>
        <n v="2063"/>
        <n v="1270.08"/>
        <n v="1919.1"/>
        <n v="205.3"/>
        <n v="2970.84"/>
        <n v="940.9"/>
        <n v="527.43"/>
        <n v="196.02"/>
        <n v="3971.99"/>
        <n v="1502.95"/>
        <n v="664.94"/>
        <n v="1449.62"/>
        <n v="2508"/>
        <n v="339.59"/>
        <n v="2800"/>
        <n v="3521.7"/>
        <n v="957.08"/>
        <n v="1931"/>
        <n v="17067.13"/>
        <n v="6245.84"/>
        <n v="6909.96"/>
        <n v="917"/>
        <n v="13454.28"/>
        <n v="18639"/>
        <n v="20378.64"/>
        <n v="9185.03"/>
        <n v="3262.69"/>
        <n v="2544.7"/>
        <n v="398.4"/>
        <n v="585.88"/>
        <n v="3263.89"/>
        <n v="1978.87"/>
        <n v="344.48"/>
        <n v="4253.23"/>
        <n v="852"/>
        <n v="1507.39"/>
        <n v="1535.34"/>
        <n v="2493.1"/>
        <n v="2048.63"/>
        <n v="189.76"/>
        <n v="1461.77"/>
        <n v="2057.23"/>
        <n v="1895.93"/>
        <n v="759.72"/>
        <n v="1826.97"/>
        <n v="4066.02"/>
        <n v="8036.13"/>
        <n v="2470.94"/>
        <n v="2226.92"/>
        <n v="2633.28"/>
        <n v="1618.94"/>
        <n v="1878.5"/>
        <n v="1382.89"/>
        <n v="2156"/>
        <n v="844.52"/>
        <n v="2866.44"/>
        <n v="7970.1"/>
        <n v="6209.62"/>
        <n v="4163.78"/>
        <n v="2420.55"/>
        <n v="10492.18"/>
        <n v="5012.16"/>
        <n v="3623.71"/>
        <n v="2176.84"/>
        <n v="24847.47"/>
        <n v="8812.86"/>
        <n v="4777.62"/>
        <n v="3769.56"/>
        <n v="2274.3"/>
        <n v="8501.02"/>
        <n v="5414.67"/>
        <n v="2275.17"/>
        <n v="2140.92"/>
        <n v="12060.74"/>
        <n v="6847.42"/>
        <n v="4814.32"/>
        <n v="2440.61"/>
        <n v="3954.9"/>
        <n v="68"/>
        <n v="116"/>
        <n v="962.72"/>
        <n v="1635.93"/>
        <n v="668.3"/>
        <n v="818.43"/>
        <n v="963"/>
        <n v="2157.57"/>
        <n v="347"/>
        <n v="290"/>
        <n v="1021.9"/>
        <n v="819.84"/>
        <n v="579.66"/>
        <n v="23624.65"/>
        <n v="459.9"/>
        <n v="1004.32"/>
        <n v="627"/>
        <n v="456"/>
        <n v="1080.44"/>
        <n v="2077.32"/>
        <n v="157"/>
        <n v="1748.69"/>
        <n v="415.39"/>
        <n v="4249.99"/>
        <n v="703"/>
        <n v="1527.4"/>
        <n v="660.1"/>
        <n v="292"/>
        <n v="178.93"/>
        <n v="159"/>
        <n v="627.73"/>
        <n v="262.2"/>
        <n v="1026.07"/>
        <n v="1310.64"/>
        <n v="525"/>
        <n v="749.3"/>
        <n v="539.05"/>
        <n v="192.18"/>
        <n v="295"/>
        <n v="378"/>
        <n v="256.1"/>
        <n v="947.71"/>
        <n v="444"/>
        <n v="332"/>
        <n v="99"/>
        <n v="370"/>
        <n v="129"/>
        <n v="1009"/>
        <n v="236"/>
        <n v="432"/>
        <n v="374"/>
        <n v="572.6"/>
        <n v="547"/>
        <n v="136"/>
        <n v="197.74"/>
        <n v="698"/>
        <n v="4919.9"/>
        <n v="7933"/>
        <n v="2054"/>
        <n v="1583.94"/>
        <n v="517"/>
        <n v="799.65"/>
        <n v="555"/>
        <n v="1062.89"/>
        <n v="291"/>
        <n v="359"/>
        <n v="680.61"/>
        <n v="258"/>
        <n v="490"/>
        <n v="196"/>
        <n v="255"/>
        <n v="79"/>
        <n v="1561.55"/>
        <n v="1861"/>
        <n v="1361"/>
        <n v="290.63"/>
        <n v="7547.8"/>
        <n v="4057.5"/>
        <n v="654.59"/>
        <n v="136.44"/>
        <n v="1218.66"/>
        <n v="1320.84"/>
        <n v="1349.7"/>
        <n v="998"/>
        <n v="222"/>
        <n v="1683.16"/>
        <n v="1152.78"/>
        <n v="1044.28"/>
        <n v="551.66"/>
        <n v="662"/>
        <n v="446.84"/>
        <n v="606.8"/>
        <n v="2833"/>
        <n v="521.7"/>
        <n v="533.82"/>
        <n v="1044.74"/>
        <n v="137.95"/>
        <n v="727.2"/>
        <n v="947.52"/>
        <n v="143"/>
        <n v="123"/>
      </sharedItems>
    </cacheField>
    <cacheField name="3月销量" numFmtId="180">
      <sharedItems containsString="0" containsBlank="1" containsNumber="1" containsInteger="1" minValue="0" maxValue="1470" count="177">
        <n v="420"/>
        <n v="364"/>
        <n v="172"/>
        <n v="178"/>
        <n v="222"/>
        <n v="124"/>
        <n v="534"/>
        <n v="387"/>
        <n v="138"/>
        <n v="257"/>
        <n v="245"/>
        <n v="69"/>
        <n v="126"/>
        <n v="141"/>
        <n v="75"/>
        <n v="276"/>
        <n v="382"/>
        <n v="502"/>
        <n v="29"/>
        <n v="86"/>
        <n v="67"/>
        <n v="237"/>
        <n v="16"/>
        <n v="110"/>
        <n v="89"/>
        <n v="176"/>
        <n v="99"/>
        <n v="254"/>
        <n v="179"/>
        <n v="93"/>
        <n v="82"/>
        <n v="46"/>
        <n v="313"/>
        <n v="79"/>
        <n v="83"/>
        <n v="15"/>
        <n v="51"/>
        <n v="35"/>
        <n v="87"/>
        <n v="25"/>
        <n v="32"/>
        <n v="47"/>
        <n v="28"/>
        <n v="18"/>
        <n v="14"/>
        <n v="2"/>
        <n v="1"/>
        <n v="385"/>
        <n v="476"/>
        <n v="295"/>
        <n v="81"/>
        <n v="168"/>
        <n v="26"/>
        <n v="36"/>
        <n v="267"/>
        <n v="423"/>
        <n v="160"/>
        <n v="279"/>
        <n v="92"/>
        <n v="11"/>
        <n v="9"/>
        <n v="121"/>
        <n v="31"/>
        <n v="107"/>
        <n v="6"/>
        <n v="7"/>
        <n v="90"/>
        <n v="12"/>
        <n v="59"/>
        <n v="68"/>
        <n v="38"/>
        <n v="145"/>
        <n v="65"/>
        <n v="60"/>
        <n v="54"/>
        <n v="44"/>
        <n v="24"/>
        <n v="84"/>
        <n v="85"/>
        <n v="111"/>
        <n v="22"/>
        <n v="33"/>
        <n v="98"/>
        <n v="40"/>
        <n v="109"/>
        <n v="149"/>
        <n v="183"/>
        <n v="106"/>
        <n v="170"/>
        <n v="251"/>
        <n v="229"/>
        <n v="129"/>
        <n v="131"/>
        <n v="134"/>
        <m/>
        <n v="72"/>
        <n v="66"/>
        <n v="27"/>
        <n v="108"/>
        <n v="169"/>
        <n v="63"/>
        <n v="56"/>
        <n v="104"/>
        <n v="13"/>
        <n v="21"/>
        <n v="105"/>
        <n v="53"/>
        <n v="57"/>
        <n v="50"/>
        <n v="80"/>
        <n v="10"/>
        <n v="3"/>
        <n v="4"/>
        <n v="23"/>
        <n v="19"/>
        <n v="39"/>
        <n v="43"/>
        <n v="20"/>
        <n v="70"/>
        <n v="30"/>
        <n v="17"/>
        <n v="8"/>
        <n v="37"/>
        <n v="58"/>
        <n v="0"/>
        <n v="115"/>
        <n v="5"/>
        <n v="101"/>
        <n v="49"/>
        <n v="64"/>
        <n v="96"/>
        <n v="48"/>
        <n v="42"/>
        <n v="34"/>
        <n v="52"/>
        <n v="102"/>
        <n v="45"/>
        <n v="155"/>
        <n v="238"/>
        <n v="236"/>
        <n v="55"/>
        <n v="213"/>
        <n v="203"/>
        <n v="77"/>
        <n v="206"/>
        <n v="136"/>
        <n v="112"/>
        <n v="74"/>
        <n v="157"/>
        <n v="123"/>
        <n v="76"/>
        <n v="239"/>
        <n v="191"/>
        <n v="119"/>
        <n v="117"/>
        <n v="61"/>
        <n v="143"/>
        <n v="171"/>
        <n v="211"/>
        <n v="581"/>
        <n v="351"/>
        <n v="193"/>
        <n v="235"/>
        <n v="205"/>
        <n v="146"/>
        <n v="1470"/>
        <n v="156"/>
        <n v="177"/>
        <n v="41"/>
        <n v="249"/>
        <n v="490"/>
        <n v="223"/>
        <n v="162"/>
        <n v="78"/>
        <n v="259"/>
        <n v="795"/>
        <n v="95"/>
      </sharedItems>
    </cacheField>
    <cacheField name="3月销售额" numFmtId="180">
      <sharedItems containsString="0" containsBlank="1" containsNumber="1" minValue="0" maxValue="114474.38" count="1395">
        <n v="90015.87"/>
        <n v="70619.06"/>
        <n v="28683.16"/>
        <n v="37764.81"/>
        <n v="43130.49"/>
        <n v="20342.28"/>
        <n v="114474.38"/>
        <n v="75134.71"/>
        <n v="22775.16"/>
        <n v="55450.12"/>
        <n v="47838.46"/>
        <n v="11222.31"/>
        <n v="26979.5"/>
        <n v="27429.66"/>
        <n v="12419.88"/>
        <n v="67704.49"/>
        <n v="74552.23"/>
        <n v="73671.34"/>
        <n v="5679.4"/>
        <n v="16863.38"/>
        <n v="11764.49"/>
        <n v="41788.77"/>
        <n v="2350.66"/>
        <n v="16061.96"/>
        <n v="18586.24"/>
        <n v="36794.97"/>
        <n v="19274.57"/>
        <n v="49612.66"/>
        <n v="15388.38"/>
        <n v="31074.67"/>
        <n v="21701.71"/>
        <n v="19147.82"/>
        <n v="9139.65"/>
        <n v="62506.5"/>
        <n v="13683.58"/>
        <n v="14328.22"/>
        <n v="3261.68"/>
        <n v="11052.53"/>
        <n v="6886"/>
        <n v="17100.41"/>
        <n v="4163"/>
        <n v="8370.99"/>
        <n v="9034.75"/>
        <n v="6496.13"/>
        <n v="8942.26"/>
        <n v="5250.64"/>
        <n v="3129.3"/>
        <n v="2475.85"/>
        <n v="839"/>
        <n v="5284.52"/>
        <n v="284"/>
        <n v="95805.29"/>
        <n v="94068.55"/>
        <n v="44240.47"/>
        <n v="19041.03"/>
        <n v="39627.93"/>
        <n v="5122.9"/>
        <n v="10057.55"/>
        <n v="6719.16"/>
        <n v="12879.7"/>
        <n v="62885.95"/>
        <n v="83152.96"/>
        <n v="29849.34"/>
        <n v="29263.61"/>
        <n v="55085.66"/>
        <n v="17115.27"/>
        <n v="2593.05"/>
        <n v="4257"/>
        <n v="1775"/>
        <n v="23679.16"/>
        <n v="5798.29"/>
        <n v="19981.92"/>
        <n v="1418.8"/>
        <n v="1377"/>
        <n v="370"/>
        <n v="24154.31"/>
        <n v="11151.45"/>
        <n v="2238.9"/>
        <n v="15669.61"/>
        <n v="16527.27"/>
        <n v="9141.44"/>
        <n v="7045"/>
        <n v="9191.69"/>
        <n v="5371.59"/>
        <n v="31348.36"/>
        <n v="26975.97"/>
        <n v="10887.32"/>
        <n v="12905.17"/>
        <n v="18006.98"/>
        <n v="8983.77"/>
        <n v="17914.74"/>
        <n v="8659.76"/>
        <n v="4009.09"/>
        <n v="18716.37"/>
        <n v="17002.7"/>
        <n v="4419.36"/>
        <n v="34009.66"/>
        <n v="23251.89"/>
        <n v="4685.06"/>
        <n v="72360.43"/>
        <n v="18045.36"/>
        <n v="7146.84"/>
        <n v="33915.97"/>
        <n v="25651.69"/>
        <n v="8668.81"/>
        <n v="12673.21"/>
        <n v="13820.6"/>
        <n v="14560.78"/>
        <n v="17837.01"/>
        <n v="23332.65"/>
        <n v="10365.92"/>
        <n v="32612.56"/>
        <n v="21680.54"/>
        <n v="9598.01"/>
        <n v="37168.52"/>
        <n v="29141.5"/>
        <n v="12606.04"/>
        <n v="19272.27"/>
        <n v="17070.92"/>
        <n v="5860.79"/>
        <m/>
        <n v="21875.44"/>
        <n v="18012.44"/>
        <n v="5999.79"/>
        <n v="31820.5"/>
        <n v="12485.91"/>
        <n v="33044.78"/>
        <n v="19052.42"/>
        <n v="13747.16"/>
        <n v="19349.06"/>
        <n v="7064.96"/>
        <n v="25466.76"/>
        <n v="2537.32"/>
        <n v="6211.48"/>
        <n v="6134.8"/>
        <n v="6058.21"/>
        <n v="188.8"/>
        <n v="293"/>
        <n v="264"/>
        <n v="24126.39"/>
        <n v="20640.91"/>
        <n v="8807.51"/>
        <n v="7839.66"/>
        <n v="12231.62"/>
        <n v="6779.04"/>
        <n v="14022.53"/>
        <n v="14992.69"/>
        <n v="9858.22"/>
        <n v="11761.7"/>
        <n v="27993.11"/>
        <n v="13692.5"/>
        <n v="2730.02"/>
        <n v="10621.28"/>
        <n v="5492.34"/>
        <n v="592"/>
        <n v="4436.55"/>
        <n v="9034.48"/>
        <n v="7953.29"/>
        <n v="6235.5"/>
        <n v="4431.3"/>
        <n v="6295.15"/>
        <n v="2954"/>
        <n v="7094.79"/>
        <n v="3553"/>
        <n v="4105.1"/>
        <n v="880"/>
        <n v="1785"/>
        <n v="587"/>
        <n v="1954"/>
        <n v="2775.69"/>
        <n v="8576.21"/>
        <n v="4191.74"/>
        <n v="4344.32"/>
        <n v="3511.3"/>
        <n v="4697.2"/>
        <n v="1927.1"/>
        <n v="11410.85"/>
        <n v="8726.46"/>
        <n v="4589.73"/>
        <n v="8203.95"/>
        <n v="21215.39"/>
        <n v="17529.54"/>
        <n v="5558.08"/>
        <n v="7647.11"/>
        <n v="5263.97"/>
        <n v="23379.41"/>
        <n v="20183.84"/>
        <n v="5091.49"/>
        <n v="23569.77"/>
        <n v="19886.84"/>
        <n v="7300"/>
        <n v="23001.33"/>
        <n v="29597.89"/>
        <n v="6276.46"/>
        <n v="41270.88"/>
        <n v="9697.34"/>
        <n v="3209"/>
        <n v="1981"/>
        <n v="15594.18"/>
        <n v="19728.6"/>
        <n v="3291"/>
        <n v="18811.54"/>
        <n v="19009.21"/>
        <n v="5570.6"/>
        <n v="3109.17"/>
        <n v="4904.16"/>
        <n v="2337"/>
        <n v="28780.95"/>
        <n v="12541.7"/>
        <n v="8973.7"/>
        <n v="9282.52"/>
        <n v="9417.85"/>
        <n v="7316.86"/>
        <n v="1975"/>
        <n v="6771.9"/>
        <n v="3671.43"/>
        <n v="2026.45"/>
        <n v="867"/>
        <n v="3304.17"/>
        <n v="6472.99"/>
        <n v="13604.93"/>
        <n v="7969.07"/>
        <n v="5555.45"/>
        <n v="959.48"/>
        <n v="2898"/>
        <n v="2322.1"/>
        <n v="1387.6"/>
        <n v="261"/>
        <n v="2771.74"/>
        <n v="0"/>
        <n v="738.5"/>
        <n v="15454.58"/>
        <n v="28145.99"/>
        <n v="7654.08"/>
        <n v="13848.4"/>
        <n v="7059.49"/>
        <n v="3127.96"/>
        <n v="9100.61"/>
        <n v="3697.12"/>
        <n v="1145"/>
        <n v="5477"/>
        <n v="591.77"/>
        <n v="8281.82"/>
        <n v="4956.72"/>
        <n v="953.28"/>
        <n v="1721.88"/>
        <n v="586"/>
        <n v="308.74"/>
        <n v="741.1"/>
        <n v="29812.24"/>
        <n v="26190.16"/>
        <n v="4629.97"/>
        <n v="7586.02"/>
        <n v="8769.88"/>
        <n v="1915.98"/>
        <n v="13235.37"/>
        <n v="12321.08"/>
        <n v="3888.02"/>
        <n v="8495.58"/>
        <n v="11113.86"/>
        <n v="5919.23"/>
        <n v="5565.17"/>
        <n v="1964.99"/>
        <n v="13854.72"/>
        <n v="4673.46"/>
        <n v="10238.99"/>
        <n v="6850.98"/>
        <n v="787"/>
        <n v="1026"/>
        <n v="1136.4"/>
        <n v="1040"/>
        <n v="9682.11"/>
        <n v="7658.8"/>
        <n v="894.09"/>
        <n v="6522"/>
        <n v="3234"/>
        <n v="737"/>
        <n v="9794.26"/>
        <n v="5349.27"/>
        <n v="1474"/>
        <n v="980"/>
        <n v="2754.81"/>
        <n v="224"/>
        <n v="21705.48"/>
        <n v="23595.53"/>
        <n v="1020.43"/>
        <n v="15881.46"/>
        <n v="11836.33"/>
        <n v="12567.31"/>
        <n v="9189.04"/>
        <n v="3281.72"/>
        <n v="484.76"/>
        <n v="424.76"/>
        <n v="1790.8"/>
        <n v="2366"/>
        <n v="12214.52"/>
        <n v="12995.14"/>
        <n v="3884.22"/>
        <n v="2554.6"/>
        <n v="7637.48"/>
        <n v="1831.76"/>
        <n v="9289.55"/>
        <n v="7318.4"/>
        <n v="3463.26"/>
        <n v="1845.22"/>
        <n v="2589.7"/>
        <n v="558"/>
        <n v="8752.42"/>
        <n v="3189"/>
        <n v="427.33"/>
        <n v="1113"/>
        <n v="2876.96"/>
        <n v="528"/>
        <n v="4726.59"/>
        <n v="6787"/>
        <n v="244"/>
        <n v="4880.24"/>
        <n v="4127.72"/>
        <n v="1074.05"/>
        <n v="4624.94"/>
        <n v="5043.45"/>
        <n v="332.5"/>
        <n v="2076.39"/>
        <n v="1241"/>
        <n v="4382"/>
        <n v="1142.79"/>
        <n v="1329"/>
        <n v="20320.17"/>
        <n v="9997.33"/>
        <n v="1184"/>
        <n v="2758.58"/>
        <n v="6871.88"/>
        <n v="4144.7"/>
        <n v="2050.67"/>
        <n v="4799.66"/>
        <n v="5581.54"/>
        <n v="4960.1"/>
        <n v="1388.2"/>
        <n v="6416.4"/>
        <n v="1680.89"/>
        <n v="351"/>
        <n v="7097.93"/>
        <n v="338"/>
        <n v="468.6"/>
        <n v="386"/>
        <n v="2001.1"/>
        <n v="1483.78"/>
        <n v="11344.07"/>
        <n v="3216.78"/>
        <n v="13736.37"/>
        <n v="898.8"/>
        <n v="8419.55"/>
        <n v="6160.29"/>
        <n v="3240.3"/>
        <n v="6098.85"/>
        <n v="6589.5"/>
        <n v="2364.53"/>
        <n v="8080.91"/>
        <n v="17736.75"/>
        <n v="2306.4"/>
        <n v="1867.94"/>
        <n v="1234"/>
        <n v="324.35"/>
        <n v="1177.77"/>
        <n v="4913.47"/>
        <n v="1537.72"/>
        <n v="618.16"/>
        <n v="440"/>
        <n v="391"/>
        <n v="3979.43"/>
        <n v="4707.05"/>
        <n v="2891.67"/>
        <n v="6062.79"/>
        <n v="2406.39"/>
        <n v="2440.05"/>
        <n v="246.95"/>
        <n v="2205.59"/>
        <n v="2735.23"/>
        <n v="831"/>
        <n v="453"/>
        <n v="887"/>
        <n v="8041.84"/>
        <n v="3807.64"/>
        <n v="264.4"/>
        <n v="1406.4"/>
        <n v="393.5"/>
        <n v="508"/>
        <n v="612"/>
        <n v="5453.99"/>
        <n v="410"/>
        <n v="1477"/>
        <n v="5639.2"/>
        <n v="3057"/>
        <n v="5881.78"/>
        <n v="4190.87"/>
        <n v="428.11"/>
        <n v="7877.44"/>
        <n v="1146.75"/>
        <n v="6609.75"/>
        <n v="5312.69"/>
        <n v="3286.54"/>
        <n v="4424"/>
        <n v="6631.73"/>
        <n v="5836.07"/>
        <n v="721.18"/>
        <n v="5682.45"/>
        <n v="1061.04"/>
        <n v="885"/>
        <n v="394"/>
        <n v="2671.71"/>
        <n v="1886.86"/>
        <n v="2161.1"/>
        <n v="886.89"/>
        <n v="273.3"/>
        <n v="21889.57"/>
        <n v="12259.1"/>
        <n v="6332.63"/>
        <n v="4869.27"/>
        <n v="2937.05"/>
        <n v="949.29"/>
        <n v="4970.79"/>
        <n v="2098.42"/>
        <n v="7357.77"/>
        <n v="7715"/>
        <n v="16271.37"/>
        <n v="214"/>
        <n v="1014"/>
        <n v="577"/>
        <n v="3738.71"/>
        <n v="1010.6"/>
        <n v="473"/>
        <n v="2635.11"/>
        <n v="216"/>
        <n v="8915.86"/>
        <n v="568.87"/>
        <n v="184.37"/>
        <n v="411"/>
        <n v="685"/>
        <n v="1439"/>
        <n v="2268"/>
        <n v="2432.6"/>
        <n v="5009.95"/>
        <n v="1722"/>
        <n v="2148.59"/>
        <n v="2115.7"/>
        <n v="1041.35"/>
        <n v="461"/>
        <n v="3568"/>
        <n v="5895.5"/>
        <n v="2471.56"/>
        <n v="3071.16"/>
        <n v="3962.55"/>
        <n v="4168.96"/>
        <n v="2145.2"/>
        <n v="234.4"/>
        <n v="1875.56"/>
        <n v="219.44"/>
        <n v="5095.98"/>
        <n v="3871.21"/>
        <n v="3833.94"/>
        <n v="417.59"/>
        <n v="3528"/>
        <n v="2622.58"/>
        <n v="568"/>
        <n v="2749.02"/>
        <n v="7085.52"/>
        <n v="665.97"/>
        <n v="2428.62"/>
        <n v="1165"/>
        <n v="493"/>
        <n v="797"/>
        <n v="806"/>
        <n v="169"/>
        <n v="3752.96"/>
        <n v="552"/>
        <n v="229"/>
        <n v="1189"/>
        <n v="342"/>
        <n v="1182"/>
        <n v="5614.92"/>
        <n v="2832"/>
        <n v="1224"/>
        <n v="767"/>
        <n v="1411.3"/>
        <n v="3665.89"/>
        <n v="512.91"/>
        <n v="193.44"/>
        <n v="5365.93"/>
        <n v="4060"/>
        <n v="11079.31"/>
        <n v="5583"/>
        <n v="3173.88"/>
        <n v="7396.99"/>
        <n v="1843.83"/>
        <n v="902.06"/>
        <n v="893.36"/>
        <n v="1350"/>
        <n v="1670.61"/>
        <n v="2571.2"/>
        <n v="326.45"/>
        <n v="597.5"/>
        <n v="738"/>
        <n v="783"/>
        <n v="697.6"/>
        <n v="478.7"/>
        <n v="569"/>
        <n v="2089.7"/>
        <n v="6631.87"/>
        <n v="2820.47"/>
        <n v="852.07"/>
        <n v="925.56"/>
        <n v="599"/>
        <n v="4106.2"/>
        <n v="1487"/>
        <n v="1197.3"/>
        <n v="853.84"/>
        <n v="2390.88"/>
        <n v="1447.56"/>
        <n v="323.46"/>
        <n v="609.33"/>
        <n v="648"/>
        <n v="1177.1"/>
        <n v="1016"/>
        <n v="1443.91"/>
        <n v="1264"/>
        <n v="278"/>
        <n v="1510.3"/>
        <n v="1539"/>
        <n v="858"/>
        <n v="782"/>
        <n v="383.46"/>
        <n v="2085.37"/>
        <n v="350"/>
        <n v="3270.5"/>
        <n v="277.29"/>
        <n v="399"/>
        <n v="225.34"/>
        <n v="299"/>
        <n v="1738.54"/>
        <n v="489"/>
        <n v="432.76"/>
        <n v="933"/>
        <n v="268"/>
        <n v="349"/>
        <n v="196"/>
        <n v="1295.67"/>
        <n v="770.7"/>
        <n v="6512.45"/>
        <n v="8485.28"/>
        <n v="19910.64"/>
        <n v="28762.77"/>
        <n v="23025.89"/>
        <n v="9348.71"/>
        <n v="11853.58"/>
        <n v="6608"/>
        <n v="13481.32"/>
        <n v="17281.92"/>
        <n v="5074.32"/>
        <n v="21436.82"/>
        <n v="18380.41"/>
        <n v="6450.39"/>
        <n v="20130.98"/>
        <n v="12019.63"/>
        <n v="4517.25"/>
        <n v="10808.58"/>
        <n v="9059.81"/>
        <n v="2795.8"/>
        <n v="12317.24"/>
        <n v="10616.56"/>
        <n v="7003.33"/>
        <n v="11303.99"/>
        <n v="9370.31"/>
        <n v="6200.16"/>
        <n v="23012.9"/>
        <n v="15631.83"/>
        <n v="6982.27"/>
        <n v="5844.72"/>
        <n v="8722.25"/>
        <n v="4162.97"/>
        <n v="4273"/>
        <n v="4311.53"/>
        <n v="3126.36"/>
        <n v="3461.26"/>
        <n v="3865.89"/>
        <n v="2551.57"/>
        <n v="1282.49"/>
        <n v="2215.3"/>
        <n v="865.46"/>
        <n v="1384.63"/>
        <n v="742"/>
        <n v="1714"/>
        <n v="1662.82"/>
        <n v="1919.69"/>
        <n v="1230.18"/>
        <n v="2459.8"/>
        <n v="1573.22"/>
        <n v="1708.2"/>
        <n v="12009.98"/>
        <n v="8096.82"/>
        <n v="4815.81"/>
        <n v="17469.57"/>
        <n v="4853.48"/>
        <n v="1953.73"/>
        <n v="2097"/>
        <n v="636"/>
        <n v="1778"/>
        <n v="3865.47"/>
        <n v="3842.27"/>
        <n v="414"/>
        <n v="1589.7"/>
        <n v="3105.11"/>
        <n v="1311"/>
        <n v="2302.68"/>
        <n v="2726.4"/>
        <n v="9772.09"/>
        <n v="1967"/>
        <n v="1310.93"/>
        <n v="468"/>
        <n v="1125"/>
        <n v="2370.37"/>
        <n v="504"/>
        <n v="365.5"/>
        <n v="1412"/>
        <n v="14855.91"/>
        <n v="6991.32"/>
        <n v="295"/>
        <n v="6166.68"/>
        <n v="2652.8"/>
        <n v="1180"/>
        <n v="4920.86"/>
        <n v="2988.37"/>
        <n v="438.45"/>
        <n v="5546.54"/>
        <n v="10900.02"/>
        <n v="2618"/>
        <n v="6935.37"/>
        <n v="149"/>
        <n v="1170.43"/>
        <n v="1830.5"/>
        <n v="1997.35"/>
        <n v="889"/>
        <n v="3045"/>
        <n v="1693.65"/>
        <n v="586.77"/>
        <n v="3227.96"/>
        <n v="4341.78"/>
        <n v="603.26"/>
        <n v="8178.85"/>
        <n v="5701.7"/>
        <n v="1757.05"/>
        <n v="5195.44"/>
        <n v="3798.67"/>
        <n v="2498.33"/>
        <n v="2971.41"/>
        <n v="2884.16"/>
        <n v="87"/>
        <n v="1786.21"/>
        <n v="276"/>
        <n v="1165.7"/>
        <n v="159"/>
        <n v="1066.05"/>
        <n v="219"/>
        <n v="146"/>
        <n v="2475"/>
        <n v="1857.75"/>
        <n v="781.71"/>
        <n v="136"/>
        <n v="4410"/>
        <n v="156"/>
        <n v="1656"/>
        <n v="1900.2"/>
        <n v="1001.9"/>
        <n v="1078.72"/>
        <n v="448"/>
        <n v="434"/>
        <n v="1979.2"/>
        <n v="2276.16"/>
        <n v="445.09"/>
        <n v="1350.07"/>
        <n v="1058"/>
        <n v="1054"/>
        <n v="842"/>
        <n v="14118.4"/>
        <n v="4346"/>
        <n v="6575.24"/>
        <n v="2046"/>
        <n v="215"/>
        <n v="166"/>
        <n v="900"/>
        <n v="1928"/>
        <n v="1163.79"/>
        <n v="273"/>
        <n v="942"/>
        <n v="2318.7"/>
        <n v="255"/>
        <n v="2668.63"/>
        <n v="2349.42"/>
        <n v="1398.3"/>
        <n v="1452.97"/>
        <n v="627"/>
        <n v="327"/>
        <n v="3716"/>
        <n v="3691"/>
        <n v="1340"/>
        <n v="2510"/>
        <n v="3589"/>
        <n v="2281"/>
        <n v="1562.8"/>
        <n v="199"/>
        <n v="1075"/>
        <n v="1939.17"/>
        <n v="941"/>
        <n v="3536.02"/>
        <n v="3151.4"/>
        <n v="736"/>
        <n v="195"/>
        <n v="1005"/>
        <n v="292"/>
        <n v="6248.89"/>
        <n v="99"/>
        <n v="3092.31"/>
        <n v="117"/>
        <n v="3321.75"/>
        <n v="2688.06"/>
        <n v="3714"/>
        <n v="7712.51"/>
        <n v="2225.9"/>
        <n v="3177.33"/>
        <n v="1868.7"/>
        <n v="1854.77"/>
        <n v="6180.87"/>
        <n v="2034"/>
        <n v="5069.53"/>
        <n v="1086"/>
        <n v="313"/>
        <n v="2496"/>
        <n v="431.7"/>
        <n v="4462.25"/>
        <n v="1895"/>
        <n v="6556.81"/>
        <n v="3201.62"/>
        <n v="991"/>
        <n v="1438.54"/>
        <n v="1095.2"/>
        <n v="114"/>
        <n v="915.14"/>
        <n v="1080"/>
        <n v="1063"/>
        <n v="836"/>
        <n v="588.43"/>
        <n v="2508"/>
        <n v="1106.52"/>
        <n v="908"/>
        <n v="5145.7"/>
        <n v="1030"/>
        <n v="1478.23"/>
        <n v="471"/>
        <n v="605.9"/>
        <n v="204.51"/>
        <n v="5093.39"/>
        <n v="1553.1"/>
        <n v="286.63"/>
        <n v="1097.66"/>
        <n v="685.3"/>
        <n v="996.5"/>
        <n v="1025"/>
        <n v="1777"/>
        <n v="681"/>
        <n v="1471"/>
        <n v="1022.83"/>
        <n v="2920.37"/>
        <n v="335"/>
        <n v="2447.66"/>
        <n v="1165.77"/>
        <n v="1441.79"/>
        <n v="2065.65"/>
        <n v="926.72"/>
        <n v="832.17"/>
        <n v="381"/>
        <n v="139"/>
        <n v="122"/>
        <n v="378.18"/>
        <n v="269"/>
        <n v="882.98"/>
        <n v="285"/>
        <n v="129"/>
        <n v="1565.8"/>
        <n v="120"/>
        <n v="1773.54"/>
        <n v="922"/>
        <n v="139.72"/>
        <n v="32731.4"/>
        <n v="24243.26"/>
        <n v="11566.24"/>
        <n v="10065.35"/>
        <n v="10250.08"/>
        <n v="2472.22"/>
        <n v="8111.7"/>
        <n v="7889.07"/>
        <n v="3649.98"/>
        <n v="14298.01"/>
        <n v="19626.31"/>
        <n v="31203.47"/>
        <n v="14386.66"/>
        <n v="18176.39"/>
        <n v="11636.94"/>
        <n v="8659.34"/>
        <n v="18981.77"/>
        <n v="16300.03"/>
        <n v="8318"/>
        <n v="6486.97"/>
        <n v="8072.53"/>
        <n v="4445.46"/>
        <n v="3143.04"/>
        <n v="2601.9"/>
        <n v="2544"/>
        <n v="3838.64"/>
        <n v="5847.36"/>
        <n v="6108.81"/>
        <n v="2013"/>
        <n v="23998.65"/>
        <n v="8729.7"/>
        <n v="7622.69"/>
        <n v="5198"/>
        <n v="2460.11"/>
        <n v="2039"/>
        <n v="5021.4"/>
        <n v="5357.9"/>
        <n v="2166"/>
        <n v="1483"/>
        <n v="2292.58"/>
        <n v="982.73"/>
        <n v="7665.3"/>
        <n v="9103.06"/>
        <n v="2638.32"/>
        <n v="15271.05"/>
        <n v="18014.76"/>
        <n v="8371.43"/>
        <n v="2512.21"/>
        <n v="2796"/>
        <n v="1326"/>
        <n v="9671.36"/>
        <n v="9095.93"/>
        <n v="3575.77"/>
        <n v="691"/>
        <n v="1242.8"/>
        <n v="4924.02"/>
        <n v="5581.96"/>
        <n v="3309"/>
        <n v="3223"/>
        <n v="3272.09"/>
        <n v="4136.25"/>
        <n v="2118"/>
        <n v="1261.1"/>
        <n v="5083.98"/>
        <n v="5091.17"/>
        <n v="2795.2"/>
        <n v="4115.92"/>
        <n v="6287.6"/>
        <n v="1599.77"/>
        <n v="1962.94"/>
        <n v="1415"/>
        <n v="2002.23"/>
        <n v="2266"/>
        <n v="1150.5"/>
        <n v="4928.44"/>
        <n v="4466.26"/>
        <n v="1430.85"/>
        <n v="1311.48"/>
        <n v="1176.32"/>
        <n v="899"/>
        <n v="2294.94"/>
        <n v="3474.22"/>
        <n v="145.7"/>
        <n v="1201.5"/>
        <n v="382.7"/>
        <n v="290.34"/>
        <n v="937.78"/>
        <n v="1801.88"/>
        <n v="3329.63"/>
        <n v="228.83"/>
        <n v="572.99"/>
        <n v="324.97"/>
        <n v="362"/>
        <n v="3357"/>
        <n v="2953"/>
        <n v="589"/>
        <n v="2313.68"/>
        <n v="390"/>
        <n v="871"/>
        <n v="1370"/>
        <n v="932.18"/>
        <n v="1122.46"/>
        <n v="802.83"/>
        <n v="1682.65"/>
        <n v="3332.05"/>
        <n v="338.27"/>
        <n v="151.89"/>
        <n v="2344.85"/>
        <n v="862.95"/>
        <n v="1877"/>
        <n v="2385.7"/>
        <n v="995"/>
        <n v="1888"/>
        <n v="4533"/>
        <n v="4148.29"/>
        <n v="2630.72"/>
        <n v="2437.22"/>
        <n v="1051.98"/>
        <n v="168.82"/>
        <n v="2156.08"/>
        <n v="270.64"/>
        <n v="4161.88"/>
        <n v="2418.77"/>
        <n v="1296"/>
        <n v="4867.82"/>
        <n v="1017.87"/>
        <n v="281.92"/>
        <n v="1100.1"/>
        <n v="1170.16"/>
        <n v="6395.66"/>
        <n v="3199"/>
        <n v="1726"/>
        <n v="6043"/>
        <n v="8330.3"/>
        <n v="3121"/>
        <n v="3510.06"/>
        <n v="4248.2"/>
        <n v="4770.97"/>
        <n v="10584.76"/>
        <n v="3186.77"/>
        <n v="2587.2"/>
        <n v="418.8"/>
        <n v="884.49"/>
        <n v="2240"/>
        <n v="1851.8"/>
        <n v="378"/>
        <n v="332"/>
        <n v="213.16"/>
        <n v="290.43"/>
        <n v="1364"/>
        <n v="1000"/>
        <n v="507"/>
        <n v="1186.9"/>
        <n v="862.5"/>
        <n v="412.06"/>
        <n v="1699"/>
        <n v="1499"/>
        <n v="2278"/>
        <n v="4343.84"/>
        <n v="1628.65"/>
        <n v="986"/>
        <n v="1321"/>
        <n v="1475"/>
        <n v="1534"/>
        <n v="2398.39"/>
        <n v="1325.24"/>
        <n v="3451.14"/>
        <n v="3228.39"/>
        <n v="518.18"/>
        <n v="9519.92"/>
        <n v="4331"/>
        <n v="1563.86"/>
        <n v="671"/>
        <n v="867.9"/>
        <n v="346.32"/>
        <n v="830.96"/>
        <n v="924"/>
        <n v="704.28"/>
        <n v="7626.91"/>
        <n v="5762.37"/>
        <n v="2107.97"/>
        <n v="716.8"/>
        <n v="1770.4"/>
        <n v="1131.82"/>
        <n v="266"/>
        <n v="1969.36"/>
        <n v="189"/>
        <n v="368.81"/>
        <n v="2061.2"/>
        <n v="305.48"/>
        <n v="513.96"/>
        <n v="1845.73"/>
        <n v="577.45"/>
        <n v="1172"/>
        <n v="279.3"/>
        <n v="1236.85"/>
        <n v="215.87"/>
        <n v="551"/>
        <n v="672"/>
        <n v="1144"/>
        <n v="224.54"/>
        <n v="815.17"/>
        <n v="487"/>
        <n v="192"/>
        <n v="3570.87"/>
        <n v="997.55"/>
        <n v="1805.95"/>
        <n v="901.17"/>
        <n v="1397"/>
        <n v="233"/>
        <n v="2399.63"/>
        <n v="198"/>
        <n v="1124.48"/>
        <n v="217.34"/>
        <n v="2930"/>
        <n v="1278.22"/>
        <n v="546"/>
        <n v="2716.99"/>
        <n v="895.55"/>
        <n v="1428.27"/>
        <n v="790"/>
        <n v="249"/>
        <n v="198.89"/>
        <n v="2372"/>
        <n v="2798.08"/>
        <n v="244.5"/>
        <n v="312.46"/>
        <n v="1874"/>
        <n v="21474.25"/>
        <n v="20374.87"/>
        <n v="45697.38"/>
        <n v="41759.17"/>
        <n v="24065.92"/>
        <n v="9360.66"/>
        <n v="26104.08"/>
        <n v="30059.95"/>
        <n v="10283.08"/>
        <n v="5183.58"/>
        <n v="3082.85"/>
        <n v="73"/>
        <n v="14435.67"/>
        <n v="1683.48"/>
        <n v="1109.06"/>
        <n v="115.16"/>
        <n v="801.71"/>
        <n v="1681.99"/>
        <n v="3573.9"/>
        <n v="1441.37"/>
        <n v="2048.21"/>
        <n v="1671.37"/>
        <n v="545.96"/>
        <n v="2874.56"/>
        <n v="998.85"/>
        <n v="5026.08"/>
        <n v="3984.27"/>
        <n v="1146.08"/>
        <n v="290.62"/>
        <n v="2637.45"/>
        <n v="4981.89"/>
        <n v="1542.5"/>
        <n v="2655"/>
        <n v="5872.7"/>
        <n v="4435.65"/>
        <n v="1268.25"/>
        <n v="435.44"/>
        <n v="2480.23"/>
        <n v="503"/>
        <n v="8101.04"/>
        <n v="7216.38"/>
        <n v="4662.35"/>
        <n v="2467.45"/>
        <n v="8265.27"/>
        <n v="11429.73"/>
        <n v="1229.4"/>
        <n v="3368.36"/>
        <n v="41895.95"/>
        <n v="3940.35"/>
        <n v="2997.2"/>
        <n v="3213.73"/>
        <n v="2796.79"/>
        <n v="12142.96"/>
        <n v="7022.34"/>
        <n v="4228.59"/>
        <n v="1587.2"/>
        <n v="6547.23"/>
        <n v="5398.73"/>
        <n v="2628.54"/>
        <n v="14755.54"/>
        <n v="7377.18"/>
        <n v="5218.32"/>
        <n v="2284.43"/>
        <n v="2753.35"/>
        <n v="4227.1"/>
        <n v="3552.94"/>
        <n v="9475.6"/>
        <n v="13872.08"/>
        <n v="2912"/>
        <n v="1645.83"/>
        <n v="325"/>
        <n v="97"/>
        <n v="1425.4"/>
        <n v="107"/>
        <n v="466"/>
        <n v="2961.22"/>
        <n v="2070.72"/>
        <n v="2477.58"/>
        <n v="1000.29"/>
        <n v="3050.14"/>
        <n v="2158.69"/>
        <n v="2330.74"/>
        <n v="285.1"/>
        <n v="1735.79"/>
        <n v="1338.43"/>
        <n v="683"/>
        <n v="182"/>
        <n v="4679.7"/>
        <n v="2855.93"/>
        <n v="1871.37"/>
        <n v="9608.42"/>
        <n v="1099"/>
        <n v="1095"/>
        <n v="499.37"/>
        <n v="1217.67"/>
        <n v="699"/>
        <n v="619.52"/>
        <n v="1641.5"/>
        <n v="1772.09"/>
        <n v="331"/>
        <n v="4857.72"/>
        <n v="2496.47"/>
        <n v="2472.8"/>
        <n v="68"/>
        <n v="3558.86"/>
        <n v="32784.58"/>
        <n v="20398.1"/>
        <n v="8332.77"/>
        <n v="37990.1"/>
        <n v="24079.1"/>
        <n v="11045.06"/>
        <n v="2273.96"/>
        <n v="126"/>
        <n v="1519.81"/>
        <n v="1448.39"/>
        <n v="834"/>
        <n v="2949.2"/>
        <n v="372.81"/>
        <n v="529"/>
        <n v="384"/>
        <n v="1213.92"/>
        <n v="13450.24"/>
        <n v="10474.31"/>
        <n v="2619.3"/>
        <n v="4225.2"/>
        <n v="2473.8"/>
        <n v="2834.52"/>
        <n v="3055.35"/>
        <n v="1572"/>
        <n v="1232.24"/>
        <n v="1091"/>
        <n v="430"/>
        <n v="1065.9"/>
        <n v="1254.9"/>
        <n v="809.59"/>
        <n v="2513"/>
        <n v="821.8"/>
        <n v="2469.07"/>
        <n v="1372"/>
        <n v="855"/>
        <n v="588"/>
        <n v="1404.84"/>
        <n v="1488.89"/>
        <n v="811.9"/>
        <n v="1015.81"/>
        <n v="955"/>
        <n v="704.01"/>
        <n v="654.22"/>
        <n v="4610.72"/>
        <n v="1580.33"/>
        <n v="465.23"/>
        <n v="2998.14"/>
        <n v="3776.74"/>
        <n v="2116.11"/>
        <n v="1145.56"/>
        <n v="1770"/>
        <n v="637"/>
        <n v="1122"/>
        <n v="2490.71"/>
        <n v="884.37"/>
        <n v="2175.4"/>
        <n v="3641.21"/>
        <n v="2557.51"/>
        <n v="2051.3"/>
        <n v="1022.43"/>
        <n v="1410"/>
        <n v="6199.04"/>
        <n v="4407.26"/>
        <n v="252"/>
        <n v="732"/>
        <n v="640"/>
        <n v="2032.81"/>
        <n v="1924.39"/>
        <n v="1285.93"/>
        <n v="185"/>
        <n v="2593.14"/>
        <n v="362.15"/>
        <n v="1024.68"/>
        <n v="1000.98"/>
        <n v="711"/>
        <n v="1705.8"/>
        <n v="1485.54"/>
        <n v="387.47"/>
        <n v="821.01"/>
        <n v="437.13"/>
        <n v="522.62"/>
        <n v="782.5"/>
        <n v="424"/>
        <n v="559"/>
        <n v="315"/>
        <n v="94"/>
        <n v="864.81"/>
        <n v="832.53"/>
        <n v="1183"/>
        <n v="272"/>
        <n v="175"/>
        <n v="5"/>
        <n v="987"/>
        <n v="119"/>
        <n v="417"/>
        <n v="355"/>
        <n v="518.2"/>
        <n v="312"/>
        <n v="297"/>
        <n v="420"/>
        <n v="115.33"/>
        <n v="239"/>
        <n v="382.85"/>
        <n v="5586.82"/>
        <n v="7718.26"/>
        <n v="1256.78"/>
        <n v="963.81"/>
        <n v="6011.55"/>
        <n v="4958.07"/>
        <n v="637.68"/>
        <n v="982"/>
        <n v="9834.5"/>
        <n v="5304"/>
        <n v="6270"/>
        <n v="3975.01"/>
        <n v="2900.86"/>
        <n v="1168.08"/>
        <n v="697"/>
        <n v="3368.13"/>
        <n v="2467.04"/>
        <n v="3109.6"/>
        <n v="2096.69"/>
        <n v="1492.96"/>
        <n v="694"/>
        <n v="1266"/>
        <n v="1270.61"/>
        <n v="392"/>
        <n v="532.28"/>
        <n v="1516"/>
        <n v="356.8"/>
        <n v="306.49"/>
        <n v="6090"/>
        <n v="8203.43"/>
        <n v="979"/>
        <n v="8911.49"/>
        <n v="4332.81"/>
        <n v="2261.23"/>
        <n v="4590.06"/>
        <n v="3045.71"/>
        <n v="2019.16"/>
        <n v="1622.48"/>
        <n v="1143.06"/>
        <n v="506.43"/>
        <n v="744"/>
        <n v="378.48"/>
        <n v="1487.03"/>
        <n v="923.76"/>
        <n v="1064.14"/>
        <n v="488.3"/>
        <n v="2027"/>
        <n v="1554"/>
        <n v="67.54"/>
        <n v="552.79"/>
        <n v="359.48"/>
        <n v="645"/>
        <n v="143"/>
        <n v="230"/>
        <n v="2119"/>
        <n v="864.71"/>
        <n v="889.31"/>
        <n v="2485"/>
        <n v="1769.53"/>
        <n v="2125.2"/>
        <n v="1389.27"/>
        <n v="1186"/>
        <n v="879"/>
        <n v="1718"/>
        <n v="976.97"/>
        <n v="1809"/>
        <n v="1764"/>
        <n v="3708.51"/>
        <n v="978"/>
        <n v="450"/>
        <n v="988"/>
        <n v="499"/>
        <n v="1761"/>
        <n v="479"/>
        <n v="865.01"/>
        <n v="958"/>
        <n v="774.1"/>
        <n v="581.52"/>
        <n v="798"/>
        <n v="1173"/>
        <n v="772"/>
        <n v="577.5"/>
        <n v="1689"/>
        <n v="389"/>
        <n v="488"/>
        <n v="279"/>
        <n v="497.53"/>
        <n v="3020.43"/>
        <n v="585"/>
        <n v="1359.05"/>
        <n v="396"/>
        <n v="1131.79"/>
        <n v="684"/>
        <n v="528.71"/>
        <n v="538"/>
        <n v="441"/>
        <n v="1598"/>
        <n v="799"/>
        <n v="38504.2"/>
        <n v="5530.4"/>
        <n v="3362.29"/>
        <n v="2084.09"/>
        <n v="2775.48"/>
        <n v="401.4"/>
        <n v="1726.36"/>
        <n v="845.35"/>
        <n v="1730.98"/>
        <n v="331.22"/>
        <n v="297.04"/>
        <n v="596"/>
        <n v="1168"/>
        <n v="298"/>
        <n v="302"/>
        <n v="206.63"/>
        <n v="976"/>
        <n v="541"/>
        <n v="125.7"/>
        <n v="367"/>
        <n v="295.6"/>
        <n v="1291"/>
        <n v="306.7"/>
        <n v="317"/>
        <n v="303.6"/>
        <n v="165"/>
        <n v="850.85"/>
        <n v="212.4"/>
        <n v="253"/>
        <n v="530"/>
        <n v="223"/>
        <n v="215.88"/>
        <n v="385.82"/>
        <n v="779.8"/>
        <n v="380"/>
        <n v="760"/>
        <n v="1102.9"/>
        <n v="300"/>
        <n v="382"/>
        <n v="348.5"/>
        <n v="323"/>
        <n v="282"/>
        <n v="649"/>
        <n v="308"/>
        <n v="344"/>
        <n v="220"/>
        <n v="624"/>
        <n v="135"/>
        <n v="258"/>
        <n v="501"/>
        <n v="179.1"/>
        <n v="280.5"/>
        <n v="978.08"/>
        <n v="868.69"/>
        <n v="422.21"/>
        <n v="457.22"/>
        <n v="413.8"/>
        <n v="260.45"/>
        <n v="651"/>
        <n v="1330.62"/>
        <n v="67"/>
        <n v="171.57"/>
        <n v="172"/>
        <n v="876"/>
        <n v="249.65"/>
        <n v="579.98"/>
        <n v="391.42"/>
        <n v="125"/>
        <n v="763.39"/>
        <n v="451"/>
      </sharedItems>
    </cacheField>
    <cacheField name="4月销量（4.9）" numFmtId="180">
      <sharedItems containsString="0" containsBlank="1" containsNumber="1" containsInteger="1" minValue="0" maxValue="291" count="95">
        <n v="289"/>
        <n v="291"/>
        <n v="126"/>
        <n v="182"/>
        <n v="220"/>
        <n v="90"/>
        <n v="136"/>
        <n v="158"/>
        <n v="69"/>
        <n v="131"/>
        <n v="145"/>
        <n v="81"/>
        <n v="97"/>
        <n v="108"/>
        <n v="31"/>
        <n v="87"/>
        <n v="155"/>
        <n v="128"/>
        <n v="43"/>
        <n v="50"/>
        <n v="61"/>
        <n v="73"/>
        <n v="21"/>
        <n v="46"/>
        <n v="30"/>
        <n v="33"/>
        <n v="38"/>
        <n v="58"/>
        <n v="12"/>
        <n v="37"/>
        <n v="23"/>
        <n v="64"/>
        <n v="22"/>
        <m/>
        <n v="18"/>
        <n v="26"/>
        <n v="27"/>
        <n v="10"/>
        <n v="16"/>
        <n v="4"/>
        <n v="1"/>
        <n v="250"/>
        <n v="183"/>
        <n v="40"/>
        <n v="6"/>
        <n v="52"/>
        <n v="60"/>
        <n v="11"/>
        <n v="74"/>
        <n v="9"/>
        <n v="2"/>
        <n v="82"/>
        <n v="39"/>
        <n v="36"/>
        <n v="19"/>
        <n v="17"/>
        <n v="53"/>
        <n v="20"/>
        <n v="28"/>
        <n v="5"/>
        <n v="14"/>
        <n v="41"/>
        <n v="7"/>
        <n v="24"/>
        <n v="54"/>
        <n v="57"/>
        <n v="34"/>
        <n v="15"/>
        <n v="59"/>
        <n v="68"/>
        <n v="25"/>
        <n v="32"/>
        <n v="45"/>
        <n v="42"/>
        <n v="49"/>
        <n v="29"/>
        <n v="8"/>
        <n v="3"/>
        <n v="0"/>
        <n v="13"/>
        <n v="66"/>
        <n v="51"/>
        <n v="170"/>
        <n v="98"/>
        <n v="55"/>
        <n v="187"/>
        <n v="130"/>
        <n v="65"/>
        <n v="47"/>
        <n v="202"/>
        <n v="109"/>
        <n v="159"/>
        <n v="44"/>
        <n v="104"/>
        <n v="236"/>
      </sharedItems>
    </cacheField>
    <cacheField name="4月销售额（4.9）" numFmtId="180">
      <sharedItems containsString="0" containsBlank="1" containsNumber="1" minValue="0" maxValue="61636.25" count="1020">
        <n v="57018.15"/>
        <n v="51541.39"/>
        <n v="18624.23"/>
        <n v="35764.65"/>
        <n v="38938.79"/>
        <n v="13284.02"/>
        <n v="26820.84"/>
        <n v="28002.83"/>
        <n v="10150.27"/>
        <n v="25844.26"/>
        <n v="25699.95"/>
        <n v="11952.11"/>
        <n v="19101.2"/>
        <n v="19114.57"/>
        <n v="4509.1"/>
        <n v="21472.09"/>
        <n v="30382.02"/>
        <n v="18621.71"/>
        <n v="8453.95"/>
        <n v="9871.4"/>
        <n v="10740.11"/>
        <n v="12856.14"/>
        <n v="3008.08"/>
        <n v="6712.53"/>
        <n v="6303.84"/>
        <n v="6929.97"/>
        <n v="7426.83"/>
        <n v="11260.39"/>
        <n v="2096"/>
        <n v="6497"/>
        <n v="2623.55"/>
        <n v="5217.88"/>
        <n v="6057.71"/>
        <n v="12725.78"/>
        <n v="3820.34"/>
        <n v="4032.11"/>
        <m/>
        <n v="3904"/>
        <n v="5071.84"/>
        <n v="5310"/>
        <n v="1668.68"/>
        <n v="3695.85"/>
        <n v="6435.09"/>
        <n v="4485.65"/>
        <n v="3022.69"/>
        <n v="2291.71"/>
        <n v="700"/>
        <n v="704"/>
        <n v="390"/>
        <n v="353"/>
        <n v="290"/>
        <n v="61636.25"/>
        <n v="35875.41"/>
        <n v="5441.93"/>
        <n v="9460.25"/>
        <n v="7296.9"/>
        <n v="1190"/>
        <n v="5091.36"/>
        <n v="2236.21"/>
        <n v="3915.95"/>
        <n v="12328.08"/>
        <n v="11703.2"/>
        <n v="2066.46"/>
        <n v="4252.96"/>
        <n v="14615.28"/>
        <n v="4085.58"/>
        <n v="2589"/>
        <n v="2114.11"/>
        <n v="199"/>
        <n v="3131.56"/>
        <n v="359.8"/>
        <n v="4097.63"/>
        <n v="9366.8"/>
        <n v="16910.95"/>
        <n v="6935.04"/>
        <n v="7364.9"/>
        <n v="7329.37"/>
        <n v="3356.8"/>
        <n v="4198"/>
        <n v="8284.04"/>
        <n v="3878"/>
        <n v="8437.9"/>
        <n v="10436.08"/>
        <n v="3351.85"/>
        <n v="6111.94"/>
        <n v="4541.06"/>
        <n v="2024"/>
        <n v="5846.9"/>
        <n v="1945"/>
        <n v="987"/>
        <n v="2332.68"/>
        <n v="12042.92"/>
        <n v="10888.94"/>
        <n v="1483.72"/>
        <n v="8558.39"/>
        <n v="871.5"/>
        <n v="1567.48"/>
        <n v="6416"/>
        <n v="864"/>
        <n v="6063.64"/>
        <n v="6882.06"/>
        <n v="5558.14"/>
        <n v="4143.84"/>
        <n v="3587.75"/>
        <n v="691"/>
        <n v="5037.53"/>
        <n v="1863.15"/>
        <n v="198"/>
        <n v="8732.74"/>
        <n v="8703.1"/>
        <n v="2451.06"/>
        <n v="4707.92"/>
        <n v="5800.28"/>
        <n v="2152.15"/>
        <n v="12357.97"/>
        <n v="13468.61"/>
        <n v="4734.82"/>
        <n v="8564.13"/>
        <n v="5178.6"/>
        <n v="2372.9"/>
        <n v="3427.62"/>
        <n v="4751.1"/>
        <n v="1720.9"/>
        <n v="891"/>
        <n v="593"/>
        <n v="6823.88"/>
        <n v="6377.72"/>
        <n v="1736.57"/>
        <n v="3688.82"/>
        <n v="4311.1"/>
        <n v="1888.9"/>
        <n v="1876"/>
        <n v="3964.87"/>
        <n v="2999.28"/>
        <n v="2938.53"/>
        <n v="2644"/>
        <n v="1759.9"/>
        <n v="2681.47"/>
        <n v="6193.33"/>
        <n v="5327.52"/>
        <n v="468.2"/>
        <n v="2689.66"/>
        <n v="2943.78"/>
        <n v="201.51"/>
        <n v="5334.7"/>
        <n v="2766.07"/>
        <n v="1280"/>
        <n v="1380.21"/>
        <n v="586"/>
        <n v="1956.28"/>
        <n v="598"/>
        <n v="1778.21"/>
        <n v="897"/>
        <n v="787.5"/>
        <n v="440"/>
        <n v="0"/>
        <n v="6278.56"/>
        <n v="3122.69"/>
        <n v="729.73"/>
        <n v="733.52"/>
        <n v="1179.4"/>
        <n v="1206.6"/>
        <n v="784"/>
        <n v="882.4"/>
        <n v="226.85"/>
        <n v="384.7"/>
        <n v="1313.55"/>
        <n v="6448.13"/>
        <n v="6390"/>
        <n v="1780"/>
        <n v="876"/>
        <n v="1047"/>
        <n v="2334.53"/>
        <n v="2714"/>
        <n v="1178"/>
        <n v="3850.4"/>
        <n v="1144"/>
        <n v="493"/>
        <n v="2650.07"/>
        <n v="1240"/>
        <n v="563"/>
        <n v="9880"/>
        <n v="2218"/>
        <n v="538"/>
        <n v="2953.2"/>
        <n v="3704"/>
        <n v="3454.76"/>
        <n v="495"/>
        <n v="2865.28"/>
        <n v="1540.01"/>
        <n v="523"/>
        <n v="1189"/>
        <n v="687"/>
        <n v="536"/>
        <n v="3939"/>
        <n v="3718.7"/>
        <n v="3481"/>
        <n v="1986"/>
        <n v="3835.29"/>
        <n v="2098.81"/>
        <n v="844.5"/>
        <n v="2390.42"/>
        <n v="1651"/>
        <n v="540"/>
        <n v="881.16"/>
        <n v="460"/>
        <n v="1574"/>
        <n v="2797.79"/>
        <n v="1828.6"/>
        <n v="2035"/>
        <n v="735"/>
        <n v="561"/>
        <n v="391"/>
        <n v="337.64"/>
        <n v="592"/>
        <n v="644"/>
        <n v="1396"/>
        <n v="4870.53"/>
        <n v="1664"/>
        <n v="2393.08"/>
        <n v="875"/>
        <n v="244"/>
        <n v="4245.95"/>
        <n v="1130"/>
        <n v="2069.6"/>
        <n v="1143.75"/>
        <n v="2077.48"/>
        <n v="481.96"/>
        <n v="6578.24"/>
        <n v="1385"/>
        <n v="583.81"/>
        <n v="1184"/>
        <n v="892"/>
        <n v="592.4"/>
        <n v="6515.97"/>
        <n v="3017.4"/>
        <n v="585"/>
        <n v="2826.68"/>
        <n v="2340.71"/>
        <n v="976.55"/>
        <n v="2320.46"/>
        <n v="852.18"/>
        <n v="782.84"/>
        <n v="2718.8"/>
        <n v="1735.3"/>
        <n v="1181"/>
        <n v="1033"/>
        <n v="298"/>
        <n v="3257.04"/>
        <n v="1662"/>
        <n v="657.78"/>
        <n v="541.2"/>
        <n v="890"/>
        <n v="249"/>
        <n v="696"/>
        <n v="568"/>
        <n v="328.48"/>
        <n v="552"/>
        <n v="3592.04"/>
        <n v="980"/>
        <n v="1179.14"/>
        <n v="1731"/>
        <n v="789"/>
        <n v="3532.42"/>
        <n v="1758.77"/>
        <n v="1467.2"/>
        <n v="828.98"/>
        <n v="574.5"/>
        <n v="2747.36"/>
        <n v="1577.55"/>
        <n v="354"/>
        <n v="1163.35"/>
        <n v="465.46"/>
        <n v="191"/>
        <n v="558"/>
        <n v="657"/>
        <n v="338"/>
        <n v="315.3"/>
        <n v="2352"/>
        <n v="214"/>
        <n v="1849.5"/>
        <n v="491"/>
        <n v="432.65"/>
        <n v="312"/>
        <n v="1317.06"/>
        <n v="218"/>
        <n v="587"/>
        <n v="4422.76"/>
        <n v="1354.85"/>
        <n v="828.19"/>
        <n v="1702.12"/>
        <n v="658.52"/>
        <n v="1636.69"/>
        <n v="1336.28"/>
        <n v="175"/>
        <n v="4956.05"/>
        <n v="1237"/>
        <n v="3124"/>
        <n v="783.99"/>
        <n v="878"/>
        <n v="399"/>
        <n v="2373.04"/>
        <n v="1372"/>
        <n v="299"/>
        <n v="1578.6"/>
        <n v="342"/>
        <n v="3226.68"/>
        <n v="2070"/>
        <n v="1558.63"/>
        <n v="996"/>
        <n v="279"/>
        <n v="749.3"/>
        <n v="1695"/>
        <n v="3558.62"/>
        <n v="1503.44"/>
        <n v="885"/>
        <n v="2405.8"/>
        <n v="838.6"/>
        <n v="429"/>
        <n v="5"/>
        <n v="2667.17"/>
        <n v="1078.93"/>
        <n v="799"/>
        <n v="1347"/>
        <n v="1738"/>
        <n v="328.53"/>
        <n v="1098.12"/>
        <n v="1229.4"/>
        <n v="1479"/>
        <n v="2449.4"/>
        <n v="975"/>
        <n v="712.9"/>
        <n v="1479.68"/>
        <n v="889"/>
        <n v="504"/>
        <n v="439.68"/>
        <n v="489"/>
        <n v="1483"/>
        <n v="825"/>
        <n v="879"/>
        <n v="889.27"/>
        <n v="780"/>
        <n v="635.29"/>
        <n v="375.9"/>
        <n v="242.04"/>
        <n v="235.27"/>
        <n v="1344.58"/>
        <n v="397.86"/>
        <n v="882.2"/>
        <n v="250.93"/>
        <n v="449.86"/>
        <n v="239.4"/>
        <n v="2688.22"/>
        <n v="573"/>
        <n v="998"/>
        <n v="1075.9"/>
        <n v="1198"/>
        <n v="1765.8"/>
        <n v="842.93"/>
        <n v="465.9"/>
        <n v="1713.3"/>
        <n v="936"/>
        <n v="417"/>
        <n v="2196"/>
        <n v="682"/>
        <n v="417.57"/>
        <n v="1064.4"/>
        <n v="702.17"/>
        <n v="546.19"/>
        <n v="1871.62"/>
        <n v="641"/>
        <n v="2068.06"/>
        <n v="193.34"/>
        <n v="2139.56"/>
        <n v="357.76"/>
        <n v="1062"/>
        <n v="1310.27"/>
        <n v="989"/>
        <n v="1060.46"/>
        <n v="259"/>
        <n v="1778.04"/>
        <n v="526.68"/>
        <n v="2152.84"/>
        <n v="2081.33"/>
        <n v="831"/>
        <n v="386"/>
        <n v="576"/>
        <n v="1715.04"/>
        <n v="184.37"/>
        <n v="499"/>
        <n v="790"/>
        <n v="539"/>
        <n v="1186"/>
        <n v="977"/>
        <n v="533"/>
        <n v="727"/>
        <n v="195"/>
        <n v="548.9"/>
        <n v="877.8"/>
        <n v="1362.43"/>
        <n v="891.9"/>
        <n v="383.36"/>
        <n v="1034.98"/>
        <n v="231.42"/>
        <n v="1211.9"/>
        <n v="1193"/>
        <n v="1192"/>
        <n v="972.97"/>
        <n v="212.89"/>
        <n v="419"/>
        <n v="731"/>
        <n v="498.16"/>
        <n v="647.24"/>
        <n v="1123.01"/>
        <n v="494.61"/>
        <n v="389"/>
        <n v="349"/>
        <n v="347.3"/>
        <n v="303"/>
        <n v="772"/>
        <n v="343.88"/>
        <n v="937.75"/>
        <n v="498"/>
        <n v="384.38"/>
        <n v="861.16"/>
        <n v="455"/>
        <n v="397"/>
        <n v="763"/>
        <n v="722"/>
        <n v="696.12"/>
        <n v="671.72"/>
        <n v="668"/>
        <n v="656.81"/>
        <n v="647.11"/>
        <n v="332.75"/>
        <n v="293.25"/>
        <n v="569.04"/>
        <n v="486.29"/>
        <n v="479"/>
        <n v="469"/>
        <n v="448"/>
        <n v="445.3"/>
        <n v="237.97"/>
        <n v="158.85"/>
        <n v="374"/>
        <n v="371"/>
        <n v="350"/>
        <n v="317.46"/>
        <n v="313"/>
        <n v="268"/>
        <n v="242"/>
        <n v="239"/>
        <n v="5645.63"/>
        <n v="7730.8"/>
        <n v="6380.45"/>
        <n v="3574.48"/>
        <n v="4581.19"/>
        <n v="4982.37"/>
        <n v="4666.67"/>
        <n v="3998.63"/>
        <n v="2489.22"/>
        <n v="2296.7"/>
        <n v="2682.58"/>
        <n v="2140.13"/>
        <n v="17585.75"/>
        <n v="8730.81"/>
        <n v="3615.65"/>
        <n v="5309.06"/>
        <n v="4083.19"/>
        <n v="1860.25"/>
        <n v="2731.4"/>
        <n v="1792.53"/>
        <n v="935.24"/>
        <n v="4436.84"/>
        <n v="3731.01"/>
        <n v="2464.02"/>
        <n v="2946.63"/>
        <n v="3866.39"/>
        <n v="2348.92"/>
        <n v="1633"/>
        <n v="3329.97"/>
        <n v="1299"/>
        <n v="2961.75"/>
        <n v="2288.96"/>
        <n v="3117.22"/>
        <n v="1778.06"/>
        <n v="1389.9"/>
        <n v="2304.72"/>
        <n v="2789.56"/>
        <n v="2144.22"/>
        <n v="98.4"/>
        <n v="1339.6"/>
        <n v="1509.38"/>
        <n v="1769.7"/>
        <n v="1016.91"/>
        <n v="645"/>
        <n v="2465.4"/>
        <n v="1676.5"/>
        <n v="1439.15"/>
        <n v="1515.29"/>
        <n v="1836.2"/>
        <n v="1297"/>
        <n v="990"/>
        <n v="1020.59"/>
        <n v="474"/>
        <n v="1582"/>
        <n v="381.32"/>
        <n v="485"/>
        <n v="451.75"/>
        <n v="2333.34"/>
        <n v="2585.79"/>
        <n v="1052.56"/>
        <n v="633"/>
        <n v="802.3"/>
        <n v="754.21"/>
        <n v="759.93"/>
        <n v="411"/>
        <n v="216"/>
        <n v="3686.71"/>
        <n v="1335"/>
        <n v="1018.17"/>
        <n v="358"/>
        <n v="378.04"/>
        <n v="410"/>
        <n v="528.41"/>
        <n v="1415.9"/>
        <n v="378"/>
        <n v="315"/>
        <n v="819"/>
        <n v="1159.61"/>
        <n v="453"/>
        <n v="224"/>
        <n v="189"/>
        <n v="1249"/>
        <n v="963"/>
        <n v="708"/>
        <n v="459"/>
        <n v="146"/>
        <n v="179"/>
        <n v="148"/>
        <n v="994"/>
        <n v="953.32"/>
        <n v="596.41"/>
        <n v="984.01"/>
        <n v="393.8"/>
        <n v="445"/>
        <n v="1559.74"/>
        <n v="524.26"/>
        <n v="143.62"/>
        <n v="572"/>
        <n v="431"/>
        <n v="77"/>
        <n v="483"/>
        <n v="85"/>
        <n v="75"/>
        <n v="107"/>
        <n v="741.8"/>
        <n v="554.93"/>
        <n v="169"/>
        <n v="156"/>
        <n v="318"/>
        <n v="219"/>
        <n v="2771"/>
        <n v="709.24"/>
        <n v="1266"/>
        <n v="669"/>
        <n v="1041"/>
        <n v="670"/>
        <n v="136"/>
        <n v="498.6"/>
        <n v="229"/>
        <n v="1272.83"/>
        <n v="126"/>
        <n v="510"/>
        <n v="521"/>
        <n v="267.92"/>
        <n v="1110"/>
        <n v="159"/>
        <n v="275"/>
        <n v="802"/>
        <n v="610.9"/>
        <n v="830.5"/>
        <n v="581.62"/>
        <n v="1171"/>
        <n v="389.25"/>
        <n v="99"/>
        <n v="629.6"/>
        <n v="196"/>
        <n v="366"/>
        <n v="96"/>
        <n v="209"/>
        <n v="1086.14"/>
        <n v="1014"/>
        <n v="477"/>
        <n v="1489"/>
        <n v="436.29"/>
        <n v="289"/>
        <n v="840"/>
        <n v="463.36"/>
        <n v="372"/>
        <n v="258"/>
        <n v="649"/>
        <n v="398"/>
        <n v="852.44"/>
        <n v="816.51"/>
        <n v="166"/>
        <n v="937"/>
        <n v="371.43"/>
        <n v="489.8"/>
        <n v="211.84"/>
        <n v="157.26"/>
        <n v="422.1"/>
        <n v="293"/>
        <n v="472"/>
        <n v="418"/>
        <n v="271.72"/>
        <n v="129"/>
        <n v="332"/>
        <n v="309"/>
        <n v="185"/>
        <n v="152.88"/>
        <n v="122"/>
        <n v="119"/>
        <n v="7853.6"/>
        <n v="7628.08"/>
        <n v="5287.38"/>
        <n v="1180.08"/>
        <n v="8153.01"/>
        <n v="1124.05"/>
        <n v="2835.1"/>
        <n v="4718.89"/>
        <n v="1506.55"/>
        <n v="8152"/>
        <n v="3982.68"/>
        <n v="4543.79"/>
        <n v="2370"/>
        <n v="4704.36"/>
        <n v="7595.75"/>
        <n v="2986.6"/>
        <n v="4478"/>
        <n v="4970.93"/>
        <n v="1384"/>
        <n v="2384"/>
        <n v="3288"/>
        <n v="4958"/>
        <n v="4227.4"/>
        <n v="1484.62"/>
        <n v="2766"/>
        <n v="2509.24"/>
        <n v="1966.3"/>
        <n v="2170.02"/>
        <n v="5863.68"/>
        <n v="4291.85"/>
        <n v="752.84"/>
        <n v="1740"/>
        <n v="1394.04"/>
        <n v="292"/>
        <n v="889.26"/>
        <n v="1349"/>
        <n v="254"/>
        <n v="771.8"/>
        <n v="1272.82"/>
        <n v="4051.85"/>
        <n v="3792.74"/>
        <n v="457.4"/>
        <n v="659.11"/>
        <n v="465"/>
        <n v="2693.2"/>
        <n v="2811.34"/>
        <n v="2009.2"/>
        <n v="523.5"/>
        <n v="1240.2"/>
        <n v="1245"/>
        <n v="953.95"/>
        <n v="748"/>
        <n v="776"/>
        <n v="1176.68"/>
        <n v="2279.9"/>
        <n v="439.87"/>
        <n v="1732.9"/>
        <n v="529"/>
        <n v="444"/>
        <n v="1538.51"/>
        <n v="1585.64"/>
        <n v="622.49"/>
        <n v="699.54"/>
        <n v="695.52"/>
        <n v="327.36"/>
        <n v="809.73"/>
        <n v="1401.19"/>
        <n v="125.5"/>
        <n v="717.9"/>
        <n v="205.3"/>
        <n v="881.12"/>
        <n v="237.32"/>
        <n v="199.32"/>
        <n v="169.32"/>
        <n v="228.83"/>
        <n v="199.14"/>
        <n v="1714.44"/>
        <n v="1770.8"/>
        <n v="1129.68"/>
        <n v="1180.21"/>
        <n v="1214.7"/>
        <n v="589"/>
        <n v="961"/>
        <n v="130.5"/>
        <n v="238"/>
        <n v="131.34"/>
        <n v="485.23"/>
        <n v="232.28"/>
        <n v="300.78"/>
        <n v="285.38"/>
        <n v="124"/>
        <n v="112.05"/>
        <n v="95.86"/>
        <n v="379"/>
        <n v="1917"/>
        <n v="999.04"/>
        <n v="1072.76"/>
        <n v="402.96"/>
        <n v="166.32"/>
        <n v="266.54"/>
        <n v="527"/>
        <n v="1444"/>
        <n v="1229.6"/>
        <n v="187.2"/>
        <n v="232"/>
        <n v="531.63"/>
        <n v="653.34"/>
        <n v="1081"/>
        <n v="863"/>
        <n v="681"/>
        <n v="810.75"/>
        <n v="487.7"/>
        <n v="2385.4"/>
        <n v="2149"/>
        <n v="1596.92"/>
        <n v="467.64"/>
        <n v="473.8"/>
        <n v="1453.41"/>
        <n v="982.26"/>
        <n v="139"/>
        <n v="223.36"/>
        <n v="369.2"/>
        <n v="145.48"/>
        <n v="210.55"/>
        <n v="209.3"/>
        <n v="171.3"/>
        <n v="130.17"/>
        <n v="1699"/>
        <n v="758"/>
        <n v="1307.12"/>
        <n v="886.4"/>
        <n v="1280.3"/>
        <n v="1262"/>
        <n v="893.66"/>
        <n v="308.44"/>
        <n v="588.98"/>
        <n v="527.98"/>
        <n v="1087"/>
        <n v="984.86"/>
        <n v="967"/>
        <n v="856.54"/>
        <n v="633.28"/>
        <n v="715.88"/>
        <n v="685"/>
        <n v="679.02"/>
        <n v="598.8"/>
        <n v="566"/>
        <n v="385.41"/>
        <n v="332.32"/>
        <n v="291.29"/>
        <n v="279.7"/>
        <n v="248.34"/>
        <n v="246.37"/>
        <n v="222"/>
        <n v="219.54"/>
        <n v="205"/>
        <n v="180"/>
        <n v="141"/>
        <n v="23240.89"/>
        <n v="12239.62"/>
        <n v="10191.25"/>
        <n v="5835.12"/>
        <n v="4434.84"/>
        <n v="2640.52"/>
        <n v="4580.72"/>
        <n v="4079.42"/>
        <n v="3014.45"/>
        <n v="4069.5"/>
        <n v="1595.45"/>
        <n v="967.36"/>
        <n v="4890.99"/>
        <n v="2319.56"/>
        <n v="468"/>
        <n v="279.93"/>
        <n v="1974.11"/>
        <n v="609"/>
        <n v="372.11"/>
        <n v="1371.16"/>
        <n v="754.89"/>
        <n v="322"/>
        <n v="307.95"/>
        <n v="102"/>
        <n v="771.77"/>
        <n v="699"/>
        <n v="582"/>
        <n v="177"/>
        <n v="1369.17"/>
        <n v="989.53"/>
        <n v="733"/>
        <n v="878.41"/>
        <n v="487.84"/>
        <n v="219.53"/>
        <n v="157.25"/>
        <n v="2037.84"/>
        <n v="2476.65"/>
        <n v="1519.3"/>
        <n v="285.21"/>
        <n v="3178.31"/>
        <n v="1165.99"/>
        <n v="1112.16"/>
        <n v="5786"/>
        <n v="2433.15"/>
        <n v="1471.71"/>
        <n v="1118.36"/>
        <n v="586.62"/>
        <n v="1950.38"/>
        <n v="1372.78"/>
        <n v="845.62"/>
        <n v="48"/>
        <n v="4806.07"/>
        <n v="2082.42"/>
        <n v="1265.64"/>
        <n v="3579.14"/>
        <n v="1767.05"/>
        <n v="786.05"/>
        <n v="253"/>
        <n v="1546.26"/>
        <n v="1724.18"/>
        <n v="1769.8"/>
        <n v="4179.63"/>
        <n v="4566.42"/>
        <n v="1521.56"/>
        <n v="357"/>
        <n v="1137.89"/>
        <n v="331.92"/>
        <n v="620"/>
        <n v="394"/>
        <n v="545.19"/>
        <n v="178"/>
        <n v="314"/>
        <n v="401.14"/>
        <n v="59"/>
        <n v="342.09"/>
        <n v="158"/>
        <n v="182.44"/>
        <n v="58"/>
        <n v="1428.49"/>
        <n v="740.94"/>
        <n v="1234"/>
        <n v="628"/>
        <n v="252"/>
        <n v="87.5"/>
        <n v="551"/>
        <n v="161"/>
        <n v="614.47"/>
        <n v="550.47"/>
        <n v="69"/>
        <n v="9723.34"/>
        <n v="10195.4"/>
        <n v="4725.2"/>
        <n v="6325.97"/>
        <n v="3500.23"/>
        <n v="4102"/>
        <n v="1135.63"/>
        <n v="241"/>
        <n v="97"/>
        <n v="276"/>
        <n v="1031"/>
        <n v="639"/>
        <n v="324.96"/>
        <n v="11190.19"/>
        <n v="3122.08"/>
        <n v="1668.78"/>
        <n v="1383"/>
        <n v="537"/>
        <n v="914.65"/>
        <n v="1023"/>
        <n v="779"/>
        <n v="610.01"/>
        <n v="267"/>
        <n v="315.1"/>
        <n v="62.99"/>
        <n v="630"/>
        <n v="837.61"/>
        <n v="206"/>
        <n v="278"/>
        <n v="295"/>
        <n v="772.4"/>
        <n v="443"/>
        <n v="163"/>
        <n v="697.79"/>
        <n v="162.76"/>
        <n v="352.17"/>
        <n v="433.74"/>
        <n v="723"/>
        <n v="149"/>
        <n v="508.9"/>
        <n v="1180.14"/>
        <n v="106.81"/>
        <n v="795"/>
        <n v="387.9"/>
        <n v="584"/>
        <n v="255"/>
        <n v="447"/>
        <n v="141.72"/>
        <n v="117"/>
        <n v="3640.78"/>
        <n v="5895.81"/>
        <n v="4473.42"/>
        <n v="1488.25"/>
        <n v="894"/>
        <n v="1915"/>
        <n v="323"/>
        <n v="4726"/>
        <n v="1681"/>
        <n v="5197.8"/>
        <n v="648"/>
        <n v="375.69"/>
        <n v="515.31"/>
        <n v="620.81"/>
        <n v="309.96"/>
        <n v="414"/>
        <n v="355"/>
        <n v="74.2"/>
        <n v="234.97"/>
        <n v="93.47"/>
        <n v="3212.49"/>
        <n v="1782"/>
        <n v="1185"/>
        <n v="1614"/>
        <n v="924.39"/>
        <n v="1008.61"/>
        <n v="836.3"/>
        <n v="817.24"/>
        <n v="677.24"/>
        <n v="221.6"/>
        <n v="151.24"/>
        <n v="77.48"/>
        <n v="582.15"/>
        <n v="478"/>
        <n v="406.24"/>
        <n v="373.86"/>
        <n v="162.88"/>
        <n v="1063"/>
        <n v="1415"/>
        <n v="599"/>
        <n v="988"/>
        <n v="391.02"/>
        <n v="450"/>
        <n v="782"/>
        <n v="1368"/>
        <n v="1762.31"/>
        <n v="1467"/>
        <n v="636"/>
        <n v="1457"/>
        <n v="805"/>
        <n v="978.3"/>
        <n v="532"/>
        <n v="770"/>
        <n v="1174"/>
        <n v="776.7"/>
        <n v="734"/>
        <n v="549"/>
        <n v="12157.87"/>
        <n v="2651.57"/>
        <n v="1432.52"/>
        <n v="663.02"/>
        <n v="467.96"/>
        <n v="352"/>
        <n v="882"/>
        <n v="1145"/>
        <n v="207.8"/>
        <n v="709"/>
        <n v="247"/>
        <n v="589.8"/>
        <n v="328"/>
        <n v="580"/>
        <n v="248"/>
        <n v="228"/>
        <n v="396"/>
        <n v="394.71"/>
        <n v="362"/>
        <n v="317"/>
        <n v="168.3"/>
        <n v="145.5"/>
        <n v="282"/>
        <n v="196.61"/>
        <n v="166.08"/>
        <n v="204"/>
        <n v="138"/>
        <n v="137.1"/>
        <n v="458"/>
        <n v="208"/>
        <n v="277.44"/>
        <n v="117.6"/>
        <n v="29.1"/>
        <n v="106.32"/>
        <n v="72.3"/>
        <n v="172.4"/>
        <n v="264"/>
        <n v="67"/>
        <n v="88"/>
        <n v="296"/>
        <n v="144.01"/>
        <n v="128"/>
        <n v="116"/>
        <n v="214.92"/>
      </sharedItems>
    </cacheField>
    <cacheField name="1月月度让扣价格" numFmtId="183">
      <sharedItems containsString="0" containsBlank="1" containsNumber="1" containsInteger="1" minValue="0" maxValue="319" count="17">
        <n v="219"/>
        <n v="199"/>
        <n v="169"/>
        <m/>
        <n v="319"/>
        <n v="269"/>
        <n v="149"/>
        <n v="129"/>
        <n v="99"/>
        <n v="299"/>
        <n v="249"/>
        <n v="139"/>
        <n v="259"/>
        <n v="229"/>
        <n v="179"/>
        <n v="159"/>
        <n v="79"/>
      </sharedItems>
    </cacheField>
    <cacheField name="2月月度让扣价格" numFmtId="183">
      <sharedItems containsString="0" containsBlank="1" containsNumber="1" containsInteger="1" minValue="0" maxValue="319" count="17">
        <n v="219"/>
        <n v="199"/>
        <n v="169"/>
        <m/>
        <n v="319"/>
        <n v="269"/>
        <n v="149"/>
        <n v="129"/>
        <n v="99"/>
        <n v="299"/>
        <n v="249"/>
        <n v="139"/>
        <n v="259"/>
        <n v="229"/>
        <n v="179"/>
        <n v="159"/>
        <n v="79"/>
      </sharedItems>
    </cacheField>
    <cacheField name="2.22直通车让扣价" numFmtId="183">
      <sharedItems containsString="0" containsBlank="1" containsNumber="1" containsInteger="1" minValue="0" maxValue="299" count="15">
        <m/>
        <n v="249"/>
        <n v="199"/>
        <n v="149"/>
        <n v="179"/>
        <n v="269"/>
        <n v="219"/>
        <n v="169"/>
        <n v="299"/>
        <n v="289"/>
        <n v="229"/>
        <n v="79"/>
        <n v="89"/>
        <n v="69"/>
        <n v="49"/>
      </sharedItems>
    </cacheField>
    <cacheField name="1.14直通车让扣价" numFmtId="183">
      <sharedItems containsString="0" containsBlank="1" containsNumber="1" containsInteger="1" minValue="0" maxValue="499" count="14">
        <m/>
        <n v="249"/>
        <n v="199"/>
        <n v="149"/>
        <n v="179"/>
        <n v="269"/>
        <n v="219"/>
        <n v="169"/>
        <n v="299"/>
        <n v="289"/>
        <n v="229"/>
        <n v="499"/>
        <n v="449"/>
        <n v="399"/>
      </sharedItems>
    </cacheField>
    <cacheField name="季末特卖申请让扣" numFmtId="183">
      <sharedItems containsString="0" containsBlank="1" containsNumber="1" containsInteger="1" minValue="0" maxValue="299" count="15">
        <m/>
        <n v="249"/>
        <n v="199"/>
        <n v="149"/>
        <n v="179"/>
        <n v="269"/>
        <n v="219"/>
        <n v="169"/>
        <n v="299"/>
        <n v="289"/>
        <n v="229"/>
        <n v="79"/>
        <n v="89"/>
        <n v="69"/>
        <n v="49"/>
      </sharedItems>
    </cacheField>
    <cacheField name="308让扣申请" numFmtId="180">
      <sharedItems containsString="0" containsBlank="1" containsNumber="1" containsInteger="1" minValue="0" maxValue="649" count="20">
        <m/>
        <n v="249"/>
        <n v="199"/>
        <n v="149"/>
        <n v="219"/>
        <n v="169"/>
        <n v="179"/>
        <n v="269"/>
        <n v="139"/>
        <n v="119"/>
        <n v="99"/>
        <n v="129"/>
        <n v="79"/>
        <n v="229"/>
        <n v="499"/>
        <n v="449"/>
        <n v="399"/>
        <n v="649"/>
        <n v="549"/>
        <n v="159"/>
      </sharedItems>
    </cacheField>
    <cacheField name="308第3轮让扣申请" numFmtId="183">
      <sharedItems containsString="0" containsBlank="1" containsNumber="1" containsInteger="1" minValue="0" maxValue="244" count="7">
        <m/>
        <n v="244"/>
        <n v="224"/>
        <n v="204"/>
        <n v="99"/>
        <n v="89"/>
        <n v="79"/>
      </sharedItems>
    </cacheField>
    <cacheField name="3月月度让扣" numFmtId="180">
      <sharedItems containsString="0" containsBlank="1" containsNumber="1" containsInteger="1" minValue="0" maxValue="319" count="22">
        <n v="219"/>
        <n v="199"/>
        <n v="169"/>
        <n v="249"/>
        <n v="149"/>
        <n v="179"/>
        <m/>
        <n v="269"/>
        <n v="319"/>
        <n v="129"/>
        <n v="99"/>
        <n v="299"/>
        <n v="289"/>
        <n v="229"/>
        <n v="139"/>
        <n v="259"/>
        <n v="159"/>
        <n v="79"/>
        <n v="89"/>
        <n v="69"/>
        <n v="49"/>
        <n v="109"/>
      </sharedItems>
    </cacheField>
    <cacheField name="3月补报月度让扣" numFmtId="180">
      <sharedItems containsString="0" containsBlank="1" containsNumber="1" containsInteger="1" minValue="0" maxValue="649" count="27">
        <m/>
        <n v="249"/>
        <n v="199"/>
        <n v="149"/>
        <n v="209"/>
        <n v="189"/>
        <n v="159"/>
        <n v="179"/>
        <n v="244"/>
        <n v="224"/>
        <n v="204"/>
        <n v="139"/>
        <n v="119"/>
        <n v="99"/>
        <n v="129"/>
        <n v="169"/>
        <n v="89"/>
        <n v="79"/>
        <n v="109"/>
        <n v="229"/>
        <n v="649"/>
        <n v="549"/>
        <n v="449"/>
        <n v="69"/>
        <n v="59"/>
        <n v="49"/>
        <n v="39"/>
      </sharedItems>
    </cacheField>
    <cacheField name="3月度汇总" numFmtId="180">
      <sharedItems containsString="0" containsBlank="1" containsNumber="1" containsInteger="1" minValue="0" maxValue="649" count="33">
        <n v="219"/>
        <n v="199"/>
        <n v="169"/>
        <n v="249"/>
        <n v="149"/>
        <n v="179"/>
        <m/>
        <n v="269"/>
        <n v="319"/>
        <n v="129"/>
        <n v="99"/>
        <n v="299"/>
        <n v="209"/>
        <n v="189"/>
        <n v="159"/>
        <n v="289"/>
        <n v="229"/>
        <n v="244"/>
        <n v="224"/>
        <n v="204"/>
        <n v="139"/>
        <n v="119"/>
        <n v="89"/>
        <n v="79"/>
        <n v="109"/>
        <n v="259"/>
        <n v="649"/>
        <n v="549"/>
        <n v="449"/>
        <n v="69"/>
        <n v="49"/>
        <n v="59"/>
        <n v="39"/>
      </sharedItems>
    </cacheField>
    <cacheField name="4月月度让扣汇总" numFmtId="180">
      <sharedItems containsString="0" containsBlank="1" containsNumber="1" containsInteger="1" minValue="0" maxValue="649" count="34">
        <n v="219"/>
        <n v="199"/>
        <n v="169"/>
        <n v="249"/>
        <n v="149"/>
        <n v="179"/>
        <m/>
        <n v="189"/>
        <n v="319"/>
        <n v="269"/>
        <n v="129"/>
        <n v="99"/>
        <n v="299"/>
        <n v="209"/>
        <n v="159"/>
        <n v="289"/>
        <n v="229"/>
        <n v="499"/>
        <n v="449"/>
        <n v="279"/>
        <n v="139"/>
        <n v="119"/>
        <n v="89"/>
        <n v="79"/>
        <n v="109"/>
        <n v="259"/>
        <n v="429"/>
        <n v="369"/>
        <n v="649"/>
        <n v="549"/>
        <n v="69"/>
        <n v="49"/>
        <n v="59"/>
        <n v="39"/>
      </sharedItems>
    </cacheField>
    <cacheField name="4月月度补报让扣申请" numFmtId="180">
      <sharedItems containsString="0" containsBlank="1" containsNumber="1" containsInteger="1" minValue="0" maxValue="499" count="30">
        <m/>
        <n v="249"/>
        <n v="199"/>
        <n v="149"/>
        <n v="299"/>
        <n v="209"/>
        <n v="189"/>
        <n v="159"/>
        <n v="269"/>
        <n v="289"/>
        <n v="329"/>
        <n v="229"/>
        <n v="499"/>
        <n v="449"/>
        <n v="399"/>
        <n v="129"/>
        <n v="99"/>
        <n v="179"/>
        <n v="244"/>
        <n v="224"/>
        <n v="204"/>
        <n v="349"/>
        <n v="139"/>
        <n v="119"/>
        <n v="169"/>
        <n v="89"/>
        <n v="79"/>
        <n v="109"/>
        <n v="429"/>
        <n v="369"/>
      </sharedItems>
    </cacheField>
    <cacheField name="JITX库存（4.9）" numFmtId="180">
      <sharedItems containsString="0" containsBlank="1" containsNumber="1" containsInteger="1" minValue="0" maxValue="3687" count="446">
        <n v="222"/>
        <n v="61"/>
        <n v="87"/>
        <n v="156"/>
        <n v="37"/>
        <n v="27"/>
        <n v="389"/>
        <n v="414"/>
        <n v="234"/>
        <n v="115"/>
        <n v="200"/>
        <n v="324"/>
        <n v="267"/>
        <n v="97"/>
        <n v="661"/>
        <n v="177"/>
        <n v="214"/>
        <n v="136"/>
        <n v="134"/>
        <n v="237"/>
        <n v="452"/>
        <n v="82"/>
        <n v="78"/>
        <n v="77"/>
        <n v="129"/>
        <n v="62"/>
        <n v="83"/>
        <n v="96"/>
        <n v="107"/>
        <n v="249"/>
        <n v="125"/>
        <n v="88"/>
        <n v="151"/>
        <n v="93"/>
        <n v="80"/>
        <n v="0"/>
        <n v="102"/>
        <n v="161"/>
        <n v="41"/>
        <n v="31"/>
        <n v="167"/>
        <n v="122"/>
        <n v="106"/>
        <n v="178"/>
        <n v="365"/>
        <n v="91"/>
        <n v="55"/>
        <n v="355"/>
        <n v="50"/>
        <n v="300"/>
        <n v="116"/>
        <n v="571"/>
        <n v="33"/>
        <n v="217"/>
        <n v="441"/>
        <n v="675"/>
        <n v="405"/>
        <n v="215"/>
        <n v="504"/>
        <n v="369"/>
        <n v="142"/>
        <n v="119"/>
        <n v="426"/>
        <n v="431"/>
        <n v="153"/>
        <n v="141"/>
        <n v="53"/>
        <n v="14"/>
        <n v="9"/>
        <n v="65"/>
        <n v="327"/>
        <n v="352"/>
        <n v="16"/>
        <n v="46"/>
        <n v="271"/>
        <n v="266"/>
        <n v="52"/>
        <n v="63"/>
        <n v="290"/>
        <n v="541"/>
        <n v="398"/>
        <n v="54"/>
        <n v="433"/>
        <n v="225"/>
        <n v="164"/>
        <n v="186"/>
        <n v="784"/>
        <n v="333"/>
        <n v="332"/>
        <n v="132"/>
        <n v="39"/>
        <n v="157"/>
        <n v="692"/>
        <n v="270"/>
        <n v="45"/>
        <n v="314"/>
        <n v="48"/>
        <n v="209"/>
        <n v="105"/>
        <n v="384"/>
        <n v="478"/>
        <n v="309"/>
        <n v="395"/>
        <n v="182"/>
        <n v="168"/>
        <n v="5"/>
        <n v="144"/>
        <n v="127"/>
        <n v="513"/>
        <n v="90"/>
        <n v="888"/>
        <n v="638"/>
        <n v="858"/>
        <n v="687"/>
        <n v="1117"/>
        <n v="147"/>
        <n v="21"/>
        <n v="236"/>
        <n v="490"/>
        <n v="366"/>
        <n v="98"/>
        <n v="36"/>
        <n v="570"/>
        <n v="205"/>
        <n v="448"/>
        <n v="28"/>
        <n v="187"/>
        <n v="312"/>
        <n v="25"/>
        <n v="240"/>
        <n v="40"/>
        <n v="18"/>
        <n v="110"/>
        <n v="253"/>
        <n v="520"/>
        <n v="437"/>
        <n v="100"/>
        <n v="304"/>
        <n v="6"/>
        <n v="213"/>
        <n v="94"/>
        <n v="321"/>
        <n v="228"/>
        <n v="204"/>
        <n v="72"/>
        <n v="445"/>
        <n v="11"/>
        <n v="8"/>
        <n v="35"/>
        <n v="7"/>
        <n v="223"/>
        <n v="272"/>
        <n v="181"/>
        <n v="292"/>
        <n v="211"/>
        <n v="75"/>
        <n v="1688"/>
        <n v="250"/>
        <n v="276"/>
        <n v="145"/>
        <n v="47"/>
        <n v="99"/>
        <n v="69"/>
        <n v="361"/>
        <n v="354"/>
        <n v="552"/>
        <n v="246"/>
        <n v="621"/>
        <n v="608"/>
        <n v="175"/>
        <n v="57"/>
        <n v="71"/>
        <n v="128"/>
        <n v="180"/>
        <n v="38"/>
        <n v="111"/>
        <n v="162"/>
        <n v="42"/>
        <n v="104"/>
        <n v="108"/>
        <n v="679"/>
        <n v="344"/>
        <n v="179"/>
        <n v="595"/>
        <n v="288"/>
        <n v="302"/>
        <n v="350"/>
        <n v="351"/>
        <n v="171"/>
        <n v="165"/>
        <n v="553"/>
        <n v="193"/>
        <n v="235"/>
        <n v="22"/>
        <n v="84"/>
        <n v="117"/>
        <n v="23"/>
        <n v="81"/>
        <n v="58"/>
        <n v="176"/>
        <n v="216"/>
        <n v="152"/>
        <n v="34"/>
        <n v="32"/>
        <n v="169"/>
        <n v="243"/>
        <n v="79"/>
        <n v="783"/>
        <n v="49"/>
        <n v="207"/>
        <n v="853"/>
        <n v="525"/>
        <n v="231"/>
        <n v="421"/>
        <n v="12"/>
        <n v="218"/>
        <n v="19"/>
        <n v="202"/>
        <n v="120"/>
        <n v="29"/>
        <n v="172"/>
        <n v="372"/>
        <n v="109"/>
        <n v="342"/>
        <n v="70"/>
        <n v="60"/>
        <n v="307"/>
        <n v="557"/>
        <n v="174"/>
        <n v="123"/>
        <n v="149"/>
        <n v="64"/>
        <n v="86"/>
        <n v="51"/>
        <n v="329"/>
        <n v="279"/>
        <n v="298"/>
        <n v="428"/>
        <n v="413"/>
        <n v="198"/>
        <n v="44"/>
        <n v="256"/>
        <n v="227"/>
        <n v="196"/>
        <n v="377"/>
        <n v="477"/>
        <n v="839"/>
        <n v="103"/>
        <n v="289"/>
        <n v="358"/>
        <n v="74"/>
        <n v="226"/>
        <n v="262"/>
        <n v="412"/>
        <n v="208"/>
        <n v="220"/>
        <n v="264"/>
        <n v="221"/>
        <n v="112"/>
        <n v="184"/>
        <n v="66"/>
        <n v="233"/>
        <n v="277"/>
        <n v="160"/>
        <n v="185"/>
        <n v="92"/>
        <n v="138"/>
        <n v="170"/>
        <n v="135"/>
        <n v="76"/>
        <n v="67"/>
        <n v="130"/>
        <n v="212"/>
        <n v="192"/>
        <n v="166"/>
        <n v="163"/>
        <n v="584"/>
        <n v="488"/>
        <n v="114"/>
        <n v="275"/>
        <n v="191"/>
        <n v="210"/>
        <n v="639"/>
        <n v="443"/>
        <n v="150"/>
        <n v="528"/>
        <n v="729"/>
        <n v="467"/>
        <n v="567"/>
        <n v="459"/>
        <n v="379"/>
        <n v="197"/>
        <n v="17"/>
        <n v="131"/>
        <n v="203"/>
        <n v="206"/>
        <n v="357"/>
        <n v="143"/>
        <n v="252"/>
        <n v="244"/>
        <n v="425"/>
        <n v="320"/>
        <n v="173"/>
        <n v="20"/>
        <n v="133"/>
        <n v="101"/>
        <n v="299"/>
        <n v="85"/>
        <n v="1006"/>
        <n v="367"/>
        <n v="190"/>
        <n v="126"/>
        <n v="360"/>
        <n v="747"/>
        <n v="387"/>
        <n v="56"/>
        <n v="59"/>
        <n v="392"/>
        <n v="30"/>
        <n v="310"/>
        <n v="494"/>
        <n v="10"/>
        <n v="26"/>
        <n v="382"/>
        <n v="118"/>
        <n v="317"/>
        <n v="346"/>
        <n v="430"/>
        <n v="545"/>
        <n v="89"/>
        <n v="68"/>
        <n v="248"/>
        <n v="201"/>
        <n v="43"/>
        <n v="95"/>
        <n v="345"/>
        <n v="194"/>
        <n v="529"/>
        <n v="140"/>
        <n v="148"/>
        <n v="402"/>
        <n v="139"/>
        <n v="154"/>
        <n v="13"/>
        <n v="257"/>
        <n v="195"/>
        <n v="4"/>
        <n v="121"/>
        <n v="124"/>
        <n v="407"/>
        <n v="373"/>
        <n v="752"/>
        <n v="341"/>
        <n v="493"/>
        <n v="1266"/>
        <n v="668"/>
        <n v="531"/>
        <n v="759"/>
        <n v="739"/>
        <n v="690"/>
        <n v="734"/>
        <n v="1037"/>
        <n v="841"/>
        <n v="892"/>
        <n v="549"/>
        <n v="640"/>
        <n v="878"/>
        <n v="446"/>
        <n v="183"/>
        <n v="2515"/>
        <n v="337"/>
        <n v="449"/>
        <n v="305"/>
        <n v="356"/>
        <n v="303"/>
        <n v="736"/>
        <n v="1850"/>
        <n v="238"/>
        <n v="224"/>
        <n v="486"/>
        <n v="1030"/>
        <n v="1073"/>
        <n v="2118"/>
        <n v="2673"/>
        <n v="328"/>
        <n v="3687"/>
        <n v="297"/>
        <n v="481"/>
        <n v="24"/>
        <n v="155"/>
        <n v="219"/>
        <n v="1372"/>
        <n v="956"/>
        <n v="189"/>
        <n v="686"/>
        <n v="273"/>
        <n v="569"/>
        <n v="385"/>
        <n v="269"/>
        <n v="15"/>
        <n v="296"/>
        <n v="331"/>
        <n v="281"/>
        <n v="247"/>
        <n v="146"/>
        <n v="340"/>
        <n v="485"/>
        <n v="241"/>
        <n v="199"/>
        <n v="512"/>
        <n v="353"/>
        <n v="188"/>
        <n v="287"/>
        <n v="589"/>
        <n v="261"/>
        <m/>
        <n v="1322"/>
        <n v="1607"/>
        <n v="1080"/>
        <n v="325"/>
        <n v="245"/>
        <n v="438"/>
        <n v="293"/>
        <n v="113"/>
        <n v="766"/>
        <n v="401"/>
        <n v="672"/>
        <n v="1064"/>
        <n v="823"/>
        <n v="603"/>
        <n v="606"/>
        <n v="725"/>
        <n v="423"/>
        <n v="308"/>
        <n v="699"/>
        <n v="230"/>
        <n v="315"/>
        <n v="450"/>
        <n v="511"/>
        <n v="420"/>
        <n v="713"/>
        <n v="851"/>
        <n v="540"/>
        <n v="632"/>
        <n v="371"/>
        <n v="482"/>
      </sharedItems>
    </cacheField>
    <cacheField name="JITX货值" numFmtId="180">
      <sharedItems containsSemiMixedTypes="0" containsString="0" containsNumber="1" minValue="0" maxValue="589112" count="1438">
        <n v="44178"/>
        <n v="10919"/>
        <n v="12963"/>
        <n v="31044"/>
        <n v="6623"/>
        <n v="4023"/>
        <n v="77411"/>
        <n v="74106"/>
        <n v="34866"/>
        <n v="22885"/>
        <n v="4833"/>
        <n v="29800"/>
        <n v="64476"/>
        <n v="47793"/>
        <n v="14453"/>
        <n v="164589"/>
        <n v="35223"/>
        <n v="31886"/>
        <n v="27064"/>
        <n v="26666"/>
        <n v="42423"/>
        <n v="80908"/>
        <n v="12218"/>
        <n v="11622"/>
        <n v="16324"/>
        <n v="27348"/>
        <n v="12276"/>
        <n v="16434"/>
        <n v="16992"/>
        <n v="18939"/>
        <n v="54282"/>
        <n v="27250"/>
        <n v="17424"/>
        <n v="29898"/>
        <n v="16368"/>
        <n v="14080"/>
        <n v="0"/>
        <n v="22338"/>
        <n v="32039"/>
        <n v="8159"/>
        <n v="5239"/>
        <n v="33233"/>
        <n v="25132"/>
        <n v="20458"/>
        <n v="34354"/>
        <n v="13783"/>
        <n v="145270"/>
        <n v="30758"/>
        <n v="13695"/>
        <n v="27485"/>
        <n v="84845"/>
        <n v="9950"/>
        <n v="59700"/>
        <n v="21924"/>
        <n v="107919"/>
        <n v="7409"/>
        <n v="6567"/>
        <n v="25704"/>
        <n v="54033"/>
        <n v="92169"/>
        <n v="38843"/>
        <n v="168075"/>
        <n v="84645"/>
        <n v="5907"/>
        <n v="53535"/>
        <n v="105336"/>
        <n v="66051"/>
        <n v="31098"/>
        <n v="23681"/>
        <n v="4563"/>
        <n v="93294"/>
        <n v="85769"/>
        <n v="25857"/>
        <n v="17958"/>
        <n v="5577"/>
        <n v="44979"/>
        <n v="14257"/>
        <n v="3066"/>
        <n v="26158"/>
        <n v="2421"/>
        <n v="14235"/>
        <n v="48723"/>
        <n v="45408"/>
        <n v="2384"/>
        <n v="5934"/>
        <n v="4619"/>
        <n v="40379"/>
        <n v="34314"/>
        <n v="16533"/>
        <n v="7748"/>
        <n v="8127"/>
        <n v="4059"/>
        <n v="86710"/>
        <n v="150939"/>
        <n v="91142"/>
        <n v="16146"/>
        <n v="16318"/>
        <n v="90497"/>
        <n v="42525"/>
        <n v="26076"/>
        <n v="59334"/>
        <n v="210896"/>
        <n v="72927"/>
        <n v="82834"/>
        <n v="29634"/>
        <n v="7780.5"/>
        <n v="46943"/>
        <n v="241508"/>
        <n v="80730"/>
        <n v="11205"/>
        <n v="125286"/>
        <n v="54444"/>
        <n v="14352"/>
        <n v="62491"/>
        <n v="20895"/>
        <n v="29785"/>
        <n v="76416"/>
        <n v="142922"/>
        <n v="52934"/>
        <n v="92391"/>
        <n v="118105"/>
        <n v="36218"/>
        <n v="75432"/>
        <n v="2995"/>
        <n v="71424"/>
        <n v="27480.26"/>
        <n v="111002.94"/>
        <n v="26910"/>
        <n v="2786"/>
        <n v="282384"/>
        <n v="170984"/>
        <n v="33354"/>
        <n v="253968"/>
        <n v="24459"/>
        <n v="205413"/>
        <n v="322813"/>
        <n v="36603"/>
        <n v="5229"/>
        <n v="117764"/>
        <n v="21552"/>
        <n v="131320"/>
        <n v="79788"/>
        <n v="16464"/>
        <n v="5628"/>
        <n v="7848"/>
        <n v="22848"/>
        <n v="10773"/>
        <n v="192660"/>
        <n v="54940"/>
        <n v="254912"/>
        <n v="111153"/>
        <n v="19572"/>
        <n v="17964"/>
        <n v="46993.1"/>
        <n v="70761.6"/>
        <n v="5197.5"/>
        <n v="8460"/>
        <n v="6125"/>
        <n v="57360"/>
        <n v="7560"/>
        <n v="5382"/>
        <n v="32890"/>
        <n v="62997"/>
        <n v="181480"/>
        <n v="130663"/>
        <n v="4606"/>
        <n v="22900"/>
        <n v="11517"/>
        <n v="106096"/>
        <n v="1494"/>
        <n v="24518"/>
        <n v="63687"/>
        <n v="23406"/>
        <n v="12338"/>
        <n v="95979"/>
        <n v="56772"/>
        <n v="40596"/>
        <n v="15869.52"/>
        <n v="98082.45"/>
        <n v="28916.37"/>
        <n v="6384"/>
        <n v="3839"/>
        <n v="2392"/>
        <n v="13965"/>
        <n v="2443"/>
        <n v="2093"/>
        <n v="56658"/>
        <n v="15705"/>
        <n v="6279"/>
        <n v="73367"/>
        <n v="75888"/>
        <n v="41449"/>
        <n v="101908"/>
        <n v="63089"/>
        <n v="18675"/>
        <n v="589112"/>
        <n v="62250"/>
        <n v="90804"/>
        <n v="40455"/>
        <n v="10763"/>
        <n v="17100"/>
        <n v="16092"/>
        <n v="19602"/>
        <n v="15387"/>
        <n v="37241"/>
        <n v="82849.5"/>
        <n v="23142"/>
        <n v="98412"/>
        <n v="125856"/>
        <n v="16020"/>
        <n v="128478"/>
        <n v="47724"/>
        <n v="172638"/>
        <n v="138624"/>
        <n v="31150"/>
        <n v="21603"/>
        <n v="69419"/>
        <n v="19809"/>
        <n v="23316"/>
        <n v="31744"/>
        <n v="26596"/>
        <n v="2274"/>
        <n v="59220"/>
        <n v="8372"/>
        <n v="34819.95"/>
        <n v="8339.1"/>
        <n v="30525"/>
        <n v="20475"/>
        <n v="67878"/>
        <n v="17598"/>
        <n v="226296"/>
        <n v="41496"/>
        <n v="296789"/>
        <n v="43092"/>
        <n v="304871"/>
        <n v="40698"/>
        <n v="137256"/>
        <n v="62471"/>
        <n v="237405"/>
        <n v="100512"/>
        <n v="200912"/>
        <n v="125028"/>
        <n v="139650"/>
        <n v="118989"/>
        <n v="53521"/>
        <n v="68229"/>
        <n v="52325"/>
        <n v="73814.4"/>
        <n v="67088"/>
        <n v="251227.9"/>
        <n v="67414.9"/>
        <n v="98535.5"/>
        <n v="26598"/>
        <n v="10163.34"/>
        <n v="6700"/>
        <n v="5478"/>
        <n v="25956"/>
        <n v="2074.8"/>
        <n v="85284"/>
        <n v="30303"/>
        <n v="4807"/>
        <n v="2245"/>
        <n v="3592"/>
        <n v="55614"/>
        <n v="34875"/>
        <n v="10458"/>
        <n v="67275"/>
        <n v="22599"/>
        <n v="17342"/>
        <n v="35024"/>
        <n v="7900.2"/>
        <n v="17851.35"/>
        <n v="53341.2"/>
        <n v="34569.36"/>
        <n v="18500.49"/>
        <n v="6086"/>
        <n v="40181.01"/>
        <n v="71413.02"/>
        <n v="22264.2"/>
        <n v="9632.4"/>
        <n v="5698"/>
        <n v="46407"/>
        <n v="102663"/>
        <n v="19168"/>
        <n v="25181"/>
        <n v="31347"/>
        <n v="3663"/>
        <n v="22436"/>
        <n v="168564.24"/>
        <n v="16410.24"/>
        <n v="39720.24"/>
        <n v="5375"/>
        <n v="11286.66"/>
        <n v="61893"/>
        <n v="41832"/>
        <n v="10945"/>
        <n v="14504"/>
        <n v="255047"/>
        <n v="146475"/>
        <n v="59829"/>
        <n v="12149.94"/>
        <n v="83779"/>
        <n v="22984"/>
        <n v="30595.32"/>
        <n v="4152"/>
        <n v="4609"/>
        <n v="3294"/>
        <n v="5388"/>
        <n v="6816"/>
        <n v="3245"/>
        <n v="8784"/>
        <n v="49762"/>
        <n v="59830.1"/>
        <n v="4169.55"/>
        <n v="90366.72"/>
        <n v="46003.2"/>
        <n v="16702.8"/>
        <n v="5266.8"/>
        <n v="4525.92"/>
        <n v="29016"/>
        <n v="8099.7"/>
        <n v="75937.68"/>
        <n v="72068"/>
        <n v="63099"/>
        <n v="22968"/>
        <n v="54051"/>
        <n v="16907"/>
        <n v="92657.76"/>
        <n v="24315.72"/>
        <n v="99180"/>
        <n v="20930"/>
        <n v="14940"/>
        <n v="47481"/>
        <n v="107143"/>
        <n v="236971"/>
        <n v="166543"/>
        <n v="43326"/>
        <n v="63169"/>
        <n v="12558"/>
        <n v="7968"/>
        <n v="49077"/>
        <n v="52001"/>
        <n v="24219"/>
        <n v="30528"/>
        <n v="17950"/>
        <n v="26574"/>
        <n v="4662"/>
        <n v="25647"/>
        <n v="13209"/>
        <n v="7373.52"/>
        <n v="149695"/>
        <n v="112995"/>
        <n v="12274"/>
        <n v="13007.72"/>
        <n v="101618"/>
        <n v="143093.24"/>
        <n v="135877"/>
        <n v="8379"/>
        <n v="2214"/>
        <n v="6566"/>
        <n v="44352"/>
        <n v="45492"/>
        <n v="4002"/>
        <n v="54671.76"/>
        <n v="18976.32"/>
        <n v="192192"/>
        <n v="84331"/>
        <n v="9911"/>
        <n v="91392"/>
        <n v="90573"/>
        <n v="36994"/>
        <n v="3588"/>
        <n v="72324"/>
        <n v="9953"/>
        <n v="6248"/>
        <n v="87362"/>
        <n v="91988"/>
        <n v="94923"/>
        <n v="73554"/>
        <n v="166961"/>
        <n v="4491"/>
        <n v="22935"/>
        <n v="59901.03"/>
        <n v="7744"/>
        <n v="13415.56"/>
        <n v="40103.05"/>
        <n v="128652"/>
        <n v="46287"/>
        <n v="34391"/>
        <n v="35442"/>
        <n v="9546"/>
        <n v="32368"/>
        <n v="22374"/>
        <n v="44278"/>
        <n v="61388"/>
        <n v="26832"/>
        <n v="28380"/>
        <n v="21182"/>
        <n v="26136"/>
        <n v="8514"/>
        <n v="21627"/>
        <n v="5609"/>
        <n v="16731"/>
        <n v="19224"/>
        <n v="5846"/>
        <n v="20691"/>
        <n v="19669"/>
        <n v="8848"/>
        <n v="27118"/>
        <n v="24840"/>
        <n v="7854"/>
        <n v="34717"/>
        <n v="37395"/>
        <n v="17136"/>
        <n v="23840"/>
        <n v="24975"/>
        <n v="10948"/>
        <n v="20562"/>
        <n v="20898"/>
        <n v="2673"/>
        <n v="24123"/>
        <n v="1089"/>
        <n v="26671"/>
        <n v="11473"/>
        <n v="10707"/>
        <n v="10890"/>
        <n v="17880"/>
        <n v="18318"/>
        <n v="16830"/>
        <n v="9401"/>
        <n v="13365"/>
        <n v="6004"/>
        <n v="952"/>
        <n v="3366"/>
        <n v="7973"/>
        <n v="12177"/>
        <n v="7900"/>
        <n v="9758"/>
        <n v="6138"/>
        <n v="5530"/>
        <n v="4046"/>
        <n v="12870"/>
        <n v="5925"/>
        <n v="33708"/>
        <n v="16680"/>
        <n v="7303"/>
        <n v="23074"/>
        <n v="6213"/>
        <n v="25917"/>
        <n v="21684"/>
        <n v="9374"/>
        <n v="10017"/>
        <n v="104536"/>
        <n v="72712"/>
        <n v="17802"/>
        <n v="40812"/>
        <n v="23826"/>
        <n v="38306"/>
        <n v="43725"/>
        <n v="3969"/>
        <n v="30369"/>
        <n v="2502"/>
        <n v="19370"/>
        <n v="16683"/>
        <n v="2061"/>
        <n v="9389"/>
        <n v="41790"/>
        <n v="29714"/>
        <n v="114381"/>
        <n v="65564"/>
        <n v="19200"/>
        <n v="94512"/>
        <n v="66896"/>
        <n v="19072"/>
        <n v="130491"/>
        <n v="69116"/>
        <n v="95823"/>
        <n v="16986"/>
        <n v="86751"/>
        <n v="64051"/>
        <n v="47083"/>
        <n v="87989"/>
        <n v="20790"/>
        <n v="44900"/>
        <n v="32108"/>
        <n v="6723"/>
        <n v="14129"/>
        <n v="7518"/>
        <n v="7761"/>
        <n v="11277"/>
        <n v="2533"/>
        <n v="13774"/>
        <n v="11397"/>
        <n v="5544"/>
        <n v="24157"/>
        <n v="3924"/>
        <n v="17169"/>
        <n v="14790"/>
        <n v="13244"/>
        <n v="17441"/>
        <n v="9894"/>
        <n v="31106"/>
        <n v="63903"/>
        <n v="24167"/>
        <n v="4293"/>
        <n v="6417"/>
        <n v="13419"/>
        <n v="7473"/>
        <n v="42588"/>
        <n v="39884"/>
        <n v="38796"/>
        <n v="27522"/>
        <n v="127075"/>
        <n v="32437"/>
        <n v="73280"/>
        <n v="55123"/>
        <n v="30967"/>
        <n v="42960"/>
        <n v="30251"/>
        <n v="5038"/>
        <n v="3504"/>
        <n v="7960"/>
        <n v="3042"/>
        <n v="31146"/>
        <n v="53789"/>
        <n v="14706"/>
        <n v="15337"/>
        <n v="5260"/>
        <n v="17202"/>
        <n v="21147"/>
        <n v="14039"/>
        <n v="5559"/>
        <n v="17331"/>
        <n v="18487"/>
        <n v="6867"/>
        <n v="80431"/>
        <n v="18615"/>
        <n v="320914"/>
        <n v="98723"/>
        <n v="11803"/>
        <n v="9541"/>
        <n v="1529"/>
        <n v="18795"/>
        <n v="6678"/>
        <n v="28656"/>
        <n v="32110"/>
        <n v="3278"/>
        <n v="27577"/>
        <n v="7584"/>
        <n v="5148"/>
        <n v="12348"/>
        <n v="18920"/>
        <n v="42480"/>
        <n v="80676"/>
        <n v="21364"/>
        <n v="9614"/>
        <n v="3180"/>
        <n v="12168"/>
        <n v="13038"/>
        <n v="72226"/>
        <n v="14364"/>
        <n v="19710"/>
        <n v="111843"/>
        <n v="1895"/>
        <n v="4551"/>
        <n v="837"/>
        <n v="7008"/>
        <n v="7164"/>
        <n v="1014"/>
        <n v="30807"/>
        <n v="5162"/>
        <n v="10425"/>
        <n v="7224"/>
        <n v="9971"/>
        <n v="62328"/>
        <n v="12506"/>
        <n v="4158"/>
        <n v="34825"/>
        <n v="11661"/>
        <n v="4770"/>
        <n v="11259"/>
        <n v="8745"/>
        <n v="25715"/>
        <n v="11772"/>
        <n v="46190"/>
        <n v="68666"/>
        <n v="1790"/>
        <n v="4732"/>
        <n v="9711"/>
        <n v="5475"/>
        <n v="41151"/>
        <n v="30498"/>
        <n v="7329"/>
        <n v="7021"/>
        <n v="8814"/>
        <n v="125678"/>
        <n v="109695"/>
        <n v="36828"/>
        <n v="16013"/>
        <n v="30960"/>
        <n v="2684"/>
        <n v="27477"/>
        <n v="18564"/>
        <n v="12862"/>
        <n v="40893"/>
        <n v="51554"/>
        <n v="55470"/>
        <n v="25714"/>
        <n v="21414"/>
        <n v="17910"/>
        <n v="164730"/>
        <n v="157505"/>
        <n v="25286"/>
        <n v="32328"/>
        <n v="3483"/>
        <n v="11771"/>
        <n v="13920"/>
        <n v="15290"/>
        <n v="6450"/>
        <n v="20979"/>
        <n v="25418"/>
        <n v="14151"/>
        <n v="11398"/>
        <n v="5094"/>
        <n v="47882"/>
        <n v="37206"/>
        <n v="18224"/>
        <n v="11554"/>
        <n v="98952"/>
        <n v="72159"/>
        <n v="143295"/>
        <n v="102429"/>
        <n v="23952"/>
        <n v="12768"/>
        <n v="9636"/>
        <n v="3582"/>
        <n v="18590"/>
        <n v="9417"/>
        <n v="40795"/>
        <n v="134481.6"/>
        <n v="85386"/>
        <n v="15576"/>
        <n v="16644"/>
        <n v="15036"/>
        <n v="11362"/>
        <n v="5180"/>
        <n v="5728"/>
        <n v="8633.3"/>
        <n v="8925.15"/>
        <n v="5880"/>
        <n v="7426"/>
        <n v="3404"/>
        <n v="18721.08"/>
        <n v="8543.52"/>
        <n v="11589.24"/>
        <n v="90303.75"/>
        <n v="20406.75"/>
        <n v="10149"/>
        <n v="14365"/>
        <n v="4599"/>
        <n v="4347"/>
        <n v="6929"/>
        <n v="47464"/>
        <n v="26312"/>
        <n v="995"/>
        <n v="1253"/>
        <n v="19221"/>
        <n v="16289"/>
        <n v="5662"/>
        <n v="3184"/>
        <n v="23904"/>
        <n v="39762"/>
        <n v="52896"/>
        <n v="5445"/>
        <n v="24381"/>
        <n v="17407"/>
        <n v="17582"/>
        <n v="20123.34"/>
        <n v="9627.8"/>
        <n v="5630.46"/>
        <n v="9967.44"/>
        <n v="28761.09"/>
        <n v="48079.2"/>
        <n v="4482"/>
        <n v="20610"/>
        <n v="5970"/>
        <n v="25415"/>
        <n v="21165"/>
        <n v="4194"/>
        <n v="26966"/>
        <n v="68241"/>
        <n v="16660"/>
        <n v="15629.46"/>
        <n v="18461.52"/>
        <n v="31289.34"/>
        <n v="29497.77"/>
        <n v="13869.57"/>
        <n v="28575"/>
        <n v="44694"/>
        <n v="6580"/>
        <n v="39959.52"/>
        <n v="2977.04"/>
        <n v="3270.12"/>
        <n v="9337.08"/>
        <n v="18292"/>
        <n v="26352"/>
        <n v="32412"/>
        <n v="5610"/>
        <n v="110262"/>
        <n v="49336"/>
        <n v="29283"/>
        <n v="172458"/>
        <n v="84132"/>
        <n v="45448"/>
        <n v="11275"/>
        <n v="298711"/>
        <n v="5859"/>
        <n v="7436"/>
        <n v="41321.6"/>
        <n v="29469.44"/>
        <n v="52561.92"/>
        <n v="4122"/>
        <n v="15124"/>
        <n v="5191"/>
        <n v="9418.5"/>
        <n v="42877.8"/>
        <n v="6268.5"/>
        <n v="26937"/>
        <n v="10206"/>
        <n v="9295"/>
        <n v="242957"/>
        <n v="151399"/>
        <n v="103088"/>
        <n v="29574"/>
        <n v="10841.49"/>
        <n v="28635"/>
        <n v="30447"/>
        <n v="8791"/>
        <n v="12960"/>
        <n v="16406"/>
        <n v="3625.44"/>
        <n v="1862.64"/>
        <n v="81929.03"/>
        <n v="36591.27"/>
        <n v="1614.54"/>
        <n v="19470"/>
        <n v="10980"/>
        <n v="23059.35"/>
        <n v="14429.91"/>
        <n v="18032"/>
        <n v="7548"/>
        <n v="31814.84"/>
        <n v="16017"/>
        <n v="2534"/>
        <n v="4731"/>
        <n v="11814"/>
        <n v="70083"/>
        <n v="50299.2"/>
        <n v="1144"/>
        <n v="36708"/>
        <n v="16762"/>
        <n v="18522"/>
        <n v="14590.76"/>
        <n v="11213.28"/>
        <n v="14011.92"/>
        <n v="2504"/>
        <n v="10348"/>
        <n v="14006"/>
        <n v="4752"/>
        <n v="38571"/>
        <n v="6583.5"/>
        <n v="13573.98"/>
        <n v="32643"/>
        <n v="27938"/>
        <n v="12709"/>
        <n v="8853"/>
        <n v="21318"/>
        <n v="61254"/>
        <n v="33908"/>
        <n v="11096"/>
        <n v="6336"/>
        <n v="260558.64"/>
        <n v="51885.38"/>
        <n v="10653.65"/>
        <n v="14150"/>
        <n v="23837"/>
        <n v="361120"/>
        <n v="158720"/>
        <n v="106920"/>
        <n v="9831.36"/>
        <n v="150045"/>
        <n v="64935"/>
        <n v="1386"/>
        <n v="21912"/>
        <n v="33544"/>
        <n v="26056.5"/>
        <n v="11496.96"/>
        <n v="30184"/>
        <n v="52503"/>
        <n v="22869"/>
        <n v="5696"/>
        <n v="4209"/>
        <n v="9359"/>
        <n v="25344"/>
        <n v="48117"/>
        <n v="59408"/>
        <n v="38150.46"/>
        <n v="22847"/>
        <n v="48807"/>
        <n v="14256"/>
        <n v="15717.6"/>
        <n v="74694"/>
        <n v="38797.44"/>
        <n v="57311"/>
        <n v="12152"/>
        <n v="25862"/>
        <n v="36639"/>
        <n v="44781"/>
        <n v="10842"/>
        <n v="32700.75"/>
        <n v="11123"/>
        <n v="54296.1"/>
        <n v="57986"/>
        <n v="61183"/>
        <n v="49619"/>
        <n v="70468"/>
        <n v="32250"/>
        <n v="109251"/>
        <n v="26820"/>
        <n v="8316"/>
        <n v="34560"/>
        <n v="51802"/>
        <n v="4819"/>
        <n v="44154"/>
        <n v="57996"/>
        <n v="8374"/>
        <n v="11730"/>
        <n v="6136"/>
        <n v="5782"/>
        <n v="21488"/>
        <n v="12627"/>
        <n v="9735"/>
        <n v="3675"/>
        <n v="72935"/>
        <n v="43687"/>
        <n v="38088"/>
        <n v="19883"/>
        <n v="7203"/>
        <n v="13035"/>
        <n v="16836"/>
        <n v="3009"/>
        <n v="39961"/>
        <n v="24095"/>
        <n v="8487"/>
        <n v="3950"/>
        <n v="13662"/>
        <n v="26019"/>
        <n v="10143"/>
        <n v="31828"/>
        <n v="35244"/>
        <n v="26967"/>
        <n v="28704"/>
        <n v="53650"/>
        <n v="12257"/>
        <n v="15151"/>
        <n v="10197"/>
        <n v="29154"/>
        <n v="12376"/>
        <n v="17658"/>
        <n v="11583"/>
        <n v="22041"/>
        <n v="14283"/>
        <n v="7788"/>
        <n v="27323"/>
        <n v="17696"/>
        <n v="33534"/>
        <n v="12036"/>
        <n v="2492"/>
        <n v="13509"/>
        <n v="7452"/>
        <n v="7434"/>
        <n v="71070"/>
        <n v="63307"/>
        <n v="1161"/>
        <n v="495"/>
        <n v="19197"/>
        <n v="14615"/>
        <n v="13114"/>
        <n v="10507"/>
        <n v="16050"/>
        <n v="167322"/>
        <n v="77517"/>
        <n v="48872"/>
        <n v="31959"/>
        <n v="5292"/>
        <n v="8046"/>
        <n v="8720"/>
        <n v="32929"/>
        <n v="3815"/>
        <n v="7160"/>
        <n v="14280"/>
        <n v="56108"/>
        <n v="17766"/>
        <n v="25777"/>
        <n v="5370"/>
        <n v="3475"/>
        <n v="401883"/>
        <n v="29403"/>
        <n v="22176"/>
        <n v="38511"/>
        <n v="34726"/>
        <n v="71669"/>
        <n v="3096"/>
        <n v="25308"/>
        <n v="4736"/>
        <n v="18437"/>
        <n v="10212"/>
        <n v="5376"/>
        <n v="27507"/>
        <n v="11537"/>
        <n v="20988"/>
        <n v="8757"/>
        <n v="2261"/>
        <n v="4950"/>
        <n v="22260"/>
        <n v="8062"/>
        <n v="7497"/>
        <n v="6930"/>
        <n v="20352"/>
        <n v="10286"/>
        <n v="2856"/>
        <n v="7128"/>
        <n v="48114"/>
        <n v="10858"/>
        <n v="4266"/>
        <n v="8019"/>
        <n v="2937"/>
        <n v="57280"/>
        <n v="52299"/>
        <n v="19737"/>
        <n v="23660"/>
        <n v="23095"/>
        <n v="3354"/>
        <n v="4725"/>
        <n v="29406"/>
        <n v="17731"/>
        <n v="33293"/>
        <n v="32631"/>
        <n v="17028"/>
        <n v="231868"/>
        <n v="142444"/>
        <n v="21672"/>
        <n v="21777"/>
        <n v="7611"/>
        <n v="21582"/>
        <n v="4865"/>
        <n v="33867"/>
        <n v="21128"/>
        <n v="4929"/>
        <n v="18900"/>
        <n v="31941"/>
        <n v="41658"/>
        <n v="58194"/>
        <n v="18348"/>
        <n v="5236"/>
        <n v="8642"/>
        <n v="2322"/>
        <n v="22201"/>
        <n v="13158"/>
        <n v="2772"/>
        <n v="8568"/>
        <n v="81634"/>
        <n v="40221"/>
        <n v="10593"/>
        <n v="44387"/>
        <n v="4142"/>
        <n v="4455"/>
        <n v="3874"/>
        <n v="2967"/>
        <n v="3612"/>
        <n v="45287"/>
        <n v="33549"/>
        <n v="14734"/>
        <n v="10472"/>
        <n v="38664"/>
        <n v="23373"/>
        <n v="10008"/>
        <n v="9639"/>
        <n v="43407"/>
        <n v="21406"/>
        <n v="3427"/>
        <n v="17653"/>
        <n v="13803"/>
        <n v="5940"/>
        <n v="39402"/>
        <n v="6253"/>
        <n v="6950"/>
        <n v="67711"/>
        <n v="21009"/>
        <n v="6106"/>
        <n v="6408"/>
        <n v="10600"/>
        <n v="5513"/>
        <n v="3267"/>
        <n v="2225"/>
        <n v="11920"/>
        <n v="14061"/>
        <n v="4257"/>
        <n v="77922"/>
        <n v="48546"/>
        <n v="31161"/>
        <n v="28509"/>
        <n v="1308"/>
        <n v="1782"/>
        <n v="7189"/>
        <n v="14964"/>
        <n v="2943"/>
        <n v="3465"/>
        <n v="9559"/>
        <n v="20155"/>
        <n v="948"/>
        <n v="9288"/>
        <n v="15805"/>
        <n v="6831"/>
        <n v="9638"/>
        <n v="12649"/>
        <n v="5727"/>
        <n v="5681"/>
        <n v="91630"/>
        <n v="58642"/>
        <n v="22936"/>
        <n v="7448.09"/>
        <n v="3959.1"/>
        <n v="14441.7"/>
        <n v="7044.21"/>
        <n v="14979.6"/>
        <n v="6805.8"/>
        <n v="464.88"/>
        <n v="685.4"/>
        <n v="5412"/>
        <n v="2169.44"/>
        <n v="8257"/>
        <n v="8073"/>
        <n v="18309"/>
        <n v="10485"/>
        <n v="21564"/>
        <n v="176148"/>
        <n v="177304"/>
        <n v="7475"/>
        <n v="8671"/>
        <n v="5980"/>
        <n v="41097"/>
        <n v="53892"/>
        <n v="165169"/>
        <n v="8982"/>
        <n v="7182"/>
        <n v="134730"/>
        <n v="140219"/>
        <n v="76608"/>
        <n v="8483"/>
        <n v="42415"/>
        <n v="251496"/>
        <n v="32130"/>
        <n v="9576"/>
        <n v="31212"/>
        <n v="13972"/>
        <n v="23453"/>
        <n v="7803"/>
        <n v="6783"/>
        <n v="87210"/>
        <n v="98553"/>
        <n v="43654"/>
        <n v="2691"/>
        <n v="11960"/>
        <n v="41531"/>
        <n v="101660"/>
        <n v="61075"/>
        <n v="145015"/>
        <n v="26946"/>
        <n v="48902"/>
        <n v="65637"/>
        <n v="38304"/>
        <n v="46683"/>
        <n v="3591"/>
        <n v="4927"/>
        <n v="17940"/>
        <n v="21945"/>
        <n v="15918"/>
        <n v="59451"/>
        <n v="31437"/>
        <n v="24451"/>
        <n v="75349"/>
        <n v="116206"/>
        <n v="120259"/>
        <n v="123394"/>
        <n v="123752"/>
        <n v="245349"/>
        <n v="104226"/>
        <n v="35955"/>
        <n v="51726"/>
        <n v="86112"/>
        <n v="15561"/>
        <n v="4485"/>
        <n v="2394"/>
        <n v="3990"/>
        <n v="19551"/>
        <n v="84189"/>
        <n v="6487"/>
        <n v="7984"/>
        <n v="35429"/>
        <n v="59501"/>
        <n v="4389"/>
        <n v="27930"/>
        <n v="52113"/>
        <n v="50915"/>
        <n v="180898"/>
        <n v="134176"/>
        <n v="23541"/>
        <n v="45747"/>
        <n v="4784"/>
        <n v="5083"/>
        <n v="7176"/>
        <n v="48737"/>
        <n v="153088"/>
        <n v="222921"/>
        <n v="7990"/>
        <n v="89661"/>
        <n v="85086"/>
        <n v="38240"/>
        <n v="41695"/>
        <n v="30222"/>
        <n v="51230"/>
        <n v="137317"/>
        <n v="105774"/>
        <n v="52452"/>
        <n v="17181"/>
        <n v="7254"/>
        <n v="3984"/>
        <n v="30132"/>
        <n v="4233"/>
        <n v="2241"/>
        <n v="10602"/>
        <n v="11454"/>
        <n v="25398"/>
        <n v="9960"/>
        <n v="3781"/>
        <n v="54780"/>
        <n v="143640"/>
        <n v="114513"/>
        <n v="29900"/>
        <n v="23157"/>
        <n v="411711"/>
        <n v="171913"/>
        <n v="52269"/>
        <n v="132379"/>
        <n v="156339"/>
        <n v="28329"/>
        <n v="68404"/>
        <n v="10764"/>
        <n v="48162"/>
        <n v="33189"/>
        <n v="137241"/>
        <n v="1743"/>
        <n v="100632"/>
        <n v="55449"/>
        <n v="55315"/>
        <n v="67932"/>
        <n v="103293"/>
        <n v="2795"/>
        <n v="81783"/>
        <n v="56905"/>
        <n v="67915"/>
        <n v="40749"/>
        <n v="71111"/>
        <n v="60813"/>
        <n v="10183"/>
        <n v="77998"/>
        <n v="15663"/>
        <n v="143023"/>
        <n v="49617"/>
        <n v="204120"/>
        <n v="42003"/>
        <n v="16110"/>
        <n v="15752"/>
        <n v="109440"/>
        <n v="98604"/>
        <n v="28576.8"/>
        <n v="21456"/>
        <n v="10728"/>
        <n v="43508"/>
        <n v="63474"/>
        <n v="1788"/>
        <n v="64964"/>
        <n v="49896"/>
        <n v="106600"/>
        <n v="9308"/>
        <n v="2980"/>
        <n v="23542"/>
        <n v="30430"/>
        <n v="99056"/>
        <n v="20124"/>
        <n v="16038"/>
        <n v="2552"/>
        <n v="12516"/>
        <n v="25330"/>
        <n v="6556"/>
        <n v="6854"/>
        <n v="19966"/>
        <n v="23482"/>
        <n v="13532"/>
        <n v="15522"/>
        <n v="57708"/>
        <n v="46258"/>
        <n v="61576"/>
        <n v="87710"/>
        <n v="4466"/>
        <n v="5871"/>
        <n v="32754"/>
        <n v="62790"/>
        <n v="72210"/>
        <n v="30228"/>
        <n v="200604"/>
        <n v="99600"/>
        <n v="29312"/>
        <n v="177246"/>
        <n v="76692"/>
        <n v="18320"/>
        <n v="161674"/>
        <n v="18476"/>
        <n v="26784"/>
        <n v="40176"/>
        <n v="41392"/>
        <n v="101062"/>
        <n v="118404"/>
        <n v="178204"/>
        <n v="78338"/>
        <n v="11400"/>
        <n v="12896"/>
        <n v="9360"/>
        <n v="40352"/>
        <n v="2080"/>
        <n v="26040"/>
        <n v="8976"/>
        <n v="19828.8"/>
        <n v="24024"/>
        <n v="29520"/>
        <n v="23288"/>
        <n v="24332"/>
        <n v="41422"/>
        <n v="24255"/>
        <n v="5670"/>
        <n v="19530"/>
        <n v="61344"/>
        <n v="25146"/>
        <n v="34128"/>
        <n v="24800"/>
        <n v="34425"/>
        <n v="40228"/>
        <n v="65934"/>
        <n v="15696"/>
        <n v="41830"/>
        <n v="45034"/>
        <n v="9088"/>
        <n v="17088"/>
        <n v="60372"/>
        <n v="54180"/>
        <n v="50544"/>
        <n v="14144"/>
        <n v="47008"/>
        <n v="35266"/>
        <n v="45342"/>
        <n v="44426"/>
        <n v="4776"/>
        <n v="23220"/>
        <n v="14760"/>
        <n v="32220"/>
        <n v="19332"/>
        <n v="21492"/>
        <n v="13410"/>
        <n v="20520"/>
        <n v="7975"/>
        <n v="10132"/>
        <n v="35462"/>
        <n v="23628"/>
        <n v="8832"/>
        <n v="19900"/>
        <n v="13968"/>
        <n v="29356"/>
        <n v="94464"/>
        <n v="56024"/>
        <n v="6042"/>
        <n v="78672"/>
        <n v="22896"/>
        <n v="87314"/>
        <n v="25912"/>
        <n v="20636"/>
        <n v="40788"/>
        <n v="5400"/>
        <n v="21016"/>
        <n v="102258"/>
        <n v="186872"/>
        <n v="27224"/>
        <n v="13552"/>
        <n v="12852"/>
        <n v="10886.4"/>
        <n v="15444"/>
        <n v="25920"/>
        <n v="17748"/>
        <n v="23184"/>
        <n v="65747.5"/>
        <n v="97092"/>
        <n v="55080"/>
        <n v="41976"/>
        <n v="26487"/>
        <n v="27030"/>
        <n v="15587"/>
        <n v="32913"/>
        <n v="29539"/>
        <n v="39342"/>
        <n v="6230"/>
        <n v="9801"/>
        <n v="4628"/>
        <n v="7029"/>
        <n v="4717"/>
        <n v="594"/>
        <n v="19320"/>
        <n v="15594"/>
        <n v="16488"/>
        <n v="3960"/>
        <n v="11160"/>
        <n v="5886"/>
        <n v="21930"/>
        <n v="20928"/>
        <n v="10340"/>
        <n v="35316"/>
        <n v="2256"/>
        <n v="13932"/>
        <n v="26814"/>
        <n v="14616"/>
        <n v="5456"/>
        <n v="52290"/>
        <n v="32976"/>
        <n v="7656"/>
        <n v="2574"/>
        <n v="4524"/>
        <n v="3224"/>
        <n v="19620"/>
        <n v="22890"/>
        <n v="8284"/>
        <n v="4888"/>
        <n v="51084"/>
        <n v="11682"/>
        <n v="27606"/>
        <n v="52632"/>
        <n v="40096"/>
        <n v="7482"/>
        <n v="28608"/>
        <n v="41720"/>
        <n v="36768"/>
        <n v="11909.7"/>
        <n v="72576"/>
        <n v="72352"/>
        <n v="4200"/>
        <n v="38556"/>
        <n v="55964"/>
        <n v="19096"/>
        <n v="18360"/>
        <n v="4048"/>
        <n v="54612"/>
        <n v="56980"/>
        <n v="77184"/>
        <n v="77568"/>
        <n v="3795"/>
        <n v="13800"/>
        <n v="8970"/>
        <n v="2398"/>
        <n v="315"/>
        <n v="1106"/>
        <n v="9384"/>
        <n v="1242"/>
        <n v="18480"/>
        <n v="12877"/>
        <n v="2419"/>
        <n v="869"/>
        <n v="2415"/>
        <n v="1422"/>
        <n v="10005"/>
        <n v="7590"/>
        <n v="13983"/>
        <n v="50025"/>
        <n v="29187"/>
        <n v="3220"/>
        <n v="2054"/>
        <n v="6195"/>
        <n v="2370"/>
        <n v="2714"/>
        <n v="1343"/>
        <n v="17464"/>
        <n v="4108"/>
        <n v="9798"/>
        <n v="13029"/>
        <n v="15800"/>
        <n v="2070"/>
        <n v="7505"/>
        <n v="27669"/>
        <n v="21252"/>
        <n v="25413"/>
        <n v="24465"/>
        <n v="6557"/>
        <n v="6162"/>
        <n v="13570"/>
        <n v="2553"/>
        <n v="3481"/>
        <n v="9145"/>
        <n v="12308"/>
        <n v="26664"/>
        <n v="18768"/>
        <n v="28248"/>
        <n v="24820"/>
        <n v="26752"/>
        <n v="21420"/>
        <n v="26400"/>
        <n v="30600"/>
        <n v="44968"/>
        <n v="28560"/>
        <n v="20064"/>
        <n v="69874"/>
        <n v="83398"/>
        <n v="69660"/>
        <n v="81528"/>
        <n v="47859"/>
        <n v="39006"/>
        <n v="61696"/>
        <n v="56448"/>
        <n v="5360"/>
        <n v="31464"/>
        <n v="50064"/>
        <n v="50184"/>
      </sharedItems>
    </cacheField>
    <cacheField name="3PL库存（4.9）" numFmtId="180">
      <sharedItems containsString="0" containsBlank="1" containsNumber="1" containsInteger="1" minValue="-1" maxValue="343" count="110">
        <n v="0"/>
        <n v="3"/>
        <n v="1"/>
        <n v="-1"/>
        <n v="10"/>
        <n v="5"/>
        <n v="6"/>
        <n v="8"/>
        <n v="34"/>
        <n v="13"/>
        <n v="12"/>
        <n v="64"/>
        <n v="9"/>
        <n v="65"/>
        <n v="2"/>
        <n v="19"/>
        <n v="16"/>
        <n v="57"/>
        <n v="111"/>
        <n v="75"/>
        <n v="106"/>
        <n v="108"/>
        <n v="20"/>
        <n v="35"/>
        <n v="138"/>
        <n v="245"/>
        <n v="14"/>
        <n v="4"/>
        <n v="51"/>
        <n v="47"/>
        <n v="110"/>
        <n v="128"/>
        <n v="67"/>
        <m/>
        <n v="24"/>
        <n v="25"/>
        <n v="17"/>
        <n v="29"/>
        <n v="23"/>
        <n v="44"/>
        <n v="11"/>
        <n v="107"/>
        <n v="42"/>
        <n v="56"/>
        <n v="69"/>
        <n v="31"/>
        <n v="46"/>
        <n v="70"/>
        <n v="41"/>
        <n v="48"/>
        <n v="98"/>
        <n v="21"/>
        <n v="7"/>
        <n v="22"/>
        <n v="50"/>
        <n v="26"/>
        <n v="15"/>
        <n v="81"/>
        <n v="38"/>
        <n v="66"/>
        <n v="32"/>
        <n v="88"/>
        <n v="36"/>
        <n v="28"/>
        <n v="59"/>
        <n v="52"/>
        <n v="33"/>
        <n v="18"/>
        <n v="27"/>
        <n v="63"/>
        <n v="49"/>
        <n v="123"/>
        <n v="37"/>
        <n v="58"/>
        <n v="30"/>
        <n v="74"/>
        <n v="62"/>
        <n v="79"/>
        <n v="113"/>
        <n v="86"/>
        <n v="45"/>
        <n v="39"/>
        <n v="95"/>
        <n v="97"/>
        <n v="53"/>
        <n v="61"/>
        <n v="71"/>
        <n v="343"/>
        <n v="152"/>
        <n v="174"/>
        <n v="155"/>
        <n v="54"/>
        <n v="196"/>
        <n v="68"/>
        <n v="103"/>
        <n v="129"/>
        <n v="94"/>
        <n v="210"/>
        <n v="87"/>
        <n v="78"/>
        <n v="76"/>
        <n v="217"/>
        <n v="73"/>
        <n v="82"/>
        <n v="60"/>
        <n v="40"/>
        <n v="43"/>
        <n v="151"/>
        <n v="199"/>
        <n v="194"/>
      </sharedItems>
    </cacheField>
    <cacheField name="3PL货值" numFmtId="180">
      <sharedItems containsString="0" containsBlank="1" containsNumber="1" minValue="-199" maxValue="46305" count="852">
        <n v="0"/>
        <n v="447"/>
        <n v="199"/>
        <n v="-199"/>
        <n v="1790"/>
        <n v="895"/>
        <n v="894"/>
        <n v="212"/>
        <n v="1696"/>
        <n v="198"/>
        <n v="1062"/>
        <n v="7412"/>
        <n v="2834"/>
        <n v="2376"/>
        <n v="12672"/>
        <n v="1584"/>
        <n v="11440"/>
        <n v="845"/>
        <n v="386"/>
        <n v="1158"/>
        <n v="358"/>
        <n v="537"/>
        <n v="7562"/>
        <n v="5408"/>
        <n v="13623"/>
        <n v="26529"/>
        <n v="14925"/>
        <n v="3781"/>
        <n v="20034"/>
        <n v="20412"/>
        <n v="2587"/>
        <n v="3780"/>
        <n v="8365"/>
        <n v="27462"/>
        <n v="46305"/>
        <n v="3346"/>
        <n v="2868"/>
        <n v="796"/>
        <n v="10149"/>
        <n v="8883"/>
        <n v="2268"/>
        <n v="4980"/>
        <n v="9823"/>
        <n v="27390"/>
        <n v="26752"/>
        <n v="11993"/>
        <n v="2197"/>
        <n v="2366"/>
        <n v="5256"/>
        <n v="4975"/>
        <n v="2873"/>
        <n v="1276"/>
        <n v="2871"/>
        <n v="269"/>
        <n v="1095"/>
        <n v="298"/>
        <n v="8493"/>
        <n v="3741"/>
        <n v="792"/>
        <n v="3427"/>
        <n v="5676"/>
        <n v="279"/>
        <n v="2519"/>
        <n v="10465"/>
        <n v="2490"/>
        <n v="1196"/>
        <n v="995"/>
        <n v="1495"/>
        <n v="2926"/>
        <n v="6615"/>
        <n v="3180"/>
        <n v="3509"/>
        <n v="1497"/>
        <n v="1122.5"/>
        <n v="399"/>
        <n v="31993"/>
        <n v="598"/>
        <n v="996"/>
        <n v="4389"/>
        <n v="2792"/>
        <n v="3289"/>
        <n v="3383"/>
        <n v="10878"/>
        <n v="11144"/>
        <n v="3588"/>
        <n v="2189"/>
        <n v="20631"/>
        <n v="6169"/>
        <n v="2388"/>
        <n v="20654"/>
        <n v="27930"/>
        <n v="24559"/>
        <n v="3594"/>
        <n v="23808"/>
        <n v="741.52"/>
        <n v="1494"/>
        <n v="907.4"/>
        <n v="2722.2"/>
        <n v="6607.9"/>
        <n v="1166.1"/>
        <n v="31164"/>
        <n v="5628"/>
        <n v="5232"/>
        <n v="6216"/>
        <n v="2893"/>
        <n v="807"/>
        <n v="1743"/>
        <n v="1990"/>
        <n v="2023"/>
        <n v="4233"/>
        <n v="5918"/>
        <n v="2241"/>
        <n v="1347"/>
        <n v="549"/>
        <n v="1996"/>
        <n v="3484"/>
        <n v="4032"/>
        <n v="13400"/>
        <n v="1090"/>
        <n v="6888"/>
        <n v="8788"/>
        <n v="2412"/>
        <n v="2814"/>
        <n v="16776"/>
        <n v="7485"/>
        <n v="6031.2"/>
        <n v="6577.2"/>
        <n v="7892.5"/>
        <n v="8352"/>
        <n v="2856"/>
        <n v="3008"/>
        <n v="4720"/>
        <n v="8575"/>
        <n v="585"/>
        <n v="13200"/>
        <n v="6214"/>
        <n v="2646"/>
        <n v="23895"/>
        <n v="5390"/>
        <n v="1755"/>
        <n v="13965"/>
        <n v="10819"/>
        <n v="4485"/>
        <n v="1944"/>
        <n v="499"/>
        <n v="3141"/>
        <n v="299"/>
        <n v="4731"/>
        <n v="11866"/>
        <n v="11362"/>
        <n v="16434"/>
        <n v="329"/>
        <n v="687"/>
        <n v="5933"/>
        <n v="5681"/>
        <n v="1245"/>
        <n v="897"/>
        <n v="498"/>
        <n v="2990"/>
        <n v="1393"/>
        <n v="2644.92"/>
        <n v="2424.51"/>
        <n v="983.55"/>
        <n v="2163.81"/>
        <n v="1542.87"/>
        <n v="2360.52"/>
        <n v="349"/>
        <n v="1047"/>
        <n v="698"/>
        <n v="1794"/>
        <n v="1116"/>
        <n v="1603"/>
        <n v="1745"/>
        <n v="2739"/>
        <n v="4935"/>
        <n v="4743"/>
        <n v="7296"/>
        <n v="2178"/>
        <n v="11324"/>
        <n v="4960"/>
        <n v="3762"/>
        <n v="1561"/>
        <n v="2230"/>
        <n v="247.38"/>
        <n v="1147.5"/>
        <n v="1197"/>
        <n v="24464"/>
        <n v="10716"/>
        <n v="4628"/>
        <n v="10584"/>
        <n v="10248"/>
        <n v="4656"/>
        <n v="7784"/>
        <n v="10944"/>
        <n v="3026"/>
        <n v="19329"/>
        <n v="19411"/>
        <n v="14508"/>
        <n v="17152"/>
        <n v="10168"/>
        <n v="5668"/>
        <n v="10991"/>
        <n v="7567"/>
        <n v="9207"/>
        <n v="4188"/>
        <n v="2392"/>
        <n v="747"/>
        <n v="4391.2"/>
        <n v="4939"/>
        <n v="5705.7"/>
        <n v="1100"/>
        <n v="1125"/>
        <n v="875"/>
        <n v="1995"/>
        <n v="464"/>
        <n v="1242"/>
        <n v="1362.9"/>
        <n v="2095.8"/>
        <n v="3773.7"/>
        <n v="2514.4"/>
        <n v="1716"/>
        <n v="1137"/>
        <n v="1945"/>
        <n v="405.42"/>
        <n v="2258.52"/>
        <n v="3216"/>
        <n v="1526"/>
        <n v="2680"/>
        <n v="2245"/>
        <n v="4537"/>
        <n v="985.59"/>
        <n v="3659.89"/>
        <n v="4482"/>
        <n v="1545"/>
        <n v="209"/>
        <n v="1316.7"/>
        <n v="767.8"/>
        <n v="9880.2"/>
        <n v="2716.45"/>
        <n v="5374.53"/>
        <n v="2274.3"/>
        <n v="7004.4"/>
        <n v="4397.4"/>
        <n v="657"/>
        <n v="1295"/>
        <n v="2090"/>
        <n v="3493"/>
        <n v="4392"/>
        <n v="4193"/>
        <n v="2982"/>
        <n v="1128"/>
        <n v="1988"/>
        <n v="936"/>
        <n v="4090.32"/>
        <n v="5812.56"/>
        <n v="3543.12"/>
        <n v="3729.6"/>
        <n v="8460"/>
        <n v="8815"/>
        <n v="4440"/>
        <n v="4376.46"/>
        <n v="5174"/>
        <n v="7870.72"/>
        <n v="3193.6"/>
        <n v="1257.2"/>
        <n v="558.6"/>
        <n v="2786"/>
        <n v="1432"/>
        <n v="1628"/>
        <n v="4741.44"/>
        <n v="526.68"/>
        <n v="2770"/>
        <n v="772"/>
        <n v="1470"/>
        <n v="2190"/>
        <n v="1960"/>
        <n v="449"/>
        <n v="852"/>
        <n v="656"/>
        <n v="3228"/>
        <n v="2988"/>
        <n v="3184"/>
        <n v="985"/>
        <n v="4186"/>
        <n v="398"/>
        <n v="766.72"/>
        <n v="538.8"/>
        <n v="957.6"/>
        <n v="606"/>
        <n v="730.17"/>
        <n v="1245.4"/>
        <n v="8073"/>
        <n v="3237"/>
        <n v="2691"/>
        <n v="1596"/>
        <n v="2094"/>
        <n v="309"/>
        <n v="418"/>
        <n v="1431"/>
        <n v="1795"/>
        <n v="1236"/>
        <n v="927"/>
        <n v="1036"/>
        <n v="6370"/>
        <n v="2025"/>
        <n v="1138"/>
        <n v="938"/>
        <n v="3610"/>
        <n v="3867.16"/>
        <n v="307.56"/>
        <n v="3408.6"/>
        <n v="1363.44"/>
        <n v="7020.93"/>
        <n v="2632"/>
        <n v="6398.25"/>
        <n v="598.5"/>
        <n v="2995"/>
        <n v="6642"/>
        <n v="3321"/>
        <n v="496.29"/>
        <n v="10528"/>
        <n v="4284"/>
        <n v="5916"/>
        <n v="431.28"/>
        <n v="27456"/>
        <n v="6487"/>
        <n v="2667.06"/>
        <n v="2585.52"/>
        <n v="1132.95"/>
        <n v="2499"/>
        <n v="1293.84"/>
        <n v="3771.6"/>
        <n v="2513.7"/>
        <n v="885"/>
        <n v="309.38"/>
        <n v="284.58"/>
        <n v="798"/>
        <n v="369"/>
        <n v="957"/>
        <n v="2690"/>
        <n v="295"/>
        <n v="1510.11"/>
        <n v="1761.48"/>
        <n v="352"/>
        <n v="1275.16"/>
        <n v="988.35"/>
        <n v="5040"/>
        <n v="3150"/>
        <n v="2144"/>
        <n v="660"/>
        <n v="474"/>
        <n v="2336.1"/>
        <n v="324.35"/>
        <n v="1872"/>
        <n v="169"/>
        <m/>
        <n v="387"/>
        <n v="1512"/>
        <n v="1390"/>
        <n v="229"/>
        <n v="249"/>
        <n v="458"/>
        <n v="179"/>
        <n v="189"/>
        <n v="716"/>
        <n v="592"/>
        <n v="444"/>
        <n v="384"/>
        <n v="507"/>
        <n v="149"/>
        <n v="2079"/>
        <n v="1183"/>
        <n v="1912"/>
        <n v="1881"/>
        <n v="388"/>
        <n v="174"/>
        <n v="847"/>
        <n v="119"/>
        <n v="109"/>
        <n v="970"/>
        <n v="308"/>
        <n v="535"/>
        <n v="151"/>
        <n v="987"/>
        <n v="338"/>
        <n v="795"/>
        <n v="676"/>
        <n v="477"/>
        <n v="556"/>
        <n v="278"/>
        <n v="4784"/>
        <n v="5725"/>
        <n v="1074"/>
        <n v="1352"/>
        <n v="8451"/>
        <n v="3419"/>
        <n v="1749"/>
        <n v="1112"/>
        <n v="545"/>
        <n v="3975"/>
        <n v="2641"/>
        <n v="1417"/>
        <n v="2959"/>
        <n v="1971"/>
        <n v="4147"/>
        <n v="2152"/>
        <n v="1859"/>
        <n v="1192"/>
        <n v="2180"/>
        <n v="711"/>
        <n v="1782"/>
        <n v="2156"/>
        <n v="1320"/>
        <n v="236"/>
        <n v="648"/>
        <n v="294"/>
        <n v="1476"/>
        <n v="1595"/>
        <n v="1345"/>
        <n v="8624"/>
        <n v="6384"/>
        <n v="4035"/>
        <n v="1734"/>
        <n v="218"/>
        <n v="219"/>
        <n v="597"/>
        <n v="756"/>
        <n v="1806"/>
        <n v="417"/>
        <n v="2682"/>
        <n v="139"/>
        <n v="357"/>
        <n v="1668"/>
        <n v="2831"/>
        <n v="1521"/>
        <n v="945"/>
        <n v="318"/>
        <n v="645"/>
        <n v="2890"/>
        <n v="2421"/>
        <n v="2694"/>
        <n v="258"/>
        <n v="238"/>
        <n v="834"/>
        <n v="2849"/>
        <n v="2977"/>
        <n v="4654"/>
        <n v="10017"/>
        <n v="1946"/>
        <n v="4245"/>
        <n v="1076"/>
        <n v="11029"/>
        <n v="11711"/>
        <n v="6678"/>
        <n v="1608"/>
        <n v="2616"/>
        <n v="22344"/>
        <n v="44157"/>
        <n v="25863"/>
        <n v="34742"/>
        <n v="14274"/>
        <n v="3992"/>
        <n v="2394"/>
        <n v="7008"/>
        <n v="5970"/>
        <n v="12225.6"/>
        <n v="45838.8"/>
        <n v="4672.8"/>
        <n v="7176"/>
        <n v="4921"/>
        <n v="10764"/>
        <n v="7770"/>
        <n v="1752"/>
        <n v="1190.8"/>
        <n v="646.75"/>
        <n v="1279.85"/>
        <n v="4200"/>
        <n v="3160"/>
        <n v="10952"/>
        <n v="8139.6"/>
        <n v="2847.84"/>
        <n v="3253.12"/>
        <n v="16228.5"/>
        <n v="6054.75"/>
        <n v="567"/>
        <n v="1396"/>
        <n v="1969"/>
        <n v="12616"/>
        <n v="11844"/>
        <n v="1856"/>
        <n v="7889"/>
        <n v="12474"/>
        <n v="13351"/>
        <n v="7152"/>
        <n v="1954.4"/>
        <n v="837.2"/>
        <n v="2370.72"/>
        <n v="3559.8"/>
        <n v="406.64"/>
        <n v="846.6"/>
        <n v="233.83"/>
        <n v="3004.95"/>
        <n v="667.32"/>
        <n v="5382"/>
        <n v="1194"/>
        <n v="4495"/>
        <n v="4194"/>
        <n v="6116"/>
        <n v="14577"/>
        <n v="2142"/>
        <n v="3152.16"/>
        <n v="873.18"/>
        <n v="3307.92"/>
        <n v="5012.37"/>
        <n v="2549.19"/>
        <n v="872.91"/>
        <n v="10287"/>
        <n v="10062"/>
        <n v="4815"/>
        <n v="2274"/>
        <n v="6603.48"/>
        <n v="5138.76"/>
        <n v="4871.52"/>
        <n v="4910.28"/>
        <n v="7007.4"/>
        <n v="6766"/>
        <n v="17216"/>
        <n v="16104"/>
        <n v="8322"/>
        <n v="881.65"/>
        <n v="109.45"/>
        <n v="278.85"/>
        <n v="1185"/>
        <n v="935"/>
        <n v="7098"/>
        <n v="1362"/>
        <n v="12012"/>
        <n v="7380"/>
        <n v="27937"/>
        <n v="6910.2"/>
        <n v="695"/>
        <n v="5584"/>
        <n v="3061.76"/>
        <n v="2969.6"/>
        <n v="916"/>
        <n v="2327"/>
        <n v="15697.5"/>
        <n v="10980.9"/>
        <n v="17133.9"/>
        <n v="5037"/>
        <n v="8694"/>
        <n v="4394"/>
        <n v="15291"/>
        <n v="5996"/>
        <n v="7959"/>
        <n v="6975"/>
        <n v="281.53"/>
        <n v="16406"/>
        <n v="2231.53"/>
        <n v="7139.76"/>
        <n v="2421.81"/>
        <n v="14805"/>
        <n v="3498.16"/>
        <n v="364.27"/>
        <n v="4830"/>
        <n v="699"/>
        <n v="2097"/>
        <n v="5593"/>
        <n v="4215"/>
        <n v="181"/>
        <n v="14016.6"/>
        <n v="299.4"/>
        <n v="1144"/>
        <n v="472"/>
        <n v="816"/>
        <n v="1445"/>
        <n v="3737.76"/>
        <n v="4670.64"/>
        <n v="8138"/>
        <n v="7363"/>
        <n v="8671"/>
        <n v="6474"/>
        <n v="2106.72"/>
        <n v="4776.03"/>
        <n v="879.48"/>
        <n v="3069"/>
        <n v="454"/>
        <n v="229.54"/>
        <n v="23370"/>
        <n v="11368"/>
        <n v="14162"/>
        <n v="368"/>
        <n v="16888.06"/>
        <n v="3990.2"/>
        <n v="2923.12"/>
        <n v="608.78"/>
        <n v="1132"/>
        <n v="2028"/>
        <n v="394"/>
        <n v="1145"/>
        <n v="23680"/>
        <n v="14040"/>
        <n v="1374"/>
        <n v="763"/>
        <n v="12861"/>
        <n v="1490"/>
        <n v="744"/>
        <n v="1992"/>
        <n v="638.67"/>
        <n v="4792"/>
        <n v="977.08"/>
        <n v="249.5"/>
        <n v="3080"/>
        <n v="6181"/>
        <n v="4187"/>
        <n v="833"/>
        <n v="6192"/>
        <n v="1975"/>
        <n v="4436.1"/>
        <n v="4087"/>
        <n v="3564"/>
        <n v="2475"/>
        <n v="3351.2"/>
        <n v="20237"/>
        <n v="4704.48"/>
        <n v="8968"/>
        <n v="434"/>
        <n v="12006"/>
        <n v="1770"/>
        <n v="12090"/>
        <n v="2389.5"/>
        <n v="9604"/>
        <n v="5350.92"/>
        <n v="4977"/>
        <n v="6077"/>
        <n v="7611"/>
        <n v="5056"/>
        <n v="4773"/>
        <n v="6965"/>
        <n v="4172"/>
        <n v="2754"/>
        <n v="2214"/>
        <n v="5734"/>
        <n v="2262.38"/>
        <n v="1032"/>
        <n v="1134"/>
        <n v="1075.68"/>
        <n v="621"/>
        <n v="708"/>
        <n v="539"/>
        <n v="3634"/>
        <n v="483"/>
        <n v="1298"/>
        <n v="245"/>
        <n v="6090"/>
        <n v="158"/>
        <n v="414"/>
        <n v="944"/>
        <n v="343"/>
        <n v="276"/>
        <n v="1121"/>
        <n v="931"/>
        <n v="2686"/>
        <n v="6003"/>
        <n v="4602"/>
        <n v="3724"/>
        <n v="1035"/>
        <n v="2622"/>
        <n v="2242"/>
        <n v="147"/>
        <n v="19313"/>
        <n v="99"/>
        <n v="869"/>
        <n v="2212"/>
        <n v="450"/>
        <n v="237"/>
        <n v="435"/>
        <n v="10877"/>
        <n v="10579"/>
        <n v="1501"/>
        <n v="1253"/>
        <n v="2737"/>
        <n v="1188"/>
        <n v="4648"/>
        <n v="2820"/>
        <n v="129"/>
        <n v="1251"/>
        <n v="6981"/>
        <n v="12218"/>
        <n v="3612"/>
        <n v="6265"/>
        <n v="5476"/>
        <n v="4224"/>
        <n v="6444"/>
        <n v="7400"/>
        <n v="1280"/>
        <n v="7791"/>
        <n v="10286"/>
        <n v="178"/>
        <n v="395"/>
        <n v="1246"/>
        <n v="790"/>
        <n v="5728"/>
        <n v="2533"/>
        <n v="1548"/>
        <n v="3042"/>
        <n v="596"/>
        <n v="774"/>
        <n v="3402"/>
        <n v="3718"/>
        <n v="4619"/>
        <n v="8112"/>
        <n v="5364"/>
        <n v="3380"/>
        <n v="3874"/>
        <n v="3354"/>
        <n v="1071"/>
        <n v="872"/>
        <n v="1161"/>
        <n v="952"/>
        <n v="2685"/>
        <n v="2703"/>
        <n v="2067"/>
        <n v="2224"/>
        <n v="4347"/>
        <n v="4225"/>
        <n v="5088"/>
        <n v="1341"/>
        <n v="1089"/>
        <n v="476"/>
        <n v="396"/>
        <n v="3689"/>
        <n v="1547"/>
        <n v="1962"/>
        <n v="4554"/>
        <n v="2919"/>
        <n v="1611"/>
        <n v="1590"/>
        <n v="4725"/>
        <n v="3657"/>
        <n v="4768"/>
        <n v="2502"/>
        <n v="3213"/>
        <n v="3197"/>
        <n v="3211"/>
        <n v="3129"/>
        <n v="2322"/>
        <n v="516"/>
        <n v="1420"/>
        <n v="1980"/>
        <n v="1791"/>
        <n v="1788"/>
        <n v="973"/>
        <n v="534"/>
        <n v="745"/>
        <n v="3124"/>
        <n v="1342"/>
        <n v="3222"/>
        <n v="1140"/>
        <n v="4450"/>
        <n v="2574"/>
        <n v="37962"/>
        <n v="18879"/>
        <n v="1419"/>
        <n v="981"/>
        <n v="891"/>
        <n v="316"/>
        <n v="714"/>
        <n v="297"/>
        <n v="11424"/>
        <n v="13080"/>
        <n v="6204"/>
        <n v="950.82"/>
        <n v="1941.92"/>
        <n v="1856.79"/>
        <n v="2117.61"/>
        <n v="1030.86"/>
        <n v="1028"/>
        <n v="5109.48"/>
        <n v="4327.44"/>
        <n v="1814.88"/>
        <n v="740.28"/>
        <n v="560.79"/>
        <n v="250.32"/>
        <n v="801"/>
        <n v="468"/>
        <n v="1710"/>
        <n v="2970"/>
        <n v="5544"/>
        <n v="5276.7"/>
        <n v="433.5"/>
        <n v="3927"/>
        <n v="169.15"/>
        <n v="1666"/>
        <n v="748"/>
        <n v="3553"/>
        <n v="6732"/>
        <n v="5049"/>
        <n v="4410"/>
        <n v="1152"/>
        <n v="1575"/>
        <n v="4896"/>
        <n v="2711.5"/>
        <n v="2196"/>
        <n v="486"/>
        <n v="3960"/>
        <n v="558"/>
        <n v="1008"/>
        <n v="1581"/>
        <n v="1323"/>
        <n v="972"/>
        <n v="900"/>
        <n v="576"/>
        <n v="630"/>
        <n v="288"/>
        <n v="1053"/>
        <n v="1496"/>
        <n v="1800"/>
        <n v="1350"/>
        <n v="828"/>
        <n v="1394"/>
        <n v="2304"/>
        <n v="1728"/>
        <n v="1555.5"/>
        <n v="702"/>
        <n v="4212"/>
        <n v="4176"/>
        <n v="2700"/>
        <n v="1827"/>
        <n v="2520"/>
        <n v="2205"/>
        <n v="2592"/>
        <n v="2511"/>
        <n v="765"/>
        <n v="1198.8"/>
        <n v="1015.2"/>
        <n v="1036.8"/>
        <n v="3267"/>
        <n v="1485"/>
        <n v="1890"/>
        <n v="5760"/>
        <n v="3168"/>
        <n v="1845"/>
        <n v="16150"/>
        <n v="4488"/>
        <n v="4158"/>
        <n v="4860"/>
        <n v="3096"/>
        <n v="4484.7"/>
        <n v="5910.3"/>
        <n v="6596"/>
        <n v="264"/>
      </sharedItems>
    </cacheField>
    <cacheField name="总库存4.8" numFmtId="180">
      <sharedItems containsString="0" containsBlank="1" containsNumber="1" containsInteger="1" minValue="0" maxValue="4116" count="435">
        <n v="321"/>
        <n v="147"/>
        <n v="140"/>
        <n v="224"/>
        <n v="108"/>
        <n v="58"/>
        <n v="483"/>
        <n v="498"/>
        <n v="278"/>
        <n v="163"/>
        <n v="71"/>
        <n v="241"/>
        <n v="386"/>
        <n v="327"/>
        <n v="112"/>
        <n v="768"/>
        <n v="259"/>
        <n v="291"/>
        <n v="111"/>
        <n v="76"/>
        <n v="57"/>
        <n v="116"/>
        <n v="12"/>
        <n v="38"/>
        <n v="99"/>
        <n v="165"/>
        <n v="82"/>
        <n v="146"/>
        <n v="117"/>
        <n v="141"/>
        <n v="285"/>
        <n v="149"/>
        <n v="196"/>
        <n v="105"/>
        <n v="11"/>
        <n v="115"/>
        <n v="184"/>
        <n v="51"/>
        <n v="19"/>
        <n v="41"/>
        <n v="201"/>
        <n v="126"/>
        <n v="210"/>
        <n v="4"/>
        <n v="91"/>
        <n v="409"/>
        <n v="107"/>
        <n v="1"/>
        <n v="128"/>
        <n v="5"/>
        <n v="2"/>
        <n v="198"/>
        <n v="1022"/>
        <n v="78"/>
        <n v="431"/>
        <n v="282"/>
        <n v="401"/>
        <n v="98"/>
        <n v="53"/>
        <n v="17"/>
        <n v="44"/>
        <n v="92"/>
        <n v="9"/>
        <n v="6"/>
        <n v="7"/>
        <n v="13"/>
        <n v="0"/>
        <n v="14"/>
        <n v="8"/>
        <n v="250"/>
        <n v="503"/>
        <n v="245"/>
        <n v="752"/>
        <n v="446"/>
        <n v="240"/>
        <n v="561"/>
        <n v="410"/>
        <n v="144"/>
        <n v="32"/>
        <n v="485"/>
        <n v="491"/>
        <n v="170"/>
        <n v="18"/>
        <n v="42"/>
        <n v="168"/>
        <n v="96"/>
        <n v="10"/>
        <n v="20"/>
        <n v="73"/>
        <n v="366"/>
        <n v="403"/>
        <n v="33"/>
        <n v="15"/>
        <n v="304"/>
        <n v="88"/>
        <n v="123"/>
        <n v="66"/>
        <n v="331"/>
        <n v="615"/>
        <n v="449"/>
        <n v="16"/>
        <n v="268"/>
        <n v="189"/>
        <n v="211"/>
        <n v="878"/>
        <n v="385"/>
        <n v="374"/>
        <n v="154"/>
        <n v="47"/>
        <n v="176"/>
        <n v="777"/>
        <n v="302"/>
        <n v="56"/>
        <n v="353"/>
        <n v="175"/>
        <n v="55"/>
        <n v="235"/>
        <n v="130"/>
        <n v="427"/>
        <n v="534"/>
        <n v="298"/>
        <n v="345"/>
        <n v="440"/>
        <n v="205"/>
        <n v="187"/>
        <n v="148"/>
        <n v="572"/>
        <n v="106"/>
        <n v="27"/>
        <n v="3"/>
        <n v="998"/>
        <n v="726"/>
        <n v="955"/>
        <n v="104"/>
        <n v="770"/>
        <n v="1251"/>
        <n v="169"/>
        <n v="25"/>
        <n v="273"/>
        <n v="569"/>
        <n v="423"/>
        <n v="37"/>
        <n v="50"/>
        <n v="153"/>
        <n v="39"/>
        <n v="664"/>
        <n v="267"/>
        <n v="406"/>
        <n v="145"/>
        <n v="222"/>
        <n v="357"/>
        <n v="30"/>
        <n v="52"/>
        <n v="272"/>
        <n v="45"/>
        <n v="21"/>
        <n v="142"/>
        <n v="283"/>
        <n v="581"/>
        <n v="113"/>
        <n v="342"/>
        <n v="93"/>
        <n v="243"/>
        <n v="72"/>
        <n v="363"/>
        <n v="258"/>
        <n v="227"/>
        <n v="81"/>
        <n v="497"/>
        <n v="22"/>
        <n v="171"/>
        <n v="257"/>
        <n v="308"/>
        <n v="204"/>
        <n v="328"/>
        <n v="237"/>
        <n v="84"/>
        <n v="1878"/>
        <n v="361"/>
        <n v="281"/>
        <n v="161"/>
        <n v="90"/>
        <n v="62"/>
        <n v="114"/>
        <n v="80"/>
        <n v="404"/>
        <n v="131"/>
        <n v="474"/>
        <n v="692"/>
        <n v="506"/>
        <n v="724"/>
        <n v="699"/>
        <n v="64"/>
        <n v="100"/>
        <n v="137"/>
        <n v="35"/>
        <n v="159"/>
        <n v="43"/>
        <n v="122"/>
        <n v="103"/>
        <n v="186"/>
        <n v="48"/>
        <n v="563"/>
        <n v="118"/>
        <n v="736"/>
        <n v="120"/>
        <n v="755"/>
        <n v="383"/>
        <n v="199"/>
        <n v="663"/>
        <n v="319"/>
        <n v="337"/>
        <n v="389"/>
        <n v="394"/>
        <n v="193"/>
        <n v="398"/>
        <n v="185"/>
        <n v="206"/>
        <n v="218"/>
        <n v="265"/>
        <n v="69"/>
        <n v="40"/>
        <n v="95"/>
        <n v="132"/>
        <n v="28"/>
        <n v="209"/>
        <n v="254"/>
        <n v="24"/>
        <n v="68"/>
        <n v="173"/>
        <n v="178"/>
        <n v="354"/>
        <n v="26"/>
        <n v="197"/>
        <n v="871"/>
        <n v="230"/>
        <n v="963"/>
        <n v="593"/>
        <n v="60"/>
        <n v="469"/>
        <n v="124"/>
        <n v="29"/>
        <n v="31"/>
        <n v="244"/>
        <n v="228"/>
        <n v="135"/>
        <n v="23"/>
        <n v="347"/>
        <n v="194"/>
        <n v="191"/>
        <n v="77"/>
        <n v="422"/>
        <n v="384"/>
        <n v="67"/>
        <n v="138"/>
        <n v="773"/>
        <n v="621"/>
        <n v="202"/>
        <n v="36"/>
        <n v="174"/>
        <n v="97"/>
        <n v="367"/>
        <n v="311"/>
        <n v="334"/>
        <n v="476"/>
        <n v="460"/>
        <n v="221"/>
        <n v="249"/>
        <n v="49"/>
        <n v="500"/>
        <n v="59"/>
        <n v="253"/>
        <n v="226"/>
        <n v="419"/>
        <n v="531"/>
        <n v="274"/>
        <n v="935"/>
        <n v="133"/>
        <n v="393"/>
        <n v="355"/>
        <n v="323"/>
        <n v="269"/>
        <n v="465"/>
        <n v="236"/>
        <n v="299"/>
        <n v="151"/>
        <n v="303"/>
        <n v="252"/>
        <n v="251"/>
        <n v="166"/>
        <n v="181"/>
        <n v="271"/>
        <n v="207"/>
        <n v="155"/>
        <n v="208"/>
        <n v="85"/>
        <n v="246"/>
        <n v="182"/>
        <n v="652"/>
        <n v="551"/>
        <n v="316"/>
        <n v="213"/>
        <n v="46"/>
        <n v="234"/>
        <n v="424"/>
        <n v="502"/>
        <n v="601"/>
        <n v="511"/>
        <n v="179"/>
        <n v="813"/>
        <n v="527"/>
        <n v="632"/>
        <n v="535"/>
        <n v="434"/>
        <n v="238"/>
        <n v="475"/>
        <n v="143"/>
        <n v="79"/>
        <n v="152"/>
        <n v="83"/>
        <n v="192"/>
        <n v="195"/>
        <n v="183"/>
        <n v="136"/>
        <n v="229"/>
        <n v="397"/>
        <n v="290"/>
        <n v="214"/>
        <n v="223"/>
        <n v="473"/>
        <n v="356"/>
        <n v="309"/>
        <n v="402"/>
        <n v="336"/>
        <n v="1120"/>
        <n v="160"/>
        <n v="212"/>
        <n v="512"/>
        <n v="916"/>
        <n v="429"/>
        <n v="54"/>
        <n v="34"/>
        <n v="86"/>
        <n v="63"/>
        <n v="75"/>
        <n v="437"/>
        <n v="346"/>
        <n v="550"/>
        <n v="478"/>
        <n v="634"/>
        <n v="607"/>
        <n v="129"/>
        <n v="162"/>
        <n v="101"/>
        <n v="61"/>
        <n v="225"/>
        <n v="150"/>
        <n v="102"/>
        <n v="158"/>
        <m/>
        <n v="597"/>
        <n v="264"/>
        <n v="448"/>
        <n v="255"/>
        <n v="65"/>
        <n v="172"/>
        <n v="395"/>
        <n v="305"/>
        <n v="70"/>
        <n v="287"/>
        <n v="217"/>
        <n v="188"/>
        <n v="277"/>
        <n v="110"/>
        <n v="528"/>
        <n v="233"/>
        <n v="293"/>
        <n v="464"/>
        <n v="438"/>
        <n v="381"/>
        <n v="548"/>
        <n v="1429"/>
        <n v="761"/>
        <n v="339"/>
        <n v="855"/>
        <n v="824"/>
        <n v="790"/>
        <n v="841"/>
        <n v="1179"/>
        <n v="951"/>
        <n v="1013"/>
        <n v="310"/>
        <n v="612"/>
        <n v="215"/>
        <n v="717"/>
        <n v="995"/>
        <n v="219"/>
        <n v="203"/>
        <n v="2862"/>
        <n v="630"/>
        <n v="256"/>
        <n v="157"/>
        <n v="499"/>
        <n v="232"/>
        <n v="415"/>
        <n v="838"/>
        <n v="2085"/>
        <n v="156"/>
        <n v="270"/>
        <n v="349"/>
        <n v="543"/>
        <n v="139"/>
        <n v="1147"/>
        <n v="1193"/>
        <n v="2402"/>
        <n v="2986"/>
        <n v="365"/>
        <n v="344"/>
        <n v="121"/>
        <n v="262"/>
        <n v="134"/>
        <n v="4116"/>
        <n v="338"/>
        <n v="433"/>
        <n v="538"/>
        <n v="1527"/>
        <n v="1063"/>
        <n v="220"/>
        <n v="292"/>
        <n v="767"/>
        <n v="119"/>
        <n v="164"/>
        <n v="633"/>
        <n v="87"/>
        <n v="247"/>
      </sharedItems>
    </cacheField>
    <cacheField name="在线量" numFmtId="180">
      <sharedItems containsString="0" containsBlank="1" containsNumber="1" containsInteger="1" minValue="0" maxValue="2444" count="143">
        <n v="850"/>
        <n v="300"/>
        <n v="450"/>
        <n v="500"/>
        <n v="250"/>
        <n v="1600"/>
        <n v="1100"/>
        <n v="550"/>
        <n v="600"/>
        <n v="50"/>
        <n v="0"/>
        <n v="208"/>
        <n v="728"/>
        <n v="406"/>
        <n v="352"/>
        <n v="614"/>
        <n v="382"/>
        <n v="940"/>
        <n v="246"/>
        <n v="400"/>
        <n v="278"/>
        <n v="1256"/>
        <n v="200"/>
        <n v="506"/>
        <n v="302"/>
        <n v="290"/>
        <n v="950"/>
        <n v="100"/>
        <n v="1400"/>
        <n v="1300"/>
        <n v="546"/>
        <n v="297"/>
        <n v="413"/>
        <n v="1005"/>
        <n v="1000"/>
        <n v="650"/>
        <n v="350"/>
        <n v="565"/>
        <n v="456"/>
        <n v="202"/>
        <n v="730"/>
        <n v="328"/>
        <n v="204"/>
        <n v="800"/>
        <n v="750"/>
        <n v="89"/>
        <n v="1200"/>
        <n v="900"/>
        <n v="700"/>
        <n v="1410"/>
        <n v="1500"/>
        <n v="1044"/>
        <n v="472"/>
        <n v="168"/>
        <n v="416"/>
        <n v="209"/>
        <n v="144"/>
        <n v="96"/>
        <n v="94"/>
        <n v="230"/>
        <n v="70"/>
        <n v="320"/>
        <n v="160"/>
        <n v="190"/>
        <n v="90"/>
        <n v="76"/>
        <n v="173"/>
        <n v="60"/>
        <n v="63"/>
        <n v="504"/>
        <n v="370"/>
        <n v="885"/>
        <n v="764"/>
        <n v="258"/>
        <n v="312"/>
        <n v="75"/>
        <n v="780"/>
        <n v="507"/>
        <n v="459"/>
        <n v="154"/>
        <n v="150"/>
        <n v="130"/>
        <n v="329"/>
        <n v="58"/>
        <n v="222"/>
        <n v="156"/>
        <n v="42"/>
        <n v="180"/>
        <n v="120"/>
        <n v="52"/>
        <n v="101"/>
        <n v="206"/>
        <n v="194"/>
        <n v="356"/>
        <n v="22"/>
        <n v="660"/>
        <n v="164"/>
        <n v="207"/>
        <n v="91"/>
        <n v="80"/>
        <n v="486"/>
        <n v="562"/>
        <n v="492"/>
        <n v="131"/>
        <n v="183"/>
        <n v="138"/>
        <n v="303"/>
        <n v="768"/>
        <n v="654"/>
        <n v="421"/>
        <n v="253"/>
        <n v="238"/>
        <n v="55"/>
        <n v="158"/>
        <m/>
        <n v="314"/>
        <n v="245"/>
        <n v="229"/>
        <n v="71"/>
        <n v="81"/>
        <n v="110"/>
        <n v="115"/>
        <n v="102"/>
        <n v="1860"/>
        <n v="810"/>
        <n v="760"/>
        <n v="56"/>
        <n v="368"/>
        <n v="310"/>
        <n v="260"/>
        <n v="72"/>
        <n v="149"/>
        <n v="342"/>
        <n v="1370"/>
        <n v="1060"/>
        <n v="210"/>
        <n v="1035"/>
        <n v="785"/>
        <n v="1050"/>
        <n v="2429"/>
        <n v="2444"/>
        <n v="136"/>
        <n v="30"/>
      </sharedItems>
    </cacheField>
    <cacheField name="交期" numFmtId="184">
      <sharedItems containsBlank="1" containsDate="1" containsMixedTypes="1" count="37">
        <s v="4-20/4-25"/>
        <s v="4-14/4-25"/>
        <s v="4-11/4-17"/>
        <s v="4-15/4-20"/>
        <d v="1899-12-30T00:00:00"/>
        <d v="2020-04-10T00:00:00"/>
        <d v="2020-04-08T00:00:00"/>
        <d v="2020-04-20T00:00:00"/>
        <s v="4-10/4-13"/>
        <s v="4-13/4-15/4-20"/>
        <d v="2020-04-25T00:00:00"/>
        <s v="4.10-4.29"/>
        <d v="2020-04-29T00:00:00"/>
        <d v="2020-04-17T00:00:00"/>
        <d v="2020-04-22T00:00:00"/>
        <d v="2020-04-18T00:00:00"/>
        <s v="4-9/4-13"/>
        <d v="2020-04-15T00:00:00"/>
        <d v="2020-04-09T00:00:00"/>
        <d v="2020-04-23T00:00:00"/>
        <s v="4.8-4.12"/>
        <d v="2020-04-12T00:00:00"/>
        <d v="2020-04-11T00:00:00"/>
        <s v="4-12/4-15/4-25"/>
        <s v="4-10/4-25"/>
        <s v="4-12/4-15"/>
        <s v="4-13/4-17"/>
        <d v="2020-04-13T00:00:00"/>
        <s v="现货"/>
        <d v="2020-04-14T00:00:00"/>
        <s v="4-8/4-15"/>
        <d v="2020-04-07T00:00:00"/>
        <s v="待需求"/>
        <m/>
        <s v="4-10/4-15"/>
        <s v="4.4-4.15"/>
        <d v="2020-05-10T00:00:00"/>
      </sharedItems>
    </cacheField>
    <cacheField name="市场价" numFmtId="183">
      <sharedItems containsNumber="1" containsInteger="1" containsMixedTypes="1" count="259">
        <n v="1729"/>
        <n v="1659"/>
        <n v="1549"/>
        <n v="1798"/>
        <n v="1598"/>
        <n v="1498"/>
        <n v="998"/>
        <n v="999"/>
        <n v="899"/>
        <n v="1198"/>
        <n v="1698"/>
        <n v="1298"/>
        <n v="3319"/>
        <n v="3079"/>
        <n v="2799"/>
        <n v="1999"/>
        <n v="1799"/>
        <n v="1599"/>
        <n v="1199"/>
        <n v="2599"/>
        <n v="2399"/>
        <n v="2199"/>
        <n v="1299"/>
        <n v="1099"/>
        <n v="1550"/>
        <n v="1400"/>
        <n v="1300"/>
        <n v="3199"/>
        <n v="2999"/>
        <n v="2719"/>
        <n v="2479"/>
        <n v="1519"/>
        <n v="1399"/>
        <n v="1319"/>
        <n v="1109"/>
        <n v="1039"/>
        <n v="929"/>
        <n v="1379"/>
        <n v="1309"/>
        <n v="1209"/>
        <n v="1398"/>
        <n v="2198"/>
        <n v="3399"/>
        <n v="2398"/>
        <n v="1998"/>
        <n v="3498"/>
        <n v="3998"/>
        <n v="2798"/>
        <n v="1899"/>
        <n v="1699"/>
        <n v="1499"/>
        <n v="3799"/>
        <n v="3599"/>
        <n v="3396"/>
        <n v="4398"/>
        <n v="2196"/>
        <n v="1996"/>
        <n v="1796"/>
        <n v="3999"/>
        <n v="5199"/>
        <n v="4399"/>
        <n v="1098"/>
        <n v="872"/>
        <n v="2116"/>
        <n v="1916"/>
        <n v="1716"/>
        <n v="1669"/>
        <n v="2498"/>
        <n v="2098"/>
        <n v="2699"/>
        <n v="2499"/>
        <n v="2299"/>
        <n v="2829"/>
        <n v="2669"/>
        <n v="1829"/>
        <n v="2796"/>
        <n v="3196"/>
        <n v="3596"/>
        <n v="969"/>
        <n v="799"/>
        <n v="1239"/>
        <n v="2298"/>
        <n v="3099"/>
        <n v="3198"/>
        <n v="2099"/>
        <n v="1929"/>
        <n v="1769"/>
        <n v="2898"/>
        <n v="939"/>
        <n v="1269"/>
        <n v="839"/>
        <n v="1898"/>
        <n v="798"/>
        <n v="789"/>
        <n v="759"/>
        <n v="729"/>
        <n v="1129"/>
        <n v="1619"/>
        <n v="1449"/>
        <n v="859"/>
        <n v="659"/>
        <n v="1719"/>
        <n v="1116"/>
        <n v="996"/>
        <n v="916"/>
        <n v="1119"/>
        <n v="919"/>
        <n v="879"/>
        <n v="1196"/>
        <n v="1076"/>
        <n v="1139"/>
        <n v="598"/>
        <n v="698"/>
        <n v="1596"/>
        <n v="898"/>
        <n v="1349"/>
        <n v="1169"/>
        <n v="1079"/>
        <n v="689"/>
        <n v="959"/>
        <n v="398"/>
        <n v="719"/>
        <n v="679"/>
        <n v="639"/>
        <n v="1396"/>
        <n v="699"/>
        <n v="1589"/>
        <n v="1479"/>
        <n v="599"/>
        <n v="559"/>
        <n v="519"/>
        <n v="459"/>
        <n v="3298"/>
        <n v="2379"/>
        <n v="2209"/>
        <n v="1859"/>
        <n v="6792"/>
        <n v="5992"/>
        <n v="5192"/>
        <n v="2169"/>
        <n v="2039"/>
        <n v="772"/>
        <n v="692"/>
        <n v="864"/>
        <n v="744"/>
        <n v="5998"/>
        <n v="5198"/>
        <n v="4799"/>
        <n v="6799"/>
        <n v="5999"/>
        <n v="9998"/>
        <n v="6998"/>
        <n v="4598"/>
        <n v="6298"/>
        <n v="948"/>
        <n v="748"/>
        <n v="4039"/>
        <n v="3689"/>
        <n v="2998"/>
        <n v="5098"/>
        <n v="5498"/>
        <n v="5898"/>
        <n v="4998"/>
        <n v="8799"/>
        <n v="7999"/>
        <n v="7199"/>
        <n v="4498"/>
        <n v="3299"/>
        <n v="2698"/>
        <n v="479"/>
        <n v="399"/>
        <n v="516"/>
        <n v="258"/>
        <n v="298"/>
        <n v="358"/>
        <n v="249"/>
        <n v="319"/>
        <n v="299"/>
        <n v="629"/>
        <n v="829"/>
        <n v="279"/>
        <n v="589"/>
        <n v="549"/>
        <n v="449"/>
        <n v="419"/>
        <n v="239"/>
        <n v="1069"/>
        <n v="927"/>
        <n v="619"/>
        <n v="1029"/>
        <n v="498"/>
        <n v="876"/>
        <n v="1529"/>
        <n v="1329"/>
        <n v="2929"/>
        <n v="1259"/>
        <n v="1759"/>
        <n v="1459"/>
        <n v="1395"/>
        <n v="2459"/>
        <n v="2159"/>
        <n v="3229"/>
        <n v="1159"/>
        <n v="3329"/>
        <n v="2059"/>
        <n v="1629"/>
        <n v="1229"/>
        <n v="1059"/>
        <n v="2269"/>
        <e v="#N/A"/>
        <n v="2129"/>
        <n v="2329"/>
        <n v="229"/>
        <n v="269"/>
        <n v="1539"/>
        <n v="1439"/>
        <n v="1709"/>
        <n v="1579"/>
        <n v="1989"/>
        <n v="1489"/>
        <n v="1289"/>
        <n v="1359"/>
        <n v="1959"/>
        <n v="1089"/>
        <n v="889"/>
        <n v="749"/>
        <n v="579"/>
        <n v="1019"/>
        <n v="2598"/>
        <n v="669"/>
        <n v="1339"/>
        <n v="1559"/>
        <n v="1429"/>
        <n v="2219"/>
        <n v="4198"/>
        <n v="3698"/>
        <n v="3098"/>
        <n v="3598"/>
        <n v="2595"/>
        <n v="4989"/>
        <n v="499"/>
        <n v="409"/>
        <n v="439"/>
        <n v="489"/>
        <n v="2989"/>
        <n v="199"/>
        <n v="429"/>
        <n v="139"/>
        <n v="989"/>
        <n v="149"/>
        <n v="369"/>
        <n v="529"/>
        <n v="329"/>
        <n v="469"/>
        <n v="219"/>
        <n v="189"/>
        <n v="259"/>
        <n v="169"/>
        <n v="569"/>
      </sharedItems>
    </cacheField>
    <cacheField name="售卖价" numFmtId="183">
      <sharedItems containsSemiMixedTypes="0" containsString="0" containsNumber="1" containsInteger="1" minValue="0" maxValue="2899" count="224">
        <n v="199"/>
        <n v="179"/>
        <n v="149"/>
        <n v="249"/>
        <n v="212"/>
        <n v="198"/>
        <n v="177"/>
        <n v="218"/>
        <n v="176"/>
        <n v="219"/>
        <n v="169"/>
        <n v="206"/>
        <n v="193"/>
        <n v="398"/>
        <n v="338"/>
        <n v="268"/>
        <n v="239"/>
        <n v="189"/>
        <n v="209"/>
        <n v="319"/>
        <n v="269"/>
        <n v="129"/>
        <n v="99"/>
        <n v="619"/>
        <n v="599"/>
        <n v="549"/>
        <n v="299"/>
        <n v="159"/>
        <n v="499"/>
        <n v="449"/>
        <n v="399"/>
        <n v="479"/>
        <n v="259"/>
        <n v="496"/>
        <n v="349"/>
        <n v="318"/>
        <n v="296"/>
        <n v="263"/>
        <n v="699"/>
        <n v="689"/>
        <n v="649"/>
        <n v="1049"/>
        <n v="999"/>
        <n v="168"/>
        <n v="569"/>
        <n v="469"/>
        <n v="359"/>
        <n v="324"/>
        <n v="275"/>
        <n v="524"/>
        <n v="279"/>
        <n v="519"/>
        <n v="529"/>
        <n v="429"/>
        <n v="329"/>
        <n v="229"/>
        <n v="459"/>
        <n v="295"/>
        <n v="245"/>
        <n v="195"/>
        <n v="539"/>
        <n v="495"/>
        <n v="749"/>
        <n v="849"/>
        <n v="799"/>
        <n v="289"/>
        <n v="949"/>
        <n v="899"/>
        <n v="559"/>
        <n v="148"/>
        <n v="379"/>
        <n v="251"/>
        <n v="223"/>
        <n v="194"/>
        <n v="389"/>
        <n v="288"/>
        <n v="264"/>
        <n v="273"/>
        <n v="173"/>
        <n v="220"/>
        <n v="197"/>
        <n v="819"/>
        <n v="719"/>
        <n v="629"/>
        <n v="579"/>
        <n v="589"/>
        <n v="829"/>
        <n v="729"/>
        <n v="769"/>
        <n v="139"/>
        <n v="119"/>
        <n v="135"/>
        <n v="419"/>
        <n v="128"/>
        <n v="97"/>
        <n v="87"/>
        <n v="77"/>
        <n v="109"/>
        <n v="107"/>
        <n v="439"/>
        <n v="339"/>
        <n v="98"/>
        <n v="88"/>
        <n v="79"/>
        <n v="118"/>
        <n v="108"/>
        <n v="208"/>
        <n v="369"/>
        <n v="283"/>
        <n v="639"/>
        <n v="1698"/>
        <n v="1498"/>
        <n v="1298"/>
        <n v="235"/>
        <n v="1499"/>
        <n v="1299"/>
        <n v="1199"/>
        <n v="1149"/>
        <n v="1099"/>
        <n v="2899"/>
        <n v="232"/>
        <n v="1980"/>
        <n v="1780"/>
        <n v="1880"/>
        <n v="790"/>
        <n v="1249"/>
        <n v="659"/>
        <n v="1699"/>
        <n v="1405"/>
        <n v="2180"/>
        <n v="1798"/>
        <n v="1879"/>
        <n v="89"/>
        <n v="69"/>
        <n v="49"/>
        <n v="59"/>
        <n v="122"/>
        <n v="29"/>
        <n v="309"/>
        <n v="879"/>
        <n v="779"/>
        <n v="489"/>
        <n v="679"/>
        <n v="448"/>
        <n v="418"/>
        <n v="498"/>
        <n v="458"/>
        <n v="380"/>
        <n v="330"/>
        <n v="280"/>
        <n v="378"/>
        <n v="388"/>
        <n v="328"/>
        <n v="408"/>
        <n v="228"/>
        <n v="578"/>
        <n v="618"/>
        <n v="628"/>
        <n v="588"/>
        <n v="748"/>
        <n v="258"/>
        <n v="348"/>
        <n v="187"/>
        <n v="143"/>
        <n v="255"/>
        <n v="490"/>
        <n v="440"/>
        <n v="410"/>
        <n v="165"/>
        <n v="350"/>
        <n v="320"/>
        <n v="290"/>
        <n v="238"/>
        <n v="308"/>
        <n v="278"/>
        <n v="250"/>
        <n v="210"/>
        <n v="178"/>
        <n v="660"/>
        <n v="610"/>
        <n v="540"/>
        <n v="298"/>
        <n v="468"/>
        <n v="488"/>
        <n v="428"/>
        <n v="550"/>
        <n v="510"/>
        <n v="620"/>
        <n v="560"/>
        <n v="390"/>
        <n v="340"/>
        <n v="200"/>
        <n v="500"/>
        <n v="420"/>
        <n v="240"/>
        <n v="718"/>
        <n v="460"/>
        <n v="310"/>
        <n v="930"/>
        <n v="850"/>
        <n v="528"/>
        <n v="368"/>
        <n v="438"/>
        <n v="248"/>
        <n v="166"/>
        <n v="222"/>
        <n v="188"/>
        <n v="144"/>
        <n v="360"/>
        <n v="260"/>
        <n v="270"/>
        <n v="300"/>
        <n v="80"/>
        <n v="33"/>
        <n v="138"/>
        <n v="40"/>
        <n v="150"/>
        <n v="45"/>
        <n v="85"/>
        <n v="90"/>
        <n v="110"/>
        <n v="158"/>
        <n v="65"/>
        <n v="55"/>
      </sharedItems>
    </cacheField>
    <cacheField name="330活动价" numFmtId="183">
      <sharedItems containsBlank="1" containsNumber="1" containsMixedTypes="1" count="368">
        <m/>
        <n v="319.36"/>
        <n v="287.36"/>
        <n v="255.36"/>
        <s v="-"/>
        <n v="198.93"/>
        <n v="243"/>
        <n v="223"/>
        <n v="193"/>
        <n v="251.28"/>
        <n v="215.28"/>
        <n v="186.48"/>
        <n v="233.22"/>
        <n v="217.62"/>
        <n v="194.22"/>
        <n v="239"/>
        <n v="219"/>
        <n v="199"/>
        <n v="209"/>
        <n v="189"/>
        <n v="300.83"/>
        <n v="264.91"/>
        <n v="235.41"/>
        <n v="374.25"/>
        <n v="336.75"/>
        <n v="299.25"/>
        <n v="294.41"/>
        <n v="358"/>
        <n v="328"/>
        <n v="449"/>
        <n v="399"/>
        <n v="499"/>
        <n v="699"/>
        <n v="244.3"/>
        <n v="209.3"/>
        <n v="381.65"/>
        <n v="339.15"/>
        <n v="296.65"/>
        <n v="322.15"/>
        <n v="279.65"/>
        <n v="254.15"/>
        <n v="323.91"/>
        <n v="384.45"/>
        <n v="356.95"/>
        <n v="329.45"/>
        <n v="296.34"/>
        <n v="263.34"/>
        <n v="230.34"/>
        <n v="373.32"/>
        <n v="339.32"/>
        <n v="305.32"/>
        <n v="223.2"/>
        <n v="199.2"/>
        <n v="228.78"/>
        <n v="204.18"/>
        <n v="422.73"/>
        <n v="384.23"/>
        <n v="345.73"/>
        <n v="259.35"/>
        <n v="226.85"/>
        <n v="321.3"/>
        <n v="279.3"/>
        <n v="424.15"/>
        <n v="679.15"/>
        <n v="594.15"/>
        <n v="460.79"/>
        <n v="354.29"/>
        <n v="461.23"/>
        <n v="482.31"/>
        <n v="447.81"/>
        <n v="417.24"/>
        <n v="376.2"/>
        <n v="394.21"/>
        <n v="498"/>
        <n v="399.2"/>
        <n v="359.2"/>
        <n v="309.38"/>
        <n v="278.38"/>
        <n v="247.38"/>
        <n v="329.34"/>
        <n v="261.75"/>
        <n v="341.24"/>
        <n v="303.24"/>
        <n v="267.33"/>
        <n v="233.83"/>
        <n v="275.71"/>
        <n v="236.21"/>
        <n v="291.27"/>
        <n v="254.77"/>
        <n v="275.31"/>
        <n v="239.2"/>
        <n v="207.2"/>
        <n v="247.79"/>
        <n v="212.29"/>
        <n v="314.3"/>
        <n v="324.35"/>
        <n v="291.85"/>
        <n v="230"/>
        <n v="210"/>
        <n v="211.65"/>
        <n v="271.32"/>
        <n v="223.36"/>
        <n v="231"/>
        <n v="201"/>
        <n v="283.29"/>
        <n v="265.3"/>
        <n v="463.42"/>
        <n v="405.42"/>
        <n v="243.39"/>
        <n v="212.89"/>
        <n v="185.38"/>
        <n v="340.38"/>
        <n v="389.22"/>
        <n v="311.22"/>
        <n v="307.23"/>
        <n v="377.16"/>
        <n v="496.29"/>
        <n v="599.25"/>
        <n v="268.73"/>
        <n v="197.34"/>
        <n v="406.41"/>
        <n v="200.33"/>
        <n v="230.3"/>
        <n v="495.38"/>
        <n v="439.45"/>
        <n v="349.3"/>
        <n v="224.25"/>
        <n v="419.3"/>
        <n v="299.4"/>
        <n v="239.4"/>
        <n v="347.42"/>
        <n v="269.09"/>
        <n v="233.59"/>
        <n v="284.43"/>
        <n v="255.93"/>
        <n v="428.34"/>
        <n v="395.34"/>
        <n v="287.28"/>
        <n v="327.18"/>
        <n v="310.78"/>
        <n v="286.18"/>
        <n v="217.14"/>
        <n v="503.28"/>
        <n v="186.15"/>
        <n v="169.15"/>
        <n v="152.15"/>
        <n v="237.15"/>
        <n v="194.65"/>
        <n v="149.25"/>
        <n v="141.75"/>
        <n v="134.25"/>
        <n v="177.65"/>
        <n v="183.2"/>
        <n v="175.2"/>
        <n v="187.78"/>
        <n v="179.58"/>
        <n v="163.18"/>
        <n v="159.2"/>
        <n v="160.65"/>
        <n v="104.3"/>
        <n v="97.3"/>
        <n v="90.3"/>
        <n v="143.65"/>
        <n v="139.3"/>
        <n v="132.3"/>
        <n v="125.3"/>
        <n v="118.3"/>
        <n v="153.3"/>
        <n v="146.3"/>
        <n v="190.07"/>
        <n v="181.77"/>
        <n v="165.17"/>
        <n v="209.25"/>
        <n v="186.75"/>
        <n v="171.75"/>
        <n v="168.63"/>
        <n v="160.93"/>
        <n v="153.23"/>
        <n v="384.3"/>
        <n v="335.16"/>
        <n v="293.16"/>
        <n v="83.3"/>
        <n v="69.3"/>
        <n v="87.72"/>
        <n v="80.92"/>
        <n v="74.12"/>
        <n v="85.14"/>
        <n v="71.94"/>
        <n v="105.78"/>
        <n v="97.58"/>
        <n v="81.18"/>
        <n v="123.67"/>
        <n v="115.37"/>
        <n v="107.07"/>
        <n v="390.15"/>
        <n v="282.69"/>
        <n v="266.49"/>
        <n v="251.16"/>
        <n v="128.79"/>
        <n v="112.59"/>
        <n v="104.49"/>
        <n v="166.4"/>
        <n v="111.3"/>
        <n v="123.38"/>
        <n v="141.96"/>
        <n v="167.2"/>
        <n v="216.38"/>
        <n v="135.15"/>
        <n v="126.65"/>
        <n v="86.42"/>
        <n v="80.62"/>
        <n v="74.82"/>
        <n v="227.43"/>
        <n v="195.3"/>
        <n v="173.01"/>
        <n v="165.11"/>
        <n v="131.97"/>
        <n v="284.25"/>
        <n v="431.28"/>
        <n v="359.28"/>
        <n v="665.26"/>
        <n v="591.26"/>
        <n v="148.85"/>
        <n v="129.35"/>
        <n v="116.35"/>
        <n v="172.08"/>
        <n v="164.88"/>
        <n v="157.68"/>
        <n v="230.23"/>
        <n v="191.73"/>
        <n v="194.35"/>
        <n v="161.85"/>
        <n v="176.79"/>
        <n v="332.26"/>
        <n v="295.26"/>
        <n v="258.26"/>
        <n v="240.81"/>
        <n v="206.31"/>
        <n v="171.81"/>
        <n v="237.32"/>
        <n v="203.32"/>
        <n v="169.32"/>
        <n v="147.26"/>
        <n v="139.86"/>
        <n v="132.46"/>
        <n v="151.89"/>
        <n v="121.39"/>
        <n v="96.99"/>
        <n v="126.75"/>
        <n v="119.25"/>
        <n v="111.75"/>
        <n v="184.26"/>
        <n v="169.46"/>
        <n v="167.17"/>
        <n v="145.27"/>
        <n v="146.56"/>
        <n v="127.36"/>
        <n v="108.16"/>
        <n v="191.36"/>
        <n v="159.36"/>
        <n v="141.29"/>
        <n v="178.56"/>
        <n v="349.5"/>
        <n v="299.5"/>
        <n v="136.95"/>
        <n v="109.45"/>
        <n v="327.77"/>
        <n v="1078.17"/>
        <n v="912.17"/>
        <n v="164.34"/>
        <n v="299.41"/>
        <n v="401.33"/>
        <n v="334.33"/>
        <n v="319.2"/>
        <n v="274.45"/>
        <n v="246.95"/>
        <n v="170.43"/>
        <n v="179.4"/>
        <n v="449.25"/>
        <n v="181.3"/>
        <n v="160.3"/>
        <n v="202.42"/>
        <n v="250.14"/>
        <n v="236.88"/>
        <n v="1438.4"/>
        <n v="1164.98"/>
        <n v="335.3"/>
        <n v="719.2"/>
        <n v="629.3"/>
        <n v="531.79"/>
        <n v="425.29"/>
        <n v="98.58"/>
        <n v="67.15"/>
        <n v="48.97"/>
        <n v="59.4"/>
        <n v="58.96"/>
        <n v="55.3"/>
        <n v="223.44"/>
        <n v="78.69"/>
        <n v="79.2"/>
        <n v="44.84"/>
        <n v="129.48"/>
        <n v="57.96"/>
        <n v="58.74"/>
        <n v="139.62"/>
        <n v="85.4"/>
        <n v="119.52"/>
        <n v="99.33"/>
        <n v="63.2"/>
        <n v="127.2"/>
        <n v="79.5"/>
        <n v="107.46"/>
        <n v="99.5"/>
        <n v="130.13"/>
        <n v="69.42"/>
        <n v="400.77"/>
        <n v="364.27"/>
        <n v="139.44"/>
        <n v="128.24"/>
        <n v="111.44"/>
        <n v="179.28"/>
        <n v="143.28"/>
        <n v="161.46"/>
        <n v="150.66"/>
        <n v="134.46"/>
        <n v="146.78"/>
        <n v="122.18"/>
        <n v="195.98"/>
        <n v="170.82"/>
        <n v="155.22"/>
        <n v="147.42"/>
        <n v="174.37"/>
        <n v="158.47"/>
        <n v="147.87"/>
        <n v="128.88"/>
        <n v="107.28"/>
        <n v="143.2"/>
        <n v="133.56"/>
        <n v="125.16"/>
        <n v="145.53"/>
        <n v="137.83"/>
        <n v="192.51"/>
        <n v="178.71"/>
        <n v="119.2"/>
        <n v="111.2"/>
        <n v="103.2"/>
        <n v="159.87"/>
        <n v="161.19"/>
        <n v="153.09"/>
        <n v="177.66"/>
        <n v="135.2"/>
        <n v="198.09"/>
        <n v="162.59"/>
        <n v="98.34"/>
        <n v="91.74"/>
        <n v="137.97"/>
        <n v="125.37"/>
        <n v="228.65"/>
        <n v="149.4"/>
        <n v="246.35"/>
        <n v="156.87"/>
        <n v="112.77"/>
        <n v="93.87"/>
        <n v="279.2"/>
        <n v="110.98"/>
        <n v="92.38"/>
        <n v="89.4"/>
        <n v="169.47"/>
      </sharedItems>
    </cacheField>
    <cacheField name="308活动价" numFmtId="183">
      <sharedItems containsBlank="1" containsNumber="1" containsMixedTypes="1" count="186">
        <m/>
        <n v="339.15"/>
        <n v="296.65"/>
        <n v="254.15"/>
        <n v="211.65"/>
        <n v="237.15"/>
        <n v="220.15"/>
        <s v="-"/>
        <n v="279"/>
        <n v="249"/>
        <n v="199"/>
        <n v="419.16"/>
        <n v="377.16"/>
        <n v="335.16"/>
        <n v="349.3"/>
        <n v="314.3"/>
        <n v="279.3"/>
        <n v="359.28"/>
        <n v="344.88"/>
        <n v="699.3"/>
        <n v="559.2"/>
        <n v="279.2"/>
        <n v="239.2"/>
        <n v="244.3"/>
        <n v="209.3"/>
        <n v="424.15"/>
        <n v="381.65"/>
        <n v="350.22"/>
        <n v="311.22"/>
        <n v="265.3"/>
        <n v="230.3"/>
        <n v="293.16"/>
        <n v="251.16"/>
        <n v="223.2"/>
        <n v="199.2"/>
        <n v="345.73"/>
        <n v="307.23"/>
        <n v="268.73"/>
        <n v="299.25"/>
        <n v="261.75"/>
        <n v="321.3"/>
        <n v="419.3"/>
        <n v="519.2"/>
        <n v="399.2"/>
        <n v="479.2"/>
        <n v="359.2"/>
        <n v="489.3"/>
        <n v="454.3"/>
        <n v="439.2"/>
        <n v="396"/>
        <n v="466.65"/>
        <n v="207.2"/>
        <n v="384.23"/>
        <n v="287.82"/>
        <n v="323.19"/>
        <n v="230.34"/>
        <n v="331.17"/>
        <n v="319.2"/>
        <n v="335.3"/>
        <n v="300.3"/>
        <n v="559.3"/>
        <n v="230.23"/>
        <n v="384.3"/>
        <n v="594.15"/>
        <n v="289.67"/>
        <n v="206.67"/>
        <n v="197.34"/>
        <n v="412.3"/>
        <n v="295.26"/>
        <n v="313.65"/>
        <n v="328.3"/>
        <n v="332.26"/>
        <n v="233.83"/>
        <n v="200.33"/>
        <n v="679.15"/>
        <n v="372.67"/>
        <n v="248.17"/>
        <n v="349.67"/>
        <n v="313.17"/>
        <n v="303.2"/>
        <n v="263.2"/>
        <n v="428.34"/>
        <n v="395.34"/>
        <n v="314.57"/>
        <n v="267.33"/>
        <n v="153.3"/>
        <n v="139.3"/>
        <n v="125.3"/>
        <n v="169.15"/>
        <n v="160.65"/>
        <n v="152.15"/>
        <n v="146.3"/>
        <n v="186.15"/>
        <n v="177.65"/>
        <n v="183.2"/>
        <n v="175.2"/>
        <n v="194.65"/>
        <n v="160.3"/>
        <n v="132.3"/>
        <n v="143.65"/>
        <n v="118.3"/>
        <n v="167.2"/>
        <n v="159.2"/>
        <n v="143.2"/>
        <n v="322.15"/>
        <n v="90.3"/>
        <n v="83.3"/>
        <n v="69.3"/>
        <n v="76.3"/>
        <n v="109.65"/>
        <n v="101.15"/>
        <n v="84.15"/>
        <n v="126.65"/>
        <n v="118.15"/>
        <n v="166.4"/>
        <n v="135.2"/>
        <n v="127.2"/>
        <n v="111.3"/>
        <n v="367.2"/>
        <n v="195.3"/>
        <n v="135.15"/>
        <n v="299"/>
        <n v="764.15"/>
        <n v="195.98"/>
        <n v="187.78"/>
        <n v="179.58"/>
        <n v="273.07"/>
        <n v="231.57"/>
        <n v="190.07"/>
        <n v="191.73"/>
        <n v="167.16"/>
        <n v="158.76"/>
        <n v="150.36"/>
        <n v="196.71"/>
        <n v="157.21"/>
        <n v="125.61"/>
        <n v="119.2"/>
        <n v="174.3"/>
        <n v="2379.15"/>
        <n v="258.26"/>
        <n v="221.26"/>
        <n v="253.33"/>
        <n v="214.83"/>
        <n v="1584"/>
        <n v="419.4"/>
        <n v="359.4"/>
        <n v="1504"/>
        <n v="683.24"/>
        <n v="600.4"/>
        <n v="1104.15"/>
        <n v="934.15"/>
        <n v="319"/>
        <n v="224.25"/>
        <n v="299.4"/>
        <n v="269.4"/>
        <n v="246.35"/>
        <n v="213.85"/>
        <n v="181.35"/>
        <n v="287.2"/>
        <n v="181.3"/>
        <n v="399"/>
        <n v="359"/>
        <n v="1308.23"/>
        <n v="1438.4"/>
        <n v="1503.2"/>
        <n v="383.2"/>
        <n v="629.3"/>
        <n v="636.65"/>
        <n v="67.15"/>
        <n v="50.15"/>
        <n v="79.2"/>
        <n v="74.8"/>
        <n v="55.3"/>
        <n v="82.17"/>
        <n v="103.2"/>
        <n v="58.65"/>
        <n v="75.65"/>
        <n v="85.4"/>
        <n v="63.2"/>
        <n v="203.15"/>
        <n v="104.3"/>
        <n v="97.3"/>
        <n v="111.2"/>
        <n v="286.18"/>
        <n v="245.18"/>
        <n v="188.3"/>
      </sharedItems>
    </cacheField>
    <cacheField name="317活动价" numFmtId="183">
      <sharedItems containsBlank="1" containsNumber="1" containsInteger="1" containsMixedTypes="1" count="266">
        <m/>
        <n v="339"/>
        <n v="289"/>
        <n v="239"/>
        <n v="249"/>
        <n v="229"/>
        <n v="199"/>
        <n v="243"/>
        <n v="223"/>
        <n v="193"/>
        <n v="266"/>
        <n v="216"/>
        <n v="176"/>
        <n v="233"/>
        <n v="213"/>
        <n v="203"/>
        <n v="219"/>
        <s v="-"/>
        <n v="296"/>
        <n v="246"/>
        <n v="196"/>
        <n v="278"/>
        <n v="228"/>
        <n v="178"/>
        <n v="386"/>
        <n v="336"/>
        <n v="286"/>
        <n v="319"/>
        <n v="269"/>
        <n v="359"/>
        <n v="329"/>
        <n v="599"/>
        <n v="499"/>
        <n v="253"/>
        <n v="389"/>
        <n v="344"/>
        <n v="294"/>
        <n v="258"/>
        <n v="208"/>
        <n v="237"/>
        <n v="207"/>
        <n v="345"/>
        <n v="295"/>
        <n v="245"/>
        <n v="321"/>
        <n v="261"/>
        <n v="381"/>
        <n v="331"/>
        <n v="281"/>
        <n v="461"/>
        <n v="361"/>
        <n v="459"/>
        <n v="489"/>
        <n v="439"/>
        <n v="385"/>
        <n v="395"/>
        <n v="449"/>
        <n v="349"/>
        <n v="424"/>
        <n v="374"/>
        <n v="299"/>
        <n v="279"/>
        <n v="306"/>
        <n v="256"/>
        <n v="298"/>
        <n v="259"/>
        <n v="384"/>
        <n v="284"/>
        <n v="314"/>
        <n v="264"/>
        <n v="230"/>
        <n v="210"/>
        <n v="169"/>
        <n v="231"/>
        <n v="201"/>
        <n v="280"/>
        <n v="265"/>
        <n v="235"/>
        <n v="466"/>
        <n v="366"/>
        <n v="263"/>
        <n v="480"/>
        <n v="549"/>
        <n v="396"/>
        <n v="309"/>
        <n v="400"/>
        <n v="320"/>
        <n v="377"/>
        <n v="399"/>
        <n v="520"/>
        <n v="699"/>
        <n v="181"/>
        <n v="197"/>
        <n v="404"/>
        <n v="328"/>
        <n v="288"/>
        <n v="183"/>
        <n v="244"/>
        <n v="224"/>
        <n v="679"/>
        <n v="579"/>
        <n v="221"/>
        <n v="557"/>
        <n v="457"/>
        <n v="479"/>
        <n v="429"/>
        <n v="420"/>
        <n v="346"/>
        <n v="409"/>
        <n v="350"/>
        <n v="360"/>
        <n v="419"/>
        <n v="276"/>
        <n v="226"/>
        <n v="428"/>
        <n v="378"/>
        <n v="215"/>
        <n v="209"/>
        <n v="180"/>
        <n v="268"/>
        <n v="267"/>
        <n v="153"/>
        <n v="133"/>
        <n v="113"/>
        <n v="154"/>
        <n v="140"/>
        <n v="126"/>
        <n v="159"/>
        <n v="149"/>
        <n v="147"/>
        <n v="186"/>
        <n v="166"/>
        <n v="200"/>
        <n v="184"/>
        <n v="194"/>
        <n v="164"/>
        <n v="161"/>
        <n v="174"/>
        <n v="119"/>
        <n v="109"/>
        <n v="99"/>
        <n v="152"/>
        <n v="142"/>
        <n v="132"/>
        <n v="122"/>
        <n v="112"/>
        <n v="125"/>
        <n v="115"/>
        <n v="189"/>
        <n v="227"/>
        <n v="177"/>
        <n v="163"/>
        <n v="143"/>
        <n v="322"/>
        <n v="292"/>
        <n v="145"/>
        <n v="135"/>
        <n v="337"/>
        <n v="287"/>
        <n v="187"/>
        <n v="91"/>
        <n v="84"/>
        <n v="70"/>
        <n v="90"/>
        <n v="80"/>
        <n v="83"/>
        <n v="63"/>
        <n v="79"/>
        <n v="116"/>
        <n v="106"/>
        <n v="458"/>
        <n v="418"/>
        <n v="283"/>
        <n v="129"/>
        <n v="168"/>
        <n v="123"/>
        <n v="179"/>
        <n v="368"/>
        <n v="160"/>
        <n v="172"/>
        <n v="162"/>
        <n v="167"/>
        <n v="649"/>
        <n v="158"/>
        <n v="273"/>
        <n v="173"/>
        <n v="206"/>
        <n v="156"/>
        <n v="248"/>
        <n v="198"/>
        <n v="148"/>
        <n v="332"/>
        <n v="282"/>
        <n v="232"/>
        <n v="240"/>
        <n v="190"/>
        <n v="137"/>
        <n v="157"/>
        <n v="188"/>
        <n v="138"/>
        <n v="98"/>
        <n v="136"/>
        <n v="128"/>
        <n v="120"/>
        <n v="139"/>
        <n v="130"/>
        <n v="100"/>
        <n v="170"/>
        <n v="150"/>
        <n v="2379"/>
        <n v="124"/>
        <n v="1584"/>
        <n v="165"/>
        <n v="1399"/>
        <n v="103"/>
        <n v="629"/>
        <n v="1093"/>
        <n v="893"/>
        <n v="379"/>
        <n v="238"/>
        <n v="146"/>
        <n v="1292"/>
        <n v="998"/>
        <n v="182"/>
        <n v="202"/>
        <n v="214"/>
        <n v="1299"/>
        <n v="234"/>
        <n v="195"/>
        <n v="1438"/>
        <n v="1169"/>
        <n v="718"/>
        <n v="899"/>
        <n v="539"/>
        <n v="559"/>
        <n v="67"/>
        <n v="49"/>
        <n v="69"/>
        <n v="55"/>
        <n v="222"/>
        <n v="74"/>
        <n v="82"/>
        <n v="45"/>
        <n v="58"/>
        <n v="85"/>
        <n v="127"/>
        <n v="111"/>
        <n v="107"/>
        <n v="108"/>
        <n v="75"/>
        <n v="440"/>
        <n v="89"/>
        <n v="211"/>
        <n v="144"/>
        <n v="191"/>
        <n v="102"/>
        <n v="114"/>
        <n v="104"/>
        <n v="175"/>
        <n v="118"/>
        <n v="236"/>
        <n v="185"/>
        <n v="171"/>
        <n v="151"/>
        <n v="68"/>
        <n v="315"/>
      </sharedItems>
    </cacheField>
    <cacheField name="411活动价" numFmtId="183">
      <sharedItems containsBlank="1" containsNumber="1" containsMixedTypes="1" count="275">
        <m/>
        <n v="348"/>
        <n v="298"/>
        <n v="248"/>
        <n v="249"/>
        <n v="229"/>
        <n v="199"/>
        <n v="243"/>
        <n v="223"/>
        <n v="193"/>
        <n v="266"/>
        <n v="216"/>
        <n v="176"/>
        <n v="233"/>
        <n v="213"/>
        <n v="183"/>
        <n v="239"/>
        <n v="219"/>
        <s v="-"/>
        <n v="296"/>
        <n v="246"/>
        <n v="196"/>
        <n v="282"/>
        <n v="232"/>
        <n v="182"/>
        <n v="369"/>
        <n v="319"/>
        <n v="269"/>
        <n v="326"/>
        <n v="276"/>
        <n v="226"/>
        <n v="389"/>
        <n v="395.34"/>
        <n v="329.34"/>
        <n v="419"/>
        <n v="440.37"/>
        <n v="377.37"/>
        <n v="353.41"/>
        <n v="294.41"/>
        <n v="494.45"/>
        <n v="439.45"/>
        <n v="599"/>
        <n v="499"/>
        <n v="349"/>
        <n v="341"/>
        <n v="291"/>
        <n v="339"/>
        <n v="289"/>
        <n v="265"/>
        <n v="215"/>
        <n v="299"/>
        <n v="359"/>
        <n v="309"/>
        <n v="259"/>
        <n v="343"/>
        <n v="293"/>
        <n v="379"/>
        <n v="329"/>
        <n v="279"/>
        <n v="549"/>
        <n v="325"/>
        <n v="275"/>
        <n v="225"/>
        <n v="405"/>
        <n v="355"/>
        <n v="305"/>
        <n v="422"/>
        <n v="372"/>
        <n v="322"/>
        <n v="255"/>
        <n v="321"/>
        <n v="261"/>
        <n v="209"/>
        <n v="679"/>
        <n v="579"/>
        <n v="481"/>
        <n v="381"/>
        <n v="497"/>
        <n v="449"/>
        <n v="423"/>
        <n v="399"/>
        <n v="281"/>
        <n v="409"/>
        <n v="363"/>
        <n v="313"/>
        <n v="263"/>
        <n v="439"/>
        <n v="306"/>
        <n v="256"/>
        <n v="384"/>
        <n v="284"/>
        <n v="273"/>
        <n v="173"/>
        <n v="278"/>
        <n v="476"/>
        <n v="376"/>
        <n v="466"/>
        <n v="366"/>
        <n v="270"/>
        <n v="220"/>
        <n v="479"/>
        <n v="539"/>
        <n v="179"/>
        <n v="489"/>
        <n v="386"/>
        <n v="336"/>
        <n v="286"/>
        <n v="699"/>
        <n v="519"/>
        <n v="469"/>
        <n v="346"/>
        <n v="187"/>
        <n v="335"/>
        <n v="285"/>
        <n v="312"/>
        <n v="262"/>
        <n v="347"/>
        <n v="307"/>
        <n v="567"/>
        <n v="467"/>
        <n v="429"/>
        <n v="480"/>
        <n v="241"/>
        <n v="158"/>
        <n v="138"/>
        <n v="118"/>
        <n v="153.3"/>
        <n v="139.3"/>
        <n v="125.3"/>
        <n v="242"/>
        <n v="212"/>
        <n v="192"/>
        <n v="159"/>
        <n v="149"/>
        <n v="139"/>
        <n v="148"/>
        <n v="186"/>
        <n v="166"/>
        <n v="169"/>
        <n v="189"/>
        <n v="129"/>
        <n v="191"/>
        <n v="171"/>
        <n v="151"/>
        <n v="117"/>
        <n v="107"/>
        <n v="97"/>
        <n v="109"/>
        <n v="99"/>
        <n v="89"/>
        <n v="108"/>
        <n v="98"/>
        <n v="88"/>
        <n v="136"/>
        <n v="126"/>
        <n v="116"/>
        <n v="152"/>
        <n v="142"/>
        <n v="132"/>
        <n v="150"/>
        <n v="140"/>
        <n v="175"/>
        <n v="165"/>
        <n v="145"/>
        <n v="194"/>
        <n v="184"/>
        <n v="164"/>
        <n v="157"/>
        <n v="147"/>
        <n v="137"/>
        <n v="162"/>
        <n v="253"/>
        <n v="385"/>
        <n v="190"/>
        <n v="170"/>
        <n v="205"/>
        <n v="155"/>
        <n v="69"/>
        <n v="95"/>
        <n v="85"/>
        <n v="75"/>
        <n v="87"/>
        <n v="67"/>
        <n v="79"/>
        <n v="119"/>
        <n v="358"/>
        <n v="308"/>
        <n v="258"/>
        <n v="437.27"/>
        <n v="168"/>
        <n v="143"/>
        <n v="133"/>
        <n v="123"/>
        <n v="195"/>
        <n v="115"/>
        <n v="185"/>
        <n v="188"/>
        <n v="178"/>
        <n v="125"/>
        <n v="163"/>
        <n v="153"/>
        <n v="106"/>
        <n v="280"/>
        <n v="92"/>
        <n v="82"/>
        <n v="72"/>
        <n v="130"/>
        <n v="120"/>
        <n v="459"/>
        <n v="1399"/>
        <n v="1199"/>
        <n v="999"/>
        <n v="254"/>
        <n v="204"/>
        <n v="154"/>
        <n v="331"/>
        <n v="231"/>
        <n v="122"/>
        <n v="112"/>
        <n v="244"/>
        <n v="2299"/>
        <n v="554.63"/>
        <n v="480.63"/>
        <n v="369.63"/>
        <n v="198"/>
        <n v="1584"/>
        <n v="318"/>
        <n v="629"/>
        <n v="520"/>
        <n v="1093"/>
        <n v="893"/>
        <n v="146"/>
        <n v="1292"/>
        <n v="998"/>
        <n v="222"/>
        <n v="160"/>
        <n v="294"/>
        <n v="245"/>
        <n v="1299"/>
        <n v="234"/>
        <n v="1418"/>
        <n v="1169"/>
        <n v="718"/>
        <n v="889"/>
        <n v="531"/>
        <n v="103"/>
        <n v="49"/>
        <n v="68"/>
        <n v="55"/>
        <n v="74"/>
        <n v="59"/>
        <n v="58"/>
        <n v="83"/>
        <n v="63"/>
        <n v="207"/>
        <n v="390"/>
        <n v="340"/>
        <n v="110"/>
        <n v="228"/>
        <n v="208"/>
        <n v="180"/>
        <n v="124"/>
        <n v="114"/>
        <n v="104"/>
        <n v="177"/>
        <n v="127"/>
        <n v="224"/>
        <n v="264"/>
        <n v="77"/>
        <n v="236"/>
        <n v="60"/>
        <n v="76"/>
        <n v="287"/>
        <n v="237"/>
        <n v="315"/>
      </sharedItems>
    </cacheField>
    <cacheField name="419活动价" numFmtId="183">
      <sharedItems containsBlank="1" containsNumber="1" containsMixedTypes="1" count="379">
        <m/>
        <n v="299.4"/>
        <n v="269.4"/>
        <n v="239.4"/>
        <n v="227.43"/>
        <n v="216.03"/>
        <n v="198.93"/>
        <n v="233.22"/>
        <n v="217.62"/>
        <n v="194.22"/>
        <n v="240.81"/>
        <n v="206.31"/>
        <n v="178.71"/>
        <n v="239.2"/>
        <n v="223.2"/>
        <n v="199.2"/>
        <n v="230.23"/>
        <n v="214.83"/>
        <n v="199.43"/>
        <s v="-"/>
        <n v="209.4"/>
        <n v="349.3"/>
        <n v="314.3"/>
        <n v="279.3"/>
        <n v="215.46"/>
        <n v="334.89"/>
        <n v="292.19"/>
        <n v="395.34"/>
        <n v="329.34"/>
        <n v="419.3"/>
        <n v="440.37"/>
        <n v="399"/>
        <n v="359.4"/>
        <n v="371.38"/>
        <n v="499"/>
        <n v="599.4"/>
        <n v="496.29"/>
        <n v="230.34"/>
        <n v="197.34"/>
        <n v="329.45"/>
        <n v="274.45"/>
        <n v="246.95"/>
        <n v="327.77"/>
        <n v="291.27"/>
        <n v="341.24"/>
        <n v="303.24"/>
        <n v="265.24"/>
        <n v="265.3"/>
        <n v="230.3"/>
        <n v="295.26"/>
        <n v="258.26"/>
        <n v="221.26"/>
        <n v="329"/>
        <n v="279"/>
        <n v="229"/>
        <n v="349"/>
        <n v="299"/>
        <n v="449"/>
        <n v="254.77"/>
        <n v="422.73"/>
        <n v="384.23"/>
        <n v="345.73"/>
        <n v="319.36"/>
        <n v="287.36"/>
        <n v="255.36"/>
        <n v="247.38"/>
        <n v="216.38"/>
        <n v="302.94"/>
        <n v="263.34"/>
        <n v="299.25"/>
        <n v="261.75"/>
        <n v="224.25"/>
        <n v="309.81"/>
        <n v="275.31"/>
        <n v="307.23"/>
        <n v="449.25"/>
        <n v="479.2"/>
        <n v="439.2"/>
        <n v="468.33"/>
        <n v="447.81"/>
        <n v="437.27"/>
        <n v="489.3"/>
        <n v="454.3"/>
        <n v="417.24"/>
        <n v="376.2"/>
        <n v="399.2"/>
        <n v="426.39"/>
        <n v="395.89"/>
        <n v="374.25"/>
        <n v="349.5"/>
        <n v="299.5"/>
        <n v="359.2"/>
        <n v="350.22"/>
        <n v="311.22"/>
        <n v="272.22"/>
        <n v="364.27"/>
        <n v="319.2"/>
        <n v="279.2"/>
        <n v="227.24"/>
        <n v="278.38"/>
        <n v="294.41"/>
        <n v="264.91"/>
        <n v="235.41"/>
        <n v="291.85"/>
        <n v="259.35"/>
        <n v="226.85"/>
        <n v="275.71"/>
        <n v="236.21"/>
        <n v="196.71"/>
        <n v="309.38"/>
        <n v="250.14"/>
        <n v="296.34"/>
        <n v="447.44"/>
        <n v="391.44"/>
        <n v="243.39"/>
        <n v="307.44"/>
        <n v="455.24"/>
        <n v="527.34"/>
        <n v="167.44"/>
        <n v="415.48"/>
        <n v="363.48"/>
        <n v="196.84"/>
        <n v="354.29"/>
        <n v="318.79"/>
        <n v="283.29"/>
        <n v="312.93"/>
        <n v="284.43"/>
        <n v="255.93"/>
        <n v="359.28"/>
        <n v="339.32"/>
        <n v="639.2"/>
        <n v="493.24"/>
        <n v="524.25"/>
        <n v="599.25"/>
        <n v="394.63"/>
        <n v="329.4"/>
        <n v="300.83"/>
        <n v="267.33"/>
        <n v="219.87"/>
        <n v="495.38"/>
        <n v="679.15"/>
        <n v="594.15"/>
        <n v="244.3"/>
        <n v="389.35"/>
        <n v="356.85"/>
        <n v="336.75"/>
        <n v="249.5"/>
        <n v="401.33"/>
        <n v="223.61"/>
        <n v="251.44"/>
        <n v="402.38"/>
        <n v="227.4"/>
        <n v="227.01"/>
        <n v="315.21"/>
        <n v="303.2"/>
        <n v="251.37"/>
        <n v="153.3"/>
        <n v="139.3"/>
        <n v="125.3"/>
        <n v="183.2"/>
        <n v="159.2"/>
        <n v="151.2"/>
        <n v="143.2"/>
        <n v="146.3"/>
        <n v="186.15"/>
        <n v="169.15"/>
        <n v="164.25"/>
        <n v="156.75"/>
        <n v="149.25"/>
        <n v="175.2"/>
        <n v="160.3"/>
        <n v="132.3"/>
        <n v="167.2"/>
        <n v="215.2"/>
        <n v="109"/>
        <n v="99"/>
        <n v="88"/>
        <n v="149"/>
        <n v="129"/>
        <n v="89"/>
        <n v="118.14"/>
        <n v="220.41"/>
        <n v="131.34"/>
        <n v="128.88"/>
        <n v="121.68"/>
        <n v="404.1"/>
        <n v="359.1"/>
        <n v="237.15"/>
        <n v="211.65"/>
        <n v="194.65"/>
        <n v="160.65"/>
        <n v="143.65"/>
        <n v="157.68"/>
        <n v="150.48"/>
        <n v="143.28"/>
        <n v="189.72"/>
        <n v="169.32"/>
        <n v="155.72"/>
        <n v="148.92"/>
        <n v="142.12"/>
        <n v="135.32"/>
        <n v="367.83"/>
        <n v="269.09"/>
        <n v="247.79"/>
        <n v="146.73"/>
        <n v="140.03"/>
        <n v="133.33"/>
        <n v="207.2"/>
        <n v="191.2"/>
        <n v="209.25"/>
        <n v="186.75"/>
        <n v="171.75"/>
        <n v="90.3"/>
        <n v="83.3"/>
        <n v="69.3"/>
        <n v="92.88"/>
        <n v="85.68"/>
        <n v="78.48"/>
        <n v="83.85"/>
        <n v="103.2"/>
        <n v="95.2"/>
        <n v="79.2"/>
        <n v="119"/>
        <n v="314.1"/>
        <n v="269.1"/>
        <n v="282.69"/>
        <n v="266.49"/>
        <n v="122.43"/>
        <n v="107.03"/>
        <n v="99.33"/>
        <n v="199"/>
        <n v="120.84"/>
        <n v="118.3"/>
        <n v="111.3"/>
        <n v="289.67"/>
        <n v="273.07"/>
        <n v="248.17"/>
        <n v="104.3"/>
        <n v="134.25"/>
        <n v="126.75"/>
        <n v="87.91"/>
        <n v="82.01"/>
        <n v="76.11"/>
        <n v="144.54"/>
        <n v="137.94"/>
        <n v="184.14"/>
        <n v="166.44"/>
        <n v="158.84"/>
        <n v="137.83"/>
        <n v="130.13"/>
        <n v="152.15"/>
        <n v="269.46"/>
        <n v="242.46"/>
        <n v="443.26"/>
        <n v="369.26"/>
        <n v="1307.46"/>
        <n v="1153.46"/>
        <n v="999"/>
        <n v="151.14"/>
        <n v="172.08"/>
        <n v="124.74"/>
        <n v="157.21"/>
        <n v="125.61"/>
        <n v="174.3"/>
        <n v="2267.19"/>
        <n v="179.4"/>
        <n v="233.59"/>
        <n v="198.09"/>
        <n v="209.3"/>
        <n v="1504.8"/>
        <n v="398.43"/>
        <n v="341.43"/>
        <n v="1391.2"/>
        <n v="629.3"/>
        <n v="987.24"/>
        <n v="139.44"/>
        <n v="379.24"/>
        <n v="244.51"/>
        <n v="220.01"/>
        <n v="185.38"/>
        <n v="431.28"/>
        <n v="311.48"/>
        <n v="259.48"/>
        <n v="218.99"/>
        <n v="202.42"/>
        <n v="223.36"/>
        <n v="116.35"/>
        <n v="219.45"/>
        <n v="191.95"/>
        <n v="164.45"/>
        <n v="1240.27"/>
        <n v="233.83"/>
        <n v="1366.48"/>
        <n v="1164.98"/>
        <n v="353.41"/>
        <n v="325.72"/>
        <n v="719.2"/>
        <n v="883.32"/>
        <n v="524.3"/>
        <n v="447.36"/>
        <n v="383.36"/>
        <n v="98.58"/>
        <n v="67.15"/>
        <n v="47.79"/>
        <n v="75.24"/>
        <n v="68.64"/>
        <n v="74.25"/>
        <n v="78.21"/>
        <n v="46.02"/>
        <n v="98.04"/>
        <n v="129.48"/>
        <n v="200.33"/>
        <n v="55.2"/>
        <n v="65.34"/>
        <n v="69.42"/>
        <n v="136.04"/>
        <n v="119.52"/>
        <n v="117.66"/>
        <n v="104.94"/>
        <n v="97.51"/>
        <n v="151.24"/>
        <n v="128.44"/>
        <n v="72.09"/>
        <n v="108.81"/>
        <n v="89.4"/>
        <n v="83.4"/>
        <n v="77.4"/>
        <n v="389.79"/>
        <n v="131.97"/>
        <n v="191.73"/>
        <n v="153.23"/>
        <n v="179"/>
        <n v="159"/>
        <n v="139"/>
        <n v="189"/>
        <n v="169"/>
        <n v="187.53"/>
        <n v="170.43"/>
        <n v="209.82"/>
        <n v="111.75"/>
        <n v="179.58"/>
        <n v="163.18"/>
        <n v="146.78"/>
        <n v="138.58"/>
        <n v="127.2"/>
        <n v="119.2"/>
        <n v="136.08"/>
        <n v="141.29"/>
        <n v="134.19"/>
        <n v="127.09"/>
        <n v="186.93"/>
        <n v="173.53"/>
        <n v="166.83"/>
        <n v="111.2"/>
        <n v="113.24"/>
        <n v="110.26"/>
        <n v="181.35"/>
        <n v="161.85"/>
        <n v="164.91"/>
        <n v="151.11"/>
        <n v="137.31"/>
        <n v="116.61"/>
        <n v="174.37"/>
        <n v="158.47"/>
        <n v="135.2"/>
        <n v="98.34"/>
        <n v="91.74"/>
        <n v="104.25"/>
        <n v="119.4"/>
        <n v="263.2"/>
        <n v="212.29"/>
        <n v="176.79"/>
        <n v="170.82"/>
        <n v="155.22"/>
        <n v="123.51"/>
        <n v="102.81"/>
        <n v="149.4"/>
        <n v="169.47"/>
        <n v="161.4"/>
      </sharedItems>
    </cacheField>
    <cacheField name="511活动价" numFmtId="183">
      <sharedItems containsBlank="1" containsNumber="1" containsMixedTypes="1" count="265">
        <m/>
        <n v="349"/>
        <n v="299"/>
        <n v="249"/>
        <n v="229"/>
        <n v="199"/>
        <n v="268.73"/>
        <n v="230.23"/>
        <n v="199.43"/>
        <n v="239"/>
        <n v="219"/>
        <n v="629"/>
        <n v="569"/>
        <n v="499"/>
        <s v="-"/>
        <n v="269.4"/>
        <n v="239.4"/>
        <n v="209.4"/>
        <n v="599"/>
        <n v="549"/>
        <n v="369"/>
        <n v="319"/>
        <n v="269"/>
        <n v="299.4"/>
        <n v="340.38"/>
        <n v="296.98"/>
        <n v="395.34"/>
        <n v="329.34"/>
        <n v="419"/>
        <n v="440.37"/>
        <n v="377.37"/>
        <n v="353.41"/>
        <n v="294.41"/>
        <n v="449"/>
        <n v="259"/>
        <n v="209"/>
        <n v="364"/>
        <n v="341"/>
        <n v="291"/>
        <n v="339"/>
        <n v="289"/>
        <n v="269.09"/>
        <n v="233.59"/>
        <n v="309"/>
        <n v="359"/>
        <n v="399"/>
        <n v="325"/>
        <n v="275"/>
        <n v="225"/>
        <n v="237"/>
        <n v="207"/>
        <n v="438"/>
        <n v="388"/>
        <n v="338"/>
        <n v="319.36"/>
        <n v="287.36"/>
        <n v="255.36"/>
        <n v="302.94"/>
        <n v="263.34"/>
        <n v="318"/>
        <n v="268"/>
        <n v="218"/>
        <n v="379"/>
        <n v="329"/>
        <n v="279"/>
        <n v="478"/>
        <n v="378"/>
        <n v="506"/>
        <n v="356"/>
        <n v="423"/>
        <n v="479"/>
        <n v="391"/>
        <n v="363"/>
        <n v="313"/>
        <n v="263"/>
        <n v="306"/>
        <n v="256"/>
        <n v="749"/>
        <n v="699"/>
        <n v="233.83"/>
        <n v="395"/>
        <n v="189"/>
        <n v="275.31"/>
        <n v="240.81"/>
        <n v="278"/>
        <n v="309.38"/>
        <n v="247.38"/>
        <n v="270"/>
        <n v="220"/>
        <n v="307.44"/>
        <n v="527"/>
        <n v="179"/>
        <n v="468"/>
        <n v="386"/>
        <n v="336"/>
        <n v="286"/>
        <n v="493.24"/>
        <n v="455.24"/>
        <n v="319.2"/>
        <n v="279.2"/>
        <n v="199.2"/>
        <n v="359.4"/>
        <n v="329.4"/>
        <n v="300.83"/>
        <n v="267.33"/>
        <n v="679"/>
        <n v="579"/>
        <n v="394"/>
        <n v="294"/>
        <n v="244"/>
        <n v="441"/>
        <n v="455"/>
        <n v="322"/>
        <n v="222"/>
        <n v="328"/>
        <n v="341.24"/>
        <n v="159"/>
        <n v="139"/>
        <n v="119"/>
        <n v="153.3"/>
        <n v="139.3"/>
        <n v="125.3"/>
        <n v="149"/>
        <n v="158"/>
        <n v="148"/>
        <n v="138"/>
        <n v="186"/>
        <n v="176"/>
        <n v="166"/>
        <n v="169"/>
        <n v="129"/>
        <n v="193"/>
        <n v="173"/>
        <n v="153"/>
        <n v="109"/>
        <n v="99"/>
        <n v="89"/>
        <n v="136"/>
        <n v="126"/>
        <n v="116"/>
        <n v="152"/>
        <n v="142"/>
        <n v="132"/>
        <n v="145"/>
        <n v="135"/>
        <n v="163"/>
        <n v="143"/>
        <n v="285"/>
        <n v="235"/>
        <n v="296"/>
        <n v="246"/>
        <n v="298.35"/>
        <n v="259.35"/>
        <n v="383"/>
        <n v="277"/>
        <n v="247"/>
        <n v="69"/>
        <n v="95"/>
        <n v="85"/>
        <n v="75"/>
        <n v="79"/>
        <n v="162"/>
        <n v="168"/>
        <n v="133"/>
        <n v="123"/>
        <n v="125"/>
        <n v="115"/>
        <n v="121.39"/>
        <n v="128"/>
        <n v="118"/>
        <n v="106"/>
        <n v="146.73"/>
        <n v="140.03"/>
        <n v="133.33"/>
        <n v="196"/>
        <n v="185"/>
        <n v="175"/>
        <n v="165"/>
        <n v="171"/>
        <n v="161"/>
        <n v="130"/>
        <n v="120"/>
        <n v="157"/>
        <n v="147"/>
        <n v="459"/>
        <n v="1399"/>
        <n v="1199"/>
        <n v="999"/>
        <n v="178"/>
        <n v="311.22"/>
        <n v="272.22"/>
        <n v="233.22"/>
        <n v="262"/>
        <n v="212"/>
        <n v="331"/>
        <n v="281"/>
        <n v="231"/>
        <n v="188"/>
        <n v="98"/>
        <n v="170"/>
        <n v="150"/>
        <n v="2299"/>
        <n v="799"/>
        <n v="248"/>
        <n v="198"/>
        <n v="1544"/>
        <n v="590"/>
        <n v="1093"/>
        <n v="893"/>
        <n v="226.85"/>
        <n v="429"/>
        <n v="146"/>
        <n v="258"/>
        <n v="242"/>
        <n v="223.44"/>
        <n v="195.44"/>
        <n v="167.44"/>
        <n v="1505"/>
        <n v="1299"/>
        <n v="284"/>
        <n v="234"/>
        <n v="243"/>
        <n v="1382"/>
        <n v="1169"/>
        <n v="718"/>
        <n v="885"/>
        <n v="531"/>
        <n v="481"/>
        <n v="49"/>
        <n v="68"/>
        <n v="59"/>
        <n v="74"/>
        <n v="58"/>
        <n v="83"/>
        <n v="63"/>
        <n v="198.93"/>
        <n v="170.43"/>
        <n v="390"/>
        <n v="340"/>
        <n v="110"/>
        <n v="155"/>
        <n v="151"/>
        <n v="141"/>
        <n v="131"/>
        <n v="122"/>
        <n v="112"/>
        <n v="127"/>
        <n v="108"/>
        <n v="88"/>
        <n v="156"/>
        <n v="221"/>
        <n v="205"/>
        <n v="264"/>
        <n v="184"/>
        <n v="177"/>
        <n v="107"/>
        <n v="77"/>
        <n v="236"/>
        <n v="97"/>
        <n v="149.4"/>
        <n v="89.4"/>
        <n v="98.34"/>
        <n v="315"/>
        <n v="265"/>
        <n v="215"/>
      </sharedItems>
    </cacheField>
    <cacheField name="520活动价" numFmtId="183">
      <sharedItems containsBlank="1" containsNumber="1" containsMixedTypes="1" count="387">
        <m/>
        <n v="309.38"/>
        <n v="278.38"/>
        <n v="247.38"/>
        <n v="227.43"/>
        <n v="216.03"/>
        <n v="198.93"/>
        <n v="243"/>
        <n v="223"/>
        <n v="193"/>
        <n v="266"/>
        <n v="216"/>
        <n v="176"/>
        <n v="233"/>
        <n v="213"/>
        <n v="183"/>
        <n v="239"/>
        <n v="219"/>
        <n v="199"/>
        <n v="429"/>
        <n v="369"/>
        <n v="299"/>
        <s v="-"/>
        <n v="269.4"/>
        <n v="239.4"/>
        <n v="209.4"/>
        <n v="449"/>
        <n v="399"/>
        <n v="349"/>
        <n v="319"/>
        <n v="269"/>
        <n v="299.4"/>
        <n v="340.38"/>
        <n v="296.98"/>
        <n v="428"/>
        <n v="328"/>
        <n v="419"/>
        <n v="440.37"/>
        <n v="377.37"/>
        <n v="353.41"/>
        <n v="294.41"/>
        <n v="314.37"/>
        <n v="489"/>
        <n v="439"/>
        <n v="599"/>
        <n v="499"/>
        <n v="249"/>
        <n v="244.3"/>
        <n v="209.3"/>
        <n v="364"/>
        <n v="214"/>
        <n v="329"/>
        <n v="279"/>
        <n v="549"/>
        <n v="339"/>
        <n v="289"/>
        <n v="265.3"/>
        <n v="230.3"/>
        <n v="195.3"/>
        <n v="324"/>
        <n v="274"/>
        <n v="224"/>
        <n v="379"/>
        <n v="325"/>
        <n v="275"/>
        <n v="225"/>
        <n v="359.4"/>
        <n v="329.4"/>
        <n v="229"/>
        <n v="422"/>
        <n v="372"/>
        <n v="322"/>
        <n v="319.36"/>
        <n v="287.36"/>
        <n v="255.36"/>
        <n v="302.94"/>
        <n v="263.34"/>
        <n v="279.3"/>
        <n v="447.36"/>
        <n v="383.36"/>
        <n v="447.81"/>
        <n v="479.2"/>
        <n v="359.2"/>
        <n v="482"/>
        <n v="432"/>
        <n v="423"/>
        <n v="446"/>
        <n v="396"/>
        <n v="381"/>
        <n v="281"/>
        <n v="399.2"/>
        <n v="329.34"/>
        <n v="296.34"/>
        <n v="300.83"/>
        <n v="267.33"/>
        <n v="233.83"/>
        <n v="275.31"/>
        <n v="240.81"/>
        <n v="263"/>
        <n v="749"/>
        <n v="699"/>
        <n v="239.2"/>
        <n v="207.2"/>
        <n v="230.34"/>
        <n v="197.34"/>
        <n v="384"/>
        <n v="311"/>
        <n v="261"/>
        <n v="314.3"/>
        <n v="342"/>
        <n v="292"/>
        <n v="242"/>
        <n v="303"/>
        <n v="253"/>
        <n v="203"/>
        <n v="389"/>
        <n v="273"/>
        <n v="173"/>
        <n v="230"/>
        <n v="223.2"/>
        <n v="199.2"/>
        <n v="244"/>
        <n v="194"/>
        <n v="247"/>
        <n v="409"/>
        <n v="359"/>
        <n v="296"/>
        <n v="246"/>
        <n v="243.39"/>
        <n v="212.89"/>
        <n v="335.3"/>
        <n v="300.3"/>
        <n v="307.44"/>
        <n v="479"/>
        <n v="527"/>
        <n v="179"/>
        <n v="468"/>
        <n v="415.48"/>
        <n v="363.48"/>
        <n v="354.29"/>
        <n v="318.79"/>
        <n v="283.29"/>
        <n v="339.32"/>
        <n v="694"/>
        <n v="594"/>
        <n v="493.24"/>
        <n v="455.24"/>
        <n v="496"/>
        <n v="596"/>
        <n v="169"/>
        <n v="197"/>
        <n v="395"/>
        <n v="312"/>
        <n v="262"/>
        <n v="196"/>
        <n v="320"/>
        <n v="495"/>
        <n v="679"/>
        <n v="579"/>
        <n v="559"/>
        <n v="455"/>
        <n v="336.75"/>
        <n v="299.25"/>
        <n v="347"/>
        <n v="257"/>
        <n v="207"/>
        <n v="378"/>
        <n v="209"/>
        <n v="267"/>
        <n v="394"/>
        <n v="341.24"/>
        <n v="153.3"/>
        <n v="139.3"/>
        <n v="125.3"/>
        <n v="152"/>
        <n v="142"/>
        <n v="132"/>
        <n v="183.2"/>
        <n v="153"/>
        <n v="143"/>
        <n v="133"/>
        <n v="163"/>
        <n v="149"/>
        <n v="160.3"/>
        <n v="146.3"/>
        <n v="132.3"/>
        <n v="167.2"/>
        <n v="151.2"/>
        <n v="215.2"/>
        <n v="104"/>
        <n v="94"/>
        <n v="84"/>
        <n v="139"/>
        <n v="129"/>
        <n v="119"/>
        <n v="175"/>
        <n v="165"/>
        <n v="112"/>
        <n v="151"/>
        <n v="141"/>
        <n v="131"/>
        <n v="159"/>
        <n v="151.11"/>
        <n v="144.21"/>
        <n v="137.31"/>
        <n v="186"/>
        <n v="237.15"/>
        <n v="211.65"/>
        <n v="194.65"/>
        <n v="247.79"/>
        <n v="212.29"/>
        <n v="289.17"/>
        <n v="251.37"/>
        <n v="368"/>
        <n v="145"/>
        <n v="135"/>
        <n v="125"/>
        <n v="90.3"/>
        <n v="83.3"/>
        <n v="69.3"/>
        <n v="76.3"/>
        <n v="89"/>
        <n v="69"/>
        <n v="103.2"/>
        <n v="95.2"/>
        <n v="79.2"/>
        <n v="126"/>
        <n v="116"/>
        <n v="106"/>
        <n v="259.35"/>
        <n v="226.85"/>
        <n v="194.35"/>
        <n v="319.2"/>
        <n v="279.2"/>
        <n v="283"/>
        <n v="297"/>
        <n v="122.43"/>
        <n v="107.03"/>
        <n v="99.33"/>
        <n v="164"/>
        <n v="123"/>
        <n v="189"/>
        <n v="121.39"/>
        <n v="115"/>
        <n v="367"/>
        <n v="154"/>
        <n v="144"/>
        <n v="216.38"/>
        <n v="184.26"/>
        <n v="169.46"/>
        <n v="118.3"/>
        <n v="111.3"/>
        <n v="104.3"/>
        <n v="134.25"/>
        <n v="126.75"/>
        <n v="90"/>
        <n v="80"/>
        <n v="144.54"/>
        <n v="137.94"/>
        <n v="131.34"/>
        <n v="184"/>
        <n v="195"/>
        <n v="185"/>
        <n v="171"/>
        <n v="161"/>
        <n v="128"/>
        <n v="118"/>
        <n v="459"/>
        <n v="1399"/>
        <n v="1199"/>
        <n v="999"/>
        <n v="168"/>
        <n v="158"/>
        <n v="148"/>
        <n v="287.28"/>
        <n v="251.28"/>
        <n v="215.28"/>
        <n v="265.24"/>
        <n v="189.24"/>
        <n v="245"/>
        <n v="248"/>
        <n v="240"/>
        <n v="151.89"/>
        <n v="96.99"/>
        <n v="122"/>
        <n v="174.3"/>
        <n v="170"/>
        <n v="150"/>
        <n v="113"/>
        <n v="2299"/>
        <n v="349.65"/>
        <n v="198"/>
        <n v="1544"/>
        <n v="349.5"/>
        <n v="299.5"/>
        <n v="318"/>
        <n v="629"/>
        <n v="520"/>
        <n v="1093"/>
        <n v="893"/>
        <n v="395.34"/>
        <n v="288"/>
        <n v="348"/>
        <n v="299.41"/>
        <n v="315.21"/>
        <n v="244.51"/>
        <n v="220.01"/>
        <n v="425.29"/>
        <n v="311.48"/>
        <n v="259.48"/>
        <n v="218.99"/>
        <n v="157.99"/>
        <n v="181.3"/>
        <n v="231"/>
        <n v="250"/>
        <n v="220"/>
        <n v="219.45"/>
        <n v="191.95"/>
        <n v="164.45"/>
        <n v="1505"/>
        <n v="1240"/>
        <n v="284"/>
        <n v="234"/>
        <n v="1382"/>
        <n v="1165"/>
        <n v="718"/>
        <n v="885"/>
        <n v="531"/>
        <n v="481"/>
        <n v="99"/>
        <n v="67"/>
        <n v="49"/>
        <n v="68"/>
        <n v="55"/>
        <n v="74"/>
        <n v="79"/>
        <n v="58"/>
        <n v="59"/>
        <n v="85"/>
        <n v="83"/>
        <n v="63"/>
        <n v="98"/>
        <n v="89.4"/>
        <n v="83.4"/>
        <n v="77.4"/>
        <n v="205"/>
        <n v="155"/>
        <n v="129.35"/>
        <n v="116.35"/>
        <n v="390"/>
        <n v="340"/>
        <n v="179.28"/>
        <n v="143.28"/>
        <n v="109"/>
        <n v="153.45"/>
        <n v="136.95"/>
        <n v="166"/>
        <n v="146"/>
        <n v="136"/>
        <n v="188"/>
        <n v="138"/>
        <n v="147"/>
        <n v="137"/>
        <n v="127"/>
        <n v="164.91"/>
        <n v="116.61"/>
        <n v="171.08"/>
        <n v="155.48"/>
        <n v="177"/>
        <n v="157"/>
        <n v="88"/>
        <n v="102"/>
        <n v="108"/>
        <n v="222"/>
        <n v="202"/>
        <n v="172"/>
        <n v="227"/>
        <n v="156.87"/>
        <n v="125.37"/>
        <n v="112.77"/>
        <n v="93.87"/>
        <n v="286"/>
        <n v="236"/>
        <n v="92"/>
        <n v="114.54"/>
        <n v="76"/>
        <n v="277"/>
      </sharedItems>
    </cacheField>
    <cacheField name="604活动价" numFmtId="183">
      <sharedItems containsBlank="1" containsNumber="1" containsMixedTypes="1" count="466">
        <m/>
        <n v="299.4"/>
        <n v="269.4"/>
        <n v="239.4"/>
        <n v="227.43"/>
        <n v="216.03"/>
        <n v="198.93"/>
        <n v="233.22"/>
        <n v="217.62"/>
        <n v="194.22"/>
        <n v="240.81"/>
        <n v="206.31"/>
        <n v="178.71"/>
        <n v="233"/>
        <n v="213"/>
        <n v="183"/>
        <n v="230.23"/>
        <n v="214.83"/>
        <n v="199.43"/>
        <n v="429"/>
        <n v="369"/>
        <n v="299"/>
        <s v="-"/>
        <n v="199"/>
        <n v="209.4"/>
        <n v="449"/>
        <n v="399"/>
        <n v="349"/>
        <n v="319"/>
        <n v="269"/>
        <n v="294.41"/>
        <n v="264.91"/>
        <n v="235.41"/>
        <n v="334.89"/>
        <n v="292.19"/>
        <n v="353.41"/>
        <n v="419"/>
        <n v="440.37"/>
        <n v="377.37"/>
        <n v="489"/>
        <n v="439"/>
        <n v="599"/>
        <n v="496"/>
        <n v="230.34"/>
        <n v="197.34"/>
        <n v="244.3"/>
        <n v="209.3"/>
        <n v="249"/>
        <n v="329"/>
        <n v="279"/>
        <n v="549"/>
        <n v="246.35"/>
        <n v="213.85"/>
        <n v="296"/>
        <n v="246"/>
        <n v="196"/>
        <n v="229"/>
        <n v="324"/>
        <n v="274"/>
        <n v="224"/>
        <n v="379"/>
        <n v="499"/>
        <n v="359.4"/>
        <n v="329.4"/>
        <n v="223.2"/>
        <n v="199.2"/>
        <n v="422"/>
        <n v="372"/>
        <n v="322"/>
        <n v="319.36"/>
        <n v="223"/>
        <n v="247.38"/>
        <n v="216.38"/>
        <n v="292"/>
        <n v="279.3"/>
        <n v="349.3"/>
        <n v="314.3"/>
        <n v="447.36"/>
        <n v="383.36"/>
        <n v="447.81"/>
        <n v="482"/>
        <n v="432"/>
        <n v="417"/>
        <n v="363"/>
        <n v="394"/>
        <n v="426.39"/>
        <n v="395.89"/>
        <n v="381"/>
        <n v="281"/>
        <n v="399.2"/>
        <n v="359.2"/>
        <n v="319.2"/>
        <n v="305.32"/>
        <n v="271.32"/>
        <n v="237.32"/>
        <n v="329.34"/>
        <n v="296.34"/>
        <n v="263.34"/>
        <n v="295.26"/>
        <n v="258.26"/>
        <n v="341"/>
        <n v="291"/>
        <n v="241"/>
        <n v="300.83"/>
        <n v="267.33"/>
        <n v="233.83"/>
        <n v="275.31"/>
        <n v="239"/>
        <n v="749"/>
        <n v="699"/>
        <n v="239.2"/>
        <n v="207.2"/>
        <n v="360"/>
        <n v="303"/>
        <n v="253"/>
        <n v="203"/>
        <n v="389"/>
        <n v="339"/>
        <n v="273"/>
        <n v="173"/>
        <n v="263"/>
        <n v="259.35"/>
        <n v="226.85"/>
        <n v="298"/>
        <n v="278"/>
        <n v="309.38"/>
        <n v="278.38"/>
        <n v="379.24"/>
        <n v="341.24"/>
        <n v="303.24"/>
        <n v="243.39"/>
        <n v="212.89"/>
        <n v="316.14"/>
        <n v="283.14"/>
        <n v="290.97"/>
        <n v="527"/>
        <n v="223.44"/>
        <n v="167.44"/>
        <n v="445"/>
        <n v="415.48"/>
        <n v="363.48"/>
        <n v="227.24"/>
        <n v="196.84"/>
        <n v="359"/>
        <n v="259"/>
        <n v="354.29"/>
        <n v="318.79"/>
        <n v="283.29"/>
        <n v="334"/>
        <n v="284"/>
        <n v="234"/>
        <n v="377"/>
        <n v="329.45"/>
        <n v="301.95"/>
        <n v="639.2"/>
        <n v="559.2"/>
        <n v="467.28"/>
        <n v="431.28"/>
        <n v="596"/>
        <n v="169"/>
        <n v="197"/>
        <n v="373"/>
        <n v="295"/>
        <n v="284.58"/>
        <n v="308"/>
        <n v="258"/>
        <n v="244"/>
        <n v="470"/>
        <n v="219"/>
        <n v="563"/>
        <n v="463"/>
        <n v="455"/>
        <n v="405"/>
        <n v="398"/>
        <n v="395"/>
        <n v="301"/>
        <n v="248"/>
        <n v="198"/>
        <n v="336.75"/>
        <n v="299.25"/>
        <n v="222"/>
        <n v="238.77"/>
        <n v="207.27"/>
        <n v="274.45"/>
        <n v="246.95"/>
        <n v="402.38"/>
        <n v="371.38"/>
        <n v="227.4"/>
        <n v="197.4"/>
        <n v="227"/>
        <n v="209"/>
        <n v="267"/>
        <n v="230"/>
        <n v="283"/>
        <n v="335"/>
        <n v="315"/>
        <n v="210"/>
        <n v="328"/>
        <n v="251.37"/>
        <n v="340"/>
        <n v="426"/>
        <n v="149"/>
        <n v="129"/>
        <n v="109"/>
        <n v="153.3"/>
        <n v="139.3"/>
        <n v="125.3"/>
        <n v="193"/>
        <n v="139"/>
        <n v="183.2"/>
        <n v="153"/>
        <n v="143"/>
        <n v="133"/>
        <n v="186"/>
        <n v="176"/>
        <n v="166"/>
        <n v="159"/>
        <n v="179"/>
        <n v="155.72"/>
        <n v="142.12"/>
        <n v="128.52"/>
        <n v="169.46"/>
        <n v="154.66"/>
        <n v="139.86"/>
        <n v="215.2"/>
        <n v="104"/>
        <n v="94"/>
        <n v="84"/>
        <n v="119"/>
        <n v="175"/>
        <n v="165"/>
        <n v="138"/>
        <n v="128"/>
        <n v="118"/>
        <n v="132"/>
        <n v="122"/>
        <n v="112"/>
        <n v="218"/>
        <n v="151"/>
        <n v="141"/>
        <n v="131"/>
        <n v="145"/>
        <n v="135"/>
        <n v="125"/>
        <n v="146.3"/>
        <n v="171.75"/>
        <n v="164.25"/>
        <n v="149.25"/>
        <n v="189"/>
        <n v="151.11"/>
        <n v="144.21"/>
        <n v="137.31"/>
        <n v="237.15"/>
        <n v="211.65"/>
        <n v="194.65"/>
        <n v="224.25"/>
        <n v="209.25"/>
        <n v="186.75"/>
        <n v="148.92"/>
        <n v="135.32"/>
        <n v="247.79"/>
        <n v="212.29"/>
        <n v="289.17"/>
        <n v="368"/>
        <n v="90.3"/>
        <n v="83.3"/>
        <n v="69.3"/>
        <n v="95"/>
        <n v="85"/>
        <n v="75"/>
        <n v="82.56"/>
        <n v="69.76"/>
        <n v="103.2"/>
        <n v="95.2"/>
        <n v="79.2"/>
        <n v="99"/>
        <n v="194.35"/>
        <n v="279.2"/>
        <n v="437.27"/>
        <n v="335.07"/>
        <n v="122.43"/>
        <n v="107.03"/>
        <n v="99.33"/>
        <n v="164"/>
        <n v="121"/>
        <n v="118.3"/>
        <n v="111.3"/>
        <n v="289.67"/>
        <n v="273.07"/>
        <n v="248.17"/>
        <n v="119.4"/>
        <n v="115"/>
        <n v="367"/>
        <n v="154"/>
        <n v="144"/>
        <n v="205.91"/>
        <n v="111.54"/>
        <n v="104.94"/>
        <n v="98.34"/>
        <n v="265"/>
        <n v="134.25"/>
        <n v="126.75"/>
        <n v="84.93"/>
        <n v="79.23"/>
        <n v="73.53"/>
        <n v="144.54"/>
        <n v="137.94"/>
        <n v="131.34"/>
        <n v="156"/>
        <n v="175.2"/>
        <n v="167.2"/>
        <n v="159.2"/>
        <n v="152"/>
        <n v="142"/>
        <n v="269.09"/>
        <n v="359.28"/>
        <n v="647.28"/>
        <n v="575.28"/>
        <n v="1399"/>
        <n v="1199"/>
        <n v="999"/>
        <n v="148.85"/>
        <n v="129.35"/>
        <n v="116.35"/>
        <n v="168"/>
        <n v="158"/>
        <n v="148"/>
        <n v="203.32"/>
        <n v="261.75"/>
        <n v="245"/>
        <n v="195"/>
        <n v="262"/>
        <n v="212"/>
        <n v="162"/>
        <n v="169.32"/>
        <n v="200.33"/>
        <n v="166.83"/>
        <n v="1299"/>
        <n v="1099"/>
        <n v="799"/>
        <n v="145.27"/>
        <n v="137.97"/>
        <n v="130.67"/>
        <n v="151.89"/>
        <n v="121.39"/>
        <n v="96.99"/>
        <n v="119.25"/>
        <n v="111.75"/>
        <n v="174.3"/>
        <n v="160.3"/>
        <n v="108"/>
        <n v="170"/>
        <n v="150"/>
        <n v="120"/>
        <n v="113"/>
        <n v="2299"/>
        <n v="539.64"/>
        <n v="467.64"/>
        <n v="359.64"/>
        <n v="179.4"/>
        <n v="223.36"/>
        <n v="191.36"/>
        <n v="159.36"/>
        <n v="1505"/>
        <n v="349.5"/>
        <n v="299.5"/>
        <n v="318"/>
        <n v="575.36"/>
        <n v="505.6"/>
        <n v="1093"/>
        <n v="893"/>
        <n v="479"/>
        <n v="395.34"/>
        <n v="235"/>
        <n v="323.28"/>
        <n v="313"/>
        <n v="219.87"/>
        <n v="188.37"/>
        <n v="244.51"/>
        <n v="220.01"/>
        <n v="146"/>
        <n v="1292"/>
        <n v="998"/>
        <n v="407.32"/>
        <n v="339.32"/>
        <n v="311.48"/>
        <n v="259.48"/>
        <n v="218.99"/>
        <n v="157.99"/>
        <n v="181.3"/>
        <n v="231"/>
        <n v="232"/>
        <n v="136"/>
        <n v="116"/>
        <n v="207.48"/>
        <n v="181.48"/>
        <n v="155.48"/>
        <n v="1178"/>
        <n v="243"/>
        <n v="194"/>
        <n v="1366"/>
        <n v="1165"/>
        <n v="325.72"/>
        <n v="682"/>
        <n v="629"/>
        <n v="883"/>
        <n v="501.83"/>
        <n v="468.33"/>
        <n v="67"/>
        <n v="48"/>
        <n v="59"/>
        <n v="55"/>
        <n v="247"/>
        <n v="69"/>
        <n v="78"/>
        <n v="45"/>
        <n v="79"/>
        <n v="61"/>
        <n v="56"/>
        <n v="80"/>
        <n v="63"/>
        <n v="49"/>
        <n v="98"/>
        <n v="89.4"/>
        <n v="83.4"/>
        <n v="77.4"/>
        <n v="390"/>
        <n v="82"/>
        <n v="179.28"/>
        <n v="143.28"/>
        <n v="171"/>
        <n v="154.63"/>
        <n v="140.53"/>
        <n v="131.13"/>
        <n v="207"/>
        <n v="187"/>
        <n v="167"/>
        <n v="88"/>
        <n v="147"/>
        <n v="137"/>
        <n v="127"/>
        <n v="89"/>
        <n v="101"/>
        <n v="174"/>
        <n v="126"/>
        <n v="106"/>
        <n v="167.4"/>
        <n v="149.4"/>
        <n v="137.4"/>
        <n v="102"/>
        <n v="139.44"/>
        <n v="192.51"/>
        <n v="171.81"/>
        <n v="257"/>
        <n v="177"/>
        <n v="189.24"/>
        <n v="166.44"/>
        <n v="151.24"/>
        <n v="107"/>
        <n v="77"/>
        <n v="123.38"/>
        <n v="110.98"/>
        <n v="92.38"/>
        <n v="160"/>
        <n v="277"/>
        <n v="161"/>
      </sharedItems>
    </cacheField>
    <cacheField name="616活动价" numFmtId="183">
      <sharedItems containsBlank="1" containsNumber="1" containsMixedTypes="1" count="429">
        <m/>
        <n v="299"/>
        <n v="269"/>
        <n v="239"/>
        <n v="229"/>
        <n v="219"/>
        <n v="199"/>
        <n v="233.22"/>
        <n v="217.62"/>
        <n v="194.22"/>
        <n v="240.81"/>
        <n v="206.31"/>
        <n v="178.71"/>
        <n v="233"/>
        <n v="213"/>
        <n v="183"/>
        <n v="230.23"/>
        <n v="214.83"/>
        <n v="199.43"/>
        <n v="429"/>
        <n v="369"/>
        <s v="-"/>
        <n v="255.93"/>
        <n v="227.43"/>
        <n v="198.93"/>
        <n v="449"/>
        <n v="399"/>
        <n v="349"/>
        <n v="319"/>
        <n v="215.46"/>
        <n v="334.89"/>
        <n v="292.19"/>
        <n v="358"/>
        <n v="298"/>
        <n v="359"/>
        <n v="379"/>
        <n v="489"/>
        <n v="439"/>
        <n v="599"/>
        <n v="499"/>
        <n v="230.34"/>
        <n v="197.34"/>
        <n v="249"/>
        <n v="329"/>
        <n v="314.3"/>
        <n v="279.3"/>
        <n v="549"/>
        <n v="279"/>
        <n v="324"/>
        <n v="274"/>
        <n v="224"/>
        <n v="223.2"/>
        <n v="199.2"/>
        <n v="289"/>
        <n v="259"/>
        <n v="223"/>
        <n v="247.38"/>
        <n v="216.38"/>
        <n v="419"/>
        <n v="389"/>
        <n v="447.81"/>
        <n v="482"/>
        <n v="432"/>
        <n v="417"/>
        <n v="363"/>
        <n v="394"/>
        <n v="426.39"/>
        <n v="395.89"/>
        <n v="350"/>
        <n v="399.2"/>
        <n v="359.2"/>
        <n v="319.2"/>
        <n v="305.32"/>
        <n v="271.32"/>
        <n v="237.32"/>
        <n v="329.34"/>
        <n v="296.34"/>
        <n v="263.34"/>
        <n v="295.26"/>
        <n v="258.26"/>
        <n v="341"/>
        <n v="291"/>
        <n v="241"/>
        <n v="300.83"/>
        <n v="267.33"/>
        <n v="233.83"/>
        <n v="276"/>
        <n v="226"/>
        <n v="749"/>
        <n v="699"/>
        <n v="215.28"/>
        <n v="186.48"/>
        <n v="339"/>
        <n v="263"/>
        <n v="259.35"/>
        <n v="226.85"/>
        <n v="283"/>
        <n v="309.38"/>
        <n v="264.91"/>
        <n v="235.41"/>
        <n v="447"/>
        <n v="347"/>
        <n v="359.28"/>
        <n v="323.28"/>
        <n v="287.28"/>
        <n v="243.39"/>
        <n v="212.89"/>
        <n v="301.77"/>
        <n v="270.27"/>
        <n v="527"/>
        <n v="223.44"/>
        <n v="167.44"/>
        <n v="423"/>
        <n v="415.48"/>
        <n v="363.48"/>
        <n v="227.24"/>
        <n v="196.84"/>
        <n v="354.29"/>
        <n v="318.79"/>
        <n v="283.29"/>
        <n v="334"/>
        <n v="284"/>
        <n v="234"/>
        <n v="339.32"/>
        <n v="319.36"/>
        <n v="377"/>
        <n v="311.48"/>
        <n v="285.48"/>
        <n v="639.2"/>
        <n v="559.2"/>
        <n v="496"/>
        <n v="596"/>
        <n v="278.38"/>
        <n v="169.32"/>
        <n v="197"/>
        <n v="569"/>
        <n v="469"/>
        <n v="373"/>
        <n v="335.44"/>
        <n v="307.44"/>
        <n v="289.42"/>
        <n v="260.42"/>
        <n v="284.58"/>
        <n v="220"/>
        <n v="170"/>
        <n v="244"/>
        <n v="446"/>
        <n v="607.24"/>
        <n v="531.24"/>
        <n v="455"/>
        <n v="405"/>
        <n v="395"/>
        <n v="301"/>
        <n v="383.36"/>
        <n v="410"/>
        <n v="336.75"/>
        <n v="299.25"/>
        <n v="313"/>
        <n v="223.61"/>
        <n v="274.45"/>
        <n v="246.95"/>
        <n v="227.4"/>
        <n v="197.4"/>
        <n v="227"/>
        <n v="209"/>
        <n v="267"/>
        <n v="346"/>
        <n v="230"/>
        <n v="335"/>
        <n v="395.2"/>
        <n v="315"/>
        <n v="273.89"/>
        <n v="210"/>
        <n v="328"/>
        <n v="231.42"/>
        <n v="189"/>
        <n v="237"/>
        <n v="253"/>
        <n v="341.24"/>
        <n v="159"/>
        <n v="149"/>
        <n v="139"/>
        <n v="179"/>
        <n v="183.2"/>
        <n v="153"/>
        <n v="143"/>
        <n v="133"/>
        <n v="169"/>
        <n v="155.72"/>
        <n v="142.12"/>
        <n v="128.52"/>
        <n v="169.46"/>
        <n v="154.66"/>
        <n v="139.86"/>
        <n v="239.2"/>
        <n v="215.2"/>
        <n v="104"/>
        <n v="94"/>
        <n v="84"/>
        <n v="129"/>
        <n v="119"/>
        <n v="175"/>
        <n v="165"/>
        <n v="138"/>
        <n v="128"/>
        <n v="118"/>
        <n v="132"/>
        <n v="122"/>
        <n v="112"/>
        <n v="212"/>
        <n v="151"/>
        <n v="141"/>
        <n v="131"/>
        <n v="103.35"/>
        <n v="153.3"/>
        <n v="146.3"/>
        <n v="139.3"/>
        <n v="171.75"/>
        <n v="164.25"/>
        <n v="149.25"/>
        <n v="212.29"/>
        <n v="198.09"/>
        <n v="176.79"/>
        <n v="190"/>
        <n v="160"/>
        <n v="140"/>
        <n v="148.92"/>
        <n v="135.32"/>
        <n v="247.79"/>
        <n v="296"/>
        <n v="246"/>
        <n v="289.17"/>
        <n v="251.37"/>
        <n v="367.83"/>
        <n v="145"/>
        <n v="135"/>
        <n v="125"/>
        <n v="90.3"/>
        <n v="83.3"/>
        <n v="69.3"/>
        <n v="88"/>
        <n v="82.56"/>
        <n v="69.76"/>
        <n v="103.2"/>
        <n v="95.2"/>
        <n v="79.2"/>
        <n v="109"/>
        <n v="99"/>
        <n v="194.35"/>
        <n v="279.2"/>
        <n v="437.27"/>
        <n v="335.07"/>
        <n v="207.2"/>
        <n v="122.43"/>
        <n v="107.03"/>
        <n v="99.33"/>
        <n v="158.08"/>
        <n v="121"/>
        <n v="118.3"/>
        <n v="111.3"/>
        <n v="290"/>
        <n v="270"/>
        <n v="240"/>
        <n v="193"/>
        <n v="115"/>
        <n v="125.3"/>
        <n v="164"/>
        <n v="154"/>
        <n v="144"/>
        <n v="195.44"/>
        <n v="106.47"/>
        <n v="100.17"/>
        <n v="93.87"/>
        <n v="134.25"/>
        <n v="126.75"/>
        <n v="84.93"/>
        <n v="79.23"/>
        <n v="73.53"/>
        <n v="144.54"/>
        <n v="137.94"/>
        <n v="131.34"/>
        <n v="166"/>
        <n v="156"/>
        <n v="184"/>
        <n v="175.2"/>
        <n v="167.2"/>
        <n v="159.2"/>
        <n v="136"/>
        <n v="152"/>
        <n v="142"/>
        <n v="269.09"/>
        <n v="431.28"/>
        <n v="1399"/>
        <n v="1199"/>
        <n v="999"/>
        <n v="148.85"/>
        <n v="129.35"/>
        <n v="116.35"/>
        <n v="203.32"/>
        <n v="200.33"/>
        <n v="166.83"/>
        <n v="145.27"/>
        <n v="137.97"/>
        <n v="130.67"/>
        <n v="124.74"/>
        <n v="118.14"/>
        <n v="151.89"/>
        <n v="121.39"/>
        <n v="96.99"/>
        <n v="119.25"/>
        <n v="111.75"/>
        <n v="174.3"/>
        <n v="160.3"/>
        <n v="187"/>
        <n v="150"/>
        <n v="120"/>
        <n v="113"/>
        <n v="205"/>
        <n v="2267.19"/>
        <n v="539.64"/>
        <n v="467.64"/>
        <n v="359.64"/>
        <n v="209.3"/>
        <n v="1505"/>
        <n v="349.5"/>
        <n v="299.5"/>
        <n v="648"/>
        <n v="103.48"/>
        <n v="575.36"/>
        <n v="505.6"/>
        <n v="987"/>
        <n v="376"/>
        <n v="205.91"/>
        <n v="235"/>
        <n v="365.39"/>
        <n v="304.39"/>
        <n v="265"/>
        <n v="196"/>
        <n v="146"/>
        <n v="389.35"/>
        <n v="324.35"/>
        <n v="181.3"/>
        <n v="180"/>
        <n v="116"/>
        <n v="195.51"/>
        <n v="171.01"/>
        <n v="146.51"/>
        <n v="1119"/>
        <n v="1366"/>
        <n v="1164.98"/>
        <n v="598"/>
        <n v="883"/>
        <n v="479.36"/>
        <n v="447.36"/>
        <n v="98.58"/>
        <n v="67"/>
        <n v="47.79"/>
        <n v="59"/>
        <n v="58.96"/>
        <n v="55"/>
        <n v="247"/>
        <n v="69"/>
        <n v="75"/>
        <n v="78"/>
        <n v="44.84"/>
        <n v="79"/>
        <n v="61"/>
        <n v="119.52"/>
        <n v="79.5"/>
        <n v="48.97"/>
        <n v="97.51"/>
        <n v="114"/>
        <n v="89.4"/>
        <n v="83.4"/>
        <n v="77.4"/>
        <n v="181.48"/>
        <n v="155.48"/>
        <n v="390"/>
        <n v="340"/>
        <n v="82"/>
        <n v="179.28"/>
        <n v="143.28"/>
        <n v="123"/>
        <n v="154.63"/>
        <n v="140.53"/>
        <n v="131.13"/>
        <n v="158"/>
        <n v="137"/>
        <n v="127"/>
        <n v="117"/>
        <n v="124.02"/>
        <n v="168.35"/>
        <n v="161.85"/>
        <n v="89"/>
        <n v="108"/>
        <n v="98"/>
        <n v="209.82"/>
        <n v="178.62"/>
        <n v="95"/>
        <n v="171"/>
        <n v="104.3"/>
        <n v="159.03"/>
        <n v="141.93"/>
        <n v="130.53"/>
        <n v="113.43"/>
        <n v="93"/>
        <n v="102"/>
        <n v="135.78"/>
        <n v="129.58"/>
        <n v="123.38"/>
        <n v="203"/>
        <n v="192.51"/>
        <n v="171.81"/>
        <n v="189.24"/>
        <n v="166.44"/>
        <n v="151.24"/>
        <n v="129.48"/>
        <n v="93.08"/>
        <n v="77.48"/>
        <n v="110.98"/>
        <n v="92.38"/>
        <n v="114.54"/>
        <n v="68.54"/>
        <n v="141.29"/>
        <n v="277"/>
        <n v="177"/>
        <n v="255.36"/>
        <n v="223.36"/>
        <n v="191.36"/>
      </sharedItems>
    </cacheField>
    <cacheField name="0702活动价" numFmtId="183">
      <sharedItems containsBlank="1" containsNumber="1" containsMixedTypes="1" count="443">
        <m/>
        <n v="299"/>
        <n v="269"/>
        <n v="239"/>
        <n v="227"/>
        <n v="216"/>
        <n v="199"/>
        <n v="233"/>
        <n v="218"/>
        <n v="194"/>
        <n v="241"/>
        <n v="206"/>
        <n v="179"/>
        <n v="213"/>
        <n v="183"/>
        <n v="230"/>
        <n v="215"/>
        <n v="429"/>
        <n v="369"/>
        <s v="-"/>
        <n v="189"/>
        <n v="256"/>
        <n v="228"/>
        <n v="399"/>
        <n v="349"/>
        <n v="479"/>
        <n v="419"/>
        <n v="319"/>
        <n v="295"/>
        <n v="265"/>
        <n v="236"/>
        <n v="335"/>
        <n v="293"/>
        <n v="347.42"/>
        <n v="289.42"/>
        <n v="358"/>
        <n v="328"/>
        <n v="384.45"/>
        <n v="329.45"/>
        <n v="449"/>
        <n v="599"/>
        <n v="496"/>
        <n v="230.34"/>
        <n v="197.34"/>
        <n v="244.3"/>
        <n v="209.3"/>
        <n v="329"/>
        <n v="314.3"/>
        <n v="279.3"/>
        <n v="549"/>
        <n v="249"/>
        <n v="279"/>
        <n v="229"/>
        <n v="324"/>
        <n v="274"/>
        <n v="224"/>
        <n v="499"/>
        <n v="359.4"/>
        <n v="329.4"/>
        <n v="223.2"/>
        <n v="199.2"/>
        <n v="287"/>
        <n v="255"/>
        <n v="223"/>
        <n v="247.38"/>
        <n v="216.38"/>
        <n v="296"/>
        <n v="246"/>
        <n v="196"/>
        <n v="349.3"/>
        <n v="448"/>
        <n v="384"/>
        <n v="447.81"/>
        <n v="461.23"/>
        <n v="345.73"/>
        <n v="417"/>
        <n v="363"/>
        <n v="394"/>
        <n v="426.39"/>
        <n v="395.89"/>
        <n v="350"/>
        <n v="399.2"/>
        <n v="359.2"/>
        <n v="319.2"/>
        <n v="305.32"/>
        <n v="271.32"/>
        <n v="237.32"/>
        <n v="329.34"/>
        <n v="296.34"/>
        <n v="263.34"/>
        <n v="295.26"/>
        <n v="258.26"/>
        <n v="341"/>
        <n v="291"/>
        <n v="300.83"/>
        <n v="267.33"/>
        <n v="233.83"/>
        <n v="276"/>
        <n v="226"/>
        <n v="275.31"/>
        <n v="240.81"/>
        <n v="749"/>
        <n v="699"/>
        <n v="359"/>
        <n v="294"/>
        <n v="264"/>
        <n v="235"/>
        <n v="273"/>
        <n v="173"/>
        <n v="263"/>
        <n v="239.4"/>
        <n v="209.4"/>
        <n v="283"/>
        <n v="309.38"/>
        <n v="264.91"/>
        <n v="235.41"/>
        <n v="447"/>
        <n v="347"/>
        <n v="359.28"/>
        <n v="323.28"/>
        <n v="287.28"/>
        <n v="243.39"/>
        <n v="212.89"/>
        <n v="301.77"/>
        <n v="270.27"/>
        <n v="290.97"/>
        <n v="432"/>
        <n v="527"/>
        <n v="223.44"/>
        <n v="167.44"/>
        <n v="423"/>
        <n v="415.48"/>
        <n v="363.48"/>
        <n v="227.24"/>
        <n v="196.84"/>
        <n v="259"/>
        <n v="354.29"/>
        <n v="318.79"/>
        <n v="283.29"/>
        <n v="334"/>
        <n v="284"/>
        <n v="234"/>
        <n v="339.32"/>
        <n v="319.36"/>
        <n v="799"/>
        <n v="287.52"/>
        <n v="263.52"/>
        <n v="639.2"/>
        <n v="559.2"/>
        <n v="467.28"/>
        <n v="431.28"/>
        <n v="596"/>
        <n v="278.38"/>
        <n v="169.32"/>
        <n v="197"/>
        <n v="569"/>
        <n v="469"/>
        <n v="373"/>
        <n v="335.44"/>
        <n v="307.44"/>
        <n v="260.42"/>
        <n v="220"/>
        <n v="308"/>
        <n v="258"/>
        <n v="446"/>
        <n v="607.24"/>
        <n v="531.24"/>
        <n v="439"/>
        <n v="339"/>
        <n v="455"/>
        <n v="405"/>
        <n v="376"/>
        <n v="395"/>
        <n v="301"/>
        <n v="389"/>
        <n v="383.36"/>
        <n v="410"/>
        <n v="336.75"/>
        <n v="299.25"/>
        <n v="299.4"/>
        <n v="313"/>
        <n v="223.61"/>
        <n v="274.45"/>
        <n v="246.95"/>
        <n v="227.4"/>
        <n v="197.4"/>
        <n v="209"/>
        <n v="346"/>
        <n v="395.2"/>
        <n v="315"/>
        <n v="273.89"/>
        <n v="210"/>
        <n v="231.42"/>
        <n v="237"/>
        <n v="253"/>
        <n v="371.38"/>
        <n v="340"/>
        <n v="426"/>
        <n v="149"/>
        <n v="129"/>
        <n v="109"/>
        <n v="153.3"/>
        <n v="139.3"/>
        <n v="125.3"/>
        <n v="219"/>
        <n v="169"/>
        <n v="139"/>
        <n v="167.4"/>
        <n v="149.4"/>
        <n v="137.4"/>
        <n v="159"/>
        <n v="169.46"/>
        <n v="154.66"/>
        <n v="139.86"/>
        <n v="188.3"/>
        <n v="174.3"/>
        <n v="104"/>
        <n v="94"/>
        <n v="84"/>
        <n v="119"/>
        <n v="175"/>
        <n v="165"/>
        <n v="132"/>
        <n v="122"/>
        <n v="112"/>
        <n v="212"/>
        <n v="151"/>
        <n v="141"/>
        <n v="131"/>
        <n v="103.35"/>
        <n v="159.2"/>
        <n v="151.2"/>
        <n v="135.2"/>
        <n v="146.3"/>
        <n v="171.75"/>
        <n v="164.25"/>
        <n v="149.25"/>
        <n v="151.11"/>
        <n v="144.21"/>
        <n v="137.31"/>
        <n v="175.2"/>
        <n v="167.2"/>
        <n v="183.2"/>
        <n v="212.29"/>
        <n v="198.09"/>
        <n v="176.79"/>
        <n v="184"/>
        <n v="154"/>
        <n v="134"/>
        <n v="142.35"/>
        <n v="135.85"/>
        <n v="129.35"/>
        <n v="247.79"/>
        <n v="289.17"/>
        <n v="251.37"/>
        <n v="145"/>
        <n v="135"/>
        <n v="125"/>
        <n v="99"/>
        <n v="89"/>
        <n v="79"/>
        <n v="98"/>
        <n v="179.4"/>
        <n v="279.2"/>
        <n v="437.27"/>
        <n v="244"/>
        <n v="239.2"/>
        <n v="207.2"/>
        <n v="254"/>
        <n v="122.43"/>
        <n v="107.03"/>
        <n v="99.33"/>
        <n v="158.08"/>
        <n v="121"/>
        <n v="215.2"/>
        <n v="119.4"/>
        <n v="193"/>
        <n v="115"/>
        <n v="289"/>
        <n v="195.44"/>
        <n v="138"/>
        <n v="128"/>
        <n v="118"/>
        <n v="106.47"/>
        <n v="100.17"/>
        <n v="93.87"/>
        <n v="118.3"/>
        <n v="227.43"/>
        <n v="198.93"/>
        <n v="131.4"/>
        <n v="125.4"/>
        <n v="166"/>
        <n v="156"/>
        <n v="136"/>
        <n v="269.09"/>
        <n v="647.28"/>
        <n v="575.28"/>
        <n v="999"/>
        <n v="148.85"/>
        <n v="116.35"/>
        <n v="203.32"/>
        <n v="261.75"/>
        <n v="224.25"/>
        <n v="186.75"/>
        <n v="154.38"/>
        <n v="200.33"/>
        <n v="166.83"/>
        <n v="1199"/>
        <n v="145.27"/>
        <n v="137.97"/>
        <n v="130.67"/>
        <n v="124.74"/>
        <n v="118.14"/>
        <n v="151.89"/>
        <n v="121.39"/>
        <n v="96.99"/>
        <n v="126.75"/>
        <n v="119.25"/>
        <n v="111.75"/>
        <n v="160.3"/>
        <n v="187"/>
        <n v="170"/>
        <n v="150"/>
        <n v="120"/>
        <n v="153"/>
        <n v="133"/>
        <n v="113"/>
        <n v="1348"/>
        <n v="1148"/>
        <n v="948"/>
        <n v="205"/>
        <n v="539.64"/>
        <n v="467.64"/>
        <n v="359.64"/>
        <n v="223.36"/>
        <n v="191.36"/>
        <n v="159.36"/>
        <n v="1505"/>
        <n v="349.5"/>
        <n v="299.5"/>
        <n v="1399"/>
        <n v="575.36"/>
        <n v="505.6"/>
        <n v="987"/>
        <n v="205.91"/>
        <n v="139.44"/>
        <n v="365.39"/>
        <n v="304.39"/>
        <n v="219.87"/>
        <n v="188.37"/>
        <n v="229.54"/>
        <n v="206.54"/>
        <n v="146"/>
        <n v="389.35"/>
        <n v="324.35"/>
        <n v="181.3"/>
        <n v="144"/>
        <n v="180"/>
        <n v="232"/>
        <n v="116"/>
        <n v="195.51"/>
        <n v="171.01"/>
        <n v="146.51"/>
        <n v="1119"/>
        <n v="298"/>
        <n v="248"/>
        <n v="198"/>
        <n v="182.39"/>
        <n v="1366"/>
        <n v="1164.98"/>
        <n v="279.44"/>
        <n v="306.56"/>
        <n v="648"/>
        <n v="598"/>
        <n v="883"/>
        <n v="479.36"/>
        <n v="447.36"/>
        <n v="98.58"/>
        <n v="47.2"/>
        <n v="59"/>
        <n v="58.96"/>
        <n v="55"/>
        <n v="69"/>
        <n v="75"/>
        <n v="78"/>
        <n v="44.84"/>
        <n v="78.69"/>
        <n v="61"/>
        <n v="55.18"/>
        <n v="119.52"/>
        <n v="79.5"/>
        <n v="63"/>
        <n v="97.51"/>
        <n v="164"/>
        <n v="114"/>
        <n v="89.4"/>
        <n v="83.4"/>
        <n v="77.4"/>
        <n v="181.48"/>
        <n v="155.48"/>
        <n v="107.4"/>
        <n v="379"/>
        <n v="143"/>
        <n v="123"/>
        <n v="155"/>
        <n v="158"/>
        <n v="88"/>
        <n v="127"/>
        <n v="117"/>
        <n v="124.02"/>
        <n v="161.85"/>
        <n v="168.35"/>
        <n v="108"/>
        <n v="95"/>
        <n v="171"/>
        <n v="111.3"/>
        <n v="104.3"/>
        <n v="159.03"/>
        <n v="141.93"/>
        <n v="130.53"/>
        <n v="113.43"/>
        <n v="93"/>
        <n v="102"/>
        <n v="123.38"/>
        <n v="203"/>
        <n v="206.31"/>
        <n v="192.51"/>
        <n v="171.81"/>
        <n v="257"/>
        <n v="177"/>
        <n v="189.24"/>
        <n v="166.44"/>
        <n v="151.24"/>
        <n v="129.48"/>
        <n v="103.48"/>
        <n v="93.08"/>
        <n v="77.48"/>
        <n v="110.98"/>
        <n v="92.38"/>
        <n v="114.54"/>
        <n v="160"/>
        <n v="277"/>
        <n v="255.36"/>
      </sharedItems>
    </cacheField>
    <cacheField name="0718活动价" numFmtId="183">
      <sharedItems containsBlank="1" containsNumber="1" containsMixedTypes="1" count="484">
        <m/>
        <n v="299.4"/>
        <n v="269.4"/>
        <n v="239.4"/>
        <n v="227.43"/>
        <n v="216.03"/>
        <n v="198.93"/>
        <n v="233.22"/>
        <n v="217.62"/>
        <n v="194.22"/>
        <n v="240.81"/>
        <n v="206.31"/>
        <n v="178.71"/>
        <n v="233"/>
        <n v="213"/>
        <n v="183"/>
        <n v="230.23"/>
        <n v="214.83"/>
        <n v="199.43"/>
        <n v="429"/>
        <n v="369"/>
        <n v="299"/>
        <s v="-"/>
        <n v="239"/>
        <n v="199"/>
        <n v="189"/>
        <n v="255.93"/>
        <n v="399"/>
        <n v="349"/>
        <n v="479"/>
        <n v="419"/>
        <n v="249"/>
        <n v="229"/>
        <n v="319"/>
        <n v="269"/>
        <n v="294.41"/>
        <n v="264.91"/>
        <n v="235.41"/>
        <n v="334.89"/>
        <n v="292.19"/>
        <n v="347.42"/>
        <n v="289.42"/>
        <n v="384.45"/>
        <n v="329.45"/>
        <n v="449"/>
        <n v="599"/>
        <n v="496"/>
        <n v="230.34"/>
        <n v="197.34"/>
        <n v="244.3"/>
        <n v="209.3"/>
        <n v="314.3"/>
        <n v="279.3"/>
        <n v="549"/>
        <n v="265.3"/>
        <n v="230.3"/>
        <n v="195.3"/>
        <n v="296"/>
        <n v="246"/>
        <n v="196"/>
        <n v="329"/>
        <n v="279"/>
        <n v="324"/>
        <n v="274"/>
        <n v="224"/>
        <n v="499"/>
        <n v="359.4"/>
        <n v="329.4"/>
        <n v="223.2"/>
        <n v="199.2"/>
        <n v="319.36"/>
        <n v="287.36"/>
        <n v="255.36"/>
        <n v="223"/>
        <n v="247.38"/>
        <n v="216.38"/>
        <n v="321.3"/>
        <n v="349.3"/>
        <n v="447.36"/>
        <n v="383.36"/>
        <n v="460.79"/>
        <n v="461.23"/>
        <n v="345.73"/>
        <n v="417"/>
        <n v="363"/>
        <n v="394"/>
        <n v="426.39"/>
        <n v="395.89"/>
        <n v="381"/>
        <n v="281"/>
        <n v="399.2"/>
        <n v="359.2"/>
        <n v="319.2"/>
        <n v="305.32"/>
        <n v="271.32"/>
        <n v="237.32"/>
        <n v="329.34"/>
        <n v="296.34"/>
        <n v="263.34"/>
        <n v="295.26"/>
        <n v="258.26"/>
        <n v="341"/>
        <n v="291"/>
        <n v="241"/>
        <n v="300.83"/>
        <n v="267.33"/>
        <n v="233.83"/>
        <n v="276"/>
        <n v="226"/>
        <n v="275.31"/>
        <n v="749"/>
        <n v="699"/>
        <n v="339"/>
        <n v="289"/>
        <n v="273"/>
        <n v="173"/>
        <n v="263"/>
        <n v="209.4"/>
        <n v="283"/>
        <n v="328"/>
        <n v="278"/>
        <n v="309.38"/>
        <n v="447"/>
        <n v="347"/>
        <n v="359.28"/>
        <n v="323.28"/>
        <n v="287.28"/>
        <n v="243.39"/>
        <n v="212.89"/>
        <n v="301.77"/>
        <n v="270.27"/>
        <n v="290.97"/>
        <n v="432"/>
        <n v="527"/>
        <n v="223.44"/>
        <n v="167.44"/>
        <n v="423"/>
        <n v="415.48"/>
        <n v="363.48"/>
        <n v="227.24"/>
        <n v="196.84"/>
        <n v="359"/>
        <n v="259"/>
        <n v="354.29"/>
        <n v="318.79"/>
        <n v="283.29"/>
        <n v="334"/>
        <n v="284"/>
        <n v="234"/>
        <n v="339.32"/>
        <n v="799"/>
        <n v="377"/>
        <n v="287.52"/>
        <n v="263.52"/>
        <n v="639.2"/>
        <n v="559.2"/>
        <n v="467.28"/>
        <n v="431.28"/>
        <n v="596"/>
        <n v="278.38"/>
        <n v="169.32"/>
        <n v="197"/>
        <n v="569"/>
        <n v="469"/>
        <n v="373"/>
        <n v="335.44"/>
        <n v="307.44"/>
        <n v="295"/>
        <n v="260.42"/>
        <n v="220"/>
        <n v="308"/>
        <n v="258"/>
        <n v="446"/>
        <n v="607.24"/>
        <n v="531.24"/>
        <n v="439"/>
        <n v="455"/>
        <n v="405"/>
        <n v="376"/>
        <n v="395"/>
        <n v="301"/>
        <n v="389"/>
        <n v="410"/>
        <n v="336.75"/>
        <n v="299.25"/>
        <n v="313"/>
        <n v="238.77"/>
        <n v="207.27"/>
        <n v="274.45"/>
        <n v="246.95"/>
        <n v="402.38"/>
        <n v="371.38"/>
        <n v="227.4"/>
        <n v="197.4"/>
        <n v="227"/>
        <n v="209"/>
        <n v="346"/>
        <n v="230"/>
        <n v="335"/>
        <n v="395.2"/>
        <n v="315"/>
        <n v="268"/>
        <n v="273.89"/>
        <n v="210"/>
        <n v="231.42"/>
        <n v="207"/>
        <n v="237"/>
        <n v="253"/>
        <n v="340"/>
        <n v="426"/>
        <n v="149"/>
        <n v="129"/>
        <n v="109"/>
        <n v="153.3"/>
        <n v="139.3"/>
        <n v="125.3"/>
        <n v="169"/>
        <n v="139"/>
        <n v="192.51"/>
        <n v="171.81"/>
        <n v="158.01"/>
        <n v="167.4"/>
        <n v="149.4"/>
        <n v="137.4"/>
        <n v="153"/>
        <n v="143"/>
        <n v="133"/>
        <n v="179"/>
        <n v="159"/>
        <n v="155.72"/>
        <n v="142.12"/>
        <n v="128.52"/>
        <n v="169.46"/>
        <n v="154.66"/>
        <n v="139.86"/>
        <n v="188.3"/>
        <n v="174.3"/>
        <n v="104"/>
        <n v="94"/>
        <n v="84"/>
        <n v="119"/>
        <n v="175"/>
        <n v="165"/>
        <n v="132"/>
        <n v="122"/>
        <n v="112"/>
        <n v="212"/>
        <n v="145"/>
        <n v="135"/>
        <n v="125"/>
        <n v="159.2"/>
        <n v="151.2"/>
        <n v="135.2"/>
        <n v="146.3"/>
        <n v="171.75"/>
        <n v="164.25"/>
        <n v="149.25"/>
        <n v="151.11"/>
        <n v="144.21"/>
        <n v="137.31"/>
        <n v="175.2"/>
        <n v="167.2"/>
        <n v="183.2"/>
        <n v="212.29"/>
        <n v="198.09"/>
        <n v="176.79"/>
        <n v="184"/>
        <n v="154"/>
        <n v="134"/>
        <n v="148.85"/>
        <n v="142.35"/>
        <n v="129.35"/>
        <n v="135.85"/>
        <n v="247.79"/>
        <n v="289.17"/>
        <n v="251.37"/>
        <n v="219"/>
        <n v="90.3"/>
        <n v="83.3"/>
        <n v="69.3"/>
        <n v="90"/>
        <n v="80"/>
        <n v="70"/>
        <n v="82.56"/>
        <n v="69.76"/>
        <n v="103.2"/>
        <n v="95.2"/>
        <n v="79.2"/>
        <n v="99"/>
        <n v="179.4"/>
        <n v="279.2"/>
        <n v="437.27"/>
        <n v="248"/>
        <n v="239.2"/>
        <n v="207.2"/>
        <n v="254"/>
        <n v="122.43"/>
        <n v="107.03"/>
        <n v="99.33"/>
        <n v="164"/>
        <n v="141"/>
        <n v="131"/>
        <n v="121"/>
        <n v="118.3"/>
        <n v="111.3"/>
        <n v="215.2"/>
        <n v="290"/>
        <n v="270"/>
        <n v="240"/>
        <n v="193"/>
        <n v="115"/>
        <n v="195.44"/>
        <n v="138"/>
        <n v="128"/>
        <n v="118"/>
        <n v="106.47"/>
        <n v="100.17"/>
        <n v="93.87"/>
        <n v="265"/>
        <n v="84.93"/>
        <n v="79.23"/>
        <n v="73.53"/>
        <n v="131.4"/>
        <n v="125.4"/>
        <n v="119.4"/>
        <n v="166"/>
        <n v="156"/>
        <n v="136"/>
        <n v="152"/>
        <n v="142"/>
        <n v="269.09"/>
        <n v="647.28"/>
        <n v="575.28"/>
        <n v="1399"/>
        <n v="1199"/>
        <n v="999"/>
        <n v="116.35"/>
        <n v="168"/>
        <n v="158"/>
        <n v="148"/>
        <n v="261.75"/>
        <n v="224.25"/>
        <n v="186.75"/>
        <n v="245"/>
        <n v="195"/>
        <n v="203.32"/>
        <n v="200.33"/>
        <n v="166.83"/>
        <n v="145.27"/>
        <n v="137.97"/>
        <n v="130.67"/>
        <n v="144"/>
        <n v="124"/>
        <n v="151.89"/>
        <n v="121.39"/>
        <n v="96.99"/>
        <n v="160.3"/>
        <n v="132.82"/>
        <n v="115.42"/>
        <n v="98.02"/>
        <n v="187"/>
        <n v="170"/>
        <n v="150"/>
        <n v="120"/>
        <n v="113"/>
        <n v="1348"/>
        <n v="1148"/>
        <n v="948"/>
        <n v="205"/>
        <n v="2267.19"/>
        <n v="539.64"/>
        <n v="467.64"/>
        <n v="359.64"/>
        <n v="1505"/>
        <n v="349.5"/>
        <n v="299.5"/>
        <n v="575.36"/>
        <n v="505.6"/>
        <n v="987"/>
        <n v="455.24"/>
        <n v="205.91"/>
        <n v="235"/>
        <n v="365.39"/>
        <n v="304.39"/>
        <n v="219.87"/>
        <n v="188.37"/>
        <n v="229.54"/>
        <n v="206.54"/>
        <n v="1206.29"/>
        <n v="997.55"/>
        <n v="389.35"/>
        <n v="324.35"/>
        <n v="277"/>
        <n v="249.5"/>
        <n v="341.24"/>
        <n v="303.24"/>
        <n v="181.3"/>
        <n v="180"/>
        <n v="232"/>
        <n v="116"/>
        <n v="195.51"/>
        <n v="171.01"/>
        <n v="146.51"/>
        <n v="1119"/>
        <n v="243"/>
        <n v="298"/>
        <n v="198"/>
        <n v="182.39"/>
        <n v="1366"/>
        <n v="1164.98"/>
        <n v="279.44"/>
        <n v="306.56"/>
        <n v="648"/>
        <n v="598"/>
        <n v="883"/>
        <n v="479.36"/>
        <n v="98.58"/>
        <n v="67"/>
        <n v="47.2"/>
        <n v="59"/>
        <n v="58.96"/>
        <n v="55"/>
        <n v="69"/>
        <n v="75"/>
        <n v="78"/>
        <n v="44.84"/>
        <n v="78.69"/>
        <n v="79"/>
        <n v="61"/>
        <n v="55.18"/>
        <n v="85"/>
        <n v="119.52"/>
        <n v="79.5"/>
        <n v="63"/>
        <n v="48.97"/>
        <n v="97.51"/>
        <n v="146"/>
        <n v="114"/>
        <n v="89.4"/>
        <n v="83.4"/>
        <n v="77.4"/>
        <n v="109.45"/>
        <n v="98.45"/>
        <n v="123"/>
        <n v="154.63"/>
        <n v="140.53"/>
        <n v="131.13"/>
        <n v="88"/>
        <n v="137"/>
        <n v="127"/>
        <n v="117"/>
        <n v="161.85"/>
        <n v="89"/>
        <n v="108"/>
        <n v="98"/>
        <n v="95"/>
        <n v="171"/>
        <n v="106"/>
        <n v="159.03"/>
        <n v="141.93"/>
        <n v="130.53"/>
        <n v="113.43"/>
        <n v="102"/>
        <n v="160"/>
        <n v="140"/>
        <n v="203"/>
        <n v="139.44"/>
        <n v="257"/>
        <n v="177"/>
        <n v="189.24"/>
        <n v="166.44"/>
        <n v="151.24"/>
        <n v="129.48"/>
        <n v="103.48"/>
        <n v="93.08"/>
        <n v="77.48"/>
        <n v="123.38"/>
        <n v="110.98"/>
        <n v="92.38"/>
        <n v="114.54"/>
        <n v="141.29"/>
        <n v="98.34"/>
        <n v="223.36"/>
        <n v="191.36"/>
      </sharedItems>
    </cacheField>
    <cacheField name="0813活动价" numFmtId="183">
      <sharedItems containsBlank="1" containsNumber="1" containsMixedTypes="1" count="480">
        <m/>
        <n v="299.4"/>
        <n v="269.4"/>
        <n v="239.4"/>
        <n v="227.43"/>
        <n v="216.03"/>
        <n v="198.93"/>
        <n v="233.22"/>
        <n v="217.62"/>
        <n v="194.22"/>
        <n v="240.81"/>
        <n v="206.31"/>
        <n v="178.71"/>
        <n v="233"/>
        <n v="213"/>
        <n v="183"/>
        <n v="230.23"/>
        <n v="214.83"/>
        <n v="199.43"/>
        <n v="429"/>
        <n v="369"/>
        <n v="299"/>
        <s v="-"/>
        <n v="239"/>
        <n v="199"/>
        <n v="189"/>
        <n v="255.93"/>
        <n v="399"/>
        <n v="349"/>
        <n v="479"/>
        <n v="419"/>
        <n v="249"/>
        <n v="229"/>
        <n v="319"/>
        <n v="269"/>
        <n v="294.41"/>
        <n v="264.91"/>
        <n v="235.41"/>
        <n v="347.42"/>
        <n v="289.42"/>
        <n v="384.45"/>
        <n v="329.45"/>
        <n v="357"/>
        <n v="257"/>
        <n v="449"/>
        <n v="599"/>
        <n v="496"/>
        <n v="230.34"/>
        <n v="197.34"/>
        <n v="244.3"/>
        <n v="209.3"/>
        <n v="314.3"/>
        <n v="279.3"/>
        <n v="549"/>
        <n v="265.3"/>
        <n v="230.3"/>
        <n v="195.3"/>
        <n v="292"/>
        <n v="242"/>
        <n v="192"/>
        <n v="329"/>
        <n v="279"/>
        <n v="324"/>
        <n v="274"/>
        <n v="224"/>
        <n v="469"/>
        <n v="359.4"/>
        <n v="329.4"/>
        <n v="223.2"/>
        <n v="199.2"/>
        <n v="319.36"/>
        <n v="287.36"/>
        <n v="255.36"/>
        <n v="223"/>
        <n v="247.38"/>
        <n v="216.38"/>
        <n v="321.3"/>
        <n v="489"/>
        <n v="439"/>
        <n v="447.36"/>
        <n v="383.36"/>
        <n v="509"/>
        <n v="461.23"/>
        <n v="345.73"/>
        <n v="417"/>
        <n v="363"/>
        <n v="394"/>
        <n v="426.39"/>
        <n v="395.89"/>
        <n v="349.5"/>
        <n v="299.5"/>
        <n v="305.32"/>
        <n v="271.32"/>
        <n v="237.32"/>
        <n v="274.45"/>
        <n v="246.95"/>
        <n v="219.45"/>
        <n v="295.26"/>
        <n v="258.26"/>
        <n v="300.83"/>
        <n v="267.33"/>
        <n v="233.83"/>
        <n v="209.4"/>
        <n v="276"/>
        <n v="226"/>
        <n v="275.31"/>
        <n v="749"/>
        <n v="699"/>
        <n v="499"/>
        <n v="339"/>
        <n v="289"/>
        <n v="273"/>
        <n v="173"/>
        <n v="263"/>
        <n v="283"/>
        <n v="328"/>
        <n v="278"/>
        <n v="309.38"/>
        <n v="424"/>
        <n v="359.28"/>
        <n v="323.28"/>
        <n v="287.28"/>
        <n v="243.39"/>
        <n v="212.89"/>
        <n v="282.61"/>
        <n v="253.11"/>
        <n v="290"/>
        <n v="527"/>
        <n v="223.44"/>
        <n v="167.44"/>
        <n v="423"/>
        <n v="415.48"/>
        <n v="363.48"/>
        <n v="359"/>
        <n v="259"/>
        <n v="354.29"/>
        <n v="318.79"/>
        <n v="283.29"/>
        <n v="334"/>
        <n v="284"/>
        <n v="234"/>
        <n v="799"/>
        <n v="377"/>
        <n v="287.52"/>
        <n v="263.52"/>
        <n v="639.2"/>
        <n v="559.2"/>
        <n v="467.28"/>
        <n v="431.28"/>
        <n v="596"/>
        <n v="278.38"/>
        <n v="169.32"/>
        <n v="197"/>
        <n v="569"/>
        <n v="373"/>
        <n v="335.44"/>
        <n v="307.44"/>
        <n v="295"/>
        <n v="260.42"/>
        <n v="308"/>
        <n v="258"/>
        <n v="446"/>
        <n v="607.24"/>
        <n v="531.24"/>
        <n v="455"/>
        <n v="405"/>
        <n v="376"/>
        <n v="395"/>
        <n v="301"/>
        <n v="389"/>
        <n v="410"/>
        <n v="336.75"/>
        <n v="299.25"/>
        <n v="279.44"/>
        <n v="379"/>
        <n v="223.61"/>
        <n v="194.11"/>
        <n v="402.38"/>
        <n v="371.38"/>
        <n v="227.4"/>
        <n v="197.4"/>
        <n v="227"/>
        <n v="209"/>
        <n v="346"/>
        <n v="228"/>
        <n v="395.2"/>
        <n v="315"/>
        <n v="268"/>
        <n v="273.89"/>
        <n v="230"/>
        <n v="210"/>
        <n v="237"/>
        <n v="253"/>
        <n v="340"/>
        <n v="426"/>
        <n v="149"/>
        <n v="129"/>
        <n v="109"/>
        <n v="153.3"/>
        <n v="139.3"/>
        <n v="125.3"/>
        <n v="169"/>
        <n v="139"/>
        <n v="192.51"/>
        <n v="171.81"/>
        <n v="158.01"/>
        <n v="167.4"/>
        <n v="149.4"/>
        <n v="137.4"/>
        <n v="179"/>
        <n v="159"/>
        <n v="155"/>
        <n v="145"/>
        <n v="135"/>
        <n v="195"/>
        <n v="175"/>
        <n v="165"/>
        <n v="155.72"/>
        <n v="142.12"/>
        <n v="128.52"/>
        <n v="169.46"/>
        <n v="154.66"/>
        <n v="139.86"/>
        <n v="188.3"/>
        <n v="174.3"/>
        <n v="97"/>
        <n v="87"/>
        <n v="77"/>
        <n v="125"/>
        <n v="115"/>
        <n v="132"/>
        <n v="122"/>
        <n v="112"/>
        <n v="212"/>
        <n v="105"/>
        <n v="159.2"/>
        <n v="151.2"/>
        <n v="135.2"/>
        <n v="146.3"/>
        <n v="171.75"/>
        <n v="164.25"/>
        <n v="149.25"/>
        <n v="151.11"/>
        <n v="144.21"/>
        <n v="137.31"/>
        <n v="175.2"/>
        <n v="167.2"/>
        <n v="183.2"/>
        <n v="212.29"/>
        <n v="198.09"/>
        <n v="176.79"/>
        <n v="184"/>
        <n v="154"/>
        <n v="134"/>
        <n v="148.85"/>
        <n v="142.35"/>
        <n v="129.35"/>
        <n v="135.85"/>
        <n v="247.79"/>
        <n v="296"/>
        <n v="246"/>
        <n v="289.17"/>
        <n v="251.37"/>
        <n v="219"/>
        <n v="87.72"/>
        <n v="80.92"/>
        <n v="67.32"/>
        <n v="67"/>
        <n v="81.27"/>
        <n v="68.67"/>
        <n v="100.62"/>
        <n v="92.82"/>
        <n v="77.22"/>
        <n v="119"/>
        <n v="99"/>
        <n v="179.4"/>
        <n v="359.2"/>
        <n v="319.2"/>
        <n v="279.2"/>
        <n v="244"/>
        <n v="239.2"/>
        <n v="207.2"/>
        <n v="254"/>
        <n v="122.43"/>
        <n v="107.03"/>
        <n v="99.33"/>
        <n v="236"/>
        <n v="216"/>
        <n v="186"/>
        <n v="158"/>
        <n v="141"/>
        <n v="131"/>
        <n v="121"/>
        <n v="118.3"/>
        <n v="111.3"/>
        <n v="215.2"/>
        <n v="270"/>
        <n v="240"/>
        <n v="97.51"/>
        <n v="126.75"/>
        <n v="193"/>
        <n v="195.44"/>
        <n v="138"/>
        <n v="128"/>
        <n v="118"/>
        <n v="99.71"/>
        <n v="93.81"/>
        <n v="87.91"/>
        <n v="106.47"/>
        <n v="100.17"/>
        <n v="251"/>
        <n v="84.93"/>
        <n v="79.23"/>
        <n v="73.53"/>
        <n v="131.4"/>
        <n v="125.4"/>
        <n v="119.4"/>
        <n v="166"/>
        <n v="156"/>
        <n v="136"/>
        <n v="116"/>
        <n v="106"/>
        <n v="152"/>
        <n v="142"/>
        <n v="479.2"/>
        <n v="399.2"/>
        <n v="1399"/>
        <n v="1199"/>
        <n v="999"/>
        <n v="116.35"/>
        <n v="245"/>
        <n v="296.34"/>
        <n v="263.34"/>
        <n v="203.32"/>
        <n v="200.33"/>
        <n v="166.83"/>
        <n v="145.27"/>
        <n v="137.97"/>
        <n v="130.67"/>
        <n v="131.34"/>
        <n v="124.74"/>
        <n v="118.14"/>
        <n v="151.89"/>
        <n v="121.39"/>
        <n v="96.99"/>
        <n v="146"/>
        <n v="160.3"/>
        <n v="132.82"/>
        <n v="115.42"/>
        <n v="98.02"/>
        <n v="170"/>
        <n v="150"/>
        <n v="153"/>
        <n v="133"/>
        <n v="113"/>
        <n v="1348"/>
        <n v="1148"/>
        <n v="948"/>
        <n v="2267.19"/>
        <n v="539.64"/>
        <n v="467.64"/>
        <n v="359.64"/>
        <n v="265.24"/>
        <n v="227.24"/>
        <n v="189.24"/>
        <n v="194"/>
        <n v="1680"/>
        <n v="575.36"/>
        <n v="505.6"/>
        <n v="509.15"/>
        <n v="205.91"/>
        <n v="196"/>
        <n v="419.3"/>
        <n v="335"/>
        <n v="235"/>
        <n v="339.32"/>
        <n v="365.39"/>
        <n v="304.39"/>
        <n v="313"/>
        <n v="309"/>
        <n v="219.87"/>
        <n v="188.37"/>
        <n v="265"/>
        <n v="229.54"/>
        <n v="206.54"/>
        <n v="389.35"/>
        <n v="324.35"/>
        <n v="277"/>
        <n v="249.5"/>
        <n v="341.24"/>
        <n v="303.24"/>
        <n v="181.3"/>
        <n v="178"/>
        <n v="232"/>
        <n v="195.51"/>
        <n v="171.01"/>
        <n v="146.51"/>
        <n v="1119"/>
        <n v="243"/>
        <n v="298"/>
        <n v="248"/>
        <n v="198"/>
        <n v="182.39"/>
        <n v="1366"/>
        <n v="1164.98"/>
        <n v="306.56"/>
        <n v="648"/>
        <n v="598"/>
        <n v="883"/>
        <n v="479.36"/>
        <n v="497"/>
        <n v="397"/>
        <n v="89"/>
        <n v="69"/>
        <n v="98.58"/>
        <n v="47.2"/>
        <n v="59"/>
        <n v="58.96"/>
        <n v="55"/>
        <n v="75"/>
        <n v="78"/>
        <n v="44.84"/>
        <n v="49"/>
        <n v="78.69"/>
        <n v="61"/>
        <n v="55.18"/>
        <n v="85"/>
        <n v="119.52"/>
        <n v="74.73"/>
        <n v="63"/>
        <n v="79"/>
        <n v="29"/>
        <n v="164"/>
        <n v="144"/>
        <n v="114"/>
        <n v="89.4"/>
        <n v="83.4"/>
        <n v="77.4"/>
        <n v="109.45"/>
        <n v="98.45"/>
        <n v="154.63"/>
        <n v="140.53"/>
        <n v="131.13"/>
        <n v="88"/>
        <n v="137"/>
        <n v="127"/>
        <n v="117"/>
        <n v="124"/>
        <n v="161.85"/>
        <n v="108"/>
        <n v="98"/>
        <n v="95"/>
        <n v="171"/>
        <n v="143"/>
        <n v="111"/>
        <n v="159.03"/>
        <n v="141.93"/>
        <n v="130.53"/>
        <n v="113.43"/>
        <n v="83"/>
        <n v="73"/>
        <n v="96"/>
        <n v="203"/>
        <n v="90"/>
        <n v="139.44"/>
        <n v="177"/>
        <n v="166.44"/>
        <n v="151.24"/>
        <n v="129.48"/>
        <n v="103.48"/>
        <n v="93.08"/>
        <n v="77.48"/>
        <n v="123.38"/>
        <n v="110.98"/>
        <n v="92.38"/>
        <n v="164.34"/>
        <n v="141.29"/>
        <n v="98.34"/>
        <n v="223.36"/>
        <n v="191.36"/>
      </sharedItems>
    </cacheField>
    <cacheField name="820活动价" numFmtId="183">
      <sharedItems containsBlank="1" containsNumber="1" containsMixedTypes="1" count="427">
        <m/>
        <n v="294.41"/>
        <n v="264.91"/>
        <n v="235.41"/>
        <n v="223.44"/>
        <n v="212.24"/>
        <n v="195.44"/>
        <n v="227.24"/>
        <n v="212.04"/>
        <n v="189.24"/>
        <n v="237.32"/>
        <n v="203.32"/>
        <n v="176.12"/>
        <n v="229"/>
        <n v="209"/>
        <n v="179"/>
        <n v="224.25"/>
        <n v="209.25"/>
        <n v="194.25"/>
        <n v="423"/>
        <n v="363"/>
        <n v="293"/>
        <s v="-"/>
        <n v="255.93"/>
        <n v="227.43"/>
        <n v="198.93"/>
        <n v="399"/>
        <n v="349"/>
        <n v="299"/>
        <n v="479"/>
        <n v="419"/>
        <n v="369"/>
        <n v="319"/>
        <n v="269"/>
        <n v="347.42"/>
        <n v="289.42"/>
        <n v="384.45"/>
        <n v="329.45"/>
        <n v="449"/>
        <n v="599"/>
        <n v="496"/>
        <n v="230.34"/>
        <n v="197.34"/>
        <n v="244.3"/>
        <n v="209.3"/>
        <n v="314.3"/>
        <n v="279.3"/>
        <n v="549"/>
        <n v="249"/>
        <n v="199"/>
        <n v="279"/>
        <n v="442"/>
        <n v="392"/>
        <n v="342"/>
        <n v="265.3"/>
        <n v="230.3"/>
        <n v="195.3"/>
        <n v="296"/>
        <n v="246"/>
        <n v="196"/>
        <n v="329"/>
        <n v="295"/>
        <n v="245"/>
        <n v="195"/>
        <n v="314.37"/>
        <n v="282.87"/>
        <n v="251.37"/>
        <n v="223"/>
        <n v="247.38"/>
        <n v="216.38"/>
        <n v="298.35"/>
        <n v="259.35"/>
        <n v="292"/>
        <n v="242"/>
        <n v="192"/>
        <n v="324.35"/>
        <n v="291.85"/>
        <n v="499"/>
        <n v="447.36"/>
        <n v="383.36"/>
        <n v="467.28"/>
        <n v="359.28"/>
        <n v="461.23"/>
        <n v="345.73"/>
        <n v="417"/>
        <n v="394"/>
        <n v="426.39"/>
        <n v="395.89"/>
        <n v="349.3"/>
        <n v="305.32"/>
        <n v="271.32"/>
        <n v="329.34"/>
        <n v="296.34"/>
        <n v="263.34"/>
        <n v="275.31"/>
        <n v="240.81"/>
        <n v="239"/>
        <n v="749"/>
        <n v="699"/>
        <n v="260.42"/>
        <n v="231.42"/>
        <n v="217.62"/>
        <n v="194.22"/>
        <n v="539"/>
        <n v="489"/>
        <n v="293.51"/>
        <n v="269.01"/>
        <n v="244.51"/>
        <n v="273"/>
        <n v="173"/>
        <n v="257"/>
        <n v="223.2"/>
        <n v="199.2"/>
        <n v="239.4"/>
        <n v="209.4"/>
        <n v="283"/>
        <n v="649"/>
        <n v="424"/>
        <n v="324"/>
        <n v="243.39"/>
        <n v="212.89"/>
        <n v="263.45"/>
        <n v="235.95"/>
        <n v="167.44"/>
        <n v="359"/>
        <n v="259"/>
        <n v="354.29"/>
        <n v="318.79"/>
        <n v="283.29"/>
        <n v="334"/>
        <n v="284"/>
        <n v="234"/>
        <n v="639.2"/>
        <n v="559.2"/>
        <n v="431.28"/>
        <n v="309.38"/>
        <n v="278.38"/>
        <n v="169.32"/>
        <n v="373"/>
        <n v="335.44"/>
        <n v="307.44"/>
        <n v="300.83"/>
        <n v="267.33"/>
        <n v="308"/>
        <n v="258"/>
        <n v="439"/>
        <n v="659"/>
        <n v="559"/>
        <n v="579"/>
        <n v="479.4"/>
        <n v="419.4"/>
        <n v="233.48"/>
        <n v="207.48"/>
        <n v="181.48"/>
        <n v="559.3"/>
        <n v="489.3"/>
        <n v="455"/>
        <n v="405"/>
        <n v="395"/>
        <n v="301"/>
        <n v="233"/>
        <n v="183"/>
        <n v="319.36"/>
        <n v="389"/>
        <n v="336.75"/>
        <n v="299.25"/>
        <n v="279.44"/>
        <n v="379"/>
        <n v="223.61"/>
        <n v="194.11"/>
        <n v="274.45"/>
        <n v="246.95"/>
        <n v="227.4"/>
        <n v="197.4"/>
        <n v="210.56"/>
        <n v="346"/>
        <n v="273.89"/>
        <n v="236"/>
        <n v="186"/>
        <n v="230"/>
        <n v="210"/>
        <n v="169"/>
        <n v="149"/>
        <n v="189.72"/>
        <n v="155.72"/>
        <n v="164.61"/>
        <n v="146.91"/>
        <n v="135.11"/>
        <n v="139"/>
        <n v="129"/>
        <n v="225"/>
        <n v="175"/>
        <n v="159"/>
        <n v="155"/>
        <n v="145"/>
        <n v="135"/>
        <n v="165"/>
        <n v="169.46"/>
        <n v="154.66"/>
        <n v="139.86"/>
        <n v="188.3"/>
        <n v="174.3"/>
        <n v="97"/>
        <n v="87"/>
        <n v="77"/>
        <n v="126"/>
        <n v="116"/>
        <n v="106"/>
        <n v="139.3"/>
        <n v="132.3"/>
        <n v="125.3"/>
        <n v="132"/>
        <n v="122"/>
        <n v="112"/>
        <n v="212"/>
        <n v="125"/>
        <n v="151.11"/>
        <n v="144.21"/>
        <n v="137.31"/>
        <n v="175.2"/>
        <n v="167.2"/>
        <n v="159.2"/>
        <n v="183.2"/>
        <n v="212.29"/>
        <n v="198.09"/>
        <n v="176.79"/>
        <n v="184"/>
        <n v="154"/>
        <n v="134"/>
        <n v="148.85"/>
        <n v="142.35"/>
        <n v="129.35"/>
        <n v="135.85"/>
        <n v="247.79"/>
        <n v="289.17"/>
        <n v="329.4"/>
        <n v="219"/>
        <n v="87.72"/>
        <n v="80.92"/>
        <n v="67.32"/>
        <n v="67"/>
        <n v="81.27"/>
        <n v="68.67"/>
        <n v="100.62"/>
        <n v="92.82"/>
        <n v="77.22"/>
        <n v="117"/>
        <n v="107"/>
        <n v="179.4"/>
        <n v="153.3"/>
        <n v="146.3"/>
        <n v="359.2"/>
        <n v="319.2"/>
        <n v="279.2"/>
        <n v="239.2"/>
        <n v="207.2"/>
        <n v="274"/>
        <n v="254"/>
        <n v="122.43"/>
        <n v="107.03"/>
        <n v="99.33"/>
        <n v="158"/>
        <n v="141"/>
        <n v="131"/>
        <n v="121"/>
        <n v="189"/>
        <n v="118.3"/>
        <n v="111.3"/>
        <n v="215.2"/>
        <n v="290"/>
        <n v="270"/>
        <n v="240"/>
        <n v="97.51"/>
        <n v="126.75"/>
        <n v="115"/>
        <n v="339"/>
        <n v="138"/>
        <n v="128"/>
        <n v="118"/>
        <n v="99.71"/>
        <n v="93.81"/>
        <n v="87.91"/>
        <n v="106.47"/>
        <n v="100.17"/>
        <n v="251"/>
        <n v="83.44"/>
        <n v="77.84"/>
        <n v="72.24"/>
        <n v="131.4"/>
        <n v="125.4"/>
        <n v="119.4"/>
        <n v="166"/>
        <n v="156"/>
        <n v="152"/>
        <n v="142"/>
        <n v="467.22"/>
        <n v="389.22"/>
        <n v="1018.8"/>
        <n v="898.8"/>
        <n v="778.8"/>
        <n v="116.35"/>
        <n v="168"/>
        <n v="148"/>
        <n v="261.75"/>
        <n v="186.75"/>
        <n v="233.83"/>
        <n v="200.33"/>
        <n v="166.83"/>
        <n v="999"/>
        <n v="799"/>
        <n v="145.27"/>
        <n v="137.97"/>
        <n v="130.67"/>
        <n v="131.34"/>
        <n v="124.74"/>
        <n v="118.14"/>
        <n v="151.89"/>
        <n v="121.39"/>
        <n v="96.99"/>
        <n v="160.3"/>
        <n v="132.82"/>
        <n v="115.42"/>
        <n v="98.02"/>
        <n v="237"/>
        <n v="170"/>
        <n v="150"/>
        <n v="153"/>
        <n v="133"/>
        <n v="113"/>
        <n v="1198"/>
        <n v="998"/>
        <n v="798"/>
        <n v="539.64"/>
        <n v="467.64"/>
        <n v="359.64"/>
        <n v="1399"/>
        <n v="119"/>
        <n v="899"/>
        <n v="357"/>
        <n v="313"/>
        <n v="219.87"/>
        <n v="188.37"/>
        <n v="265"/>
        <n v="229.54"/>
        <n v="206.54"/>
        <n v="161"/>
        <n v="389.35"/>
        <n v="287.2"/>
        <n v="180"/>
        <n v="232"/>
        <n v="136"/>
        <n v="298"/>
        <n v="248"/>
        <n v="198"/>
        <n v="182.39"/>
        <n v="1298"/>
        <n v="1033.45"/>
        <n v="598"/>
        <n v="883"/>
        <n v="479.36"/>
        <n v="99"/>
        <n v="109"/>
        <n v="89"/>
        <n v="69"/>
        <n v="98.58"/>
        <n v="47.2"/>
        <n v="59"/>
        <n v="58.96"/>
        <n v="55"/>
        <n v="227"/>
        <n v="151"/>
        <n v="75"/>
        <n v="78"/>
        <n v="44.84"/>
        <n v="49"/>
        <n v="78.69"/>
        <n v="79"/>
        <n v="61"/>
        <n v="55.18"/>
        <n v="85"/>
        <n v="119.52"/>
        <n v="74.73"/>
        <n v="63"/>
        <n v="29"/>
        <n v="146"/>
        <n v="164"/>
        <n v="144"/>
        <n v="114"/>
        <n v="48.97"/>
        <n v="89.4"/>
        <n v="83.4"/>
        <n v="77.4"/>
        <n v="109.45"/>
        <n v="98.45"/>
        <n v="149.4"/>
        <n v="88"/>
        <n v="137"/>
        <n v="127"/>
        <n v="124"/>
        <n v="161.85"/>
        <n v="95"/>
        <n v="143"/>
        <n v="159.03"/>
        <n v="141.93"/>
        <n v="130.53"/>
        <n v="113.43"/>
        <n v="83"/>
        <n v="73"/>
        <n v="96"/>
        <n v="139.44"/>
        <n v="206.31"/>
        <n v="192.51"/>
        <n v="171.81"/>
        <n v="177"/>
        <n v="166.44"/>
        <n v="151.24"/>
        <n v="129.48"/>
        <n v="103.48"/>
        <n v="93.08"/>
        <n v="77.48"/>
        <n v="123.38"/>
        <n v="110.98"/>
        <n v="92.38"/>
        <n v="141.29"/>
        <n v="255.36"/>
        <n v="223.36"/>
        <n v="191.36"/>
      </sharedItems>
    </cacheField>
    <cacheField name="901活动价" numFmtId="183">
      <sharedItems containsBlank="1" containsNumber="1" containsMixedTypes="1" count="559">
        <m/>
        <n v="294.41"/>
        <n v="264.91"/>
        <n v="235.41"/>
        <n v="223.44"/>
        <n v="212.24"/>
        <n v="195.44"/>
        <n v="227.24"/>
        <n v="212.04"/>
        <n v="189.24"/>
        <n v="237.32"/>
        <n v="203.32"/>
        <n v="176.12"/>
        <n v="229"/>
        <n v="209"/>
        <n v="179"/>
        <n v="224.25"/>
        <n v="209.25"/>
        <n v="194.25"/>
        <n v="423"/>
        <n v="363"/>
        <n v="293"/>
        <s v="-"/>
        <n v="239"/>
        <n v="199"/>
        <n v="189"/>
        <n v="255.93"/>
        <n v="227.43"/>
        <n v="198.93"/>
        <n v="399"/>
        <n v="349"/>
        <n v="299"/>
        <n v="449"/>
        <n v="249"/>
        <n v="149"/>
        <n v="279"/>
        <n v="259"/>
        <n v="369"/>
        <n v="319"/>
        <n v="269"/>
        <n v="599"/>
        <n v="549"/>
        <n v="347.42"/>
        <n v="289.42"/>
        <n v="419"/>
        <n v="384.45"/>
        <n v="329.45"/>
        <n v="357"/>
        <n v="257"/>
        <n v="496"/>
        <n v="230.34"/>
        <n v="197.34"/>
        <n v="244.3"/>
        <n v="209.3"/>
        <n v="314.3"/>
        <n v="279.3"/>
        <n v="439"/>
        <n v="389"/>
        <n v="339"/>
        <n v="799"/>
        <n v="265.3"/>
        <n v="230.3"/>
        <n v="195.3"/>
        <n v="292"/>
        <n v="242"/>
        <n v="192"/>
        <n v="324"/>
        <n v="274"/>
        <n v="224"/>
        <n v="329"/>
        <n v="469"/>
        <n v="359.4"/>
        <n v="329.4"/>
        <n v="299.4"/>
        <n v="499"/>
        <n v="223.2"/>
        <n v="199.2"/>
        <n v="295"/>
        <n v="245"/>
        <n v="195"/>
        <n v="314.37"/>
        <n v="282.87"/>
        <n v="251.37"/>
        <n v="223"/>
        <n v="247.38"/>
        <n v="216.38"/>
        <n v="298.35"/>
        <n v="259.35"/>
        <n v="324.35"/>
        <n v="291.85"/>
        <n v="489"/>
        <n v="447.36"/>
        <n v="383.36"/>
        <n v="467.28"/>
        <n v="359.28"/>
        <n v="461.23"/>
        <n v="345.73"/>
        <n v="417"/>
        <n v="394"/>
        <n v="426.39"/>
        <n v="395.89"/>
        <n v="349.5"/>
        <n v="299.5"/>
        <n v="349.3"/>
        <n v="305.32"/>
        <n v="271.32"/>
        <n v="274.45"/>
        <n v="246.95"/>
        <n v="219.45"/>
        <n v="226.85"/>
        <n v="300.83"/>
        <n v="267.33"/>
        <n v="233.83"/>
        <n v="269.4"/>
        <n v="239.4"/>
        <n v="209.4"/>
        <n v="276"/>
        <n v="226"/>
        <n v="275.31"/>
        <n v="240.81"/>
        <n v="749"/>
        <n v="699"/>
        <n v="319.36"/>
        <n v="260.42"/>
        <n v="231.42"/>
        <n v="217.62"/>
        <n v="194.22"/>
        <n v="539"/>
        <n v="293.51"/>
        <n v="269.01"/>
        <n v="244.51"/>
        <n v="273"/>
        <n v="173"/>
        <n v="283"/>
        <n v="649"/>
        <n v="314"/>
        <n v="264"/>
        <n v="251.44"/>
        <n v="403"/>
        <n v="303"/>
        <n v="243.39"/>
        <n v="212.89"/>
        <n v="263.45"/>
        <n v="235.95"/>
        <n v="455"/>
        <n v="405"/>
        <n v="379"/>
        <n v="399.5"/>
        <n v="196.84"/>
        <n v="341"/>
        <n v="241"/>
        <n v="354.29"/>
        <n v="318.79"/>
        <n v="283.29"/>
        <n v="334"/>
        <n v="284"/>
        <n v="234"/>
        <n v="374.25"/>
        <n v="299.25"/>
        <n v="384.23"/>
        <n v="307.23"/>
        <n v="269.55"/>
        <n v="247.05"/>
        <n v="607.24"/>
        <n v="531.24"/>
        <n v="569"/>
        <n v="431.28"/>
        <n v="596"/>
        <n v="309.38"/>
        <n v="278.38"/>
        <n v="169.32"/>
        <n v="187"/>
        <n v="373"/>
        <n v="335.44"/>
        <n v="307.44"/>
        <n v="284.58"/>
        <n v="244"/>
        <n v="659"/>
        <n v="559"/>
        <n v="579"/>
        <n v="479"/>
        <n v="479.4"/>
        <n v="419.4"/>
        <n v="233.48"/>
        <n v="207.48"/>
        <n v="181.48"/>
        <n v="527.34"/>
        <n v="461.34"/>
        <n v="432"/>
        <n v="382"/>
        <n v="395"/>
        <n v="301"/>
        <n v="233"/>
        <n v="183"/>
        <n v="336.75"/>
        <n v="279.44"/>
        <n v="359"/>
        <n v="265"/>
        <n v="223.61"/>
        <n v="194.11"/>
        <n v="376.42"/>
        <n v="227.4"/>
        <n v="197.4"/>
        <n v="210.56"/>
        <n v="346"/>
        <n v="228"/>
        <n v="185.38"/>
        <n v="332"/>
        <n v="315"/>
        <n v="268"/>
        <n v="236"/>
        <n v="186"/>
        <n v="230"/>
        <n v="210"/>
        <n v="225"/>
        <n v="253"/>
        <n v="413.31"/>
        <n v="344.31"/>
        <n v="426"/>
        <n v="129"/>
        <n v="109"/>
        <n v="153.3"/>
        <n v="139.3"/>
        <n v="125.3"/>
        <n v="169"/>
        <n v="139"/>
        <n v="189.72"/>
        <n v="155.72"/>
        <n v="164.61"/>
        <n v="146.91"/>
        <n v="135.11"/>
        <n v="175"/>
        <n v="159"/>
        <n v="155"/>
        <n v="145"/>
        <n v="135"/>
        <n v="165"/>
        <n v="142.12"/>
        <n v="128.52"/>
        <n v="169.46"/>
        <n v="154.66"/>
        <n v="139.86"/>
        <n v="188.3"/>
        <n v="174.3"/>
        <n v="97"/>
        <n v="87"/>
        <n v="77"/>
        <n v="126"/>
        <n v="116"/>
        <n v="106"/>
        <n v="138"/>
        <n v="128"/>
        <n v="118"/>
        <n v="132"/>
        <n v="122"/>
        <n v="112"/>
        <n v="212"/>
        <n v="125"/>
        <n v="115"/>
        <n v="105"/>
        <n v="159.2"/>
        <n v="151.2"/>
        <n v="135.2"/>
        <n v="146.3"/>
        <n v="171.75"/>
        <n v="164.25"/>
        <n v="149.25"/>
        <n v="151.11"/>
        <n v="144.21"/>
        <n v="137.31"/>
        <n v="175.2"/>
        <n v="167.2"/>
        <n v="183.2"/>
        <n v="200.33"/>
        <n v="186.93"/>
        <n v="166.83"/>
        <n v="184"/>
        <n v="154"/>
        <n v="134"/>
        <n v="148.85"/>
        <n v="142.35"/>
        <n v="129.35"/>
        <n v="135.85"/>
        <n v="247.79"/>
        <n v="212.29"/>
        <n v="296"/>
        <n v="246"/>
        <n v="289.17"/>
        <n v="219"/>
        <n v="87.72"/>
        <n v="80.92"/>
        <n v="67.32"/>
        <n v="67"/>
        <n v="81.27"/>
        <n v="68.67"/>
        <n v="100.62"/>
        <n v="92.82"/>
        <n v="77.22"/>
        <n v="117"/>
        <n v="107"/>
        <n v="179.4"/>
        <n v="359.2"/>
        <n v="319.2"/>
        <n v="279.2"/>
        <n v="437.27"/>
        <n v="335.07"/>
        <n v="239.2"/>
        <n v="207.2"/>
        <n v="254"/>
        <n v="122.43"/>
        <n v="107.03"/>
        <n v="99.33"/>
        <n v="217"/>
        <n v="197"/>
        <n v="167"/>
        <n v="158"/>
        <n v="141"/>
        <n v="131"/>
        <n v="121"/>
        <n v="119"/>
        <n v="118.3"/>
        <n v="111.3"/>
        <n v="215.2"/>
        <n v="290"/>
        <n v="270"/>
        <n v="240"/>
        <n v="97.51"/>
        <n v="126.75"/>
        <n v="211.47"/>
        <n v="184.97"/>
        <n v="94.64"/>
        <n v="89.04"/>
        <n v="83.44"/>
        <n v="170"/>
        <n v="160"/>
        <n v="140"/>
        <n v="99.71"/>
        <n v="93.81"/>
        <n v="238"/>
        <n v="118.14"/>
        <n v="111.54"/>
        <n v="77.84"/>
        <n v="72.24"/>
        <n v="215.46"/>
        <n v="188.46"/>
        <n v="131.4"/>
        <n v="125.4"/>
        <n v="119.4"/>
        <n v="157"/>
        <n v="147"/>
        <n v="137.94"/>
        <n v="131.34"/>
        <n v="110"/>
        <n v="100"/>
        <n v="152"/>
        <n v="142"/>
        <n v="269.09"/>
        <n v="289"/>
        <n v="1018.8"/>
        <n v="898.8"/>
        <n v="778.8"/>
        <n v="116.35"/>
        <n v="168"/>
        <n v="148"/>
        <n v="261.75"/>
        <n v="186.75"/>
        <n v="296.34"/>
        <n v="263.34"/>
        <n v="999"/>
        <n v="145.27"/>
        <n v="137.97"/>
        <n v="130.67"/>
        <n v="124.74"/>
        <n v="151.89"/>
        <n v="121.39"/>
        <n v="96.99"/>
        <n v="119.25"/>
        <n v="111.75"/>
        <n v="160.3"/>
        <n v="899"/>
        <n v="132.82"/>
        <n v="115.42"/>
        <n v="98.02"/>
        <n v="237"/>
        <n v="150"/>
        <n v="120"/>
        <n v="153"/>
        <n v="133"/>
        <n v="113"/>
        <n v="1198"/>
        <n v="998"/>
        <n v="798"/>
        <n v="2153"/>
        <n v="539.64"/>
        <n v="467.64"/>
        <n v="359.64"/>
        <n v="265.24"/>
        <n v="1505"/>
        <n v="1305"/>
        <n v="1399"/>
        <n v="575.36"/>
        <n v="505.6"/>
        <n v="987"/>
        <n v="887"/>
        <n v="479.2"/>
        <n v="399.2"/>
        <n v="167.44"/>
        <n v="196"/>
        <n v="395.34"/>
        <n v="329.34"/>
        <n v="318"/>
        <n v="218"/>
        <n v="287.36"/>
        <n v="313"/>
        <n v="99"/>
        <n v="219.87"/>
        <n v="188.37"/>
        <n v="229.54"/>
        <n v="206.54"/>
        <n v="183.54"/>
        <n v="146"/>
        <n v="365.39"/>
        <n v="304.39"/>
        <n v="277"/>
        <n v="227"/>
        <n v="281.53"/>
        <n v="234.53"/>
        <n v="323.28"/>
        <n v="287.28"/>
        <n v="218.99"/>
        <n v="182.39"/>
        <n v="157.99"/>
        <n v="181.3"/>
        <n v="136"/>
        <n v="178"/>
        <n v="208"/>
        <n v="220"/>
        <n v="160.54"/>
        <n v="137.54"/>
        <n v="243"/>
        <n v="193"/>
        <n v="298"/>
        <n v="248"/>
        <n v="198"/>
        <n v="1298"/>
        <n v="1033.45"/>
        <n v="317.47"/>
        <n v="264.47"/>
        <n v="287.4"/>
        <n v="648"/>
        <n v="598"/>
        <n v="883"/>
        <n v="479.36"/>
        <n v="89"/>
        <n v="69"/>
        <n v="98.58"/>
        <n v="47.2"/>
        <n v="59"/>
        <n v="58.96"/>
        <n v="55"/>
        <n v="151"/>
        <n v="75"/>
        <n v="78"/>
        <n v="44.84"/>
        <n v="49"/>
        <n v="78.69"/>
        <n v="61"/>
        <n v="55.18"/>
        <n v="85"/>
        <n v="119.52"/>
        <n v="74.73"/>
        <n v="63"/>
        <n v="79"/>
        <n v="29"/>
        <n v="166"/>
        <n v="164"/>
        <n v="144"/>
        <n v="114"/>
        <n v="89.4"/>
        <n v="83.4"/>
        <n v="77.4"/>
        <n v="109.45"/>
        <n v="98.45"/>
        <n v="149.4"/>
        <n v="108"/>
        <n v="93"/>
        <n v="154.63"/>
        <n v="140.53"/>
        <n v="131.13"/>
        <n v="88"/>
        <n v="137"/>
        <n v="127"/>
        <n v="124"/>
        <n v="161.85"/>
        <n v="98"/>
        <n v="95"/>
        <n v="162"/>
        <n v="143"/>
        <n v="159.03"/>
        <n v="141.93"/>
        <n v="130.53"/>
        <n v="113.43"/>
        <n v="83"/>
        <n v="73"/>
        <n v="96"/>
        <n v="130"/>
        <n v="139.44"/>
        <n v="206.31"/>
        <n v="192.51"/>
        <n v="171.81"/>
        <n v="177"/>
        <n v="166.44"/>
        <n v="151.24"/>
        <n v="129.48"/>
        <n v="103.48"/>
        <n v="93.08"/>
        <n v="77.48"/>
        <n v="123.38"/>
        <n v="110.98"/>
        <n v="92.38"/>
        <n v="198.09"/>
        <n v="176.79"/>
        <n v="141.29"/>
        <n v="255.36"/>
        <n v="223.36"/>
        <n v="191.36"/>
        <n v="342"/>
        <n v="297"/>
        <n v="252"/>
        <n v="168.3"/>
        <n v="128.7"/>
        <n v="441"/>
        <n v="396"/>
        <n v="148.5"/>
        <n v="288"/>
        <n v="261"/>
        <n v="594"/>
        <n v="486"/>
        <n v="495"/>
        <n v="558"/>
        <n v="504"/>
        <n v="351"/>
        <n v="306"/>
        <n v="180"/>
        <n v="450"/>
        <n v="378"/>
        <n v="216"/>
        <n v="414"/>
        <n v="837"/>
        <n v="765"/>
        <n v="179.1"/>
        <n v="109.8"/>
        <n v="199.8"/>
        <n v="169.2"/>
        <n v="129.6"/>
        <n v="459"/>
        <n v="72"/>
        <n v="29.7"/>
        <n v="36"/>
      </sharedItems>
    </cacheField>
    <cacheField name="919活动价" numFmtId="183">
      <sharedItems containsBlank="1" containsNumber="1" containsMixedTypes="1" count="469">
        <m/>
        <n v="294.41"/>
        <n v="264.91"/>
        <n v="235.41"/>
        <n v="223.44"/>
        <n v="212.24"/>
        <n v="195.44"/>
        <n v="227.24"/>
        <n v="212.04"/>
        <n v="189.24"/>
        <n v="237.32"/>
        <n v="203.32"/>
        <n v="176.12"/>
        <n v="229"/>
        <n v="209"/>
        <n v="179"/>
        <n v="224.25"/>
        <n v="209.25"/>
        <n v="194.25"/>
        <n v="423"/>
        <n v="363"/>
        <n v="293"/>
        <n v="399"/>
        <n v="349"/>
        <n v="299"/>
        <n v="239"/>
        <n v="199"/>
        <n v="189"/>
        <n v="255.93"/>
        <n v="227.43"/>
        <n v="198.93"/>
        <s v="-"/>
        <n v="499"/>
        <n v="449"/>
        <n v="249"/>
        <n v="149"/>
        <n v="129"/>
        <n v="99"/>
        <n v="599"/>
        <n v="549"/>
        <n v="269"/>
        <n v="219"/>
        <n v="169"/>
        <n v="369"/>
        <n v="319"/>
        <n v="347.42"/>
        <n v="289.42"/>
        <n v="419"/>
        <n v="384.45"/>
        <n v="329.45"/>
        <n v="357"/>
        <n v="257"/>
        <n v="496"/>
        <n v="244.3"/>
        <n v="209.3"/>
        <n v="377.37"/>
        <n v="314.37"/>
        <n v="282.87"/>
        <n v="314.3"/>
        <n v="279.3"/>
        <n v="279"/>
        <n v="439"/>
        <n v="389"/>
        <n v="339"/>
        <n v="699"/>
        <n v="799"/>
        <n v="265.3"/>
        <n v="230.3"/>
        <n v="195.3"/>
        <n v="292"/>
        <n v="242"/>
        <n v="192"/>
        <n v="223.2"/>
        <n v="199.2"/>
        <n v="295"/>
        <n v="245"/>
        <n v="195"/>
        <n v="251.37"/>
        <n v="223"/>
        <n v="247.38"/>
        <n v="216.38"/>
        <n v="298.35"/>
        <n v="259.35"/>
        <n v="324.35"/>
        <n v="291.85"/>
        <n v="329"/>
        <n v="489"/>
        <n v="447.36"/>
        <n v="383.36"/>
        <n v="467.28"/>
        <n v="359.28"/>
        <n v="461.23"/>
        <n v="345.73"/>
        <n v="417"/>
        <n v="394"/>
        <n v="426.39"/>
        <n v="395.89"/>
        <n v="349.3"/>
        <n v="305.32"/>
        <n v="271.32"/>
        <n v="274.45"/>
        <n v="246.95"/>
        <n v="219.45"/>
        <n v="226.85"/>
        <n v="300.83"/>
        <n v="267.33"/>
        <n v="233.83"/>
        <n v="269.4"/>
        <n v="239.4"/>
        <n v="209.4"/>
        <n v="276"/>
        <n v="226"/>
        <n v="275.31"/>
        <n v="240.81"/>
        <n v="749"/>
        <n v="230.34"/>
        <n v="197.34"/>
        <n v="319.36"/>
        <n v="260.42"/>
        <n v="231.42"/>
        <n v="217.62"/>
        <n v="194.22"/>
        <n v="539"/>
        <n v="293.51"/>
        <n v="269.01"/>
        <n v="244.51"/>
        <n v="273"/>
        <n v="173"/>
        <n v="283"/>
        <n v="649"/>
        <s v="‘"/>
        <n v="243.39"/>
        <n v="212.89"/>
        <n v="263.45"/>
        <n v="235.95"/>
        <n v="167.44"/>
        <n v="196.84"/>
        <n v="354.29"/>
        <n v="318.79"/>
        <n v="283.29"/>
        <n v="334"/>
        <n v="284"/>
        <n v="234"/>
        <n v="431.28"/>
        <n v="596"/>
        <n v="309.38"/>
        <n v="278.38"/>
        <n v="373"/>
        <n v="335.44"/>
        <n v="307.44"/>
        <n v="244"/>
        <n v="224"/>
        <n v="659"/>
        <n v="559"/>
        <n v="579"/>
        <n v="479"/>
        <n v="479.4"/>
        <n v="419.4"/>
        <n v="233.48"/>
        <n v="207.48"/>
        <n v="181.48"/>
        <n v="395"/>
        <n v="301"/>
        <n v="233"/>
        <n v="183"/>
        <n v="336.75"/>
        <n v="299.25"/>
        <n v="279.44"/>
        <n v="379"/>
        <n v="223.61"/>
        <n v="194.11"/>
        <n v="227.4"/>
        <n v="197.4"/>
        <n v="210.56"/>
        <n v="259"/>
        <n v="228"/>
        <n v="335"/>
        <n v="315"/>
        <n v="268"/>
        <n v="236"/>
        <n v="186"/>
        <n v="230"/>
        <n v="210"/>
        <n v="253"/>
        <n v="426"/>
        <n v="109"/>
        <n v="153.3"/>
        <n v="139.3"/>
        <n v="125.3"/>
        <n v="139"/>
        <n v="189.72"/>
        <n v="169.32"/>
        <n v="155.72"/>
        <n v="164.61"/>
        <n v="146.91"/>
        <n v="135.11"/>
        <n v="225"/>
        <n v="175"/>
        <n v="159"/>
        <n v="155"/>
        <n v="145"/>
        <n v="135"/>
        <n v="165"/>
        <n v="142.12"/>
        <n v="128.52"/>
        <n v="169.46"/>
        <n v="154.66"/>
        <n v="139.86"/>
        <n v="188.3"/>
        <n v="174.3"/>
        <n v="97"/>
        <n v="87"/>
        <n v="77"/>
        <n v="138"/>
        <n v="128"/>
        <n v="118"/>
        <n v="132"/>
        <n v="122"/>
        <n v="112"/>
        <n v="212"/>
        <n v="125"/>
        <n v="115"/>
        <n v="105"/>
        <n v="159.2"/>
        <n v="151.2"/>
        <n v="135.2"/>
        <n v="146.3"/>
        <n v="171.75"/>
        <n v="164.25"/>
        <n v="149.25"/>
        <n v="119"/>
        <n v="175.2"/>
        <n v="167.2"/>
        <n v="183.2"/>
        <n v="184"/>
        <n v="154"/>
        <n v="134"/>
        <n v="148.85"/>
        <n v="142.35"/>
        <n v="129.35"/>
        <n v="135.85"/>
        <n v="247.79"/>
        <n v="212.29"/>
        <n v="296"/>
        <n v="246"/>
        <n v="289.17"/>
        <n v="329.4"/>
        <n v="87.72"/>
        <n v="80.92"/>
        <n v="67.32"/>
        <n v="67"/>
        <n v="81.27"/>
        <n v="68.67"/>
        <n v="100.62"/>
        <n v="92.82"/>
        <n v="77.22"/>
        <n v="117"/>
        <n v="107"/>
        <n v="179.4"/>
        <n v="359.2"/>
        <n v="319.2"/>
        <n v="279.2"/>
        <n v="437.27"/>
        <n v="335.07"/>
        <n v="239.2"/>
        <n v="207.2"/>
        <n v="274"/>
        <n v="254"/>
        <n v="122.43"/>
        <n v="107.03"/>
        <n v="99.33"/>
        <n v="158"/>
        <n v="141"/>
        <n v="131"/>
        <n v="121"/>
        <n v="118.3"/>
        <n v="111.3"/>
        <n v="215.2"/>
        <n v="290"/>
        <n v="270"/>
        <n v="240"/>
        <n v="97.51"/>
        <n v="126.75"/>
        <n v="83.44"/>
        <n v="77.84"/>
        <n v="72.24"/>
        <n v="131.4"/>
        <n v="125.4"/>
        <n v="119.4"/>
        <n v="152"/>
        <n v="142"/>
        <n v="1018.8"/>
        <n v="898.8"/>
        <n v="778.8"/>
        <n v="261.75"/>
        <n v="186.75"/>
        <n v="999"/>
        <n v="145.27"/>
        <n v="137.97"/>
        <n v="130.67"/>
        <n v="131.34"/>
        <n v="124.74"/>
        <n v="118.14"/>
        <n v="151.89"/>
        <n v="121.39"/>
        <n v="96.99"/>
        <n v="119.25"/>
        <n v="111.75"/>
        <n v="160.3"/>
        <n v="132.82"/>
        <n v="115.42"/>
        <n v="98.02"/>
        <n v="170"/>
        <n v="150"/>
        <n v="120"/>
        <n v="153"/>
        <n v="133"/>
        <n v="113"/>
        <n v="1198"/>
        <n v="998"/>
        <n v="798"/>
        <n v="539.64"/>
        <n v="467.64"/>
        <n v="359.64"/>
        <n v="265.24"/>
        <n v="349.5"/>
        <n v="299.5"/>
        <n v="1399"/>
        <n v="575.36"/>
        <n v="505.6"/>
        <n v="987"/>
        <n v="887"/>
        <n v="479.2"/>
        <n v="399.2"/>
        <n v="899"/>
        <n v="196"/>
        <n v="313"/>
        <n v="219.87"/>
        <n v="188.37"/>
        <n v="265"/>
        <n v="146"/>
        <n v="277"/>
        <n v="227"/>
        <n v="218.99"/>
        <n v="182.39"/>
        <n v="157.99"/>
        <n v="181.3"/>
        <n v="136"/>
        <n v="178"/>
        <n v="1680"/>
        <n v="1480"/>
        <n v="1280"/>
        <n v="116"/>
        <n v="359"/>
        <n v="1505"/>
        <n v="298"/>
        <n v="248"/>
        <n v="198"/>
        <n v="1298"/>
        <n v="1033.45"/>
        <n v="648"/>
        <n v="598"/>
        <n v="883"/>
        <n v="479.36"/>
        <n v="89"/>
        <n v="69"/>
        <n v="79"/>
        <n v="98.58"/>
        <n v="47.2"/>
        <n v="59"/>
        <n v="58.96"/>
        <n v="55"/>
        <n v="151"/>
        <n v="75"/>
        <n v="78"/>
        <n v="44.84"/>
        <n v="49"/>
        <n v="78.69"/>
        <n v="61"/>
        <n v="55.18"/>
        <n v="85"/>
        <n v="119.52"/>
        <n v="74.73"/>
        <n v="63"/>
        <n v="28.91"/>
        <n v="166"/>
        <n v="164"/>
        <n v="144"/>
        <n v="114"/>
        <n v="89.4"/>
        <n v="83.4"/>
        <n v="77.4"/>
        <n v="109.45"/>
        <n v="98.45"/>
        <n v="149.4"/>
        <n v="154.63"/>
        <n v="140.53"/>
        <n v="131.13"/>
        <n v="88"/>
        <n v="137"/>
        <n v="127"/>
        <n v="124"/>
        <n v="161.85"/>
        <n v="108"/>
        <n v="98"/>
        <n v="95"/>
        <n v="143"/>
        <n v="159.03"/>
        <n v="141.93"/>
        <n v="130.53"/>
        <n v="113.43"/>
        <n v="106"/>
        <n v="96"/>
        <n v="139.44"/>
        <n v="206.31"/>
        <n v="192.51"/>
        <n v="171.81"/>
        <n v="177"/>
        <n v="166.44"/>
        <n v="151.24"/>
        <n v="129.48"/>
        <n v="103.48"/>
        <n v="93.08"/>
        <n v="77.48"/>
        <n v="123.38"/>
        <n v="110.98"/>
        <n v="92.38"/>
        <n v="198.09"/>
        <n v="176.79"/>
        <n v="141.29"/>
        <n v="255.36"/>
        <n v="223.36"/>
        <n v="191.36"/>
        <n v="342"/>
        <n v="297"/>
        <n v="252"/>
        <n v="168.3"/>
        <n v="128.7"/>
        <n v="229.5"/>
        <n v="179.1"/>
        <n v="441"/>
        <n v="396"/>
        <n v="148.5"/>
        <n v="288"/>
        <n v="261"/>
        <n v="246.5"/>
        <n v="212.5"/>
        <n v="178.5"/>
        <n v="408"/>
        <n v="495"/>
        <n v="450"/>
        <n v="558"/>
        <n v="504"/>
        <n v="416.5"/>
        <n v="374"/>
        <n v="278"/>
        <n v="561"/>
        <n v="518.5"/>
        <n v="790.5"/>
        <n v="722.5"/>
        <n v="109.8"/>
        <n v="199.8"/>
        <n v="169.2"/>
        <n v="129.6"/>
        <n v="459"/>
        <n v="216"/>
        <n v="72"/>
        <n v="29.7"/>
        <n v="34"/>
      </sharedItems>
    </cacheField>
    <cacheField name="1014活动价" numFmtId="183">
      <sharedItems containsString="0" containsBlank="1" containsNumber="1" minValue="0" maxValue="2153" count="625">
        <m/>
        <n v="294.41"/>
        <n v="264.91"/>
        <n v="235.41"/>
        <n v="223.44"/>
        <n v="212.24"/>
        <n v="195.44"/>
        <n v="227.24"/>
        <n v="212.04"/>
        <n v="189.24"/>
        <n v="237.32"/>
        <n v="202.64"/>
        <n v="176.12"/>
        <n v="229"/>
        <n v="209"/>
        <n v="179"/>
        <n v="216"/>
        <n v="224.25"/>
        <n v="209.25"/>
        <n v="194.25"/>
        <n v="420"/>
        <n v="360"/>
        <n v="290"/>
        <n v="369"/>
        <n v="319"/>
        <n v="269"/>
        <n v="239"/>
        <n v="199"/>
        <n v="189"/>
        <n v="299"/>
        <n v="249"/>
        <n v="255.93"/>
        <n v="227.43"/>
        <n v="198.93"/>
        <n v="419"/>
        <n v="469"/>
        <n v="399"/>
        <n v="349"/>
        <n v="449"/>
        <n v="236"/>
        <n v="186"/>
        <n v="149"/>
        <n v="129"/>
        <n v="99"/>
        <n v="574"/>
        <n v="524"/>
        <n v="474"/>
        <n v="219"/>
        <n v="169"/>
        <n v="374"/>
        <n v="576"/>
        <n v="526"/>
        <n v="376"/>
        <n v="347.42"/>
        <n v="289.42"/>
        <n v="357.76"/>
        <n v="319.36"/>
        <n v="384.45"/>
        <n v="329.45"/>
        <n v="357"/>
        <n v="257"/>
        <n v="599"/>
        <n v="496"/>
        <n v="230.34"/>
        <n v="197.34"/>
        <n v="170.43"/>
        <n v="377.37"/>
        <n v="314.37"/>
        <n v="282.87"/>
        <n v="314.3"/>
        <n v="279.3"/>
        <n v="499"/>
        <n v="549"/>
        <n v="279"/>
        <n v="699"/>
        <n v="799"/>
        <n v="251.3"/>
        <n v="226.8"/>
        <n v="192.5"/>
        <n v="292"/>
        <n v="242"/>
        <n v="192"/>
        <n v="274"/>
        <n v="224"/>
        <n v="329"/>
        <n v="341.43"/>
        <n v="312.93"/>
        <n v="284.43"/>
        <n v="223.2"/>
        <n v="199.2"/>
        <n v="523"/>
        <n v="473"/>
        <n v="423"/>
        <n v="263.52"/>
        <n v="239.52"/>
        <n v="196.32"/>
        <n v="251.37"/>
        <n v="223"/>
        <n v="247.38"/>
        <n v="216.38"/>
        <n v="298.35"/>
        <n v="259.35"/>
        <n v="295"/>
        <n v="245"/>
        <n v="195"/>
        <n v="244.3"/>
        <n v="209.3"/>
        <n v="299.4"/>
        <n v="269.4"/>
        <n v="239.4"/>
        <n v="489"/>
        <n v="439"/>
        <n v="447.36"/>
        <n v="383.36"/>
        <n v="454.3"/>
        <n v="349.3"/>
        <n v="461.23"/>
        <n v="345.73"/>
        <n v="417"/>
        <n v="363"/>
        <n v="394"/>
        <n v="426.39"/>
        <n v="395.89"/>
        <n v="349.5"/>
        <n v="299.5"/>
        <n v="305.32"/>
        <n v="271.32"/>
        <n v="274.45"/>
        <n v="246.95"/>
        <n v="219.45"/>
        <n v="226.85"/>
        <n v="300.83"/>
        <n v="267.33"/>
        <n v="233.83"/>
        <n v="209.4"/>
        <n v="276"/>
        <n v="226"/>
        <n v="275.31"/>
        <n v="240.81"/>
        <n v="511"/>
        <n v="461"/>
        <n v="215.28"/>
        <n v="186.48"/>
        <n v="279.44"/>
        <n v="251.44"/>
        <n v="217.62"/>
        <n v="194.22"/>
        <n v="293"/>
        <n v="293.51"/>
        <n v="269.01"/>
        <n v="244.51"/>
        <n v="244"/>
        <n v="173"/>
        <n v="220.41"/>
        <n v="196"/>
        <n v="283"/>
        <n v="519"/>
        <n v="649"/>
        <n v="328"/>
        <n v="278"/>
        <n v="403"/>
        <n v="303"/>
        <n v="243.39"/>
        <n v="212.89"/>
        <n v="263.45"/>
        <n v="235.95"/>
        <n v="424"/>
        <n v="471"/>
        <n v="421"/>
        <n v="371"/>
        <n v="167.44"/>
        <n v="455"/>
        <n v="405"/>
        <n v="379"/>
        <n v="399.5"/>
        <n v="196.84"/>
        <n v="341"/>
        <n v="241"/>
        <n v="354.29"/>
        <n v="318.79"/>
        <n v="283.29"/>
        <n v="334"/>
        <n v="284"/>
        <n v="234"/>
        <n v="336.75"/>
        <n v="299.25"/>
        <n v="384.23"/>
        <n v="307.23"/>
        <n v="287.52"/>
        <n v="607.24"/>
        <n v="531.24"/>
        <n v="569"/>
        <n v="467.28"/>
        <n v="431.28"/>
        <n v="429"/>
        <n v="596"/>
        <n v="309.38"/>
        <n v="278.38"/>
        <n v="169.32"/>
        <n v="187"/>
        <n v="373"/>
        <n v="323.46"/>
        <n v="296.46"/>
        <n v="260.42"/>
        <n v="284.58"/>
        <n v="659"/>
        <n v="559"/>
        <n v="579"/>
        <n v="479"/>
        <n v="479.4"/>
        <n v="419.4"/>
        <n v="233.48"/>
        <n v="207.48"/>
        <n v="181.48"/>
        <n v="527.34"/>
        <n v="461.34"/>
        <n v="432"/>
        <n v="382"/>
        <n v="395"/>
        <n v="301"/>
        <n v="389"/>
        <n v="339"/>
        <n v="233"/>
        <n v="183"/>
        <n v="359.4"/>
        <n v="359"/>
        <n v="259"/>
        <n v="265"/>
        <n v="223.61"/>
        <n v="194.11"/>
        <n v="376.42"/>
        <n v="227.4"/>
        <n v="197.4"/>
        <n v="210.56"/>
        <n v="346"/>
        <n v="228"/>
        <n v="185.38"/>
        <n v="335"/>
        <n v="332"/>
        <n v="315"/>
        <n v="268"/>
        <n v="273.89"/>
        <n v="230"/>
        <n v="210"/>
        <n v="231.42"/>
        <n v="207"/>
        <n v="237"/>
        <n v="253"/>
        <n v="413.31"/>
        <n v="344.31"/>
        <n v="312"/>
        <n v="426"/>
        <n v="109"/>
        <n v="133.59"/>
        <n v="121.39"/>
        <n v="109.19"/>
        <n v="139"/>
        <n v="264"/>
        <n v="214"/>
        <n v="189.72"/>
        <n v="155.72"/>
        <n v="164.61"/>
        <n v="146.91"/>
        <n v="135.11"/>
        <n v="225"/>
        <n v="175"/>
        <n v="159"/>
        <n v="155"/>
        <n v="145"/>
        <n v="135"/>
        <n v="165"/>
        <n v="142.12"/>
        <n v="128.52"/>
        <n v="169.46"/>
        <n v="154.66"/>
        <n v="139.86"/>
        <n v="188.3"/>
        <n v="174.3"/>
        <n v="97"/>
        <n v="87"/>
        <n v="77"/>
        <n v="126"/>
        <n v="116"/>
        <n v="106"/>
        <n v="160"/>
        <n v="150"/>
        <n v="138"/>
        <n v="128"/>
        <n v="118"/>
        <n v="132"/>
        <n v="122"/>
        <n v="112"/>
        <n v="201"/>
        <n v="125"/>
        <n v="115"/>
        <n v="105"/>
        <n v="331"/>
        <n v="281"/>
        <n v="159.2"/>
        <n v="151.2"/>
        <n v="135.2"/>
        <n v="153.3"/>
        <n v="146.3"/>
        <n v="139.3"/>
        <n v="171.75"/>
        <n v="164.25"/>
        <n v="149.25"/>
        <n v="170"/>
        <n v="140"/>
        <n v="151.11"/>
        <n v="144.21"/>
        <n v="137.31"/>
        <n v="175.2"/>
        <n v="167.2"/>
        <n v="174.04"/>
        <n v="200.33"/>
        <n v="186.93"/>
        <n v="166.83"/>
        <n v="184"/>
        <n v="154"/>
        <n v="134"/>
        <n v="148.85"/>
        <n v="142.35"/>
        <n v="129.35"/>
        <n v="135.85"/>
        <n v="247.79"/>
        <n v="212.29"/>
        <n v="296"/>
        <n v="246"/>
        <n v="289.17"/>
        <n v="329.4"/>
        <n v="87.72"/>
        <n v="80.92"/>
        <n v="67.32"/>
        <n v="67"/>
        <n v="81.27"/>
        <n v="68.67"/>
        <n v="100.62"/>
        <n v="92.82"/>
        <n v="77.22"/>
        <n v="117"/>
        <n v="107"/>
        <n v="179.4"/>
        <n v="359.2"/>
        <n v="319.2"/>
        <n v="279.2"/>
        <n v="341.24"/>
        <n v="303.24"/>
        <n v="265.24"/>
        <n v="323.28"/>
        <n v="287.28"/>
        <n v="251.28"/>
        <n v="437.27"/>
        <n v="335.07"/>
        <n v="239.2"/>
        <n v="207.2"/>
        <n v="254"/>
        <n v="122.43"/>
        <n v="107.03"/>
        <n v="99.33"/>
        <n v="217"/>
        <n v="197"/>
        <n v="167"/>
        <n v="158"/>
        <n v="141"/>
        <n v="131"/>
        <n v="121"/>
        <n v="119"/>
        <n v="118.3"/>
        <n v="111.3"/>
        <n v="204.44"/>
        <n v="270"/>
        <n v="240"/>
        <n v="79.6"/>
        <n v="126.75"/>
        <n v="125.3"/>
        <n v="211.47"/>
        <n v="184.97"/>
        <n v="94.64"/>
        <n v="89.04"/>
        <n v="83.44"/>
        <n v="161"/>
        <n v="151"/>
        <n v="106.47"/>
        <n v="100.17"/>
        <n v="287"/>
        <n v="238"/>
        <n v="118.14"/>
        <n v="111.54"/>
        <n v="77.84"/>
        <n v="72.24"/>
        <n v="215.46"/>
        <n v="188.46"/>
        <n v="131.4"/>
        <n v="125.4"/>
        <n v="119.4"/>
        <n v="157"/>
        <n v="147"/>
        <n v="137.94"/>
        <n v="131.34"/>
        <n v="110"/>
        <n v="100"/>
        <n v="152"/>
        <n v="142"/>
        <n v="269.09"/>
        <n v="647"/>
        <n v="1018.8"/>
        <n v="898.8"/>
        <n v="778.8"/>
        <n v="116.35"/>
        <n v="168"/>
        <n v="148"/>
        <n v="203.32"/>
        <n v="261.75"/>
        <n v="186.75"/>
        <n v="145.7"/>
        <n v="296.34"/>
        <n v="263.34"/>
        <n v="999"/>
        <n v="145.27"/>
        <n v="137.97"/>
        <n v="130.67"/>
        <n v="124.74"/>
        <n v="151.89"/>
        <n v="96.99"/>
        <n v="119.25"/>
        <n v="111.75"/>
        <n v="160.3"/>
        <n v="132.82"/>
        <n v="115.42"/>
        <n v="98.02"/>
        <n v="120"/>
        <n v="153"/>
        <n v="133"/>
        <n v="113"/>
        <n v="1138"/>
        <n v="938"/>
        <n v="738"/>
        <n v="205"/>
        <n v="2153"/>
        <n v="539.64"/>
        <n v="467.64"/>
        <n v="359.64"/>
        <n v="223.36"/>
        <n v="191.36"/>
        <n v="148.48"/>
        <n v="1505"/>
        <n v="1305"/>
        <n v="328.53"/>
        <n v="281.53"/>
        <n v="648"/>
        <n v="1262"/>
        <n v="129.48"/>
        <n v="103.48"/>
        <n v="297.49"/>
        <n v="539.4"/>
        <n v="987"/>
        <n v="887"/>
        <n v="364.27"/>
        <n v="205.91"/>
        <n v="176.41"/>
        <n v="899"/>
        <n v="339.32"/>
        <n v="311.48"/>
        <n v="259.48"/>
        <n v="313"/>
        <n v="219.87"/>
        <n v="188.37"/>
        <n v="251"/>
        <n v="229.54"/>
        <n v="206.54"/>
        <n v="183.54"/>
        <n v="146"/>
        <n v="1206.29"/>
        <n v="997.55"/>
        <n v="365.39"/>
        <n v="304.39"/>
        <n v="277"/>
        <n v="227"/>
        <n v="234.53"/>
        <n v="218.99"/>
        <n v="182.39"/>
        <n v="157.99"/>
        <n v="170.94"/>
        <n v="136"/>
        <n v="178"/>
        <n v="208"/>
        <n v="206"/>
        <n v="1680"/>
        <n v="1480"/>
        <n v="1280"/>
        <n v="232"/>
        <n v="160.54"/>
        <n v="137.54"/>
        <n v="1429"/>
        <n v="243"/>
        <n v="193"/>
        <n v="298"/>
        <n v="248"/>
        <n v="198"/>
        <n v="1233"/>
        <n v="977.08"/>
        <n v="335.44"/>
        <n v="306.56"/>
        <n v="568"/>
        <n v="883"/>
        <n v="479.36"/>
        <n v="326"/>
        <n v="89"/>
        <n v="69"/>
        <n v="79"/>
        <n v="98.58"/>
        <n v="47.2"/>
        <n v="59"/>
        <n v="58.08"/>
        <n v="54"/>
        <n v="75"/>
        <n v="78"/>
        <n v="44.25"/>
        <n v="49"/>
        <n v="78.69"/>
        <n v="61"/>
        <n v="55.18"/>
        <n v="74"/>
        <n v="85"/>
        <n v="119.52"/>
        <n v="74.73"/>
        <n v="63"/>
        <n v="29"/>
        <n v="97.51"/>
        <n v="166"/>
        <n v="164"/>
        <n v="144"/>
        <n v="114"/>
        <n v="89.4"/>
        <n v="83.4"/>
        <n v="77.4"/>
        <n v="109.45"/>
        <n v="98.45"/>
        <n v="149.4"/>
        <n v="108"/>
        <n v="93"/>
        <n v="137"/>
        <n v="127"/>
        <n v="144.76"/>
        <n v="131.56"/>
        <n v="122.76"/>
        <n v="88"/>
        <n v="124"/>
        <n v="161.85"/>
        <n v="98"/>
        <n v="166.78"/>
        <n v="154.38"/>
        <n v="141.98"/>
        <n v="95"/>
        <n v="162"/>
        <n v="159.03"/>
        <n v="141.93"/>
        <n v="130.53"/>
        <n v="113.43"/>
        <n v="83"/>
        <n v="73"/>
        <n v="90"/>
        <n v="130"/>
        <n v="139.44"/>
        <n v="128.24"/>
        <n v="206.31"/>
        <n v="192.51"/>
        <n v="171.81"/>
        <n v="177"/>
        <n v="166.44"/>
        <n v="151.24"/>
        <n v="93.08"/>
        <n v="77.48"/>
        <n v="123.38"/>
        <n v="110.98"/>
        <n v="92.38"/>
        <n v="114.54"/>
        <n v="68.54"/>
        <n v="198.09"/>
        <n v="176.79"/>
        <n v="141.29"/>
        <n v="255.36"/>
        <n v="342"/>
        <n v="297"/>
        <n v="252"/>
        <n v="168.3"/>
        <n v="128.7"/>
        <n v="229.5"/>
        <n v="179.1"/>
        <n v="441"/>
        <n v="396"/>
        <n v="148.5"/>
        <n v="288"/>
        <n v="261"/>
        <n v="246.5"/>
        <n v="212.5"/>
        <n v="178.5"/>
        <n v="594"/>
        <n v="486"/>
        <n v="495"/>
        <n v="558"/>
        <n v="504"/>
        <n v="351"/>
        <n v="306"/>
        <n v="180"/>
        <n v="450"/>
        <n v="378"/>
        <n v="416.5"/>
        <n v="414"/>
        <n v="561"/>
        <n v="518.5"/>
        <n v="790.5"/>
        <n v="722.5"/>
        <n v="837"/>
        <n v="765"/>
        <n v="109.8"/>
        <n v="199.8"/>
        <n v="169.2"/>
        <n v="129.6"/>
        <n v="324"/>
        <n v="459"/>
        <n v="72"/>
        <n v="29.7"/>
        <n v="34"/>
      </sharedItems>
    </cacheField>
    <cacheField name="1027活动价" numFmtId="183">
      <sharedItems containsString="0" containsBlank="1" containsNumber="1" minValue="0" maxValue="2153" count="613">
        <m/>
        <n v="294.41"/>
        <n v="264.91"/>
        <n v="235.41"/>
        <n v="223.44"/>
        <n v="212.24"/>
        <n v="195.44"/>
        <n v="227.24"/>
        <n v="212.04"/>
        <n v="189.24"/>
        <n v="237.32"/>
        <n v="202.64"/>
        <n v="176.12"/>
        <n v="229"/>
        <n v="209"/>
        <n v="179"/>
        <n v="214"/>
        <n v="224.25"/>
        <n v="209.25"/>
        <n v="194.25"/>
        <n v="420"/>
        <n v="360"/>
        <n v="290"/>
        <n v="349"/>
        <n v="299"/>
        <n v="249"/>
        <n v="239"/>
        <n v="199"/>
        <n v="189"/>
        <n v="255.93"/>
        <n v="227.43"/>
        <n v="198.93"/>
        <n v="399"/>
        <n v="449"/>
        <n v="219"/>
        <n v="169"/>
        <n v="149"/>
        <n v="129"/>
        <n v="99"/>
        <n v="549"/>
        <n v="499"/>
        <n v="369"/>
        <n v="319"/>
        <n v="269"/>
        <n v="419"/>
        <n v="347.42"/>
        <n v="289.42"/>
        <n v="357.76"/>
        <n v="319.36"/>
        <n v="384.45"/>
        <n v="329.45"/>
        <n v="357"/>
        <n v="257"/>
        <n v="599"/>
        <n v="496"/>
        <n v="230.34"/>
        <n v="197.34"/>
        <n v="244.3"/>
        <n v="209.3"/>
        <n v="377.37"/>
        <n v="314.37"/>
        <n v="282.87"/>
        <n v="314.3"/>
        <n v="279.3"/>
        <n v="279"/>
        <n v="699"/>
        <n v="799"/>
        <n v="251.3"/>
        <n v="226.8"/>
        <n v="192.5"/>
        <n v="292"/>
        <n v="242"/>
        <n v="192"/>
        <n v="274"/>
        <n v="224"/>
        <n v="329"/>
        <n v="469"/>
        <n v="341.43"/>
        <n v="312.93"/>
        <n v="284.43"/>
        <n v="223.2"/>
        <n v="199.2"/>
        <n v="429"/>
        <n v="379"/>
        <n v="263.52"/>
        <n v="239.52"/>
        <n v="196.32"/>
        <n v="251.37"/>
        <n v="223"/>
        <n v="247.38"/>
        <n v="216.38"/>
        <n v="298.35"/>
        <n v="259.35"/>
        <n v="295"/>
        <n v="245"/>
        <n v="195"/>
        <n v="479"/>
        <n v="299.4"/>
        <n v="269.4"/>
        <n v="239.4"/>
        <n v="309"/>
        <n v="259"/>
        <n v="489"/>
        <n v="439"/>
        <n v="447.36"/>
        <n v="383.36"/>
        <n v="454.3"/>
        <n v="349.3"/>
        <n v="461.23"/>
        <n v="345.73"/>
        <n v="417"/>
        <n v="363"/>
        <n v="394"/>
        <n v="426.39"/>
        <n v="395.89"/>
        <n v="328.53"/>
        <n v="281.53"/>
        <n v="246.95"/>
        <n v="219.45"/>
        <n v="191.95"/>
        <n v="274.45"/>
        <n v="226.85"/>
        <n v="300.83"/>
        <n v="267.33"/>
        <n v="233.83"/>
        <n v="209.4"/>
        <n v="276"/>
        <n v="226"/>
        <n v="275.31"/>
        <n v="240.81"/>
        <n v="511"/>
        <n v="461"/>
        <n v="215.28"/>
        <n v="186.48"/>
        <n v="279.44"/>
        <n v="251.44"/>
        <n v="217.62"/>
        <n v="194.22"/>
        <n v="423"/>
        <n v="293"/>
        <n v="293.51"/>
        <n v="269.01"/>
        <n v="244.51"/>
        <n v="273"/>
        <n v="173"/>
        <n v="220.41"/>
        <n v="196.71"/>
        <n v="519"/>
        <n v="649"/>
        <n v="328"/>
        <n v="278"/>
        <n v="403"/>
        <n v="303"/>
        <n v="243.39"/>
        <n v="212.89"/>
        <n v="263.45"/>
        <n v="235.95"/>
        <n v="167.44"/>
        <n v="455"/>
        <n v="405"/>
        <n v="399.5"/>
        <n v="349.5"/>
        <n v="196.84"/>
        <n v="341"/>
        <n v="241"/>
        <n v="354.29"/>
        <n v="318.79"/>
        <n v="283.29"/>
        <n v="334"/>
        <n v="284"/>
        <n v="234"/>
        <n v="336.75"/>
        <n v="299.25"/>
        <n v="374.25"/>
        <n v="287.52"/>
        <n v="607.24"/>
        <n v="531.24"/>
        <n v="569"/>
        <n v="467.28"/>
        <n v="431.28"/>
        <n v="596"/>
        <n v="309.38"/>
        <n v="278.38"/>
        <n v="271.32"/>
        <n v="169.32"/>
        <n v="187"/>
        <n v="373"/>
        <n v="323.46"/>
        <n v="296.46"/>
        <n v="260.42"/>
        <n v="284.58"/>
        <n v="244"/>
        <n v="659"/>
        <n v="559"/>
        <n v="579"/>
        <n v="479.4"/>
        <n v="419.4"/>
        <n v="233.48"/>
        <n v="207.48"/>
        <n v="181.48"/>
        <n v="503.37"/>
        <n v="440.37"/>
        <n v="432"/>
        <n v="382"/>
        <n v="376"/>
        <n v="395"/>
        <n v="301"/>
        <n v="389"/>
        <n v="339"/>
        <n v="233"/>
        <n v="183"/>
        <n v="359.4"/>
        <n v="359"/>
        <n v="265"/>
        <n v="223.61"/>
        <n v="184.24"/>
        <n v="376.42"/>
        <n v="227.4"/>
        <n v="197.4"/>
        <n v="210.56"/>
        <n v="346"/>
        <n v="228"/>
        <n v="283"/>
        <n v="185.38"/>
        <n v="335"/>
        <n v="332"/>
        <n v="315"/>
        <n v="268"/>
        <n v="273.89"/>
        <n v="236"/>
        <n v="186"/>
        <n v="230"/>
        <n v="210"/>
        <n v="231.42"/>
        <n v="207"/>
        <n v="237"/>
        <n v="253"/>
        <n v="413.31"/>
        <n v="344.31"/>
        <n v="312"/>
        <n v="426"/>
        <n v="109"/>
        <n v="133.59"/>
        <n v="121.39"/>
        <n v="109.19"/>
        <n v="139"/>
        <n v="264"/>
        <n v="189.72"/>
        <n v="155.72"/>
        <n v="164.61"/>
        <n v="146.91"/>
        <n v="135.11"/>
        <n v="225"/>
        <n v="175"/>
        <n v="159"/>
        <n v="155"/>
        <n v="145"/>
        <n v="135"/>
        <n v="165"/>
        <n v="142.12"/>
        <n v="128.52"/>
        <n v="169.46"/>
        <n v="154.66"/>
        <n v="139.86"/>
        <n v="188.3"/>
        <n v="174.3"/>
        <n v="474"/>
        <n v="374"/>
        <n v="97"/>
        <n v="87"/>
        <n v="77"/>
        <n v="126"/>
        <n v="116"/>
        <n v="106"/>
        <n v="160"/>
        <n v="150"/>
        <n v="138"/>
        <n v="128"/>
        <n v="118"/>
        <n v="132"/>
        <n v="122"/>
        <n v="112"/>
        <n v="201"/>
        <n v="125"/>
        <n v="115"/>
        <n v="105"/>
        <n v="331"/>
        <n v="281"/>
        <n v="159.2"/>
        <n v="151.2"/>
        <n v="135.2"/>
        <n v="153.3"/>
        <n v="146.3"/>
        <n v="139.3"/>
        <n v="171.75"/>
        <n v="164.25"/>
        <n v="149.25"/>
        <n v="170"/>
        <n v="140"/>
        <n v="151.11"/>
        <n v="144.21"/>
        <n v="137.31"/>
        <n v="175.2"/>
        <n v="167.2"/>
        <n v="174.04"/>
        <n v="200.33"/>
        <n v="186.93"/>
        <n v="166.83"/>
        <n v="184"/>
        <n v="154"/>
        <n v="134"/>
        <n v="148.85"/>
        <n v="142.35"/>
        <n v="129.35"/>
        <n v="135.85"/>
        <n v="247.79"/>
        <n v="212.29"/>
        <n v="296"/>
        <n v="246"/>
        <n v="289.17"/>
        <n v="329.4"/>
        <n v="87.72"/>
        <n v="80.92"/>
        <n v="67.32"/>
        <n v="67"/>
        <n v="81.27"/>
        <n v="68.67"/>
        <n v="100.62"/>
        <n v="92.82"/>
        <n v="77.22"/>
        <n v="117"/>
        <n v="107"/>
        <n v="179.4"/>
        <n v="359.2"/>
        <n v="319.2"/>
        <n v="279.2"/>
        <n v="341.24"/>
        <n v="303.24"/>
        <n v="265.24"/>
        <n v="323.28"/>
        <n v="287.28"/>
        <n v="251.28"/>
        <n v="437.27"/>
        <n v="335.07"/>
        <n v="239.2"/>
        <n v="207.2"/>
        <n v="254"/>
        <n v="122.43"/>
        <n v="107.03"/>
        <n v="99.33"/>
        <n v="217"/>
        <n v="197"/>
        <n v="167"/>
        <n v="158"/>
        <n v="141"/>
        <n v="131"/>
        <n v="121"/>
        <n v="119"/>
        <n v="118.3"/>
        <n v="111.3"/>
        <n v="204.44"/>
        <n v="270"/>
        <n v="240"/>
        <n v="79.6"/>
        <n v="126.75"/>
        <n v="125.3"/>
        <n v="211.47"/>
        <n v="184.97"/>
        <n v="94.64"/>
        <n v="89.04"/>
        <n v="83.44"/>
        <n v="161"/>
        <n v="151"/>
        <n v="106.47"/>
        <n v="100.17"/>
        <n v="287"/>
        <n v="238"/>
        <n v="118.14"/>
        <n v="111.54"/>
        <n v="77.84"/>
        <n v="72.24"/>
        <n v="215.46"/>
        <n v="188.46"/>
        <n v="131.4"/>
        <n v="125.4"/>
        <n v="119.4"/>
        <n v="157"/>
        <n v="147"/>
        <n v="137.94"/>
        <n v="131.34"/>
        <n v="110"/>
        <n v="100"/>
        <n v="152"/>
        <n v="142"/>
        <n v="269.09"/>
        <n v="1018.8"/>
        <n v="898.8"/>
        <n v="778.8"/>
        <n v="116.35"/>
        <n v="168"/>
        <n v="148"/>
        <n v="203.32"/>
        <n v="261.75"/>
        <n v="186.75"/>
        <n v="145.7"/>
        <n v="296.34"/>
        <n v="263.34"/>
        <n v="999"/>
        <n v="145.27"/>
        <n v="137.97"/>
        <n v="130.67"/>
        <n v="124.74"/>
        <n v="151.89"/>
        <n v="96.99"/>
        <n v="119.25"/>
        <n v="111.75"/>
        <n v="160.3"/>
        <n v="132.82"/>
        <n v="115.42"/>
        <n v="98.02"/>
        <n v="120"/>
        <n v="153"/>
        <n v="133"/>
        <n v="113"/>
        <n v="1138"/>
        <n v="938"/>
        <n v="738"/>
        <n v="205"/>
        <n v="2153"/>
        <n v="539.64"/>
        <n v="467.64"/>
        <n v="359.64"/>
        <n v="223.36"/>
        <n v="191.36"/>
        <n v="148.48"/>
        <n v="1505"/>
        <n v="1305"/>
        <n v="648"/>
        <n v="1262"/>
        <n v="129.48"/>
        <n v="103.48"/>
        <n v="297.49"/>
        <n v="539.4"/>
        <n v="987"/>
        <n v="887"/>
        <n v="364.27"/>
        <n v="899"/>
        <n v="196"/>
        <n v="307"/>
        <n v="287.36"/>
        <n v="311.48"/>
        <n v="259.48"/>
        <n v="313"/>
        <n v="219.87"/>
        <n v="188.37"/>
        <n v="251"/>
        <n v="229.54"/>
        <n v="206.54"/>
        <n v="183.54"/>
        <n v="146"/>
        <n v="1206.29"/>
        <n v="997.55"/>
        <n v="365.39"/>
        <n v="304.39"/>
        <n v="277"/>
        <n v="227"/>
        <n v="234.53"/>
        <n v="218.99"/>
        <n v="182.39"/>
        <n v="157.99"/>
        <n v="170.94"/>
        <n v="136"/>
        <n v="178"/>
        <n v="208"/>
        <n v="206"/>
        <n v="1680"/>
        <n v="1480"/>
        <n v="1280"/>
        <n v="220"/>
        <n v="160.54"/>
        <n v="137.54"/>
        <n v="1429"/>
        <n v="243"/>
        <n v="193"/>
        <n v="298"/>
        <n v="248"/>
        <n v="198"/>
        <n v="1233"/>
        <n v="977.08"/>
        <n v="317.47"/>
        <n v="264.47"/>
        <n v="306.56"/>
        <n v="568"/>
        <n v="883"/>
        <n v="479.36"/>
        <n v="326"/>
        <n v="89"/>
        <n v="69"/>
        <n v="79"/>
        <n v="98.58"/>
        <n v="47.2"/>
        <n v="59"/>
        <n v="58.08"/>
        <n v="54"/>
        <n v="75"/>
        <n v="78"/>
        <n v="44.25"/>
        <n v="49"/>
        <n v="78.69"/>
        <n v="61"/>
        <n v="55.18"/>
        <n v="74"/>
        <n v="85"/>
        <n v="119.52"/>
        <n v="74.73"/>
        <n v="63"/>
        <n v="29"/>
        <n v="166"/>
        <n v="164"/>
        <n v="144"/>
        <n v="114"/>
        <n v="89.4"/>
        <n v="83.4"/>
        <n v="77.4"/>
        <n v="109.45"/>
        <n v="98.45"/>
        <n v="149.4"/>
        <n v="108"/>
        <n v="93"/>
        <n v="137"/>
        <n v="127"/>
        <n v="144.76"/>
        <n v="131.56"/>
        <n v="122.76"/>
        <n v="88"/>
        <n v="124"/>
        <n v="161.85"/>
        <n v="98"/>
        <n v="166.78"/>
        <n v="154.38"/>
        <n v="141.98"/>
        <n v="95"/>
        <n v="162"/>
        <n v="159.03"/>
        <n v="141.93"/>
        <n v="130.53"/>
        <n v="113.43"/>
        <n v="83"/>
        <n v="73"/>
        <n v="90"/>
        <n v="130"/>
        <n v="216"/>
        <n v="139.44"/>
        <n v="128.24"/>
        <n v="206.31"/>
        <n v="192.51"/>
        <n v="171.81"/>
        <n v="177"/>
        <n v="166.44"/>
        <n v="151.24"/>
        <n v="93.08"/>
        <n v="77.48"/>
        <n v="123.38"/>
        <n v="110.98"/>
        <n v="92.38"/>
        <n v="114.54"/>
        <n v="68.54"/>
        <n v="198.09"/>
        <n v="176.79"/>
        <n v="141.29"/>
        <n v="255.36"/>
        <n v="342"/>
        <n v="297"/>
        <n v="252"/>
        <n v="168.3"/>
        <n v="128.7"/>
        <n v="229.5"/>
        <n v="179.1"/>
        <n v="441"/>
        <n v="396"/>
        <n v="148.5"/>
        <n v="288"/>
        <n v="261"/>
        <n v="246.5"/>
        <n v="212.5"/>
        <n v="178.5"/>
        <n v="594"/>
        <n v="486"/>
        <n v="495"/>
        <n v="558"/>
        <n v="504"/>
        <n v="351"/>
        <n v="306"/>
        <n v="180"/>
        <n v="450"/>
        <n v="378"/>
        <n v="416.5"/>
        <n v="414"/>
        <n v="561"/>
        <n v="518.5"/>
        <n v="790.5"/>
        <n v="722.5"/>
        <n v="837"/>
        <n v="765"/>
        <n v="109.8"/>
        <n v="199.8"/>
        <n v="169.2"/>
        <n v="129.6"/>
        <n v="324"/>
        <n v="459"/>
        <n v="72"/>
        <n v="29.7"/>
        <n v="34"/>
      </sharedItems>
    </cacheField>
    <cacheField name="1111活动价" numFmtId="183">
      <sharedItems containsBlank="1" containsNumber="1" containsMixedTypes="1" count="547">
        <m/>
        <n v="294.41"/>
        <n v="264.91"/>
        <n v="235.41"/>
        <n v="223.44"/>
        <n v="212.24"/>
        <n v="195.44"/>
        <n v="227.24"/>
        <n v="212.04"/>
        <n v="189.24"/>
        <n v="237.32"/>
        <n v="202.64"/>
        <n v="176.12"/>
        <n v="229"/>
        <n v="209"/>
        <n v="179"/>
        <n v="216"/>
        <n v="224.25"/>
        <n v="209.25"/>
        <n v="194.25"/>
        <n v="420"/>
        <n v="360"/>
        <n v="290"/>
        <n v="299"/>
        <n v="249"/>
        <n v="199"/>
        <n v="239"/>
        <n v="189"/>
        <n v="255.93"/>
        <n v="227.43"/>
        <n v="198.93"/>
        <n v="382"/>
        <n v="332"/>
        <n v="282"/>
        <n v="399"/>
        <n v="349"/>
        <n v="219"/>
        <n v="169"/>
        <n v="158"/>
        <n v="138"/>
        <n v="108"/>
        <n v="525"/>
        <n v="475"/>
        <n v="425"/>
        <n v="369"/>
        <n v="319"/>
        <n v="269"/>
        <s v="-"/>
        <n v="549"/>
        <n v="499"/>
        <n v="347.42"/>
        <n v="289.42"/>
        <n v="357.76"/>
        <n v="319.36"/>
        <n v="384.45"/>
        <n v="329.45"/>
        <n v="357"/>
        <n v="257"/>
        <n v="449"/>
        <n v="599"/>
        <n v="496"/>
        <n v="230.34"/>
        <n v="197.34"/>
        <n v="377.37"/>
        <n v="314.37"/>
        <n v="282.87"/>
        <n v="314.3"/>
        <n v="279.3"/>
        <n v="279"/>
        <n v="699"/>
        <n v="799"/>
        <n v="251.3"/>
        <n v="226.8"/>
        <n v="192.5"/>
        <n v="292"/>
        <n v="242"/>
        <n v="192"/>
        <n v="285"/>
        <n v="260"/>
        <n v="210"/>
        <n v="315"/>
        <n v="265"/>
        <n v="215"/>
        <n v="286"/>
        <n v="236"/>
        <n v="186"/>
        <n v="323.46"/>
        <n v="296.46"/>
        <n v="269.46"/>
        <n v="223.2"/>
        <n v="199.2"/>
        <n v="430"/>
        <n v="380"/>
        <n v="330"/>
        <n v="263.52"/>
        <n v="239.52"/>
        <n v="196.32"/>
        <n v="251.37"/>
        <n v="223"/>
        <n v="247.38"/>
        <n v="216.38"/>
        <n v="298.35"/>
        <n v="259.35"/>
        <n v="295"/>
        <n v="245"/>
        <n v="195"/>
        <n v="244.3"/>
        <n v="209.3"/>
        <n v="479"/>
        <n v="379"/>
        <n v="268"/>
        <n v="248"/>
        <n v="218"/>
        <n v="299.4"/>
        <n v="269.4"/>
        <n v="239.4"/>
        <n v="296"/>
        <n v="246"/>
        <n v="196"/>
        <n v="419"/>
        <n v="489"/>
        <n v="439"/>
        <n v="447.36"/>
        <n v="383.36"/>
        <n v="454.3"/>
        <n v="349.3"/>
        <n v="419.3"/>
        <n v="417"/>
        <n v="363"/>
        <n v="394"/>
        <n v="426.39"/>
        <n v="395.89"/>
        <n v="328.53"/>
        <n v="281.53"/>
        <n v="246.95"/>
        <n v="219.45"/>
        <n v="191.95"/>
        <n v="274.45"/>
        <n v="226.85"/>
        <n v="300.83"/>
        <n v="267.33"/>
        <n v="233.83"/>
        <n v="209.4"/>
        <n v="276"/>
        <n v="226"/>
        <n v="275.31"/>
        <n v="240.81"/>
        <n v="511"/>
        <n v="461"/>
        <n v="329"/>
        <n v="215.28"/>
        <n v="186.48"/>
        <n v="279.44"/>
        <n v="251.44"/>
        <n v="217.62"/>
        <n v="194.22"/>
        <n v="393"/>
        <n v="333"/>
        <n v="263"/>
        <n v="293.51"/>
        <n v="269.01"/>
        <n v="244.51"/>
        <n v="220.41"/>
        <n v="196.71"/>
        <n v="273"/>
        <n v="526"/>
        <n v="426"/>
        <n v="334.33"/>
        <n v="243.39"/>
        <n v="212.89"/>
        <n v="263.45"/>
        <n v="235.95"/>
        <n v="469"/>
        <n v="455"/>
        <n v="405"/>
        <n v="399.5"/>
        <n v="349.5"/>
        <n v="196.84"/>
        <n v="354.29"/>
        <n v="318.79"/>
        <n v="283.29"/>
        <n v="334"/>
        <n v="284"/>
        <n v="234"/>
        <n v="336.75"/>
        <n v="299.25"/>
        <n v="374.25"/>
        <n v="567.29"/>
        <n v="496.29"/>
        <n v="569"/>
        <n v="235"/>
        <n v="185"/>
        <n v="467.28"/>
        <n v="431.28"/>
        <n v="429"/>
        <n v="596"/>
        <n v="309.38"/>
        <n v="278.38"/>
        <n v="271.32"/>
        <n v="169.32"/>
        <n v="260.42"/>
        <n v="284.58"/>
        <n v="244"/>
        <n v="224"/>
        <n v="659"/>
        <n v="559"/>
        <n v="479.4"/>
        <n v="419.4"/>
        <n v="503.37"/>
        <n v="440.37"/>
        <n v="395"/>
        <n v="341.43"/>
        <n v="284.43"/>
        <n v="353"/>
        <n v="184.24"/>
        <n v="356.95"/>
        <n v="210.56"/>
        <n v="259"/>
        <n v="346"/>
        <n v="220"/>
        <n v="200"/>
        <n v="231.42"/>
        <n v="395.34"/>
        <n v="329.34"/>
        <n v="312"/>
        <n v="149"/>
        <n v="129"/>
        <n v="109"/>
        <n v="133.59"/>
        <n v="121.39"/>
        <n v="109.19"/>
        <n v="139"/>
        <n v="264"/>
        <n v="214"/>
        <n v="189.72"/>
        <n v="155.72"/>
        <n v="164.61"/>
        <n v="146.91"/>
        <n v="135.11"/>
        <n v="225"/>
        <n v="175"/>
        <n v="159"/>
        <n v="155"/>
        <n v="145"/>
        <n v="135"/>
        <n v="165"/>
        <n v="142.12"/>
        <n v="128.52"/>
        <n v="169.46"/>
        <n v="154.66"/>
        <n v="139.86"/>
        <n v="188.3"/>
        <n v="174.3"/>
        <n v="474"/>
        <n v="374"/>
        <n v="274"/>
        <n v="97"/>
        <n v="87"/>
        <n v="77"/>
        <n v="160"/>
        <n v="150"/>
        <n v="128"/>
        <n v="118"/>
        <n v="132"/>
        <n v="122"/>
        <n v="112"/>
        <n v="201"/>
        <n v="125"/>
        <n v="115"/>
        <n v="105"/>
        <n v="159.2"/>
        <n v="151.2"/>
        <n v="135.2"/>
        <n v="153.3"/>
        <n v="146.3"/>
        <n v="139.3"/>
        <n v="171.75"/>
        <n v="164.25"/>
        <n v="149.25"/>
        <n v="170"/>
        <n v="140"/>
        <n v="175.2"/>
        <n v="167.2"/>
        <n v="174.04"/>
        <n v="184"/>
        <n v="154"/>
        <n v="134"/>
        <n v="148.85"/>
        <n v="142.35"/>
        <n v="129.35"/>
        <n v="247.79"/>
        <n v="212.29"/>
        <n v="329.4"/>
        <n v="87.72"/>
        <n v="80.92"/>
        <n v="67.32"/>
        <n v="67"/>
        <n v="81.27"/>
        <n v="68.67"/>
        <n v="100.62"/>
        <n v="92.82"/>
        <n v="77.22"/>
        <n v="117"/>
        <n v="107"/>
        <n v="359.2"/>
        <n v="319.2"/>
        <n v="279.2"/>
        <n v="437.27"/>
        <n v="335.07"/>
        <n v="239.2"/>
        <n v="207.2"/>
        <n v="254"/>
        <n v="122.43"/>
        <n v="107.03"/>
        <n v="99.33"/>
        <n v="141"/>
        <n v="131"/>
        <n v="121"/>
        <n v="119"/>
        <n v="118.3"/>
        <n v="111.3"/>
        <n v="204.44"/>
        <n v="270"/>
        <n v="240"/>
        <n v="79.6"/>
        <n v="125.3"/>
        <n v="99"/>
        <n v="269.09"/>
        <n v="318"/>
        <n v="314"/>
        <n v="1018.8"/>
        <n v="898.8"/>
        <n v="778.8"/>
        <n v="116.35"/>
        <n v="168"/>
        <n v="148"/>
        <n v="203.32"/>
        <n v="261.75"/>
        <n v="186.75"/>
        <n v="185.38"/>
        <n v="145.7"/>
        <n v="296.34"/>
        <n v="263.34"/>
        <n v="200.33"/>
        <n v="166.83"/>
        <n v="999"/>
        <n v="145.27"/>
        <n v="137.97"/>
        <n v="130.67"/>
        <n v="131.34"/>
        <n v="124.74"/>
        <n v="118.14"/>
        <n v="151.89"/>
        <n v="96.99"/>
        <n v="126.75"/>
        <n v="119.25"/>
        <n v="111.75"/>
        <n v="538"/>
        <n v="488"/>
        <n v="438"/>
        <n v="132.82"/>
        <n v="115.42"/>
        <n v="98.02"/>
        <n v="237"/>
        <n v="187"/>
        <n v="120"/>
        <n v="153"/>
        <n v="133"/>
        <n v="113"/>
        <n v="2153"/>
        <n v="539.64"/>
        <n v="467.64"/>
        <n v="359.64"/>
        <n v="179.4"/>
        <n v="223.36"/>
        <n v="191.36"/>
        <n v="148.48"/>
        <n v="1505"/>
        <n v="1305"/>
        <n v="648"/>
        <n v="1262"/>
        <n v="129.48"/>
        <n v="103.48"/>
        <n v="297.49"/>
        <n v="539.4"/>
        <n v="987"/>
        <n v="887"/>
        <n v="364.27"/>
        <n v="339"/>
        <n v="184.97"/>
        <n v="158.47"/>
        <n v="899"/>
        <n v="359.4"/>
        <n v="304"/>
        <n v="204"/>
        <n v="311.48"/>
        <n v="259.48"/>
        <n v="313"/>
        <n v="219.87"/>
        <n v="188.37"/>
        <n v="251"/>
        <n v="229.54"/>
        <n v="206.54"/>
        <n v="183.54"/>
        <n v="146"/>
        <n v="144"/>
        <n v="1206.29"/>
        <n v="997.55"/>
        <n v="365.39"/>
        <n v="304.39"/>
        <n v="277"/>
        <n v="227"/>
        <n v="283"/>
        <n v="233"/>
        <n v="323.28"/>
        <n v="287.28"/>
        <n v="218.99"/>
        <n v="182.39"/>
        <n v="157.99"/>
        <n v="163.17"/>
        <n v="178"/>
        <n v="198"/>
        <n v="197"/>
        <n v="1680"/>
        <n v="1480"/>
        <n v="1280"/>
        <n v="136"/>
        <n v="116"/>
        <n v="359"/>
        <n v="175.56"/>
        <n v="153.56"/>
        <n v="131.56"/>
        <n v="1429"/>
        <n v="243"/>
        <n v="193"/>
        <n v="298"/>
        <n v="1233"/>
        <n v="977.08"/>
        <n v="299.5"/>
        <n v="249.5"/>
        <n v="883"/>
        <n v="479.36"/>
        <n v="326"/>
        <n v="89"/>
        <n v="69"/>
        <n v="86"/>
        <n v="98.58"/>
        <n v="75"/>
        <n v="47.2"/>
        <n v="59"/>
        <n v="151"/>
        <n v="71"/>
        <n v="78"/>
        <n v="44.25"/>
        <n v="49"/>
        <n v="78.69"/>
        <n v="54"/>
        <n v="61"/>
        <n v="55.18"/>
        <n v="119.52"/>
        <n v="74.73"/>
        <n v="63"/>
        <n v="79"/>
        <n v="29"/>
        <n v="123"/>
        <n v="103"/>
        <n v="93"/>
        <n v="166"/>
        <n v="164"/>
        <n v="114"/>
        <n v="109.45"/>
        <n v="98.45"/>
        <n v="149.4"/>
        <n v="119.4"/>
        <n v="157"/>
        <n v="137"/>
        <n v="127"/>
        <n v="144.76"/>
        <n v="122.76"/>
        <n v="88"/>
        <n v="124"/>
        <n v="161.85"/>
        <n v="98"/>
        <n v="166.78"/>
        <n v="154.38"/>
        <n v="141.98"/>
        <n v="95"/>
        <n v="162"/>
        <n v="152"/>
        <n v="159.03"/>
        <n v="141.93"/>
        <n v="130.53"/>
        <n v="113.43"/>
        <n v="130"/>
        <n v="110"/>
        <n v="167.44"/>
        <n v="139.44"/>
        <n v="128.24"/>
        <n v="206.31"/>
        <n v="192.51"/>
        <n v="171.81"/>
        <n v="177"/>
        <n v="166.44"/>
        <n v="151.24"/>
        <n v="123.38"/>
        <n v="110.98"/>
        <n v="92.38"/>
        <n v="114.54"/>
        <n v="68.54"/>
        <n v="198.09"/>
        <n v="176.79"/>
        <n v="141.29"/>
        <n v="87.91"/>
        <n v="255.36"/>
        <n v="126"/>
        <n v="342"/>
        <n v="297"/>
        <n v="252"/>
        <n v="168.3"/>
        <n v="128.7"/>
        <n v="229.5"/>
        <n v="179.1"/>
        <n v="441"/>
        <n v="396"/>
        <n v="288"/>
        <n v="261"/>
        <n v="558"/>
        <n v="504"/>
        <n v="351"/>
        <n v="306"/>
        <n v="486"/>
        <n v="450"/>
        <n v="378"/>
        <n v="416.5"/>
        <n v="414"/>
        <n v="837"/>
        <n v="765"/>
        <n v="109.8"/>
        <n v="199.8"/>
        <n v="169.2"/>
        <n v="129.6"/>
        <n v="324"/>
        <n v="495"/>
        <n v="459"/>
        <n v="72"/>
        <n v="29.7"/>
        <n v="34"/>
      </sharedItems>
    </cacheField>
    <cacheField name="1207周年庆价格" numFmtId="183">
      <sharedItems containsBlank="1" containsNumber="1" containsMixedTypes="1" count="294">
        <m/>
        <n v="294.41"/>
        <n v="264.91"/>
        <n v="235.41"/>
        <n v="223.44"/>
        <n v="212.24"/>
        <n v="195.44"/>
        <n v="227.24"/>
        <n v="212.04"/>
        <n v="189.24"/>
        <n v="237.32"/>
        <n v="202.64"/>
        <n v="176.12"/>
        <n v="229"/>
        <n v="209"/>
        <n v="179"/>
        <n v="198.72"/>
        <n v="206.31"/>
        <n v="192.51"/>
        <n v="178.71"/>
        <n v="420"/>
        <n v="360"/>
        <n v="290"/>
        <n v="299"/>
        <n v="249"/>
        <n v="199"/>
        <n v="239"/>
        <n v="189"/>
        <n v="349"/>
        <n v="399"/>
        <n v="169"/>
        <n v="139"/>
        <n v="149"/>
        <n v="129"/>
        <n v="99"/>
        <n v="449"/>
        <n v="219"/>
        <n v="279"/>
        <s v="-"/>
        <n v="347.42"/>
        <n v="289.42"/>
        <n v="384.45"/>
        <n v="329.45"/>
        <n v="357"/>
        <n v="257"/>
        <n v="599"/>
        <n v="496"/>
        <n v="230.34"/>
        <n v="197.34"/>
        <n v="244.3"/>
        <n v="209.3"/>
        <n v="377.37"/>
        <n v="314.37"/>
        <n v="282.87"/>
        <n v="314.3"/>
        <n v="279.3"/>
        <n v="549"/>
        <n v="288"/>
        <n v="238"/>
        <n v="188"/>
        <n v="295"/>
        <n v="245"/>
        <n v="195"/>
        <n v="285"/>
        <n v="260"/>
        <n v="210"/>
        <n v="315"/>
        <n v="265"/>
        <n v="215"/>
        <n v="286"/>
        <n v="236"/>
        <n v="186"/>
        <n v="334"/>
        <n v="284"/>
        <n v="234"/>
        <n v="220.41"/>
        <n v="196.71"/>
        <n v="419"/>
        <n v="369"/>
        <n v="319"/>
        <n v="382"/>
        <n v="332"/>
        <n v="282"/>
        <n v="430"/>
        <n v="380"/>
        <n v="330"/>
        <n v="263.52"/>
        <n v="239.52"/>
        <n v="196.32"/>
        <n v="251.37"/>
        <n v="223"/>
        <n v="247.38"/>
        <n v="216.38"/>
        <n v="298.35"/>
        <n v="259.35"/>
        <n v="269"/>
        <n v="260.42"/>
        <n v="231.42"/>
        <n v="289"/>
        <n v="489"/>
        <n v="439"/>
        <n v="447.36"/>
        <n v="383.36"/>
        <n v="454.3"/>
        <n v="349.3"/>
        <n v="419.3"/>
        <n v="328.53"/>
        <n v="281.53"/>
        <n v="324.35"/>
        <n v="291.85"/>
        <n v="246.95"/>
        <n v="219.45"/>
        <n v="191.95"/>
        <n v="274.45"/>
        <n v="255.93"/>
        <n v="227.43"/>
        <n v="198.93"/>
        <n v="269.4"/>
        <n v="239.4"/>
        <n v="209.4"/>
        <n v="511"/>
        <n v="461"/>
        <n v="215.28"/>
        <n v="186.48"/>
        <n v="357.76"/>
        <n v="319.36"/>
        <n v="296.34"/>
        <n v="263.34"/>
        <n v="279.44"/>
        <n v="251.44"/>
        <n v="217.62"/>
        <n v="194.22"/>
        <n v="389"/>
        <n v="329"/>
        <n v="259"/>
        <n v="293.51"/>
        <n v="269.01"/>
        <n v="244.51"/>
        <n v="273"/>
        <n v="328"/>
        <n v="278"/>
        <n v="469"/>
        <n v="379"/>
        <n v="455"/>
        <n v="405"/>
        <n v="399.5"/>
        <n v="349.5"/>
        <n v="354.29"/>
        <n v="318.79"/>
        <n v="283.29"/>
        <n v="336.75"/>
        <n v="299.25"/>
        <n v="374.25"/>
        <n v="499"/>
        <n v="429"/>
        <n v="299.4"/>
        <n v="271.32"/>
        <n v="169.32"/>
        <n v="323.46"/>
        <n v="296.46"/>
        <n v="309.38"/>
        <n v="278.38"/>
        <n v="268"/>
        <n v="437.27"/>
        <n v="335.07"/>
        <n v="159"/>
        <n v="269.09"/>
        <n v="314"/>
        <n v="148.85"/>
        <n v="129.35"/>
        <n v="116.35"/>
        <n v="168"/>
        <n v="158"/>
        <n v="148"/>
        <n v="203.32"/>
        <n v="261.75"/>
        <n v="224.25"/>
        <n v="186.75"/>
        <n v="185.38"/>
        <n v="145.7"/>
        <n v="174.3"/>
        <n v="233.83"/>
        <n v="200.33"/>
        <n v="166.83"/>
        <n v="409"/>
        <n v="359"/>
        <n v="309"/>
        <n v="2152"/>
        <n v="539.64"/>
        <n v="467.64"/>
        <n v="359.64"/>
        <n v="179.4"/>
        <n v="223.36"/>
        <n v="191.36"/>
        <n v="148.48"/>
        <n v="139.3"/>
        <n v="1262"/>
        <n v="297.49"/>
        <n v="987"/>
        <n v="887"/>
        <n v="339"/>
        <n v="184.97"/>
        <n v="158.47"/>
        <n v="799"/>
        <n v="699"/>
        <n v="296"/>
        <n v="246"/>
        <n v="196"/>
        <n v="359.4"/>
        <n v="304"/>
        <n v="204"/>
        <n v="311.48"/>
        <n v="259.48"/>
        <n v="313"/>
        <n v="219.87"/>
        <n v="188.37"/>
        <n v="1206.29"/>
        <n v="997.55"/>
        <n v="365.39"/>
        <n v="304.39"/>
        <n v="178"/>
        <n v="1429"/>
        <n v="298"/>
        <n v="248"/>
        <n v="198"/>
        <n v="1233"/>
        <n v="648"/>
        <n v="883"/>
        <n v="109"/>
        <n v="89"/>
        <n v="69"/>
        <n v="79"/>
        <n v="98.58"/>
        <n v="67"/>
        <n v="75"/>
        <n v="47"/>
        <n v="78"/>
        <n v="44"/>
        <n v="49"/>
        <n v="59"/>
        <n v="54"/>
        <n v="61"/>
        <n v="55"/>
        <n v="119.52"/>
        <n v="63"/>
        <n v="28.91"/>
        <n v="123"/>
        <n v="113"/>
        <n v="103"/>
        <n v="93"/>
        <n v="119"/>
        <n v="218"/>
        <n v="171.81"/>
        <n v="227"/>
        <n v="177"/>
        <n v="166.44"/>
        <n v="151.24"/>
        <n v="123.38"/>
        <n v="110.98"/>
        <n v="92.38"/>
        <n v="198.09"/>
        <n v="176.79"/>
        <n v="141.29"/>
        <n v="83.44"/>
        <n v="342"/>
        <n v="297"/>
        <n v="252"/>
        <n v="168.3"/>
        <n v="128.7"/>
        <n v="229.5"/>
        <n v="179.1"/>
        <n v="441"/>
        <n v="396"/>
        <n v="148.5"/>
        <n v="261"/>
        <n v="558"/>
        <n v="504"/>
        <n v="351"/>
        <n v="306"/>
        <n v="486"/>
        <n v="450"/>
        <n v="378"/>
        <n v="416.5"/>
        <n v="374"/>
        <n v="414"/>
        <n v="837"/>
        <n v="765"/>
        <n v="495"/>
        <n v="459"/>
        <n v="243"/>
        <n v="270"/>
        <n v="216"/>
        <n v="72"/>
        <n v="34"/>
      </sharedItems>
    </cacheField>
    <cacheField name="1216TOP5价格" numFmtId="183">
      <sharedItems containsBlank="1" containsNumber="1" containsMixedTypes="1" count="597">
        <m/>
        <n v="294.41"/>
        <n v="264.91"/>
        <n v="235.41"/>
        <n v="223.44"/>
        <n v="212.24"/>
        <n v="195.44"/>
        <n v="227.24"/>
        <n v="212.04"/>
        <n v="189.24"/>
        <n v="237.32"/>
        <n v="202.64"/>
        <n v="176.12"/>
        <n v="229"/>
        <n v="209"/>
        <n v="179"/>
        <n v="198.72"/>
        <n v="206.31"/>
        <n v="192.51"/>
        <n v="178.71"/>
        <n v="420"/>
        <n v="360"/>
        <n v="290"/>
        <n v="299"/>
        <n v="249"/>
        <n v="199"/>
        <n v="239"/>
        <n v="189"/>
        <n v="349"/>
        <n v="318"/>
        <n v="268"/>
        <n v="218"/>
        <n v="399"/>
        <n v="219"/>
        <n v="169"/>
        <n v="158"/>
        <n v="138"/>
        <n v="108"/>
        <n v="449"/>
        <n v="235"/>
        <n v="215"/>
        <n v="185"/>
        <n v="279"/>
        <n v="347.42"/>
        <n v="289.42"/>
        <n v="357.76"/>
        <n v="319.36"/>
        <n v="384.45"/>
        <n v="329.45"/>
        <n v="357"/>
        <n v="257"/>
        <n v="599"/>
        <n v="496"/>
        <n v="230.34"/>
        <n v="197.34"/>
        <n v="244.3"/>
        <n v="209.3"/>
        <n v="377.37"/>
        <n v="314.37"/>
        <n v="282.87"/>
        <n v="314.3"/>
        <n v="279.3"/>
        <n v="549"/>
        <n v="699"/>
        <n v="799"/>
        <n v="251.3"/>
        <n v="226.8"/>
        <n v="192.5"/>
        <n v="288"/>
        <n v="238"/>
        <n v="188"/>
        <n v="295"/>
        <n v="245"/>
        <n v="195"/>
        <n v="285"/>
        <n v="260"/>
        <n v="210"/>
        <n v="315"/>
        <n v="265"/>
        <n v="286"/>
        <n v="236"/>
        <n v="186"/>
        <n v="323.46"/>
        <n v="296.46"/>
        <n v="269.46"/>
        <n v="334"/>
        <n v="284"/>
        <n v="234"/>
        <n v="220.41"/>
        <n v="196.71"/>
        <n v="419"/>
        <n v="369"/>
        <n v="319"/>
        <n v="382"/>
        <n v="332"/>
        <n v="282"/>
        <n v="430"/>
        <n v="380"/>
        <n v="330"/>
        <n v="263.52"/>
        <n v="239.52"/>
        <n v="196.32"/>
        <n v="251.37"/>
        <n v="223"/>
        <n v="247.38"/>
        <n v="216.38"/>
        <n v="298.35"/>
        <n v="259.35"/>
        <n v="292"/>
        <n v="242"/>
        <n v="192"/>
        <n v="379"/>
        <n v="329"/>
        <n v="248"/>
        <n v="269"/>
        <n v="299.4"/>
        <n v="269.4"/>
        <n v="239.4"/>
        <n v="289"/>
        <n v="489"/>
        <n v="439"/>
        <n v="447.36"/>
        <n v="383.36"/>
        <n v="454.3"/>
        <n v="349.3"/>
        <n v="419.3"/>
        <n v="429"/>
        <n v="417"/>
        <n v="363"/>
        <n v="394"/>
        <n v="426.39"/>
        <n v="395.89"/>
        <n v="328.53"/>
        <n v="281.53"/>
        <n v="324.35"/>
        <n v="291.85"/>
        <n v="246.95"/>
        <n v="219.45"/>
        <n v="191.95"/>
        <n v="274.45"/>
        <n v="227.43"/>
        <n v="198.93"/>
        <n v="255.93"/>
        <n v="209.4"/>
        <n v="276"/>
        <n v="226"/>
        <s v="-"/>
        <n v="275.31"/>
        <n v="240.81"/>
        <n v="511"/>
        <n v="461"/>
        <n v="215.28"/>
        <n v="186.48"/>
        <n v="296.34"/>
        <n v="263.34"/>
        <n v="279.44"/>
        <n v="251.44"/>
        <n v="217.62"/>
        <n v="194.22"/>
        <n v="389"/>
        <n v="259"/>
        <n v="293.51"/>
        <n v="269.01"/>
        <n v="244.51"/>
        <n v="273"/>
        <n v="173"/>
        <n v="519"/>
        <n v="526"/>
        <n v="426"/>
        <n v="649"/>
        <n v="328"/>
        <n v="278"/>
        <n v="334.33"/>
        <n v="300.83"/>
        <n v="267.33"/>
        <n v="403"/>
        <n v="303"/>
        <n v="243.39"/>
        <n v="212.89"/>
        <n v="263.45"/>
        <n v="235.95"/>
        <n v="469"/>
        <n v="477"/>
        <n v="167.44"/>
        <n v="455"/>
        <n v="405"/>
        <n v="361"/>
        <n v="399.5"/>
        <n v="349.5"/>
        <n v="196.84"/>
        <n v="341"/>
        <n v="241"/>
        <n v="354.29"/>
        <n v="318.79"/>
        <n v="283.29"/>
        <n v="336.75"/>
        <n v="299.25"/>
        <n v="374.25"/>
        <n v="287.52"/>
        <n v="567.29"/>
        <n v="496.29"/>
        <n v="499"/>
        <n v="569"/>
        <n v="467.28"/>
        <n v="431.28"/>
        <n v="271.32"/>
        <n v="169.32"/>
        <n v="187"/>
        <n v="309.38"/>
        <n v="278.38"/>
        <n v="260.42"/>
        <n v="284.58"/>
        <n v="244"/>
        <n v="224"/>
        <n v="659"/>
        <n v="559"/>
        <n v="579"/>
        <n v="479"/>
        <n v="479.4"/>
        <n v="419.4"/>
        <n v="233.48"/>
        <n v="207.48"/>
        <n v="181.48"/>
        <n v="503.37"/>
        <n v="440.37"/>
        <n v="432"/>
        <n v="376"/>
        <n v="395"/>
        <n v="301"/>
        <n v="339"/>
        <n v="341.43"/>
        <n v="284.43"/>
        <n v="352"/>
        <n v="359"/>
        <n v="184.24"/>
        <n v="356.95"/>
        <n v="227.4"/>
        <n v="197.4"/>
        <n v="210.56"/>
        <n v="246"/>
        <n v="217"/>
        <n v="283"/>
        <n v="185.38"/>
        <n v="335"/>
        <n v="273.89"/>
        <n v="220"/>
        <n v="200"/>
        <n v="231.42"/>
        <n v="207"/>
        <n v="237"/>
        <n v="253"/>
        <n v="395.34"/>
        <n v="329.34"/>
        <n v="312"/>
        <n v="149"/>
        <n v="129"/>
        <n v="109"/>
        <n v="133.59"/>
        <n v="121.39"/>
        <n v="109.19"/>
        <n v="139"/>
        <n v="264"/>
        <n v="214"/>
        <n v="189.72"/>
        <n v="155.72"/>
        <n v="164.61"/>
        <n v="146.91"/>
        <n v="135.11"/>
        <n v="225"/>
        <n v="175"/>
        <n v="159"/>
        <n v="155"/>
        <n v="145"/>
        <n v="135"/>
        <n v="165"/>
        <n v="142.12"/>
        <n v="128.52"/>
        <n v="169.46"/>
        <n v="154.66"/>
        <n v="139.86"/>
        <n v="188.3"/>
        <n v="174.3"/>
        <n v="474"/>
        <n v="374"/>
        <n v="274"/>
        <n v="97"/>
        <n v="87"/>
        <n v="77"/>
        <n v="126"/>
        <n v="116"/>
        <n v="106"/>
        <n v="160"/>
        <n v="150"/>
        <n v="128"/>
        <n v="118"/>
        <n v="132"/>
        <n v="122"/>
        <n v="112"/>
        <n v="201"/>
        <n v="125"/>
        <n v="115"/>
        <n v="105"/>
        <n v="331"/>
        <n v="281"/>
        <n v="159.2"/>
        <n v="151.2"/>
        <n v="135.2"/>
        <n v="153.3"/>
        <n v="146.3"/>
        <n v="139.3"/>
        <n v="171.75"/>
        <n v="164.25"/>
        <n v="149.25"/>
        <n v="170"/>
        <n v="140"/>
        <n v="151.11"/>
        <n v="144.21"/>
        <n v="137.31"/>
        <n v="175.2"/>
        <n v="167.2"/>
        <n v="174.04"/>
        <n v="200.33"/>
        <n v="186.93"/>
        <n v="166.83"/>
        <n v="184"/>
        <n v="154"/>
        <n v="134"/>
        <n v="148.85"/>
        <n v="142.35"/>
        <n v="129.35"/>
        <n v="135.85"/>
        <n v="247.79"/>
        <n v="212.29"/>
        <n v="296"/>
        <n v="289.17"/>
        <n v="329.4"/>
        <n v="87.72"/>
        <n v="80.92"/>
        <n v="67.32"/>
        <n v="67"/>
        <n v="81.27"/>
        <n v="68.67"/>
        <n v="100.62"/>
        <n v="92.82"/>
        <n v="77.22"/>
        <n v="117"/>
        <n v="107"/>
        <n v="179.4"/>
        <n v="345.73"/>
        <n v="307.23"/>
        <n v="268.73"/>
        <n v="341.24"/>
        <n v="303.24"/>
        <n v="265.24"/>
        <n v="323.28"/>
        <n v="287.28"/>
        <n v="251.28"/>
        <n v="437.27"/>
        <n v="335.07"/>
        <n v="239.2"/>
        <n v="207.2"/>
        <n v="254"/>
        <n v="122.43"/>
        <n v="107.03"/>
        <n v="99.33"/>
        <n v="197"/>
        <n v="167"/>
        <n v="141"/>
        <n v="131"/>
        <n v="121"/>
        <n v="119"/>
        <n v="118.3"/>
        <n v="111.3"/>
        <n v="204.44"/>
        <n v="270"/>
        <n v="240"/>
        <n v="79.6"/>
        <n v="126.75"/>
        <n v="125.3"/>
        <n v="211.47"/>
        <n v="184.97"/>
        <n v="94.64"/>
        <n v="89.04"/>
        <n v="83.44"/>
        <n v="161"/>
        <n v="151"/>
        <n v="106.47"/>
        <n v="100.17"/>
        <n v="287"/>
        <n v="118.14"/>
        <n v="111.54"/>
        <n v="77.84"/>
        <n v="72.24"/>
        <n v="215.46"/>
        <n v="188.46"/>
        <n v="131.4"/>
        <n v="125.4"/>
        <n v="119.4"/>
        <n v="157"/>
        <n v="147"/>
        <n v="137.94"/>
        <n v="131.34"/>
        <n v="110"/>
        <n v="100"/>
        <n v="152"/>
        <n v="142"/>
        <n v="148"/>
        <n v="320"/>
        <n v="280"/>
        <n v="250"/>
        <n v="172"/>
        <n v="269.09"/>
        <n v="314"/>
        <n v="1018.8"/>
        <n v="898.8"/>
        <n v="778.8"/>
        <n v="116.35"/>
        <n v="168"/>
        <n v="203.32"/>
        <n v="261.75"/>
        <n v="224.25"/>
        <n v="186.75"/>
        <n v="145.7"/>
        <n v="233.83"/>
        <n v="899"/>
        <n v="145.27"/>
        <n v="137.97"/>
        <n v="130.67"/>
        <n v="124.74"/>
        <n v="151.89"/>
        <n v="96.99"/>
        <n v="119.25"/>
        <n v="111.75"/>
        <n v="160.3"/>
        <n v="538"/>
        <n v="488"/>
        <n v="438"/>
        <n v="115.42"/>
        <n v="98.02"/>
        <n v="120"/>
        <n v="153"/>
        <n v="133"/>
        <n v="113"/>
        <n v="1138"/>
        <n v="938"/>
        <n v="738"/>
        <n v="205"/>
        <n v="2153"/>
        <n v="539.64"/>
        <n v="467.64"/>
        <n v="359.64"/>
        <n v="223.36"/>
        <n v="191.36"/>
        <n v="148.48"/>
        <n v="1505"/>
        <n v="1305"/>
        <n v="648"/>
        <n v="1262"/>
        <n v="129.48"/>
        <n v="103.48"/>
        <n v="297.49"/>
        <n v="512.43"/>
        <n v="450.3"/>
        <n v="987"/>
        <n v="887"/>
        <n v="364.27"/>
        <n v="158.47"/>
        <n v="196"/>
        <n v="359.4"/>
        <n v="304"/>
        <n v="204"/>
        <n v="339.32"/>
        <n v="305.32"/>
        <n v="311.48"/>
        <n v="259.48"/>
        <n v="313"/>
        <n v="99"/>
        <n v="219.87"/>
        <n v="188.37"/>
        <n v="251"/>
        <n v="229.54"/>
        <n v="206.54"/>
        <n v="183.54"/>
        <n v="146"/>
        <n v="144"/>
        <n v="1206.29"/>
        <n v="997.55"/>
        <n v="365.39"/>
        <n v="304.39"/>
        <n v="277"/>
        <n v="227"/>
        <n v="234.53"/>
        <n v="233"/>
        <n v="218.99"/>
        <n v="182.39"/>
        <n v="157.99"/>
        <n v="163.17"/>
        <n v="136"/>
        <n v="178"/>
        <n v="198"/>
        <n v="1680"/>
        <n v="1480"/>
        <n v="1280"/>
        <n v="232"/>
        <n v="175.56"/>
        <n v="153.56"/>
        <n v="131.56"/>
        <n v="1429"/>
        <n v="999"/>
        <n v="243"/>
        <n v="193"/>
        <n v="298"/>
        <n v="1233"/>
        <n v="977.08"/>
        <n v="299.5"/>
        <n v="249.5"/>
        <n v="306.56"/>
        <n v="568"/>
        <n v="883"/>
        <n v="479.36"/>
        <n v="326"/>
        <n v="89"/>
        <n v="69"/>
        <n v="86"/>
        <n v="98.58"/>
        <n v="75"/>
        <n v="47.2"/>
        <n v="59"/>
        <n v="58.08"/>
        <n v="54"/>
        <n v="71"/>
        <n v="78"/>
        <n v="44.25"/>
        <n v="49"/>
        <n v="78.69"/>
        <n v="61"/>
        <n v="55.18"/>
        <n v="74"/>
        <n v="85"/>
        <n v="119.52"/>
        <n v="74.73"/>
        <n v="63"/>
        <n v="79"/>
        <n v="29"/>
        <n v="123"/>
        <n v="103"/>
        <n v="93"/>
        <n v="166"/>
        <n v="164"/>
        <n v="114"/>
        <n v="89.4"/>
        <n v="83.4"/>
        <n v="77.4"/>
        <n v="109.45"/>
        <n v="98.45"/>
        <n v="149.4"/>
        <n v="137"/>
        <n v="127"/>
        <n v="144.76"/>
        <n v="122.76"/>
        <n v="88"/>
        <n v="124"/>
        <n v="137.4"/>
        <n v="98"/>
        <n v="166.78"/>
        <n v="154.38"/>
        <n v="141.98"/>
        <n v="95"/>
        <n v="162"/>
        <n v="159.03"/>
        <n v="141.93"/>
        <n v="130.53"/>
        <n v="113.43"/>
        <n v="279.2"/>
        <n v="83"/>
        <n v="73"/>
        <n v="90"/>
        <n v="130"/>
        <n v="216"/>
        <n v="139.44"/>
        <n v="128.24"/>
        <n v="171.81"/>
        <n v="177"/>
        <n v="166.44"/>
        <n v="151.24"/>
        <n v="93.08"/>
        <n v="77.48"/>
        <n v="123.38"/>
        <n v="110.98"/>
        <n v="92.38"/>
        <n v="114.54"/>
        <n v="68.54"/>
        <n v="198.09"/>
        <n v="176.79"/>
        <n v="141.29"/>
        <n v="87.91"/>
        <n v="255.36"/>
      </sharedItems>
    </cacheField>
    <cacheField name="1.07年货节价格" numFmtId="183">
      <sharedItems containsBlank="1" containsNumber="1" containsMixedTypes="1" count="353">
        <s v="-"/>
        <n v="295"/>
        <n v="245"/>
        <n v="195"/>
        <n v="223.44"/>
        <n v="212.24"/>
        <n v="195.44"/>
        <n v="212"/>
        <n v="198"/>
        <n v="177"/>
        <n v="237"/>
        <n v="203"/>
        <n v="176"/>
        <n v="219"/>
        <n v="199"/>
        <n v="169"/>
        <n v="206"/>
        <n v="193"/>
        <n v="179"/>
        <n v="420"/>
        <n v="360"/>
        <n v="290"/>
        <n v="249"/>
        <n v="149"/>
        <n v="239"/>
        <n v="189"/>
        <n v="349"/>
        <n v="299"/>
        <m/>
        <n v="319"/>
        <n v="269"/>
        <n v="129"/>
        <n v="99"/>
        <n v="294.41"/>
        <n v="264.91"/>
        <n v="235.41"/>
        <n v="329"/>
        <n v="259"/>
        <n v="449"/>
        <n v="399"/>
        <n v="398.75"/>
        <n v="347.42"/>
        <n v="289.42"/>
        <n v="357.76"/>
        <n v="319.36"/>
        <n v="384.45"/>
        <n v="329.45"/>
        <n v="357"/>
        <n v="257"/>
        <n v="599"/>
        <n v="496"/>
        <n v="230.34"/>
        <n v="197.34"/>
        <n v="244.3"/>
        <n v="209.3"/>
        <n v="359.4"/>
        <n v="299.4"/>
        <n v="269.4"/>
        <n v="314.3"/>
        <n v="279.3"/>
        <n v="549"/>
        <n v="279"/>
        <n v="229"/>
        <n v="499"/>
        <n v="799"/>
        <n v="251.3"/>
        <n v="226.8"/>
        <n v="192.5"/>
        <n v="288"/>
        <n v="238"/>
        <n v="188"/>
        <n v="284"/>
        <n v="209"/>
        <n v="315"/>
        <n v="265"/>
        <n v="215"/>
        <n v="286"/>
        <n v="236"/>
        <n v="186"/>
        <n v="323.46"/>
        <n v="296.46"/>
        <n v="269.46"/>
        <n v="316"/>
        <n v="266"/>
        <n v="216"/>
        <n v="220.41"/>
        <n v="196.71"/>
        <n v="379"/>
        <n v="263.52"/>
        <n v="239.52"/>
        <n v="196.32"/>
        <n v="314.37"/>
        <n v="282.87"/>
        <n v="251.37"/>
        <n v="223"/>
        <n v="247.38"/>
        <n v="216.38"/>
        <n v="298.35"/>
        <n v="259.35"/>
        <n v="292"/>
        <n v="242"/>
        <n v="192"/>
        <n v="274.45"/>
        <n v="246.95"/>
        <n v="219.45"/>
        <n v="275"/>
        <n v="225"/>
        <n v="175"/>
        <n v="447.36"/>
        <n v="383.36"/>
        <n v="345"/>
        <n v="405.42"/>
        <n v="376.42"/>
        <n v="268"/>
        <n v="218"/>
        <n v="328.53"/>
        <n v="281.53"/>
        <n v="309"/>
        <n v="191.95"/>
        <n v="227.43"/>
        <n v="198.93"/>
        <n v="255.93"/>
        <n v="239.4"/>
        <n v="209.4"/>
        <n v="276"/>
        <n v="226"/>
        <n v="699"/>
        <n v="263.34"/>
        <n v="215.28"/>
        <n v="186.48"/>
        <n v="296.34"/>
        <n v="279.44"/>
        <n v="251.44"/>
        <n v="194"/>
        <n v="389"/>
        <n v="293.51"/>
        <n v="269.01"/>
        <n v="219.87"/>
        <n v="188.37"/>
        <n v="519"/>
        <n v="419"/>
        <n v="287.36"/>
        <n v="255.36"/>
        <n v="243.39"/>
        <n v="212.89"/>
        <n v="263.45"/>
        <n v="235.95"/>
        <n v="409"/>
        <n v="359"/>
        <n v="469"/>
        <n v="369"/>
        <n v="375.53"/>
        <n v="354.29"/>
        <n v="318.79"/>
        <n v="283.29"/>
        <n v="336.75"/>
        <n v="299.25"/>
        <n v="374.25"/>
        <n v="224"/>
        <n v="204"/>
        <n v="174"/>
        <n v="429"/>
        <n v="284.43"/>
        <n v="226.85"/>
        <n v="161.85"/>
        <n v="309.38"/>
        <n v="278.38"/>
        <n v="260.42"/>
        <n v="284.58"/>
        <n v="244"/>
        <n v="659"/>
        <n v="559"/>
        <n v="378"/>
        <n v="305.32"/>
        <n v="271.32"/>
        <n v="356.95"/>
        <n v="231.42"/>
        <n v="139"/>
        <n v="159"/>
        <n v="269.09"/>
        <n v="1018.8"/>
        <n v="898.8"/>
        <n v="778.8"/>
        <n v="459"/>
        <n v="148.85"/>
        <n v="129.35"/>
        <n v="116.35"/>
        <n v="168"/>
        <n v="158"/>
        <n v="148"/>
        <n v="237.32"/>
        <n v="203.32"/>
        <n v="261.75"/>
        <n v="224.25"/>
        <n v="186.75"/>
        <n v="185.38"/>
        <n v="145.7"/>
        <n v="174.3"/>
        <n v="169.32"/>
        <n v="233.83"/>
        <n v="200.33"/>
        <n v="166.83"/>
        <n v="899"/>
        <n v="119"/>
        <n v="151.89"/>
        <n v="121.39"/>
        <n v="96.99"/>
        <n v="127"/>
        <n v="117"/>
        <n v="107"/>
        <n v="155.72"/>
        <n v="135.32"/>
        <n v="538"/>
        <n v="488"/>
        <n v="438"/>
        <n v="132.82"/>
        <n v="115.42"/>
        <n v="98.02"/>
        <n v="187"/>
        <n v="170"/>
        <n v="150"/>
        <n v="120"/>
        <n v="153"/>
        <n v="133"/>
        <n v="113"/>
        <n v="1138"/>
        <n v="938"/>
        <n v="738"/>
        <n v="2149"/>
        <n v="539.64"/>
        <n v="467.64"/>
        <n v="359.64"/>
        <n v="179.4"/>
        <n v="223.36"/>
        <n v="191.36"/>
        <n v="148.48"/>
        <n v="139.3"/>
        <n v="648"/>
        <n v="1262"/>
        <n v="297.49"/>
        <n v="512.43"/>
        <n v="450.3"/>
        <n v="987"/>
        <n v="887"/>
        <n v="437.27"/>
        <n v="364.27"/>
        <n v="339"/>
        <n v="296"/>
        <n v="246"/>
        <n v="196"/>
        <n v="136"/>
        <n v="311.48"/>
        <n v="259.48"/>
        <n v="313"/>
        <n v="229.54"/>
        <n v="206.54"/>
        <n v="183.54"/>
        <n v="146"/>
        <n v="184"/>
        <n v="1206.29"/>
        <n v="997.55"/>
        <n v="1679"/>
        <n v="1479"/>
        <n v="1279"/>
        <n v="1429"/>
        <n v="298"/>
        <n v="248"/>
        <n v="182.39"/>
        <n v="1233"/>
        <n v="977.08"/>
        <n v="299.5"/>
        <n v="249.5"/>
        <n v="883"/>
        <n v="109"/>
        <n v="89"/>
        <n v="69"/>
        <n v="79"/>
        <n v="98.58"/>
        <n v="67"/>
        <n v="75"/>
        <n v="47.2"/>
        <n v="59"/>
        <n v="58.08"/>
        <n v="143"/>
        <n v="78"/>
        <n v="44.25"/>
        <n v="49"/>
        <n v="78.69"/>
        <n v="54"/>
        <n v="61"/>
        <n v="55.18"/>
        <n v="119.52"/>
        <n v="74.73"/>
        <n v="63"/>
        <n v="29"/>
        <n v="166"/>
        <n v="116"/>
        <n v="164"/>
        <n v="144"/>
        <n v="114"/>
        <n v="999"/>
        <n v="167.44"/>
        <n v="139.44"/>
        <n v="128.24"/>
        <n v="206.31"/>
        <n v="192.51"/>
        <n v="171.81"/>
        <n v="227"/>
        <n v="189.24"/>
        <n v="166.44"/>
        <n v="151.24"/>
        <n v="123.38"/>
        <n v="110.98"/>
        <n v="92.38"/>
        <n v="198.09"/>
        <n v="176.79"/>
        <n v="141.29"/>
        <n v="83.44"/>
        <n v="342"/>
        <n v="297"/>
        <n v="252"/>
        <n v="168.3"/>
        <n v="128.7"/>
        <n v="216.75"/>
        <n v="169.15"/>
        <n v="441"/>
        <n v="396"/>
        <n v="261"/>
        <n v="246.5"/>
        <n v="212.5"/>
        <n v="178.5"/>
        <n v="594"/>
        <n v="486"/>
        <n v="495"/>
        <n v="558"/>
        <n v="504"/>
        <n v="351"/>
        <n v="306"/>
        <n v="450"/>
        <n v="416.5"/>
        <n v="374"/>
        <n v="414"/>
        <n v="561"/>
        <n v="518.5"/>
        <n v="790.5"/>
        <n v="722.5"/>
        <n v="837"/>
        <n v="765"/>
        <n v="234"/>
        <n v="243"/>
        <n v="72"/>
        <n v="29.7"/>
        <n v="132"/>
      </sharedItems>
    </cacheField>
    <cacheField name="1.14-top5活动价" numFmtId="183">
      <sharedItems containsString="0" containsBlank="1" containsNumber="1" minValue="0" maxValue="2149" count="597">
        <n v="219"/>
        <n v="199"/>
        <n v="169"/>
        <n v="249"/>
        <n v="149"/>
        <n v="179"/>
        <n v="212"/>
        <n v="198"/>
        <n v="177"/>
        <n v="237"/>
        <n v="203"/>
        <n v="176"/>
        <n v="206"/>
        <n v="193"/>
        <n v="420"/>
        <n v="360"/>
        <n v="290"/>
        <n v="239"/>
        <n v="189"/>
        <n v="269"/>
        <m/>
        <n v="319"/>
        <n v="129"/>
        <n v="99"/>
        <n v="299"/>
        <n v="349"/>
        <n v="294.41"/>
        <n v="264.91"/>
        <n v="235.41"/>
        <n v="329"/>
        <n v="259"/>
        <n v="449"/>
        <n v="399"/>
        <n v="398.75"/>
        <n v="599"/>
        <n v="496"/>
        <n v="230.34"/>
        <n v="197.34"/>
        <n v="244.3"/>
        <n v="209.3"/>
        <n v="359.4"/>
        <n v="299.4"/>
        <n v="269.4"/>
        <n v="314.3"/>
        <n v="279.3"/>
        <n v="289"/>
        <n v="549"/>
        <n v="279"/>
        <n v="229"/>
        <n v="499"/>
        <n v="799"/>
        <n v="251.3"/>
        <n v="226.8"/>
        <n v="192.5"/>
        <n v="288"/>
        <n v="238"/>
        <n v="188"/>
        <n v="295"/>
        <n v="245"/>
        <n v="195"/>
        <n v="284"/>
        <n v="209"/>
        <n v="315"/>
        <n v="265"/>
        <n v="215"/>
        <n v="286"/>
        <n v="236"/>
        <n v="186"/>
        <n v="323.46"/>
        <n v="296.46"/>
        <n v="269.46"/>
        <n v="316"/>
        <n v="266"/>
        <n v="216"/>
        <n v="220.41"/>
        <n v="196.71"/>
        <n v="379"/>
        <n v="223"/>
        <n v="247.38"/>
        <n v="216.38"/>
        <n v="298.35"/>
        <n v="259.35"/>
        <n v="292"/>
        <n v="242"/>
        <n v="192"/>
        <n v="244"/>
        <n v="274.45"/>
        <n v="246.95"/>
        <n v="219.45"/>
        <n v="275"/>
        <n v="225"/>
        <n v="175"/>
        <n v="419"/>
        <n v="489"/>
        <n v="439"/>
        <n v="447.36"/>
        <n v="383.36"/>
        <n v="454.3"/>
        <n v="349.3"/>
        <n v="419.3"/>
        <n v="429"/>
        <n v="345"/>
        <n v="389"/>
        <n v="405.42"/>
        <n v="376.42"/>
        <n v="268"/>
        <n v="218"/>
        <n v="328.53"/>
        <n v="281.53"/>
        <n v="309"/>
        <n v="324.35"/>
        <n v="291.85"/>
        <n v="191.95"/>
        <n v="227.43"/>
        <n v="198.93"/>
        <n v="255.93"/>
        <n v="239.4"/>
        <n v="209.4"/>
        <n v="699"/>
        <n v="263.34"/>
        <n v="215.28"/>
        <n v="186.48"/>
        <n v="357.76"/>
        <n v="319.36"/>
        <n v="296.34"/>
        <n v="279.44"/>
        <n v="251.44"/>
        <n v="223.44"/>
        <n v="194"/>
        <n v="293.51"/>
        <n v="269.01"/>
        <n v="239.52"/>
        <n v="273"/>
        <n v="173"/>
        <n v="220"/>
        <n v="197"/>
        <n v="219.87"/>
        <n v="188.37"/>
        <n v="519"/>
        <n v="526"/>
        <n v="426"/>
        <n v="649"/>
        <n v="328"/>
        <n v="278"/>
        <n v="287.36"/>
        <n v="255.36"/>
        <n v="403"/>
        <n v="303"/>
        <n v="243.39"/>
        <n v="212.89"/>
        <n v="263.45"/>
        <n v="235.95"/>
        <n v="409"/>
        <n v="359"/>
        <n v="469"/>
        <n v="369"/>
        <n v="477"/>
        <n v="167.44"/>
        <n v="455"/>
        <n v="405"/>
        <n v="361"/>
        <n v="375.53"/>
        <n v="227.24"/>
        <n v="196.84"/>
        <n v="341"/>
        <n v="241"/>
        <n v="354.29"/>
        <n v="318.79"/>
        <n v="283.29"/>
        <n v="336.75"/>
        <n v="299.25"/>
        <n v="374.25"/>
        <n v="287.52"/>
        <n v="263.52"/>
        <n v="567.29"/>
        <n v="496.29"/>
        <n v="569"/>
        <n v="224"/>
        <n v="204"/>
        <n v="174"/>
        <n v="467.28"/>
        <n v="431.28"/>
        <n v="284.43"/>
        <n v="226.85"/>
        <n v="161.85"/>
        <n v="187"/>
        <n v="357"/>
        <n v="300.83"/>
        <n v="267.33"/>
        <n v="309.38"/>
        <n v="278.38"/>
        <n v="289.42"/>
        <n v="260.42"/>
        <n v="284.58"/>
        <n v="417"/>
        <n v="659"/>
        <n v="559"/>
        <n v="579"/>
        <n v="479"/>
        <n v="479.4"/>
        <n v="419.4"/>
        <n v="233.48"/>
        <n v="207.48"/>
        <n v="181.48"/>
        <n v="503.37"/>
        <n v="440.37"/>
        <n v="432"/>
        <n v="382"/>
        <n v="376"/>
        <n v="378"/>
        <n v="301"/>
        <n v="339"/>
        <n v="352"/>
        <n v="305.32"/>
        <n v="271.32"/>
        <n v="212.24"/>
        <n v="184.24"/>
        <n v="356.95"/>
        <n v="329.45"/>
        <n v="227.4"/>
        <n v="197.4"/>
        <n v="210.56"/>
        <n v="246"/>
        <n v="217"/>
        <n v="283"/>
        <n v="185.38"/>
        <n v="335"/>
        <n v="332"/>
        <n v="273.89"/>
        <n v="200"/>
        <n v="231.42"/>
        <n v="207"/>
        <n v="253"/>
        <n v="395.34"/>
        <n v="329.34"/>
        <n v="312"/>
        <n v="109"/>
        <n v="133.59"/>
        <n v="121.39"/>
        <n v="109.19"/>
        <n v="139"/>
        <n v="264"/>
        <n v="214"/>
        <n v="189.72"/>
        <n v="169.32"/>
        <n v="155.72"/>
        <n v="164.61"/>
        <n v="146.91"/>
        <n v="135.11"/>
        <n v="159"/>
        <n v="155"/>
        <n v="145"/>
        <n v="135"/>
        <n v="165"/>
        <n v="142.12"/>
        <n v="128.52"/>
        <n v="169.46"/>
        <n v="154.66"/>
        <n v="139.86"/>
        <n v="188.3"/>
        <n v="174.3"/>
        <n v="474"/>
        <n v="374"/>
        <n v="274"/>
        <n v="97"/>
        <n v="87"/>
        <n v="77"/>
        <n v="126"/>
        <n v="116"/>
        <n v="106"/>
        <n v="160"/>
        <n v="150"/>
        <n v="138"/>
        <n v="128"/>
        <n v="118"/>
        <n v="132"/>
        <n v="122"/>
        <n v="112"/>
        <n v="201"/>
        <n v="125"/>
        <n v="115"/>
        <n v="105"/>
        <n v="331"/>
        <n v="281"/>
        <n v="159.2"/>
        <n v="151.2"/>
        <n v="135.2"/>
        <n v="153.3"/>
        <n v="146.3"/>
        <n v="139.3"/>
        <n v="171.75"/>
        <n v="164.25"/>
        <n v="149.25"/>
        <n v="170"/>
        <n v="140"/>
        <n v="151.11"/>
        <n v="144.21"/>
        <n v="137.31"/>
        <n v="175.2"/>
        <n v="167.2"/>
        <n v="212.04"/>
        <n v="189.24"/>
        <n v="174.04"/>
        <n v="200.33"/>
        <n v="186.93"/>
        <n v="166.83"/>
        <n v="184"/>
        <n v="154"/>
        <n v="134"/>
        <n v="148.85"/>
        <n v="142.35"/>
        <n v="129.35"/>
        <n v="135.85"/>
        <n v="247.79"/>
        <n v="212.29"/>
        <n v="296"/>
        <n v="289.17"/>
        <n v="251.37"/>
        <n v="329.4"/>
        <n v="87.72"/>
        <n v="80.92"/>
        <n v="67.32"/>
        <n v="67"/>
        <n v="81.27"/>
        <n v="68.67"/>
        <n v="100.62"/>
        <n v="92.82"/>
        <n v="77.22"/>
        <n v="117"/>
        <n v="107"/>
        <n v="179.4"/>
        <n v="345.73"/>
        <n v="307.23"/>
        <n v="268.73"/>
        <n v="341.24"/>
        <n v="303.24"/>
        <n v="265.24"/>
        <n v="323.28"/>
        <n v="287.28"/>
        <n v="251.28"/>
        <n v="437.27"/>
        <n v="335.07"/>
        <n v="239.2"/>
        <n v="207.2"/>
        <n v="254"/>
        <n v="122.43"/>
        <n v="107.03"/>
        <n v="99.33"/>
        <n v="167"/>
        <n v="158"/>
        <n v="141"/>
        <n v="131"/>
        <n v="121"/>
        <n v="119"/>
        <n v="118.3"/>
        <n v="111.3"/>
        <n v="204.44"/>
        <n v="270"/>
        <n v="240"/>
        <n v="79.6"/>
        <n v="126.75"/>
        <n v="125.3"/>
        <n v="211.47"/>
        <n v="184.97"/>
        <n v="94.64"/>
        <n v="89.04"/>
        <n v="83.44"/>
        <n v="161"/>
        <n v="151"/>
        <n v="106.47"/>
        <n v="100.17"/>
        <n v="287"/>
        <n v="118.14"/>
        <n v="111.54"/>
        <n v="77.84"/>
        <n v="72.24"/>
        <n v="215.46"/>
        <n v="188.46"/>
        <n v="131.4"/>
        <n v="125.4"/>
        <n v="119.4"/>
        <n v="157"/>
        <n v="147"/>
        <n v="137.94"/>
        <n v="131.34"/>
        <n v="110"/>
        <n v="100"/>
        <n v="152"/>
        <n v="142"/>
        <n v="269.09"/>
        <n v="1018.8"/>
        <n v="898.8"/>
        <n v="778.8"/>
        <n v="459"/>
        <n v="116.35"/>
        <n v="168"/>
        <n v="148"/>
        <n v="237.32"/>
        <n v="203.32"/>
        <n v="261.75"/>
        <n v="224.25"/>
        <n v="186.75"/>
        <n v="145.7"/>
        <n v="233.83"/>
        <n v="899"/>
        <n v="124.74"/>
        <n v="151.89"/>
        <n v="96.99"/>
        <n v="127"/>
        <n v="135.32"/>
        <n v="132.82"/>
        <n v="115.42"/>
        <n v="98.02"/>
        <n v="153"/>
        <n v="133"/>
        <n v="113"/>
        <n v="1138"/>
        <n v="938"/>
        <n v="738"/>
        <n v="205"/>
        <n v="2149"/>
        <n v="539.64"/>
        <n v="467.64"/>
        <n v="359.64"/>
        <n v="223.36"/>
        <n v="191.36"/>
        <n v="148.48"/>
        <n v="1699"/>
        <n v="1499"/>
        <n v="648"/>
        <n v="1262"/>
        <n v="129.48"/>
        <n v="103.48"/>
        <n v="297.49"/>
        <n v="512.43"/>
        <n v="450.3"/>
        <n v="987"/>
        <n v="887"/>
        <n v="364.27"/>
        <n v="158.47"/>
        <n v="196"/>
        <n v="136"/>
        <n v="304"/>
        <n v="339.32"/>
        <n v="311.48"/>
        <n v="259.48"/>
        <n v="313"/>
        <n v="229.54"/>
        <n v="206.54"/>
        <n v="183.54"/>
        <n v="146"/>
        <n v="144"/>
        <n v="1206.29"/>
        <n v="997.55"/>
        <n v="365.39"/>
        <n v="304.39"/>
        <n v="277"/>
        <n v="227"/>
        <n v="234.53"/>
        <n v="233"/>
        <n v="218.99"/>
        <n v="182.39"/>
        <n v="157.99"/>
        <n v="163.17"/>
        <n v="1679"/>
        <n v="1479"/>
        <n v="1279"/>
        <n v="232"/>
        <n v="175.56"/>
        <n v="153.56"/>
        <n v="131.56"/>
        <n v="1429"/>
        <n v="999"/>
        <n v="243"/>
        <n v="298"/>
        <n v="248"/>
        <n v="1198"/>
        <n v="977.08"/>
        <n v="299.5"/>
        <n v="249.5"/>
        <n v="306.56"/>
        <n v="568"/>
        <n v="883"/>
        <n v="479.36"/>
        <n v="89"/>
        <n v="69"/>
        <n v="79"/>
        <n v="98.58"/>
        <n v="75"/>
        <n v="47.2"/>
        <n v="59"/>
        <n v="58.08"/>
        <n v="54"/>
        <n v="143"/>
        <n v="78"/>
        <n v="44.25"/>
        <n v="49"/>
        <n v="78.69"/>
        <n v="61"/>
        <n v="55.18"/>
        <n v="74"/>
        <n v="85"/>
        <n v="119.52"/>
        <n v="74.73"/>
        <n v="63"/>
        <n v="29"/>
        <n v="89.4"/>
        <n v="83.4"/>
        <n v="77.4"/>
        <n v="109.45"/>
        <n v="98.45"/>
        <n v="149.4"/>
        <n v="108"/>
        <n v="93"/>
        <n v="164"/>
        <n v="114"/>
        <n v="137"/>
        <n v="144.76"/>
        <n v="122.76"/>
        <n v="88"/>
        <n v="124"/>
        <n v="137.4"/>
        <n v="98"/>
        <n v="166.78"/>
        <n v="154.38"/>
        <n v="141.98"/>
        <n v="95"/>
        <n v="162"/>
        <n v="159.03"/>
        <n v="141.93"/>
        <n v="130.53"/>
        <n v="113.43"/>
        <n v="279.2"/>
        <n v="83"/>
        <n v="73"/>
        <n v="90"/>
        <n v="130"/>
        <n v="120"/>
        <n v="139.44"/>
        <n v="128.24"/>
        <n v="206.31"/>
        <n v="192.51"/>
        <n v="171.81"/>
        <n v="257"/>
        <n v="166.44"/>
        <n v="151.24"/>
        <n v="93.08"/>
        <n v="77.48"/>
        <n v="123.38"/>
        <n v="110.98"/>
        <n v="92.38"/>
        <n v="114.54"/>
        <n v="68.54"/>
        <n v="198.09"/>
        <n v="176.79"/>
        <n v="141.29"/>
        <n v="342"/>
        <n v="297"/>
        <n v="252"/>
        <n v="168.3"/>
        <n v="128.7"/>
        <n v="216.75"/>
        <n v="169.15"/>
        <n v="441"/>
        <n v="396"/>
        <n v="148.5"/>
        <n v="261"/>
        <n v="246.5"/>
        <n v="212.5"/>
        <n v="178.5"/>
        <n v="594"/>
        <n v="486"/>
        <n v="495"/>
        <n v="558"/>
        <n v="504"/>
        <n v="351"/>
        <n v="306"/>
        <n v="180"/>
        <n v="450"/>
        <n v="416.5"/>
        <n v="414"/>
        <n v="561"/>
        <n v="518.5"/>
        <n v="790.5"/>
        <n v="722.5"/>
        <n v="837"/>
        <n v="765"/>
        <n v="179.1"/>
        <n v="109.8"/>
        <n v="199.8"/>
        <n v="169.2"/>
        <n v="129.6"/>
        <n v="324"/>
        <n v="234"/>
        <n v="72"/>
        <n v="29.7"/>
        <n v="34"/>
      </sharedItems>
    </cacheField>
    <cacheField name="218活动价" numFmtId="180">
      <sharedItems containsString="0" containsBlank="1" containsNumber="1" minValue="0" maxValue="2149" count="482">
        <n v="219"/>
        <n v="199"/>
        <n v="169"/>
        <n v="249"/>
        <n v="149"/>
        <n v="179"/>
        <n v="212"/>
        <n v="198"/>
        <n v="177"/>
        <n v="237"/>
        <n v="203"/>
        <n v="176"/>
        <n v="206"/>
        <n v="193"/>
        <n v="420"/>
        <n v="360"/>
        <n v="290"/>
        <n v="239"/>
        <n v="189"/>
        <n v="269"/>
        <n v="319"/>
        <n v="129"/>
        <n v="99"/>
        <n v="299"/>
        <m/>
        <n v="249.5"/>
        <n v="224.5"/>
        <n v="199.5"/>
        <n v="229"/>
        <n v="399"/>
        <n v="349"/>
        <n v="259"/>
        <n v="449"/>
        <n v="599"/>
        <n v="496"/>
        <n v="216.38"/>
        <n v="185.38"/>
        <n v="226.85"/>
        <n v="194.35"/>
        <n v="359.4"/>
        <n v="299.4"/>
        <n v="269.4"/>
        <n v="314.3"/>
        <n v="279.3"/>
        <n v="289"/>
        <n v="499"/>
        <n v="549"/>
        <n v="279"/>
        <n v="569"/>
        <n v="469"/>
        <n v="699"/>
        <n v="251.3"/>
        <n v="226.8"/>
        <n v="192.5"/>
        <n v="288"/>
        <n v="238"/>
        <n v="188"/>
        <n v="295"/>
        <n v="245"/>
        <n v="195"/>
        <n v="264"/>
        <n v="266"/>
        <n v="216"/>
        <n v="166"/>
        <n v="299.5"/>
        <n v="274.5"/>
        <n v="220.41"/>
        <n v="196.71"/>
        <n v="329"/>
        <n v="223"/>
        <n v="247.38"/>
        <n v="229.5"/>
        <n v="292"/>
        <n v="242"/>
        <n v="192"/>
        <n v="244"/>
        <n v="209"/>
        <n v="379"/>
        <n v="268"/>
        <n v="248"/>
        <n v="218"/>
        <n v="274.45"/>
        <n v="246.95"/>
        <n v="219.45"/>
        <n v="275"/>
        <n v="225"/>
        <n v="175"/>
        <n v="419"/>
        <n v="489"/>
        <n v="439"/>
        <n v="447.36"/>
        <n v="383.36"/>
        <n v="454.3"/>
        <n v="349.3"/>
        <n v="419.3"/>
        <n v="429"/>
        <n v="345"/>
        <n v="389"/>
        <n v="405.42"/>
        <n v="376.42"/>
        <n v="328.53"/>
        <n v="281.53"/>
        <n v="309"/>
        <n v="324.35"/>
        <n v="291.85"/>
        <n v="259.35"/>
        <n v="191.95"/>
        <n v="227.43"/>
        <n v="198.93"/>
        <n v="255.93"/>
        <n v="239.4"/>
        <n v="209.4"/>
        <n v="263.34"/>
        <n v="230.34"/>
        <n v="215.28"/>
        <n v="186.48"/>
        <n v="197.34"/>
        <n v="357.76"/>
        <n v="319.36"/>
        <n v="296.34"/>
        <n v="279.44"/>
        <n v="251.44"/>
        <n v="223.44"/>
        <n v="194"/>
        <n v="293.51"/>
        <n v="269.01"/>
        <n v="239.52"/>
        <n v="273"/>
        <n v="173"/>
        <n v="220"/>
        <n v="197"/>
        <n v="219.87"/>
        <n v="188.37"/>
        <n v="519"/>
        <n v="526"/>
        <n v="426"/>
        <n v="649"/>
        <n v="328"/>
        <n v="278"/>
        <n v="287.36"/>
        <n v="255.36"/>
        <n v="403"/>
        <n v="303"/>
        <n v="243.39"/>
        <n v="212.89"/>
        <n v="263.45"/>
        <n v="235.95"/>
        <n v="369"/>
        <n v="477"/>
        <n v="359"/>
        <n v="167.44"/>
        <n v="455"/>
        <n v="405"/>
        <n v="361"/>
        <n v="375.53"/>
        <n v="227.24"/>
        <n v="196.84"/>
        <n v="341"/>
        <n v="241"/>
        <n v="354.29"/>
        <n v="318.79"/>
        <n v="283.29"/>
        <n v="336.75"/>
        <n v="299.25"/>
        <n v="374.25"/>
        <n v="287.52"/>
        <n v="263.52"/>
        <n v="567.29"/>
        <n v="496.29"/>
        <n v="224"/>
        <n v="204"/>
        <n v="174"/>
        <n v="467.28"/>
        <n v="431.28"/>
        <n v="284.43"/>
        <n v="161.85"/>
        <n v="187"/>
        <n v="357"/>
        <n v="323.46"/>
        <n v="296.46"/>
        <n v="300.83"/>
        <n v="267.33"/>
        <n v="309.38"/>
        <n v="278.38"/>
        <n v="289.42"/>
        <n v="260.42"/>
        <n v="284.58"/>
        <n v="284"/>
        <n v="235"/>
        <n v="215"/>
        <n v="185"/>
        <n v="417"/>
        <n v="659"/>
        <n v="559"/>
        <n v="579"/>
        <n v="479"/>
        <n v="479.4"/>
        <n v="419.4"/>
        <n v="233.48"/>
        <n v="207.48"/>
        <n v="181.48"/>
        <n v="503.37"/>
        <n v="440.37"/>
        <n v="432"/>
        <n v="382"/>
        <n v="376"/>
        <n v="378"/>
        <n v="301"/>
        <n v="339"/>
        <n v="269.46"/>
        <n v="352"/>
        <n v="305.32"/>
        <n v="271.32"/>
        <n v="265"/>
        <n v="212.24"/>
        <n v="184.24"/>
        <n v="356.95"/>
        <n v="329.45"/>
        <n v="227.4"/>
        <n v="197.4"/>
        <n v="210.56"/>
        <n v="246"/>
        <n v="217"/>
        <n v="283"/>
        <n v="335"/>
        <n v="332"/>
        <n v="315"/>
        <n v="273.89"/>
        <n v="236"/>
        <n v="186"/>
        <n v="200"/>
        <n v="231.42"/>
        <n v="207"/>
        <n v="253"/>
        <n v="389.35"/>
        <n v="312"/>
        <n v="159"/>
        <n v="139"/>
        <n v="109"/>
        <n v="89"/>
        <n v="119"/>
        <n v="125"/>
        <n v="115"/>
        <n v="105"/>
        <n v="142.35"/>
        <n v="135.85"/>
        <n v="129.35"/>
        <n v="79"/>
        <n v="539"/>
        <n v="158"/>
        <n v="126.75"/>
        <n v="138"/>
        <n v="128"/>
        <n v="118"/>
        <n v="161"/>
        <n v="151"/>
        <n v="131"/>
        <n v="131.4"/>
        <n v="125.4"/>
        <n v="119.4"/>
        <n v="157"/>
        <n v="184"/>
        <n v="175.2"/>
        <n v="167.2"/>
        <n v="159.2"/>
        <n v="137.94"/>
        <n v="131.34"/>
        <n v="110"/>
        <n v="100"/>
        <n v="269.09"/>
        <n v="1018.8"/>
        <n v="898.8"/>
        <n v="778.8"/>
        <n v="148.85"/>
        <n v="116.35"/>
        <n v="168"/>
        <n v="148"/>
        <n v="237.32"/>
        <n v="203.32"/>
        <n v="261.75"/>
        <n v="224.25"/>
        <n v="186.75"/>
        <n v="145.7"/>
        <n v="244.3"/>
        <n v="209.3"/>
        <n v="174.3"/>
        <n v="169.32"/>
        <n v="233.83"/>
        <n v="200.33"/>
        <n v="166.83"/>
        <n v="899"/>
        <n v="124.74"/>
        <n v="118.14"/>
        <n v="151.89"/>
        <n v="121.39"/>
        <n v="96.99"/>
        <n v="127"/>
        <n v="117"/>
        <n v="107"/>
        <n v="155.72"/>
        <n v="135.32"/>
        <n v="132.82"/>
        <n v="115.42"/>
        <n v="98.02"/>
        <n v="153"/>
        <n v="133"/>
        <n v="113"/>
        <n v="1138"/>
        <n v="938"/>
        <n v="738"/>
        <n v="205"/>
        <n v="2149"/>
        <n v="539.64"/>
        <n v="467.64"/>
        <n v="359.64"/>
        <n v="179.4"/>
        <n v="223.36"/>
        <n v="191.36"/>
        <n v="148.48"/>
        <n v="139.3"/>
        <n v="1699"/>
        <n v="1499"/>
        <n v="648"/>
        <n v="1262"/>
        <n v="129.48"/>
        <n v="103.48"/>
        <n v="297.49"/>
        <n v="512.43"/>
        <n v="450.3"/>
        <n v="987"/>
        <n v="887"/>
        <n v="437.27"/>
        <n v="364.27"/>
        <n v="184.97"/>
        <n v="158.47"/>
        <n v="799"/>
        <n v="296"/>
        <n v="196"/>
        <n v="286"/>
        <n v="136"/>
        <n v="304"/>
        <n v="339.32"/>
        <n v="311.48"/>
        <n v="259.48"/>
        <n v="313"/>
        <n v="251.37"/>
        <n v="229.54"/>
        <n v="206.54"/>
        <n v="183.54"/>
        <n v="146"/>
        <n v="144"/>
        <n v="1206.29"/>
        <n v="997.55"/>
        <n v="365.39"/>
        <n v="304.39"/>
        <n v="277"/>
        <n v="227"/>
        <n v="234.53"/>
        <n v="233"/>
        <n v="323.28"/>
        <n v="287.28"/>
        <n v="218.99"/>
        <n v="182.39"/>
        <n v="157.99"/>
        <n v="163.17"/>
        <n v="1480"/>
        <n v="1280"/>
        <n v="1080"/>
        <n v="116"/>
        <n v="175.56"/>
        <n v="153.56"/>
        <n v="131.56"/>
        <n v="1429"/>
        <n v="999"/>
        <n v="243"/>
        <n v="298"/>
        <n v="1198"/>
        <n v="977.08"/>
        <n v="306.56"/>
        <n v="568"/>
        <n v="883"/>
        <n v="479.36"/>
        <n v="69"/>
        <n v="49"/>
        <n v="98.58"/>
        <n v="67"/>
        <n v="75"/>
        <n v="47.2"/>
        <n v="59"/>
        <n v="58.08"/>
        <n v="54"/>
        <n v="143"/>
        <n v="78"/>
        <n v="44.25"/>
        <n v="78.69"/>
        <n v="61"/>
        <n v="55.18"/>
        <n v="74"/>
        <n v="85"/>
        <n v="119.52"/>
        <n v="74.73"/>
        <n v="63"/>
        <n v="29"/>
        <n v="97"/>
        <n v="89.4"/>
        <n v="83.4"/>
        <n v="77.4"/>
        <n v="108"/>
        <n v="279.2"/>
        <n v="90"/>
        <n v="139.44"/>
        <n v="128.24"/>
        <n v="206.31"/>
        <n v="192.51"/>
        <n v="171.81"/>
        <n v="257"/>
        <n v="189.24"/>
        <n v="166.44"/>
        <n v="151.24"/>
        <n v="93.08"/>
        <n v="77.48"/>
        <n v="123.38"/>
        <n v="110.98"/>
        <n v="92.38"/>
        <n v="114.54"/>
        <n v="68.54"/>
        <n v="198.09"/>
        <n v="176.79"/>
        <n v="141.29"/>
        <n v="83.44"/>
        <n v="126"/>
        <n v="342"/>
        <n v="297"/>
        <n v="252"/>
        <n v="168.3"/>
        <n v="128.7"/>
        <n v="216.75"/>
        <n v="169.15"/>
        <n v="416.5"/>
        <n v="374"/>
        <n v="396"/>
        <n v="323"/>
        <n v="280.5"/>
        <n v="148.5"/>
        <n v="261"/>
        <n v="246.5"/>
        <n v="212.5"/>
        <n v="178.5"/>
        <n v="594"/>
        <n v="486"/>
        <n v="495"/>
        <n v="459"/>
        <n v="558"/>
        <n v="504"/>
        <n v="527"/>
        <n v="476"/>
        <n v="351"/>
        <n v="306"/>
        <n v="180"/>
        <n v="441"/>
        <n v="450"/>
        <n v="414"/>
        <n v="348.5"/>
        <n v="561"/>
        <n v="518.5"/>
        <n v="790.5"/>
        <n v="722.5"/>
        <n v="837"/>
        <n v="765"/>
        <n v="179.1"/>
        <n v="149.4"/>
        <n v="109.8"/>
        <n v="199.8"/>
        <n v="169.2"/>
        <n v="129.6"/>
        <n v="324"/>
        <n v="234"/>
        <n v="270"/>
        <n v="72"/>
        <n v="29.7"/>
        <n v="34"/>
        <n v="132"/>
      </sharedItems>
    </cacheField>
    <cacheField name="折扣" numFmtId="183">
      <sharedItems containsString="0" containsBlank="1" containsNumber="1" minValue="0" maxValue="0.9" count="36">
        <m/>
        <n v="0"/>
        <n v="0.5"/>
        <n v="0.62"/>
        <n v="0.65"/>
        <n v="0.7"/>
        <n v="0.79"/>
        <n v="0.55"/>
        <n v="0.64"/>
        <n v="0.58"/>
        <n v="0.47"/>
        <n v="0.57"/>
        <n v="0.6"/>
        <n v="0.66"/>
        <n v="0.72"/>
        <n v="0.54"/>
        <n v="0.63"/>
        <n v="0.56"/>
        <n v="0.61"/>
        <n v="0.52"/>
        <n v="0.44"/>
        <n v="0.76"/>
        <n v="0.67"/>
        <n v="0.75"/>
        <n v="0.48"/>
        <n v="0.71"/>
        <n v="0.68"/>
        <n v="0.8"/>
        <n v="0.36"/>
        <n v="0.73"/>
        <n v="0.53"/>
        <n v="0.46"/>
        <n v="0.69"/>
        <n v="0.9"/>
        <n v="0.85"/>
        <n v="0.88"/>
      </sharedItems>
    </cacheField>
    <cacheField name="立减" numFmtId="183">
      <sharedItems containsString="0" containsBlank="1" containsNumber="1" containsInteger="1" minValue="0" maxValue="750" count="146">
        <m/>
        <n v="320"/>
        <n v="180"/>
        <n v="0"/>
        <n v="250"/>
        <n v="100"/>
        <n v="150"/>
        <n v="350"/>
        <n v="400"/>
        <n v="550"/>
        <n v="500"/>
        <n v="111"/>
        <n v="154"/>
        <n v="260"/>
        <n v="254"/>
        <n v="300"/>
        <n v="183"/>
        <n v="120"/>
        <n v="170"/>
        <n v="130"/>
        <n v="1"/>
        <n v="76"/>
        <n v="220"/>
        <n v="281"/>
        <n v="224"/>
        <n v="200"/>
        <n v="155"/>
        <n v="270"/>
        <n v="110"/>
        <n v="481"/>
        <n v="190"/>
        <n v="80"/>
        <n v="140"/>
        <n v="160"/>
        <n v="523"/>
        <n v="115"/>
        <n v="214"/>
        <n v="162"/>
        <n v="2"/>
        <n v="173"/>
        <n v="121"/>
        <n v="152"/>
        <n v="396"/>
        <n v="210"/>
        <n v="259"/>
        <n v="322"/>
        <n v="144"/>
        <n v="230"/>
        <n v="338"/>
        <n v="258"/>
        <n v="225"/>
        <n v="112"/>
        <n v="232"/>
        <n v="215"/>
        <n v="107"/>
        <n v="105"/>
        <n v="50"/>
        <n v="382"/>
        <n v="390"/>
        <n v="167"/>
        <n v="223"/>
        <n v="221"/>
        <n v="148"/>
        <n v="126"/>
        <n v="247"/>
        <n v="239"/>
        <n v="240"/>
        <n v="334"/>
        <n v="153"/>
        <n v="132"/>
        <n v="116"/>
        <n v="84"/>
        <n v="181"/>
        <n v="113"/>
        <n v="129"/>
        <n v="60"/>
        <n v="72"/>
        <n v="62"/>
        <n v="146"/>
        <n v="137"/>
        <n v="273"/>
        <n v="70"/>
        <n v="90"/>
        <n v="30"/>
        <n v="40"/>
        <n v="68"/>
        <n v="20"/>
        <n v="34"/>
        <n v="236"/>
        <n v="78"/>
        <n v="36"/>
        <n v="57"/>
        <n v="58"/>
        <n v="102"/>
        <n v="85"/>
        <n v="59"/>
        <n v="251"/>
        <n v="330"/>
        <n v="71"/>
        <n v="128"/>
        <n v="600"/>
        <n v="42"/>
        <n v="661"/>
        <n v="75"/>
        <n v="617"/>
        <n v="244"/>
        <n v="750"/>
        <n v="618"/>
        <n v="262"/>
        <n v="277"/>
        <n v="118"/>
        <n v="86"/>
        <n v="172"/>
        <n v="166"/>
        <n v="93"/>
        <n v="151"/>
        <n v="700"/>
        <n v="551"/>
        <n v="156"/>
        <n v="101"/>
        <n v="283"/>
        <n v="331"/>
        <n v="416"/>
        <n v="22"/>
        <n v="24"/>
        <n v="25"/>
        <n v="176"/>
        <n v="182"/>
        <n v="165"/>
        <n v="21"/>
        <n v="15"/>
        <n v="10"/>
        <n v="38"/>
        <n v="37"/>
        <n v="16"/>
        <n v="74"/>
        <n v="217"/>
        <n v="61"/>
        <n v="27"/>
        <n v="77"/>
        <n v="99"/>
        <n v="122"/>
        <n v="81"/>
        <n v="11"/>
        <n v="17"/>
        <n v="14"/>
      </sharedItems>
    </cacheField>
    <cacheField name="活动价" numFmtId="183">
      <sharedItems containsSemiMixedTypes="0" containsString="0" containsNumber="1" minValue="0" maxValue="2149" count="523">
        <n v="199"/>
        <n v="179"/>
        <n v="149"/>
        <n v="249"/>
        <n v="212"/>
        <n v="198"/>
        <n v="177"/>
        <n v="218"/>
        <n v="176"/>
        <n v="219"/>
        <n v="169"/>
        <n v="206"/>
        <n v="193"/>
        <n v="398"/>
        <n v="338"/>
        <n v="268"/>
        <n v="239"/>
        <n v="189"/>
        <n v="209"/>
        <n v="319"/>
        <n v="269"/>
        <n v="129"/>
        <n v="99"/>
        <n v="299"/>
        <n v="279"/>
        <n v="229"/>
        <n v="159"/>
        <n v="249.5"/>
        <n v="224.5"/>
        <n v="199.5"/>
        <n v="349"/>
        <n v="399"/>
        <n v="259"/>
        <n v="449"/>
        <n v="599"/>
        <n v="496"/>
        <n v="216.38"/>
        <n v="185.38"/>
        <n v="226.85"/>
        <n v="194.35"/>
        <n v="318"/>
        <n v="296"/>
        <n v="263"/>
        <n v="289"/>
        <n v="499"/>
        <n v="549"/>
        <n v="168"/>
        <n v="569"/>
        <n v="469"/>
        <n v="699"/>
        <n v="251.3"/>
        <n v="226.8"/>
        <n v="192.5"/>
        <n v="288"/>
        <n v="238"/>
        <n v="188"/>
        <n v="295"/>
        <n v="245"/>
        <n v="195"/>
        <n v="264"/>
        <n v="266"/>
        <n v="216"/>
        <n v="166"/>
        <n v="299.5"/>
        <n v="274.5"/>
        <n v="329"/>
        <n v="220.41"/>
        <n v="196.71"/>
        <n v="228"/>
        <n v="148"/>
        <n v="298"/>
        <n v="248"/>
        <n v="223"/>
        <n v="247.38"/>
        <n v="229.5"/>
        <n v="278"/>
        <n v="178"/>
        <n v="294"/>
        <n v="244"/>
        <n v="194"/>
        <n v="379"/>
        <n v="274.45"/>
        <n v="246.95"/>
        <n v="219.45"/>
        <n v="275"/>
        <n v="225"/>
        <n v="175"/>
        <n v="419"/>
        <n v="464"/>
        <n v="414"/>
        <n v="339"/>
        <n v="447.36"/>
        <n v="383.36"/>
        <n v="454.3"/>
        <n v="349.3"/>
        <n v="419.3"/>
        <n v="314.3"/>
        <n v="429"/>
        <n v="345"/>
        <n v="389"/>
        <n v="405.42"/>
        <n v="376.42"/>
        <n v="328.53"/>
        <n v="281.53"/>
        <n v="309"/>
        <n v="324.35"/>
        <n v="291.85"/>
        <n v="259.35"/>
        <n v="191.95"/>
        <n v="227.43"/>
        <n v="198.93"/>
        <n v="255.93"/>
        <n v="269.4"/>
        <n v="239.4"/>
        <n v="209.4"/>
        <n v="426"/>
        <n v="376"/>
        <n v="230.34"/>
        <n v="284"/>
        <n v="234"/>
        <n v="184"/>
        <n v="215.28"/>
        <n v="186.48"/>
        <n v="235"/>
        <n v="215"/>
        <n v="185"/>
        <n v="197.34"/>
        <n v="357.76"/>
        <n v="319.36"/>
        <n v="279.3"/>
        <n v="296.34"/>
        <n v="263.34"/>
        <n v="237"/>
        <n v="187"/>
        <n v="277"/>
        <n v="221"/>
        <n v="217"/>
        <n v="448"/>
        <n v="388"/>
        <n v="328"/>
        <n v="258"/>
        <n v="287"/>
        <n v="272"/>
        <n v="222"/>
        <n v="172"/>
        <n v="196"/>
        <n v="215.46"/>
        <n v="188.46"/>
        <n v="219.87"/>
        <n v="188.37"/>
        <n v="519"/>
        <n v="526"/>
        <n v="649"/>
        <n v="227"/>
        <n v="197"/>
        <n v="299.4"/>
        <n v="251.44"/>
        <n v="223.44"/>
        <n v="403"/>
        <n v="303"/>
        <n v="243.39"/>
        <n v="212.89"/>
        <n v="369"/>
        <n v="249.08"/>
        <n v="223.08"/>
        <n v="290"/>
        <n v="477"/>
        <n v="359"/>
        <n v="167.44"/>
        <n v="455"/>
        <n v="405"/>
        <n v="361"/>
        <n v="351.56"/>
        <n v="307.56"/>
        <n v="227.24"/>
        <n v="196.84"/>
        <n v="341"/>
        <n v="241"/>
        <n v="334.33"/>
        <n v="300.83"/>
        <n v="267.33"/>
        <n v="336.75"/>
        <n v="299.25"/>
        <n v="374.25"/>
        <n v="287.52"/>
        <n v="263.52"/>
        <n v="567.29"/>
        <n v="496.29"/>
        <n v="224"/>
        <n v="204"/>
        <n v="174"/>
        <n v="467.28"/>
        <n v="431.28"/>
        <n v="269.46"/>
        <n v="242.46"/>
        <n v="161.85"/>
        <n v="357"/>
        <n v="323.46"/>
        <n v="296.46"/>
        <n v="309.38"/>
        <n v="278.38"/>
        <n v="289.42"/>
        <n v="260.42"/>
        <n v="284.58"/>
        <n v="292"/>
        <n v="242"/>
        <n v="417"/>
        <n v="659"/>
        <n v="559"/>
        <n v="579"/>
        <n v="479"/>
        <n v="479.4"/>
        <n v="419.4"/>
        <n v="233.48"/>
        <n v="207.48"/>
        <n v="181.48"/>
        <n v="503.37"/>
        <n v="440.37"/>
        <n v="432"/>
        <n v="382"/>
        <n v="378"/>
        <n v="301"/>
        <n v="173"/>
        <n v="352"/>
        <n v="318.79"/>
        <n v="283.29"/>
        <n v="305.32"/>
        <n v="271.32"/>
        <n v="279.44"/>
        <n v="360"/>
        <n v="265"/>
        <n v="212.24"/>
        <n v="184.24"/>
        <n v="356.95"/>
        <n v="329.45"/>
        <n v="227.4"/>
        <n v="197.4"/>
        <n v="210.56"/>
        <n v="246"/>
        <n v="283"/>
        <n v="335"/>
        <n v="332"/>
        <n v="315"/>
        <n v="273.89"/>
        <n v="236"/>
        <n v="186"/>
        <n v="220"/>
        <n v="200"/>
        <n v="207"/>
        <n v="253"/>
        <n v="389.35"/>
        <n v="312"/>
        <n v="139"/>
        <n v="119"/>
        <n v="89"/>
        <n v="79"/>
        <n v="135"/>
        <n v="109"/>
        <n v="128"/>
        <n v="97"/>
        <n v="87"/>
        <n v="77"/>
        <n v="107"/>
        <n v="151"/>
        <n v="141"/>
        <n v="145"/>
        <n v="125"/>
        <n v="313"/>
        <n v="121"/>
        <n v="148.92"/>
        <n v="142.12"/>
        <n v="135.32"/>
        <n v="98"/>
        <n v="88"/>
        <n v="118"/>
        <n v="108"/>
        <n v="539"/>
        <n v="123"/>
        <n v="103"/>
        <n v="93"/>
        <n v="126.75"/>
        <n v="142"/>
        <n v="132"/>
        <n v="122"/>
        <n v="171"/>
        <n v="161"/>
        <n v="175.2"/>
        <n v="167.2"/>
        <n v="159.2"/>
        <n v="156.75"/>
        <n v="149.25"/>
        <n v="130"/>
        <n v="120"/>
        <n v="1018.8"/>
        <n v="898.8"/>
        <n v="778.8"/>
        <n v="148.85"/>
        <n v="129.35"/>
        <n v="116.35"/>
        <n v="158"/>
        <n v="237.32"/>
        <n v="203.32"/>
        <n v="261.75"/>
        <n v="224.25"/>
        <n v="186.75"/>
        <n v="282"/>
        <n v="232"/>
        <n v="145.7"/>
        <n v="244.3"/>
        <n v="209.3"/>
        <n v="174.3"/>
        <n v="169.32"/>
        <n v="233.83"/>
        <n v="200.33"/>
        <n v="166.83"/>
        <n v="899"/>
        <n v="131.34"/>
        <n v="124.74"/>
        <n v="118.14"/>
        <n v="151.89"/>
        <n v="121.39"/>
        <n v="96.99"/>
        <n v="127"/>
        <n v="117"/>
        <n v="155.72"/>
        <n v="538"/>
        <n v="488"/>
        <n v="438"/>
        <n v="125.95"/>
        <n v="109.45"/>
        <n v="92.95"/>
        <n v="144"/>
        <n v="124"/>
        <n v="104"/>
        <n v="1081"/>
        <n v="881"/>
        <n v="681"/>
        <n v="205"/>
        <n v="2149"/>
        <n v="539.64"/>
        <n v="467.64"/>
        <n v="359.64"/>
        <n v="179.4"/>
        <n v="223.36"/>
        <n v="191.36"/>
        <n v="148.48"/>
        <n v="139.3"/>
        <n v="1699"/>
        <n v="1499"/>
        <n v="648"/>
        <n v="1262"/>
        <n v="129.48"/>
        <n v="103.48"/>
        <n v="297.49"/>
        <n v="269.09"/>
        <n v="512.43"/>
        <n v="450.3"/>
        <n v="987"/>
        <n v="887"/>
        <n v="437.27"/>
        <n v="364.27"/>
        <n v="322"/>
        <n v="184.97"/>
        <n v="158.47"/>
        <n v="799"/>
        <n v="281"/>
        <n v="231"/>
        <n v="181"/>
        <n v="359.4"/>
        <n v="286"/>
        <n v="136"/>
        <n v="339.32"/>
        <n v="311.48"/>
        <n v="259.48"/>
        <n v="251.37"/>
        <n v="229.54"/>
        <n v="206.54"/>
        <n v="183.54"/>
        <n v="146"/>
        <n v="1206.29"/>
        <n v="997.55"/>
        <n v="365.39"/>
        <n v="304.39"/>
        <n v="234.53"/>
        <n v="233"/>
        <n v="323.28"/>
        <n v="287.28"/>
        <n v="218.99"/>
        <n v="182.39"/>
        <n v="157.99"/>
        <n v="163.17"/>
        <n v="1480"/>
        <n v="1280"/>
        <n v="1080"/>
        <n v="175.56"/>
        <n v="153.56"/>
        <n v="131.56"/>
        <n v="1429"/>
        <n v="999"/>
        <n v="243"/>
        <n v="1198"/>
        <n v="977.08"/>
        <n v="306.56"/>
        <n v="616"/>
        <n v="568"/>
        <n v="883"/>
        <n v="479.36"/>
        <n v="69"/>
        <n v="49"/>
        <n v="98.58"/>
        <n v="67"/>
        <n v="75"/>
        <n v="47.2"/>
        <n v="59"/>
        <n v="58.08"/>
        <n v="54"/>
        <n v="134"/>
        <n v="78"/>
        <n v="44.25"/>
        <n v="78.69"/>
        <n v="61"/>
        <n v="55.18"/>
        <n v="74"/>
        <n v="85"/>
        <n v="119.52"/>
        <n v="100"/>
        <n v="74.73"/>
        <n v="63"/>
        <n v="29"/>
        <n v="39"/>
        <n v="0"/>
        <n v="89.4"/>
        <n v="83.4"/>
        <n v="77.4"/>
        <n v="138"/>
        <n v="279.2"/>
        <n v="131.97"/>
        <n v="121.37"/>
        <n v="206.31"/>
        <n v="192.51"/>
        <n v="171.81"/>
        <n v="257"/>
        <n v="189.24"/>
        <n v="166.44"/>
        <n v="151.24"/>
        <n v="93.08"/>
        <n v="77.48"/>
        <n v="123.38"/>
        <n v="110.98"/>
        <n v="92.38"/>
        <n v="114.54"/>
        <n v="68.54"/>
        <n v="186.93"/>
        <n v="133.33"/>
        <n v="83.44"/>
        <n v="267"/>
        <n v="137"/>
        <n v="459"/>
        <n v="489"/>
        <n v="358"/>
        <n v="342"/>
        <n v="297"/>
        <n v="252"/>
        <n v="340.2"/>
        <n v="308"/>
        <n v="458"/>
        <n v="498"/>
        <n v="598"/>
        <n v="208"/>
        <n v="168.3"/>
        <n v="128.7"/>
        <n v="216.75"/>
        <n v="244.8"/>
        <n v="169.15"/>
        <n v="416.5"/>
        <n v="374"/>
        <n v="396"/>
        <n v="323"/>
        <n v="280.5"/>
        <n v="148.5"/>
        <n v="261"/>
        <n v="246.5"/>
        <n v="212.5"/>
        <n v="178.5"/>
        <n v="594"/>
        <n v="486"/>
        <n v="368"/>
        <n v="495"/>
        <n v="558"/>
        <n v="504"/>
        <n v="527"/>
        <n v="476"/>
        <n v="351"/>
        <n v="306"/>
        <n v="180"/>
        <n v="441"/>
        <n v="450"/>
        <n v="348.5"/>
        <n v="561"/>
        <n v="518.5"/>
        <n v="367.2"/>
        <n v="260.1"/>
        <n v="259.2"/>
        <n v="790.5"/>
        <n v="722.5"/>
        <n v="837"/>
        <n v="765"/>
        <n v="348"/>
        <n v="179.1"/>
        <n v="149.4"/>
        <n v="109.8"/>
        <n v="199.8"/>
        <n v="169.2"/>
        <n v="129.6"/>
        <n v="324"/>
        <n v="270"/>
        <n v="48"/>
        <n v="72"/>
        <n v="29.7"/>
        <n v="34"/>
        <n v="68"/>
        <n v="28"/>
        <n v="35"/>
      </sharedItems>
    </cacheField>
    <cacheField name="调整后折扣" numFmtId="183">
      <sharedItems containsString="0" containsBlank="1" containsNumber="1" minValue="0" maxValue="0.7" count="5">
        <m/>
        <n v="0.6"/>
        <n v="0.53"/>
        <n v="0.58"/>
        <n v="0.7"/>
      </sharedItems>
    </cacheField>
    <cacheField name="调整后立减" numFmtId="183">
      <sharedItems containsString="0" containsBlank="1" containsNumber="1" containsInteger="1" minValue="0" maxValue="799" count="17">
        <m/>
        <n v="150"/>
        <n v="281"/>
        <n v="350"/>
        <n v="200"/>
        <n v="699"/>
        <n v="749"/>
        <n v="799"/>
        <n v="120"/>
        <n v="160"/>
        <n v="0"/>
        <n v="220"/>
        <n v="320"/>
        <n v="180"/>
        <n v="400"/>
        <n v="80"/>
        <n v="140"/>
      </sharedItems>
    </cacheField>
    <cacheField name="调整后活动价" numFmtId="177">
      <sharedItems containsString="0" containsBlank="1" containsNumber="1" minValue="0" maxValue="984.84" count="47">
        <n v="0"/>
        <m/>
        <n v="349"/>
        <n v="299"/>
        <n v="249"/>
        <n v="318"/>
        <n v="268"/>
        <n v="218"/>
        <n v="199"/>
        <n v="299.4"/>
        <n v="269.4"/>
        <n v="239.4"/>
        <n v="264.47"/>
        <n v="237.97"/>
        <n v="211.47"/>
        <n v="279"/>
        <n v="229"/>
        <n v="179"/>
        <n v="499"/>
        <n v="399"/>
        <n v="539"/>
        <n v="439"/>
        <n v="599"/>
        <n v="289.42"/>
        <n v="260.42"/>
        <n v="231.42"/>
        <n v="379"/>
        <n v="329"/>
        <n v="549"/>
        <n v="479"/>
        <n v="454.3"/>
        <n v="419.3"/>
        <n v="369"/>
        <n v="319"/>
        <n v="269"/>
        <n v="289"/>
        <n v="239"/>
        <n v="189"/>
        <n v="984.84"/>
        <n v="868.84"/>
        <n v="752.84"/>
        <n v="949"/>
        <n v="849"/>
        <n v="749"/>
        <n v="259"/>
        <n v="209"/>
        <n v="159"/>
      </sharedItems>
    </cacheField>
    <cacheField name="产品属性" numFmtId="183">
      <sharedItems count="4">
        <s v="直通车/亿飞"/>
        <s v="直通车/TOP4000"/>
        <s v="疯抢"/>
        <s v="直通车"/>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3936.7578935185" refreshedBy="qd-cc" recordCount="332">
  <cacheSource type="worksheet">
    <worksheetSource ref="A1:E333" sheet="Sheet2"/>
  </cacheSource>
  <cacheFields count="5">
    <cacheField name="分类" numFmtId="183">
      <sharedItems count="7">
        <s v="套件"/>
        <s v="夏被"/>
        <s v="被芯"/>
        <s v="凉席"/>
        <s v="家饰"/>
        <s v="床垫"/>
        <s v="枕芯"/>
      </sharedItems>
    </cacheField>
    <cacheField name="JITX货值" numFmtId="180">
      <sharedItems containsSemiMixedTypes="0" containsString="0" containsNumber="1" minValue="0" maxValue="489972" count="217">
        <n v="252356"/>
        <n v="144243"/>
        <n v="59052"/>
        <n v="0"/>
        <n v="22984"/>
        <n v="42250"/>
        <n v="31005"/>
        <n v="39884"/>
        <n v="38478"/>
        <n v="27522"/>
        <n v="25149"/>
        <n v="19502"/>
        <n v="11635"/>
        <n v="7735"/>
        <n v="81634"/>
        <n v="40221"/>
        <n v="10593"/>
        <n v="44387"/>
        <n v="4142"/>
        <n v="4455"/>
        <n v="89661"/>
        <n v="85086"/>
        <n v="38240"/>
        <n v="41695"/>
        <n v="137317"/>
        <n v="204120"/>
        <n v="41644"/>
        <n v="24817"/>
        <n v="5373"/>
        <n v="2552"/>
        <n v="12218"/>
        <n v="25330"/>
        <n v="6556"/>
        <n v="6854"/>
        <n v="19668"/>
        <n v="21456"/>
        <n v="10728"/>
        <n v="43508"/>
        <n v="63474"/>
        <n v="1788"/>
        <n v="64964"/>
        <n v="9308"/>
        <n v="2980"/>
        <n v="23542"/>
        <n v="30430"/>
        <n v="99384"/>
        <n v="48574"/>
        <n v="20124"/>
        <n v="16038"/>
        <n v="72210"/>
        <n v="30228"/>
        <n v="221214"/>
        <n v="99600"/>
        <n v="29312"/>
        <n v="177246"/>
        <n v="76692"/>
        <n v="18320"/>
        <n v="182284"/>
        <n v="24024"/>
        <n v="29520"/>
        <n v="23288"/>
        <n v="24332"/>
        <n v="41124"/>
        <n v="13410"/>
        <n v="23628"/>
        <n v="8832"/>
        <n v="19900"/>
        <n v="13968"/>
        <n v="29356"/>
        <n v="100368"/>
        <n v="39402"/>
        <n v="56024"/>
        <n v="6042"/>
        <n v="78672"/>
        <n v="22896"/>
        <n v="87314"/>
        <n v="27224"/>
        <n v="13552"/>
        <n v="36672"/>
        <n v="11909.7"/>
        <n v="72684"/>
        <n v="39006"/>
        <n v="61696"/>
        <n v="29898"/>
        <n v="56448"/>
        <n v="5360"/>
        <n v="31692"/>
        <n v="50064"/>
        <n v="50184"/>
        <n v="16800"/>
        <n v="12900"/>
        <n v="22800"/>
        <n v="14900"/>
        <n v="25800"/>
        <n v="11400"/>
        <n v="35800"/>
        <n v="59200"/>
        <n v="8450"/>
        <n v="9950"/>
        <n v="2800"/>
        <n v="2900"/>
        <n v="3400"/>
        <n v="5800"/>
        <n v="6800"/>
        <n v="5600"/>
        <n v="10450"/>
        <n v="3780"/>
        <n v="20900"/>
        <n v="18900"/>
        <n v="16900"/>
        <n v="20940"/>
        <n v="9960"/>
        <n v="24900"/>
        <n v="9160"/>
        <n v="11160"/>
        <n v="52800"/>
        <n v="26400"/>
        <n v="17160"/>
        <n v="39900"/>
        <n v="13960"/>
        <n v="65800"/>
        <n v="42900"/>
        <n v="79800"/>
        <n v="15960"/>
        <n v="55800"/>
        <n v="69800"/>
        <n v="4770"/>
        <n v="9450"/>
        <n v="1990"/>
        <n v="12950"/>
        <n v="8670"/>
        <n v="17950"/>
        <n v="15450"/>
        <n v="10770"/>
        <n v="11450"/>
        <n v="17900"/>
        <n v="4296"/>
        <n v="25418"/>
        <n v="2864"/>
        <n v="10578"/>
        <n v="16254"/>
        <n v="3096"/>
        <n v="17802"/>
        <n v="8256"/>
        <n v="7900"/>
        <n v="5120"/>
        <n v="15800"/>
        <n v="6400"/>
        <n v="3840"/>
        <n v="4740"/>
        <n v="5340"/>
        <n v="11800"/>
        <n v="13800"/>
        <n v="12800"/>
        <n v="9800"/>
        <n v="8940"/>
        <n v="7740"/>
        <n v="5960"/>
        <n v="4900"/>
        <n v="3900"/>
        <n v="6900"/>
        <n v="4450"/>
        <n v="2950"/>
        <n v="28405"/>
        <n v="37179"/>
        <n v="17556"/>
        <n v="166617"/>
        <n v="489972"/>
        <n v="5382"/>
        <n v="58305"/>
        <n v="5985"/>
        <n v="11488"/>
        <n v="63840"/>
        <n v="206425"/>
        <n v="103896"/>
        <n v="32364"/>
        <n v="131868"/>
        <n v="106082"/>
        <n v="117882"/>
        <n v="56637"/>
        <n v="87375"/>
        <n v="115335"/>
        <n v="83880"/>
        <n v="49118"/>
        <n v="26071"/>
        <n v="111860"/>
        <n v="25164"/>
        <n v="88389"/>
        <n v="187125"/>
        <n v="94043"/>
        <n v="108782"/>
        <n v="205506"/>
        <n v="330648"/>
        <n v="92259"/>
        <n v="4389"/>
        <n v="256533"/>
        <n v="159933"/>
        <n v="132153"/>
        <n v="79900"/>
        <n v="303862"/>
        <n v="191760"/>
        <n v="98559"/>
        <n v="36539"/>
        <n v="116034"/>
        <n v="64093"/>
        <n v="172653"/>
        <n v="119201"/>
        <n v="209051"/>
        <n v="153943"/>
        <n v="211797"/>
        <n v="58017"/>
        <n v="5256"/>
        <n v="28258"/>
        <n v="5012"/>
        <n v="1314"/>
        <n v="7960"/>
        <n v="5728"/>
      </sharedItems>
    </cacheField>
    <cacheField name="3PL货值" numFmtId="180">
      <sharedItems containsString="0" containsBlank="1" containsNumber="1" minValue="0" maxValue="4484.7" count="26">
        <n v="0"/>
        <n v="579"/>
        <n v="2493"/>
        <n v="1470"/>
        <n v="2190"/>
        <n v="1960"/>
        <n v="338"/>
        <n v="676"/>
        <n v="477"/>
        <n v="556"/>
        <n v="278"/>
        <n v="996"/>
        <n v="199"/>
        <n v="895"/>
        <n v="476"/>
        <n v="109"/>
        <n v="396"/>
        <n v="3332"/>
        <n v="2616"/>
        <n v="2871"/>
        <n v="1547"/>
        <n v="1962"/>
        <n v="4455"/>
        <n v="1755"/>
        <n v="4484.7"/>
        <m/>
      </sharedItems>
    </cacheField>
    <cacheField name="价格段" numFmtId="49">
      <sharedItems count="9">
        <s v="201-300"/>
        <s v="101-200"/>
        <s v="401-500"/>
        <s v="301-400"/>
        <s v="1-100"/>
        <s v="601-700"/>
        <s v="501-600"/>
        <s v="800以上"/>
        <s v="701-800"/>
      </sharedItems>
    </cacheField>
    <cacheField name="货值" numFmtId="49">
      <sharedItems containsSemiMixedTypes="0" containsString="0" containsNumber="1" minValue="0" maxValue="489972" count="228">
        <n v="252356"/>
        <n v="144243"/>
        <n v="59052"/>
        <n v="0"/>
        <n v="579"/>
        <n v="2493"/>
        <n v="1470"/>
        <n v="22984"/>
        <n v="2190"/>
        <n v="1960"/>
        <n v="338"/>
        <n v="42926"/>
        <n v="31482"/>
        <n v="556"/>
        <n v="40222"/>
        <n v="38478"/>
        <n v="27800"/>
        <n v="477"/>
        <n v="26145"/>
        <n v="19701"/>
        <n v="12530"/>
        <n v="8211"/>
        <n v="109"/>
        <n v="396"/>
        <n v="84966"/>
        <n v="42837"/>
        <n v="13464"/>
        <n v="45934"/>
        <n v="6104"/>
        <n v="8910"/>
        <n v="89661"/>
        <n v="85086"/>
        <n v="38240"/>
        <n v="41695"/>
        <n v="137317"/>
        <n v="204120"/>
        <n v="41644"/>
        <n v="24817"/>
        <n v="5373"/>
        <n v="2552"/>
        <n v="12218"/>
        <n v="25330"/>
        <n v="6556"/>
        <n v="6854"/>
        <n v="19668"/>
        <n v="21456"/>
        <n v="10728"/>
        <n v="43508"/>
        <n v="63474"/>
        <n v="1788"/>
        <n v="64964"/>
        <n v="9308"/>
        <n v="2980"/>
        <n v="23542"/>
        <n v="30430"/>
        <n v="99384"/>
        <n v="48574"/>
        <n v="20124"/>
        <n v="16038"/>
        <n v="72210"/>
        <n v="30228"/>
        <n v="221214"/>
        <n v="99600"/>
        <n v="29312"/>
        <n v="177246"/>
        <n v="76692"/>
        <n v="18320"/>
        <n v="182284"/>
        <n v="24024"/>
        <n v="29520"/>
        <n v="23288"/>
        <n v="24332"/>
        <n v="41124"/>
        <n v="13410"/>
        <n v="23628"/>
        <n v="8832"/>
        <n v="19900"/>
        <n v="13968"/>
        <n v="29356"/>
        <n v="100368"/>
        <n v="39402"/>
        <n v="56024"/>
        <n v="6042"/>
        <n v="78672"/>
        <n v="22896"/>
        <n v="87314"/>
        <n v="1755"/>
        <n v="27224"/>
        <n v="13552"/>
        <n v="36672"/>
        <n v="16394.4"/>
        <n v="72684"/>
        <n v="39006"/>
        <n v="61696"/>
        <n v="29898"/>
        <n v="56448"/>
        <n v="5360"/>
        <n v="31692"/>
        <n v="50064"/>
        <n v="50184"/>
        <n v="16800"/>
        <n v="12900"/>
        <n v="22800"/>
        <n v="14900"/>
        <n v="25800"/>
        <n v="11400"/>
        <n v="35800"/>
        <n v="59200"/>
        <n v="8450"/>
        <n v="9950"/>
        <n v="2800"/>
        <n v="2900"/>
        <n v="3400"/>
        <n v="5800"/>
        <n v="6800"/>
        <n v="5600"/>
        <n v="10450"/>
        <n v="3780"/>
        <n v="20900"/>
        <n v="18900"/>
        <n v="16900"/>
        <n v="20940"/>
        <n v="9960"/>
        <n v="24900"/>
        <n v="9160"/>
        <n v="11160"/>
        <n v="52800"/>
        <n v="26400"/>
        <n v="17160"/>
        <n v="39900"/>
        <n v="13960"/>
        <n v="65800"/>
        <n v="42900"/>
        <n v="79800"/>
        <n v="15960"/>
        <n v="55800"/>
        <n v="69800"/>
        <n v="4770"/>
        <n v="9450"/>
        <n v="1990"/>
        <n v="12950"/>
        <n v="8670"/>
        <n v="17950"/>
        <n v="15450"/>
        <n v="10770"/>
        <n v="11450"/>
        <n v="17900"/>
        <n v="4296"/>
        <n v="25418"/>
        <n v="2864"/>
        <n v="10578"/>
        <n v="16254"/>
        <n v="3096"/>
        <n v="17802"/>
        <n v="8256"/>
        <n v="7900"/>
        <n v="5120"/>
        <n v="15800"/>
        <n v="6400"/>
        <n v="3840"/>
        <n v="4740"/>
        <n v="5340"/>
        <n v="11800"/>
        <n v="13800"/>
        <n v="12800"/>
        <n v="9800"/>
        <n v="8940"/>
        <n v="7740"/>
        <n v="5960"/>
        <n v="4900"/>
        <n v="3900"/>
        <n v="6900"/>
        <n v="4450"/>
        <n v="2950"/>
        <n v="28405"/>
        <n v="37179"/>
        <n v="17556"/>
        <n v="166617"/>
        <n v="489972"/>
        <n v="5382"/>
        <n v="58305"/>
        <n v="5985"/>
        <n v="11488"/>
        <n v="63840"/>
        <n v="206425"/>
        <n v="103896"/>
        <n v="32364"/>
        <n v="131868"/>
        <n v="106082"/>
        <n v="117882"/>
        <n v="56637"/>
        <n v="87375"/>
        <n v="115335"/>
        <n v="83880"/>
        <n v="49118"/>
        <n v="26071"/>
        <n v="111860"/>
        <n v="25164"/>
        <n v="88389"/>
        <n v="187125"/>
        <n v="94043"/>
        <n v="108782"/>
        <n v="205506"/>
        <n v="330648"/>
        <n v="92259"/>
        <n v="4389"/>
        <n v="256533"/>
        <n v="159933"/>
        <n v="132153"/>
        <n v="79900"/>
        <n v="303862"/>
        <n v="191760"/>
        <n v="98559"/>
        <n v="36539"/>
        <n v="116034"/>
        <n v="64093"/>
        <n v="172653"/>
        <n v="119201"/>
        <n v="209051"/>
        <n v="153943"/>
        <n v="211797"/>
        <n v="58017"/>
        <n v="5256"/>
        <n v="28258"/>
        <n v="5012"/>
        <n v="1314"/>
        <n v="7960"/>
        <n v="5728"/>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3936.7683101852" refreshedBy="qd-cc" recordCount="25">
  <cacheSource type="worksheet">
    <worksheetSource ref="N1:P26" sheet="平台疯抢分析"/>
  </cacheSource>
  <cacheFields count="3">
    <cacheField name="分类" numFmtId="183">
      <sharedItems count="5">
        <s v="套件"/>
        <s v="被芯"/>
        <s v="凉席"/>
        <s v="床垫"/>
        <s v="枕芯"/>
      </sharedItems>
    </cacheField>
    <cacheField name="价格段" numFmtId="183">
      <sharedItems count="9">
        <s v="101-200"/>
        <s v="201-300"/>
        <s v="301-400"/>
        <s v="401-500"/>
        <s v="501-600"/>
        <s v="601-700"/>
        <s v="701-800"/>
        <s v="800以上"/>
        <s v="1-100"/>
      </sharedItems>
    </cacheField>
    <cacheField name="求和项:货值" numFmtId="183">
      <sharedItems containsSemiMixedTypes="0" containsString="0" containsNumber="1" minValue="0" maxValue="1688093" count="25">
        <n v="127077"/>
        <n v="1309412"/>
        <n v="1442436"/>
        <n v="1582128"/>
        <n v="1579038"/>
        <n v="1688093"/>
        <n v="598980"/>
        <n v="1105195"/>
        <n v="229237"/>
        <n v="86505"/>
        <n v="137317"/>
        <n v="174747"/>
        <n v="321571"/>
        <n v="9800"/>
        <n v="144325"/>
        <n v="55700"/>
        <n v="188161"/>
        <n v="22770"/>
        <n v="55986"/>
        <n v="32578"/>
        <n v="5373"/>
        <n v="111933"/>
        <n v="91828"/>
        <n v="72684"/>
        <n v="88866.4"/>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3945.7321643519" refreshedBy="dongmei.mo" recordCount="2843">
  <cacheSource type="worksheet">
    <worksheetSource ref="A1:A1" sheet="调整逻辑"/>
  </cacheSource>
  <cacheFields count="3">
    <cacheField name="近30天销售" numFmtId="183">
      <sharedItems containsString="0" containsBlank="1" containsNumber="1" minValue="0" maxValue="163268.61" count="1459">
        <n v="163268.61"/>
        <n v="127718.82"/>
        <n v="51220.83"/>
        <n v="111008.21"/>
        <n v="94658.06"/>
        <n v="33328.77"/>
        <n v="98654.15"/>
        <n v="90622.4"/>
        <n v="36576.79"/>
        <n v="80918.17"/>
        <n v="70010.38"/>
        <n v="36956.23"/>
        <n v="66157.22"/>
        <n v="70369.92"/>
        <n v="20593.09"/>
        <n v="82031.28"/>
        <n v="113687.58"/>
        <n v="78544.22"/>
        <n v="24545.03"/>
        <n v="30917.16"/>
        <n v="29706.88"/>
        <n v="38033.85"/>
        <n v="8765.35"/>
        <n v="22233.75"/>
        <n v="18263.19"/>
        <n v="27899.29"/>
        <n v="29420.8"/>
        <n v="38494.85"/>
        <n v="12397.76"/>
        <n v="24373.5"/>
        <n v="11551.39"/>
        <n v="16395.31"/>
        <n v="22146.8"/>
        <n v="39745.73"/>
        <n v="11672.15"/>
        <n v="14984.04"/>
        <n v="2819.68"/>
        <n v="13898.03"/>
        <n v="21234.38"/>
        <n v="23194.68"/>
        <n v="5184.68"/>
        <n v="6875.65"/>
        <n v="17846.78"/>
        <n v="8503.47"/>
        <n v="9299.96"/>
        <n v="6108.71"/>
        <n v="2088.3"/>
        <n v="2127.2"/>
        <n v="1178"/>
        <n v="1382"/>
        <n v="290"/>
        <n v="155652.92"/>
        <n v="122122.94"/>
        <n v="37775.6"/>
        <n v="20358.9"/>
        <n v="26506.78"/>
        <n v="13373.89"/>
        <n v="25020.88"/>
        <n v="8021.1"/>
        <n v="11772.63"/>
        <n v="18944.01"/>
        <n v="49404.53"/>
        <n v="12691.54"/>
        <n v="31964.43"/>
        <n v="38983.06"/>
        <n v="9565.01"/>
        <n v="6382.05"/>
        <n v="5415.11"/>
        <n v="1381"/>
        <n v="8677.12"/>
        <n v="2808.8"/>
        <n v="16228"/>
        <m/>
        <n v="33333.84"/>
        <n v="49405.78"/>
        <n v="23540.83"/>
        <n v="12792.41"/>
        <n v="24062.96"/>
        <n v="9285.29"/>
        <n v="15648.44"/>
        <n v="19584.04"/>
        <n v="9490.07"/>
        <n v="30165.92"/>
        <n v="33754.38"/>
        <n v="9481.22"/>
        <n v="13500.27"/>
        <n v="15787.89"/>
        <n v="5864.44"/>
        <n v="17112.43"/>
        <n v="8244.03"/>
        <n v="5328.55"/>
        <n v="4837.84"/>
        <n v="36713.72"/>
        <n v="22968.23"/>
        <n v="2782.72"/>
        <n v="32834.26"/>
        <n v="9045.85"/>
        <n v="1088"/>
        <n v="6641.88"/>
        <n v="11193.53"/>
        <n v="3675.96"/>
        <n v="30375.2"/>
        <n v="28549.63"/>
        <n v="12277.03"/>
        <n v="12557.03"/>
        <n v="16629.63"/>
        <n v="6708.05"/>
        <n v="2960.8"/>
        <n v="3074.83"/>
        <n v="1870.7"/>
        <n v="15948.03"/>
        <n v="18443.53"/>
        <n v="9563.98"/>
        <n v="15340.84"/>
        <n v="11710.39"/>
        <n v="7280.37"/>
        <n v="11519.95"/>
        <n v="9371.35"/>
        <n v="3245"/>
        <n v="25045.78"/>
        <n v="19462.13"/>
        <n v="5234"/>
        <n v="17034.08"/>
        <n v="11582.45"/>
        <n v="2517.26"/>
        <n v="2758.7"/>
        <n v="3721.58"/>
        <n v="2196"/>
        <n v="17850.98"/>
        <n v="17202.15"/>
        <n v="5936.05"/>
        <n v="23883.47"/>
        <n v="3746"/>
        <n v="3312.28"/>
        <n v="4685.42"/>
        <n v="4101.02"/>
        <n v="952.4"/>
        <n v="24179.48"/>
        <n v="25142.8"/>
        <n v="8400.1"/>
        <n v="9687.75"/>
        <n v="4436"/>
        <n v="629"/>
        <n v="2177.26"/>
        <n v="0"/>
        <n v="369"/>
        <n v="22480.95"/>
        <n v="7393.12"/>
        <n v="4829.52"/>
        <n v="7685.6"/>
        <n v="5643.82"/>
        <n v="15400.79"/>
        <n v="3927.44"/>
        <n v="3009"/>
        <n v="2380.83"/>
        <n v="2727.55"/>
        <n v="3680.1"/>
        <n v="30322.73"/>
        <n v="34834.93"/>
        <n v="10927.37"/>
        <n v="14663"/>
        <n v="11602.2"/>
        <n v="11114"/>
        <n v="4965"/>
        <n v="5401.43"/>
        <n v="2187.2"/>
        <n v="1479.68"/>
        <n v="449"/>
        <n v="504"/>
        <n v="439.68"/>
        <n v="19351.16"/>
        <n v="11400.05"/>
        <n v="3914"/>
        <n v="7740.17"/>
        <n v="9090.11"/>
        <n v="2899.04"/>
        <n v="5549.07"/>
        <n v="4966.52"/>
        <n v="1355"/>
        <n v="10380"/>
        <n v="11612.26"/>
        <n v="5047.6"/>
        <n v="6200.95"/>
        <n v="3580.11"/>
        <n v="4333.21"/>
        <n v="3241.62"/>
        <n v="6483"/>
        <n v="2973.7"/>
        <n v="2625.99"/>
        <n v="10621.08"/>
        <n v="9572.74"/>
        <n v="1906.7"/>
        <n v="5667.22"/>
        <n v="2611.88"/>
        <n v="1081.47"/>
        <n v="2607.5"/>
        <n v="1010.08"/>
        <n v="1262.35"/>
        <n v="2617.73"/>
        <n v="1345.41"/>
        <n v="879"/>
        <n v="2623"/>
        <n v="897"/>
        <n v="338.88"/>
        <n v="5645.13"/>
        <n v="13462.72"/>
        <n v="6426.8"/>
        <n v="7845.36"/>
        <n v="10581.85"/>
        <n v="5502.38"/>
        <n v="7695.85"/>
        <n v="20003.16"/>
        <n v="12993.07"/>
        <n v="3191.48"/>
        <n v="8815.36"/>
        <n v="6314.97"/>
        <n v="450.51"/>
        <n v="13036"/>
        <n v="12328.15"/>
        <n v="1643.45"/>
        <n v="1467.04"/>
        <n v="1789.8"/>
        <n v="4227.23"/>
        <n v="1150.1"/>
        <n v="2471.65"/>
        <n v="2970.4"/>
        <n v="3417.6"/>
        <n v="1948"/>
        <n v="9892.98"/>
        <n v="10765.87"/>
        <n v="2433"/>
        <n v="5230.46"/>
        <n v="2815.74"/>
        <n v="385"/>
        <n v="4380.06"/>
        <n v="4031.15"/>
        <n v="1897.5"/>
        <n v="12202.42"/>
        <n v="6259.99"/>
        <n v="1980.58"/>
        <n v="10300.81"/>
        <n v="5613.13"/>
        <n v="2023.17"/>
        <n v="2338.16"/>
        <n v="2160"/>
        <n v="25723.37"/>
        <n v="8433.2"/>
        <n v="538"/>
        <n v="2484.2"/>
        <n v="3125.98"/>
        <n v="12139.41"/>
        <n v="7211.05"/>
        <n v="5531"/>
        <n v="1690"/>
        <n v="756"/>
        <n v="782"/>
        <n v="1379.53"/>
        <n v="890.89"/>
        <n v="1915.38"/>
        <n v="249.5"/>
        <n v="15211.92"/>
        <n v="13281.38"/>
        <n v="4985.1"/>
        <n v="2635"/>
        <n v="17444.74"/>
        <n v="4678"/>
        <n v="6210.28"/>
        <n v="3239"/>
        <n v="881"/>
        <n v="8771.44"/>
        <n v="3050.15"/>
        <n v="1568.78"/>
        <n v="4008.4"/>
        <n v="3569"/>
        <n v="493"/>
        <n v="4157.15"/>
        <n v="2687"/>
        <n v="244"/>
        <n v="979.48"/>
        <n v="1110"/>
        <n v="682"/>
        <n v="14082.48"/>
        <n v="6883.15"/>
        <n v="578"/>
        <n v="5126.43"/>
        <n v="4069.78"/>
        <n v="5767.41"/>
        <n v="9903.17"/>
        <n v="2936.65"/>
        <n v="5215.61"/>
        <n v="2131.14"/>
        <n v="4229.04"/>
        <n v="10745.2"/>
        <n v="6403.65"/>
        <n v="6761.28"/>
        <n v="3910.35"/>
        <n v="3712.6"/>
        <n v="7494.95"/>
        <n v="2255"/>
        <n v="4809.94"/>
        <n v="1190"/>
        <n v="730.96"/>
        <n v="3451.6"/>
        <n v="1436.52"/>
        <n v="349"/>
        <n v="2532"/>
        <n v="6688"/>
        <n v="1736"/>
        <n v="5259.01"/>
        <n v="1726"/>
        <n v="864.65"/>
        <n v="1006.3"/>
        <n v="3995.14"/>
        <n v="214"/>
        <n v="7215.41"/>
        <n v="8079.73"/>
        <n v="4556.2"/>
        <n v="7856.9"/>
        <n v="918.7"/>
        <n v="5375.3"/>
        <n v="3781"/>
        <n v="1181"/>
        <n v="858"/>
        <n v="722"/>
        <n v="397.42"/>
        <n v="1129.26"/>
        <n v="394"/>
        <n v="13277.84"/>
        <n v="8586.92"/>
        <n v="2341.76"/>
        <n v="3907.8"/>
        <n v="6591.3"/>
        <n v="891"/>
        <n v="3911"/>
        <n v="2408"/>
        <n v="592"/>
        <n v="1954.4"/>
        <n v="2070"/>
        <n v="298"/>
        <n v="6778.62"/>
        <n v="3274.77"/>
        <n v="3281.63"/>
        <n v="4479.81"/>
        <n v="1467.2"/>
        <n v="10386.24"/>
        <n v="3036.11"/>
        <n v="1795.62"/>
        <n v="1889.4"/>
        <n v="780"/>
        <n v="3268.79"/>
        <n v="5318.71"/>
        <n v="350"/>
        <n v="3548.24"/>
        <n v="2925.97"/>
        <n v="658.52"/>
        <n v="3506"/>
        <n v="7951.89"/>
        <n v="1608.36"/>
        <n v="3287.96"/>
        <n v="5235.38"/>
        <n v="9514.79"/>
        <n v="1797.85"/>
        <n v="11590.84"/>
        <n v="3735"/>
        <n v="5466.68"/>
        <n v="2771"/>
        <n v="498"/>
        <n v="2075"/>
        <n v="2207"/>
        <n v="12153.7"/>
        <n v="9005.14"/>
        <n v="2364.93"/>
        <n v="6044.79"/>
        <n v="428"/>
        <n v="7144"/>
        <n v="2984"/>
        <n v="5417.9"/>
        <n v="10391.73"/>
        <n v="1318.6"/>
        <n v="7972.59"/>
        <n v="4139.19"/>
        <n v="5922.26"/>
        <n v="4528"/>
        <n v="6216.01"/>
        <n v="2355.99"/>
        <n v="1338"/>
        <n v="399"/>
        <n v="1758"/>
        <n v="4502"/>
        <n v="2986.46"/>
        <n v="6368.13"/>
        <n v="4028.74"/>
        <n v="1579.04"/>
        <n v="2732.73"/>
        <n v="1328.48"/>
        <n v="1415.2"/>
        <n v="509.8"/>
        <n v="930.04"/>
        <n v="175"/>
        <n v="2657.27"/>
        <n v="1484"/>
        <n v="2531"/>
        <n v="3163.32"/>
        <n v="1630.21"/>
        <n v="1559.33"/>
        <n v="686.21"/>
        <n v="5970.65"/>
        <n v="3386.88"/>
        <n v="704.21"/>
        <n v="2065.81"/>
        <n v="3381.36"/>
        <n v="3199.59"/>
        <n v="2949.88"/>
        <n v="7313.65"/>
        <n v="193.34"/>
        <n v="598"/>
        <n v="1215"/>
        <n v="6131.1"/>
        <n v="1970"/>
        <n v="4157.67"/>
        <n v="249"/>
        <n v="987.4"/>
        <n v="4152"/>
        <n v="1592.29"/>
        <n v="2077"/>
        <n v="3415"/>
        <n v="1352.59"/>
        <n v="303"/>
        <n v="4690.22"/>
        <n v="772"/>
        <n v="6726.33"/>
        <n v="3354.98"/>
        <n v="1945.8"/>
        <n v="652"/>
        <n v="5533.62"/>
        <n v="184.37"/>
        <n v="1003"/>
        <n v="2334"/>
        <n v="539"/>
        <n v="3159.66"/>
        <n v="2777.1"/>
        <n v="3169.35"/>
        <n v="843"/>
        <n v="376"/>
        <n v="1886.84"/>
        <n v="3082.7"/>
        <n v="2300.16"/>
        <n v="6244.26"/>
        <n v="3930.23"/>
        <n v="3043.32"/>
        <n v="966.48"/>
        <n v="273.3"/>
        <n v="4765.89"/>
        <n v="600"/>
        <n v="2991.2"/>
        <n v="1300.92"/>
        <n v="3593.33"/>
        <n v="860"/>
        <n v="575"/>
        <n v="1733.7"/>
        <n v="437.68"/>
        <n v="243.6"/>
        <n v="1484.48"/>
        <n v="3081.19"/>
        <n v="1619"/>
        <n v="2145.42"/>
        <n v="986.3"/>
        <n v="2648"/>
        <n v="793"/>
        <n v="3799"/>
        <n v="489"/>
        <n v="4685.35"/>
        <n v="1632"/>
        <n v="1999.46"/>
        <n v="259"/>
        <n v="1655.45"/>
        <n v="586.5"/>
        <n v="731"/>
        <n v="534"/>
        <n v="2857"/>
        <n v="2407.23"/>
        <n v="212.89"/>
        <n v="798"/>
        <n v="1034.88"/>
        <n v="1201"/>
        <n v="2345.46"/>
        <n v="462.84"/>
        <n v="691"/>
        <n v="1792.61"/>
        <n v="748.61"/>
        <n v="2378.89"/>
        <n v="2146.43"/>
        <n v="690.94"/>
        <n v="588"/>
        <n v="389"/>
        <n v="371"/>
        <n v="3.3"/>
        <n v="299"/>
        <n v="1321"/>
        <n v="1389"/>
        <n v="1807.92"/>
        <n v="655.62"/>
        <n v="1495"/>
        <n v="771.5"/>
        <n v="1984"/>
        <n v="313"/>
        <n v="724"/>
        <n v="1468.2"/>
        <n v="440"/>
        <n v="1408"/>
        <n v="1986"/>
        <n v="604.2"/>
        <n v="516"/>
        <n v="2251.01"/>
        <n v="518"/>
        <n v="209"/>
        <n v="1684"/>
        <n v="972.58"/>
        <n v="1205"/>
        <n v="1803.18"/>
        <n v="957.6"/>
        <n v="701"/>
        <n v="1600.11"/>
        <n v="991.14"/>
        <n v="622.07"/>
        <n v="284.58"/>
        <n v="569.04"/>
        <n v="852.97"/>
        <n v="499"/>
        <n v="996.74"/>
        <n v="478.7"/>
        <n v="479"/>
        <n v="2145"/>
        <n v="1634.56"/>
        <n v="357"/>
        <n v="317.7"/>
        <n v="247.46"/>
        <n v="215.46"/>
        <n v="546"/>
        <n v="649.14"/>
        <n v="383.46"/>
        <n v="21057.18"/>
        <n v="27951.43"/>
        <n v="20669.85"/>
        <n v="21209.44"/>
        <n v="21078.96"/>
        <n v="10002.44"/>
        <n v="18979.84"/>
        <n v="23286.18"/>
        <n v="22016.91"/>
        <n v="9828.53"/>
        <n v="13996.56"/>
        <n v="7689.94"/>
        <n v="57906.91"/>
        <n v="31643.57"/>
        <n v="11214.44"/>
        <n v="25410.46"/>
        <n v="10440.55"/>
        <n v="3552.59"/>
        <n v="10049.63"/>
        <n v="7807.55"/>
        <n v="3171.18"/>
        <n v="24113.88"/>
        <n v="14619.89"/>
        <n v="7256.36"/>
        <n v="18672.95"/>
        <n v="16014.08"/>
        <n v="9460.94"/>
        <n v="15499.02"/>
        <n v="9051.22"/>
        <n v="9606.32"/>
        <n v="10608.81"/>
        <n v="10425.89"/>
        <n v="9426.99"/>
        <n v="9517.02"/>
        <n v="4568.16"/>
        <n v="4217.83"/>
        <n v="26458.91"/>
        <n v="22663.39"/>
        <n v="9677.42"/>
        <n v="18725.19"/>
        <n v="17909.2"/>
        <n v="12086.18"/>
        <n v="8267.56"/>
        <n v="8714.51"/>
        <n v="4974.65"/>
        <n v="19088.74"/>
        <n v="13511.23"/>
        <n v="6005.27"/>
        <n v="5814.91"/>
        <n v="3795.3"/>
        <n v="1620.21"/>
        <n v="5337.93"/>
        <n v="4124.66"/>
        <n v="1079.29"/>
        <n v="2217"/>
        <n v="1642.75"/>
        <n v="759.3"/>
        <n v="786.97"/>
        <n v="809.3"/>
        <n v="216"/>
        <n v="5489.11"/>
        <n v="4343.59"/>
        <n v="3444.49"/>
        <n v="3069.72"/>
        <n v="5303.87"/>
        <n v="3942.91"/>
        <n v="3541.87"/>
        <n v="2117.59"/>
        <n v="1616.5"/>
        <n v="3349"/>
        <n v="1328.32"/>
        <n v="2360"/>
        <n v="2302.37"/>
        <n v="1921.17"/>
        <n v="11128.28"/>
        <n v="7640.15"/>
        <n v="1715.28"/>
        <n v="4929.92"/>
        <n v="3586.11"/>
        <n v="1307.34"/>
        <n v="1931.41"/>
        <n v="2729.72"/>
        <n v="133"/>
        <n v="10157.47"/>
        <n v="5224.92"/>
        <n v="1756"/>
        <n v="6604.91"/>
        <n v="3364.26"/>
        <n v="730.62"/>
        <n v="6861.2"/>
        <n v="5257.42"/>
        <n v="1606.8"/>
        <n v="2096.47"/>
        <n v="4597.57"/>
        <n v="2755.91"/>
        <n v="14726.23"/>
        <n v="587"/>
        <n v="2314.47"/>
        <n v="2348"/>
        <n v="4130.95"/>
        <n v="619"/>
        <n v="1752.05"/>
        <n v="4321.96"/>
        <n v="6437.8"/>
        <n v="567"/>
        <n v="1249.88"/>
        <n v="1780"/>
        <n v="1976.28"/>
        <n v="1349"/>
        <n v="533"/>
        <n v="453"/>
        <n v="744"/>
        <n v="169"/>
        <n v="4171.67"/>
        <n v="8058.28"/>
        <n v="2121"/>
        <n v="3261.9"/>
        <n v="2545.35"/>
        <n v="970.41"/>
        <n v="5348.34"/>
        <n v="4105.24"/>
        <n v="2705.66"/>
        <n v="392"/>
        <n v="2112.26"/>
        <n v="2340.79"/>
        <n v="304"/>
        <n v="1447.36"/>
        <n v="1296"/>
        <n v="306.63"/>
        <n v="422"/>
        <n v="866.6"/>
        <n v="87"/>
        <n v="1765"/>
        <n v="3045.01"/>
        <n v="2455"/>
        <n v="3090.94"/>
        <n v="2507.4"/>
        <n v="1274.19"/>
        <n v="2919.8"/>
        <n v="1521.45"/>
        <n v="6304.85"/>
        <n v="2915.26"/>
        <n v="1264.44"/>
        <n v="99"/>
        <n v="9054.72"/>
        <n v="2913.39"/>
        <n v="3389.04"/>
        <n v="1255"/>
        <n v="3154"/>
        <n v="1302"/>
        <n v="1961.17"/>
        <n v="1336.29"/>
        <n v="582.7"/>
        <n v="587.88"/>
        <n v="1025.04"/>
        <n v="783.4"/>
        <n v="1646.34"/>
        <n v="581.62"/>
        <n v="338"/>
        <n v="5962.5"/>
        <n v="1046"/>
        <n v="1065.29"/>
        <n v="737"/>
        <n v="2496.07"/>
        <n v="1227.93"/>
        <n v="1011"/>
        <n v="156"/>
        <n v="434"/>
        <n v="633"/>
        <n v="146"/>
        <n v="3422.83"/>
        <n v="1548"/>
        <n v="292"/>
        <n v="1565.6"/>
        <n v="1183"/>
        <n v="445.09"/>
        <n v="1174.8"/>
        <n v="358"/>
        <n v="1354"/>
        <n v="5272.03"/>
        <n v="2346"/>
        <n v="2957.25"/>
        <n v="1728"/>
        <n v="3306.99"/>
        <n v="2203.71"/>
        <n v="530"/>
        <n v="1017"/>
        <n v="1047"/>
        <n v="957.41"/>
        <n v="2859.63"/>
        <n v="1828"/>
        <n v="932.12"/>
        <n v="275"/>
        <n v="676"/>
        <n v="136"/>
        <n v="159"/>
        <n v="1234.91"/>
        <n v="544"/>
        <n v="904"/>
        <n v="546.43"/>
        <n v="320.84"/>
        <n v="2700.74"/>
        <n v="2190.14"/>
        <n v="2127"/>
        <n v="742"/>
        <n v="840"/>
        <n v="1225"/>
        <n v="1733.1"/>
        <n v="289"/>
        <n v="1465"/>
        <n v="264"/>
        <n v="3140.31"/>
        <n v="1107"/>
        <n v="2447.53"/>
        <n v="129"/>
        <n v="335"/>
        <n v="1165"/>
        <n v="315"/>
        <n v="1497"/>
        <n v="808"/>
        <n v="393.43"/>
        <n v="1714.02"/>
        <n v="511.26"/>
        <n v="1165.5"/>
        <n v="1034"/>
        <n v="938.66"/>
        <n v="1538.36"/>
        <n v="556"/>
        <n v="258"/>
        <n v="109"/>
        <n v="2296.85"/>
        <n v="824.8"/>
        <n v="593"/>
        <n v="1912.8"/>
        <n v="1581.79"/>
        <n v="670"/>
        <n v="848.34"/>
        <n v="2722.16"/>
        <n v="2598"/>
        <n v="736.52"/>
        <n v="1029.74"/>
        <n v="1781"/>
        <n v="789"/>
        <n v="915"/>
        <n v="279"/>
        <n v="1862"/>
        <n v="765.37"/>
        <n v="423"/>
        <n v="224"/>
        <n v="514"/>
        <n v="295"/>
        <n v="418"/>
        <n v="502.7"/>
        <n v="378"/>
        <n v="238"/>
        <n v="354"/>
        <n v="308.88"/>
        <n v="438"/>
        <n v="185"/>
        <n v="22973.96"/>
        <n v="22188.08"/>
        <n v="13406.05"/>
        <n v="8293.83"/>
        <n v="17182.74"/>
        <n v="1797.96"/>
        <n v="6748.5"/>
        <n v="9051.27"/>
        <n v="5481.38"/>
        <n v="26249.71"/>
        <n v="24522.86"/>
        <n v="9065.38"/>
        <n v="4300.49"/>
        <n v="4676.4"/>
        <n v="1746.2"/>
        <n v="23542.59"/>
        <n v="24931.98"/>
        <n v="11760.36"/>
        <n v="20773.26"/>
        <n v="11165.68"/>
        <n v="18939.25"/>
        <n v="9918.39"/>
        <n v="14698"/>
        <n v="14548.23"/>
        <n v="5536"/>
        <n v="6546"/>
        <n v="6923.63"/>
        <n v="6509.81"/>
        <n v="2953"/>
        <n v="2365.66"/>
        <n v="3913"/>
        <n v="195"/>
        <n v="2578.82"/>
        <n v="5272"/>
        <n v="579.32"/>
        <n v="1488"/>
        <n v="2038.58"/>
        <n v="1169.8"/>
        <n v="23558.52"/>
        <n v="7762.17"/>
        <n v="3779.41"/>
        <n v="11916.27"/>
        <n v="10896"/>
        <n v="9717.4"/>
        <n v="7477.6"/>
        <n v="9113.7"/>
        <n v="1769.7"/>
        <n v="3851.62"/>
        <n v="5116.79"/>
        <n v="5815.63"/>
        <n v="6960.19"/>
        <n v="7258.4"/>
        <n v="984.95"/>
        <n v="4419.22"/>
        <n v="5692.99"/>
        <n v="1540.95"/>
        <n v="3029"/>
        <n v="4144"/>
        <n v="3622.2"/>
        <n v="3079"/>
        <n v="4106.86"/>
        <n v="1230"/>
        <n v="7839.37"/>
        <n v="5593.61"/>
        <n v="5073.68"/>
        <n v="14957"/>
        <n v="6672.51"/>
        <n v="6359.24"/>
        <n v="3800.19"/>
        <n v="1042"/>
        <n v="434.5"/>
        <n v="4381.08"/>
        <n v="1949.33"/>
        <n v="271.2"/>
        <n v="2090.88"/>
        <n v="565.96"/>
        <n v="1458.88"/>
        <n v="1467.8"/>
        <n v="957.2"/>
        <n v="599.9"/>
        <n v="696.49"/>
        <n v="579.8"/>
        <n v="310.66"/>
        <n v="1633.14"/>
        <n v="1769.11"/>
        <n v="1148.93"/>
        <n v="1886.18"/>
        <n v="1512.07"/>
        <n v="1044.83"/>
        <n v="1723"/>
        <n v="1327.15"/>
        <n v="460.86"/>
        <n v="1016.8"/>
        <n v="1940.39"/>
        <n v="683.3"/>
        <n v="1639"/>
        <n v="2360.51"/>
        <n v="2486.16"/>
        <n v="2348.3"/>
        <n v="2506.9"/>
        <n v="2703.99"/>
        <n v="748"/>
        <n v="811.36"/>
        <n v="712.5"/>
        <n v="2163.68"/>
        <n v="4220.9"/>
        <n v="2071.17"/>
        <n v="2914.9"/>
        <n v="2498"/>
        <n v="390"/>
        <n v="4302"/>
        <n v="3452"/>
        <n v="6636.61"/>
        <n v="1752.94"/>
        <n v="5494"/>
        <n v="4135.88"/>
        <n v="3445.7"/>
        <n v="987"/>
        <n v="951"/>
        <n v="184.68"/>
        <n v="2818.22"/>
        <n v="232"/>
        <n v="1987.63"/>
        <n v="2080.54"/>
        <n v="187.2"/>
        <n v="182.94"/>
        <n v="3188.18"/>
        <n v="4512.36"/>
        <n v="2824"/>
        <n v="2311.6"/>
        <n v="2440.24"/>
        <n v="938.98"/>
        <n v="335.64"/>
        <n v="1368.56"/>
        <n v="515.58"/>
        <n v="1592"/>
        <n v="3368.87"/>
        <n v="3035.6"/>
        <n v="1500"/>
        <n v="2808.47"/>
        <n v="2994.72"/>
        <n v="7710"/>
        <n v="4305"/>
        <n v="786.3"/>
        <n v="1544.7"/>
        <n v="388.77"/>
        <n v="1111.55"/>
        <n v="670.08"/>
        <n v="369.2"/>
        <n v="145.48"/>
        <n v="653"/>
        <n v="5184.44"/>
        <n v="2637.96"/>
        <n v="3270.8"/>
        <n v="932.56"/>
        <n v="1643.23"/>
        <n v="278"/>
        <n v="189"/>
        <n v="842"/>
        <n v="1699"/>
        <n v="2998"/>
        <n v="1411.4"/>
        <n v="2878.41"/>
        <n v="1574.59"/>
        <n v="1469.45"/>
        <n v="2120.29"/>
        <n v="3592.83"/>
        <n v="988"/>
        <n v="3096.4"/>
        <n v="3522"/>
        <n v="1607.92"/>
        <n v="467.64"/>
        <n v="1934"/>
        <n v="2419.1"/>
        <n v="616.88"/>
        <n v="1943.01"/>
        <n v="1521.46"/>
        <n v="799"/>
        <n v="685"/>
        <n v="1326.9"/>
        <n v="1280.3"/>
        <n v="1262"/>
        <n v="1206.29"/>
        <n v="1187.29"/>
        <n v="1702.07"/>
        <n v="215.87"/>
        <n v="955.28"/>
        <n v="218"/>
        <n v="529"/>
        <n v="566"/>
        <n v="231"/>
        <n v="883"/>
        <n v="1227.17"/>
        <n v="1041.02"/>
        <n v="591.7"/>
        <n v="753"/>
        <n v="374"/>
        <n v="708.26"/>
        <n v="388"/>
        <n v="291.29"/>
        <n v="513.96"/>
        <n v="381.82"/>
        <n v="444.08"/>
        <n v="666"/>
        <n v="1027.27"/>
        <n v="1168.48"/>
        <n v="332.32"/>
        <n v="359.4"/>
        <n v="878.2"/>
        <n v="293"/>
        <n v="358.39"/>
        <n v="279.63"/>
        <n v="248.34"/>
        <n v="410"/>
        <n v="184"/>
        <n v="277"/>
        <n v="585.8"/>
        <n v="604"/>
        <n v="116057.5"/>
        <n v="62071.62"/>
        <n v="33492.42"/>
        <n v="23446.07"/>
        <n v="13395.14"/>
        <n v="8245.67"/>
        <n v="12982.83"/>
        <n v="14210.26"/>
        <n v="12250.13"/>
        <n v="20424.35"/>
        <n v="8624.27"/>
        <n v="4360.08"/>
        <n v="3410.14"/>
        <n v="8670.18"/>
        <n v="8842.22"/>
        <n v="468"/>
        <n v="279.93"/>
        <n v="2674.05"/>
        <n v="2087.32"/>
        <n v="1598.01"/>
        <n v="1066.65"/>
        <n v="631.5"/>
        <n v="3042.95"/>
        <n v="2343"/>
        <n v="1245.23"/>
        <n v="3166.16"/>
        <n v="1919.63"/>
        <n v="1146.51"/>
        <n v="763.43"/>
        <n v="4437.28"/>
        <n v="2343.76"/>
        <n v="149"/>
        <n v="3889.58"/>
        <n v="2752.96"/>
        <n v="1943.67"/>
        <n v="1457.55"/>
        <n v="1577.25"/>
        <n v="239.04"/>
        <n v="8268.41"/>
        <n v="8116.46"/>
        <n v="4233.98"/>
        <n v="2112.68"/>
        <n v="6347.22"/>
        <n v="5904.3"/>
        <n v="4004.59"/>
        <n v="2410.22"/>
        <n v="6026.56"/>
        <n v="4947.56"/>
        <n v="3860.14"/>
        <n v="2090.02"/>
        <n v="8123.88"/>
        <n v="4478.12"/>
        <n v="2843.03"/>
        <n v="926.98"/>
        <n v="21443.11"/>
        <n v="16362.43"/>
        <n v="8577.07"/>
        <n v="4435.9"/>
        <n v="5645.98"/>
        <n v="5396.49"/>
        <n v="5170.4"/>
        <n v="8520.26"/>
        <n v="5005.45"/>
        <n v="2569.64"/>
        <n v="1661.38"/>
        <n v="13389.38"/>
        <n v="14569.27"/>
        <n v="2541.3"/>
        <n v="1563"/>
        <n v="1790.85"/>
        <n v="770.47"/>
        <n v="1224.09"/>
        <n v="942"/>
        <n v="603.24"/>
        <n v="296"/>
        <n v="1408.87"/>
        <n v="996"/>
        <n v="1029.73"/>
        <n v="344.5"/>
        <n v="3281.42"/>
        <n v="1062.74"/>
        <n v="416.29"/>
        <n v="381.9"/>
        <n v="2194.29"/>
        <n v="706"/>
        <n v="527.92"/>
        <n v="194"/>
        <n v="3241.74"/>
        <n v="2150.42"/>
        <n v="399.38"/>
        <n v="3947.71"/>
        <n v="1324.81"/>
        <n v="471"/>
        <n v="148"/>
        <n v="1776.16"/>
        <n v="117"/>
        <n v="1130.37"/>
        <n v="507"/>
        <n v="186.5"/>
        <n v="2169.36"/>
        <n v="1443.04"/>
        <n v="2406.35"/>
        <n v="69"/>
        <n v="77"/>
        <n v="74989.28"/>
        <n v="45820.49"/>
        <n v="24417.57"/>
        <n v="49399.62"/>
        <n v="42933.59"/>
        <n v="15586.34"/>
        <n v="3269.28"/>
        <n v="816.99"/>
        <n v="3535.5"/>
        <n v="1275"/>
        <n v="678.96"/>
        <n v="739"/>
        <n v="1954.91"/>
        <n v="1112"/>
        <n v="14410.08"/>
        <n v="20254.09"/>
        <n v="12414.8"/>
        <n v="5705.88"/>
        <n v="8528.31"/>
        <n v="7887.15"/>
        <n v="2031.93"/>
        <n v="1075"/>
        <n v="9558.2"/>
        <n v="5031"/>
        <n v="8948.4"/>
        <n v="2219.33"/>
        <n v="2375.33"/>
        <n v="2846.33"/>
        <n v="1314.96"/>
        <n v="2306.43"/>
        <n v="1801.64"/>
        <n v="827.76"/>
        <n v="883.19"/>
        <n v="846"/>
        <n v="464.7"/>
        <n v="688.36"/>
        <n v="1087.25"/>
        <n v="591"/>
        <n v="74.2"/>
        <n v="954.81"/>
        <n v="119"/>
        <n v="93.47"/>
        <n v="107"/>
        <n v="7329.63"/>
        <n v="7381.12"/>
        <n v="1572"/>
        <n v="7422.01"/>
        <n v="5259.48"/>
        <n v="1299.36"/>
        <n v="3564.69"/>
        <n v="2447.56"/>
        <n v="2276.74"/>
        <n v="2034"/>
        <n v="573.53"/>
        <n v="1014.86"/>
        <n v="1483.13"/>
        <n v="151.24"/>
        <n v="1071"/>
        <n v="215"/>
        <n v="858.44"/>
        <n v="250"/>
        <n v="221.6"/>
        <n v="152.96"/>
        <n v="881.15"/>
        <n v="971"/>
        <n v="568.02"/>
        <n v="926.65"/>
        <n v="747"/>
        <n v="728.19"/>
        <n v="475.78"/>
        <n v="658"/>
        <n v="244.32"/>
        <n v="31356.47"/>
        <n v="5146.95"/>
        <n v="2768.61"/>
        <n v="680"/>
        <n v="3446.37"/>
        <n v="1795.44"/>
        <n v="2240"/>
        <n v="1174.34"/>
        <n v="1269"/>
        <n v="3022"/>
        <n v="1530.41"/>
        <n v="945.35"/>
        <n v="11562.86"/>
        <n v="5877.22"/>
        <n v="5864.32"/>
        <n v="4262.08"/>
        <n v="3794.65"/>
        <n v="1557.33"/>
        <n v="2771.43"/>
        <n v="2814.12"/>
        <n v="478.08"/>
        <n v="7317.4"/>
        <n v="6705.25"/>
        <n v="1068"/>
        <n v="1248.8"/>
        <n v="3599.87"/>
        <n v="2404.7"/>
        <n v="1770.2"/>
        <n v="1946.91"/>
        <n v="1271.01"/>
        <n v="1593.58"/>
        <n v="1220.27"/>
        <n v="796.59"/>
        <n v="1726.21"/>
        <n v="831"/>
        <n v="62.99"/>
        <n v="3840.6"/>
        <n v="2578.78"/>
        <n v="2013.33"/>
        <n v="1175.86"/>
        <n v="1472"/>
        <n v="769"/>
        <n v="1132.37"/>
        <n v="1506"/>
        <n v="1318.74"/>
        <n v="3004.85"/>
        <n v="3123.44"/>
        <n v="1888.54"/>
        <n v="461.08"/>
        <n v="527.7"/>
        <n v="1416.73"/>
        <n v="3403.6"/>
        <n v="3070"/>
        <n v="894"/>
        <n v="1892.02"/>
        <n v="1607.86"/>
        <n v="1140.06"/>
        <n v="1061"/>
        <n v="5491.81"/>
        <n v="3858.2"/>
        <n v="139"/>
        <n v="2203.27"/>
        <n v="2218.65"/>
        <n v="382.01"/>
        <n v="2919.77"/>
        <n v="872.15"/>
        <n v="1240.8"/>
        <n v="1843"/>
        <n v="417"/>
        <n v="1101"/>
        <n v="1931"/>
        <n v="534.81"/>
        <n v="377.6"/>
        <n v="760.05"/>
        <n v="945"/>
        <n v="472"/>
        <n v="547.16"/>
        <n v="1659.36"/>
        <n v="1170.7"/>
        <n v="96.81"/>
        <n v="1410.13"/>
        <n v="436"/>
        <n v="495"/>
        <n v="704"/>
        <n v="1729.73"/>
        <n v="678.3"/>
        <n v="1393.8"/>
        <n v="998.88"/>
        <n v="444"/>
        <n v="304.41"/>
        <n v="148.27"/>
        <n v="545.53"/>
        <n v="412.7"/>
        <n v="282.19"/>
        <n v="283.7"/>
        <n v="725"/>
        <n v="878.46"/>
        <n v="223"/>
        <n v="740.06"/>
        <n v="580.85"/>
        <n v="355.33"/>
        <n v="261"/>
        <n v="255"/>
        <n v="196"/>
        <n v="199"/>
        <n v="88.2"/>
        <n v="2813"/>
        <n v="2665.71"/>
        <n v="352"/>
        <n v="713.53"/>
        <n v="3188.2"/>
        <n v="1398"/>
        <n v="1186.77"/>
        <n v="2384"/>
        <n v="298.13"/>
        <n v="3168"/>
        <n v="1962.91"/>
        <n v="2718"/>
        <n v="1189"/>
        <n v="1956"/>
        <n v="450"/>
        <n v="391"/>
        <n v="4695.38"/>
        <n v="341.87"/>
        <n v="1489"/>
        <n v="1364.4"/>
        <n v="1458.42"/>
        <n v="1971.1"/>
        <n v="1158.9"/>
        <n v="1568.57"/>
        <n v="5"/>
        <n v="494"/>
        <n v="1593"/>
        <n v="1477"/>
        <n v="776.7"/>
        <n v="482.75"/>
        <n v="2622"/>
        <n v="2352"/>
        <n v="1384"/>
        <n v="783"/>
        <n v="597.89"/>
        <n v="1580"/>
        <n v="790"/>
        <n v="788"/>
        <n v="832"/>
        <n v="677.9"/>
        <n v="1776"/>
        <n v="588.1"/>
        <n v="2366.69"/>
        <n v="1773"/>
        <n v="1747.43"/>
        <n v="582.25"/>
        <n v="2055.04"/>
        <n v="918"/>
        <n v="599"/>
        <n v="420"/>
        <n v="2411.48"/>
        <n v="2730.41"/>
        <n v="2691.3"/>
        <n v="3026.43"/>
        <n v="981"/>
        <n v="1090"/>
        <n v="248.53"/>
        <n v="825"/>
        <n v="732"/>
        <n v="2103.8"/>
        <n v="792"/>
        <n v="784"/>
        <n v="1174"/>
        <n v="1746"/>
        <n v="3135.7"/>
        <n v="1334"/>
        <n v="991"/>
        <n v="1763"/>
        <n v="1471"/>
        <n v="483"/>
        <n v="342"/>
        <n v="549"/>
        <n v="28080.01"/>
        <n v="6397.54"/>
        <n v="6421.8"/>
        <n v="2669.18"/>
        <n v="1841.72"/>
        <n v="431"/>
        <n v="2133"/>
        <n v="2945.1"/>
        <n v="2657"/>
        <n v="1432"/>
        <n v="1060"/>
        <n v="716"/>
        <n v="702.7"/>
        <n v="1290"/>
        <n v="328"/>
        <n v="1374"/>
        <n v="229"/>
        <n v="207.8"/>
        <n v="878"/>
        <n v="584"/>
        <n v="178"/>
        <n v="376.62"/>
        <n v="451"/>
        <n v="356"/>
        <n v="408.5"/>
        <n v="1103.58"/>
        <n v="1012"/>
        <n v="297"/>
        <n v="340.2"/>
        <n v="318"/>
        <n v="351"/>
        <n v="598.2"/>
        <n v="282"/>
        <n v="398"/>
        <n v="486"/>
        <n v="333.6"/>
        <n v="145.5"/>
        <n v="248"/>
        <n v="228"/>
        <n v="416.5"/>
        <n v="405.11"/>
        <n v="394.71"/>
        <n v="362"/>
        <n v="317"/>
        <n v="309"/>
        <n v="297.04"/>
        <n v="596"/>
        <n v="876"/>
        <n v="198"/>
        <n v="166.08"/>
        <n v="382"/>
        <n v="543"/>
        <n v="272.1"/>
        <n v="135"/>
        <n v="204"/>
        <n v="458"/>
        <n v="253"/>
        <n v="709"/>
        <n v="535"/>
        <n v="850.54"/>
        <n v="295.2"/>
        <n v="202.42"/>
        <n v="343.4"/>
        <n v="274"/>
        <n v="212.32"/>
        <n v="208.3"/>
        <n v="909"/>
        <n v="1162.52"/>
        <n v="1156"/>
        <n v="317.82"/>
        <n v="202"/>
        <n v="345.34"/>
        <n v="630.65"/>
        <n v="87.8"/>
        <n v="172"/>
        <n v="133.6"/>
        <n v="54.42"/>
        <n v="115"/>
        <n v="33"/>
        <n v="130.12"/>
        <n v="27.4"/>
        <n v="63"/>
        <n v="842.66"/>
        <n v="696.38"/>
        <n v="1061.5"/>
        <n v="665.92"/>
        <n v="649"/>
      </sharedItems>
    </cacheField>
    <cacheField name="三级分类" numFmtId="183">
      <sharedItems containsBlank="1" count="14">
        <s v="床上套件"/>
        <m/>
        <s v="被芯"/>
        <s v="枕头"/>
        <s v="床单床笠"/>
        <s v="家纺布艺/居家布艺/毛巾/面巾"/>
        <s v="毛毯"/>
        <s v="家纺布艺/居家布艺/抱枕/靠枕"/>
        <s v="枕套枕巾"/>
        <s v="母婴用品/儿童居家出行/睡袋/防踢被"/>
        <s v="蚊帐"/>
        <s v="床褥"/>
        <s v="凉席"/>
        <e v="#N/A" u="1"/>
      </sharedItems>
    </cacheField>
    <cacheField name="价格段" numFmtId="183">
      <sharedItems containsBlank="1" count="10">
        <s v="101-200"/>
        <s v="201-300"/>
        <s v="301-400"/>
        <s v="1-100"/>
        <s v="401-500"/>
        <s v="501-600"/>
        <s v="601-700"/>
        <s v="800以上"/>
        <s v="701-800"/>
        <m/>
      </sharedItems>
    </cacheField>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3962.7715856481" refreshedBy="dongmei.mo" recordCount="158">
  <cacheSource type="worksheet">
    <worksheetSource ref="E1:O1048576" sheet="5月X模式" r:id="rId2"/>
  </cacheSource>
  <cacheFields count="11">
    <cacheField name="商品名称" numFmtId="183">
      <sharedItems containsBlank="1" count="24">
        <s v="北欧极简系列全棉床单被套床上用品纯棉三/四件套"/>
        <s v="新品布朗熊系列欢乐莎莉全棉套件床上用品纯棉四件套"/>
        <s v="新品布朗熊系列萌趣卡通全棉套件床上用品纯棉四件套"/>
        <s v="20年新品简约轻奢60支纯色床上用品四件套"/>
        <s v="20年新品INS亲肤透气可水洗夏凉被空调被被子"/>
        <s v="20年春夏新品水果系列可水洗亲肤柔和夏被床上用品绵柔被芯"/>
        <s v="20年新品赫拉蚕丝提花单双人蚕丝被被子被芯"/>
        <s v="网红萌趣卡通儿童可水洗舒适被芯全棉夏凉被被子"/>
        <s v="潮流ins风可水洗全棉夏凉被被子"/>
        <s v="20年春夏新品花卉田园风可水洗亲肤柔和夏被床上用品全棉被芯"/>
        <s v="网红布朗熊60支全棉亲肤透气被子卡通布朗熊II空调被夏凉被"/>
        <s v="20年新品赫拉蚕丝二合一子母被保暖蚕丝被芯被子"/>
        <s v="20年春夏新品蚕丝大豆双丝枕枕头枕芯"/>
        <s v="20年新品森系小清新风便捷可替换全棉床单枕套被袋"/>
        <s v="20年春夏新品居家/宿舍小清新免安装蚊帐床上用品防蚊免安装蚊帐"/>
        <s v="20年新品水洗立高设计四季适用床上用品多彩床褥床垫"/>
        <s v="20年新品水果系列卡通透气凉爽空调席子冰丝凉席"/>
        <s v="可水洗凉席20年新品清爽透气床单豆蔻之夏床单三件套凉席席子"/>
        <s v="20年夏季新品清爽透气素雅清新冰丝席子冰丝凉席"/>
        <s v="20年新品竹藤双面席"/>
        <s v="20年春夏新品布朗熊系列印花冰丝席席子冰丝凉席"/>
        <s v="20年夏季新品高雅干爽透气仿藤席席子凉席席子"/>
        <s v="20年春夏原创INS系列冰丝席席子冰丝凉席"/>
        <m/>
      </sharedItems>
    </cacheField>
    <cacheField name="商品款号" numFmtId="183">
      <sharedItems containsBlank="1" count="24">
        <s v="114021438560320"/>
        <s v="114021436200320"/>
        <s v="114021436280320"/>
        <s v="114021439140320"/>
        <s v="116011327600420"/>
        <s v="116011327390420"/>
        <s v="115011325230320"/>
        <s v="116011326430420"/>
        <s v="116011324820420"/>
        <s v="116011327320420"/>
        <s v="116011326600420"/>
        <s v="115011325260320"/>
        <s v="115020001970560"/>
        <s v="116041212710320"/>
        <s v="116011360470220"/>
        <s v="116021340960820"/>
        <s v="116011386430120"/>
        <s v="116011385870130"/>
        <s v="116011386370120"/>
        <s v="116011386560120"/>
        <s v="116011386300120"/>
        <s v="116011386380120"/>
        <s v="116011386480120"/>
        <m/>
      </sharedItems>
    </cacheField>
    <cacheField name="条形码" numFmtId="183">
      <sharedItems containsBlank="1" count="158">
        <s v="6941668850788"/>
        <s v="6941668850795"/>
        <s v="6941668850801"/>
        <s v="6941668850535"/>
        <s v="6941668850559"/>
        <s v="6941668850566"/>
        <s v="6941668832722"/>
        <s v="6941668832739"/>
        <s v="6941668832746"/>
        <s v="6941668827490"/>
        <s v="6941668827483"/>
        <s v="6941668827506"/>
        <s v="6941668856698"/>
        <s v="6941668856704"/>
        <s v="6941668856681"/>
        <s v="6941668856728"/>
        <s v="6941668856711"/>
        <s v="6941668856735"/>
        <s v="6941668856575"/>
        <s v="6941668856582"/>
        <s v="6941668856568"/>
        <s v="6941668856667"/>
        <s v="6941668856650"/>
        <s v="6941668856674"/>
        <s v="6941668857824"/>
        <s v="6941668857831"/>
        <s v="6941668857848"/>
        <s v="6941668857718"/>
        <s v="6941668857725"/>
        <s v="6941668857732"/>
        <s v="6941668857862"/>
        <s v="6941668857879"/>
        <s v="6941668857855"/>
        <s v="6941668856230"/>
        <s v="6941668856223"/>
        <s v="6941668856216"/>
        <s v="6941668856353"/>
        <s v="6941668856346"/>
        <s v="6941668856339"/>
        <s v="6941668856179"/>
        <s v="6941668856162"/>
        <s v="6941668856155"/>
        <s v="6941668856247"/>
        <s v="6941668856254"/>
        <s v="6941668856261"/>
        <s v="6941668856186"/>
        <s v="6941668856193"/>
        <s v="6941668856209"/>
        <s v="6941668855134"/>
        <s v="6941668855141"/>
        <s v="6941668855158"/>
        <s v="6941668812632"/>
        <s v="6941668812656"/>
        <s v="6941668812663"/>
        <s v="6941668812731"/>
        <s v="6941668812755"/>
        <s v="6941668812779"/>
        <s v="6941668812687"/>
        <s v="6941668812694"/>
        <s v="6941668812700"/>
        <s v="6941668810034"/>
        <s v="6941668810041"/>
        <s v="6941668810058"/>
        <s v="6959253598861"/>
        <s v="6959253598878"/>
        <s v="6959253598885"/>
        <s v="6941668805023"/>
        <s v="6941668805030"/>
        <s v="6941668805047"/>
        <s v="6941668805115"/>
        <s v="6941668805122"/>
        <s v="6941668805139"/>
        <s v="6941668854953"/>
        <s v="6941668854960"/>
        <s v="6941668854977"/>
        <s v="6941668855004"/>
        <s v="6941668854991"/>
        <s v="6941668854984"/>
        <s v="6941668827827"/>
        <s v="6941668827834"/>
        <s v="6941668827841"/>
        <s v="6941668855196"/>
        <s v="6941668855202"/>
        <s v="6941668855219"/>
        <s v="6941668855301"/>
        <s v="6941668855295"/>
        <s v="6941668855288"/>
        <s v="6941668861036"/>
        <s v="6941668860954"/>
        <s v="6941668860961"/>
        <s v="6941668860978"/>
        <s v="6941668860923"/>
        <s v="6941668860930"/>
        <s v="6941668860947"/>
        <s v="6941668837970"/>
        <s v="6941668837987"/>
        <s v="6941668837994"/>
        <s v="6941668838007"/>
        <s v="6941668860992"/>
        <s v="6941668862989"/>
        <s v="6941668862972"/>
        <s v="6941668862965"/>
        <s v="6941668862934"/>
        <s v="6941668862941"/>
        <s v="6941668862996"/>
        <s v="6941668858111"/>
        <s v="6941668858128"/>
        <s v="6941668858142"/>
        <s v="6941668858135"/>
        <s v="6941668858296"/>
        <s v="6941668858302"/>
        <s v="6941668858326"/>
        <s v="6941668858319"/>
        <s v="6941668853710"/>
        <s v="6941668853703"/>
        <s v="6941668853727"/>
        <s v="6941668853697"/>
        <s v="6941668853574"/>
        <s v="6941668853581"/>
        <s v="6941668853598"/>
        <s v="6941668853604"/>
        <s v="6941668853758"/>
        <s v="6941668853765"/>
        <s v="6941668853741"/>
        <s v="6941668853734"/>
        <s v="6941668851136"/>
        <s v="6941668850986"/>
        <s v="6941668850979"/>
        <s v="6941668850962"/>
        <s v="6941668851105"/>
        <s v="6941668851112"/>
        <s v="6941668851129"/>
        <s v="6941668853956"/>
        <s v="6941668853963"/>
        <s v="6941668854656"/>
        <s v="6941668853994"/>
        <s v="6941668854502"/>
        <s v="6941668853987"/>
        <s v="6941668853970"/>
        <s v="6941668849775"/>
        <s v="6941668849782"/>
        <s v="6941668849799"/>
        <s v="6941668849805"/>
        <s v="6941668851020"/>
        <s v="6941668851037"/>
        <s v="6941668851044"/>
        <s v="6941668850993"/>
        <s v="6941668851006"/>
        <s v="6941668851013"/>
        <s v="6941668853772"/>
        <s v="6941668853789"/>
        <s v="6941668853796"/>
        <s v="6941668853802"/>
        <s v="6941668853857"/>
        <s v="6941668853864"/>
        <s v="6941668853871"/>
        <s v="6941668853888"/>
        <m/>
      </sharedItems>
    </cacheField>
    <cacheField name="商品id" numFmtId="183">
      <sharedItems containsBlank="1" count="52">
        <s v="6918757425051207052"/>
        <s v="6918757425017636236"/>
        <s v="6918700850788476940"/>
        <s v="6918660367333935052"/>
        <s v="6918700867467585548"/>
        <s v="6918700867501189132"/>
        <s v="6918761740582032972"/>
        <s v="6918761740582020684"/>
        <s v="6918676694177952396"/>
        <s v="6918676694177960588"/>
        <s v="6918699688361350220"/>
        <s v="6918669203137759180"/>
        <s v="6918669203456554956"/>
        <s v="6918671830156010124"/>
        <s v="6918671820072886924"/>
        <s v="6918669203456542668"/>
        <s v="6918720425316399692"/>
        <s v="6918639251920385996"/>
        <s v="6918639252038084556"/>
        <s v="6918639251970856908"/>
        <s v="6918243069204317196"/>
        <s v="6918243069137069068"/>
        <s v="6918243069322073100"/>
        <s v="6918243069271589900"/>
        <s v="6918721182216956492"/>
        <s v="6918721182216944204"/>
        <s v="6918720368273439308"/>
        <s v="6918598462705722380"/>
        <s v="6918671830189580940"/>
        <s v="6918721182216936012"/>
        <s v="6918692729858893388"/>
        <s v="6918692729892472396"/>
        <s v="6918402253822571276"/>
        <s v="6918692729858901580"/>
        <s v="6918717166595963724"/>
        <s v="6918717166595955532"/>
        <s v="6918699462100055116"/>
        <s v="6918699462100083788"/>
        <s v="6918671995497546380"/>
        <s v="6918671995497554572"/>
        <s v="6918671995682136716"/>
        <s v="6918669201258702796"/>
        <s v="6918672019119956620"/>
        <s v="6918672019086389900"/>
        <s v="6918699688361362508"/>
        <s v="6918721182200142412"/>
        <s v="6918721182216927820"/>
        <s v="6918672099969753740"/>
        <s v="6918671903875613324"/>
        <s v="6918711040661136460"/>
        <s v="6918711040661124172"/>
        <m/>
      </sharedItems>
    </cacheField>
    <cacheField name="pms入口" numFmtId="183">
      <sharedItems containsString="0" containsBlank="1" containsNumber="1" containsInteger="1" minValue="0" maxValue="4162394" count="4">
        <n v="4162031"/>
        <n v="4162394"/>
        <n v="4160789"/>
        <m/>
      </sharedItems>
    </cacheField>
    <cacheField name="唯品价" numFmtId="183">
      <sharedItems containsString="0" containsBlank="1" containsNumber="1" containsInteger="1" minValue="0" maxValue="1199" count="44">
        <n v="319"/>
        <n v="299"/>
        <n v="269"/>
        <n v="619"/>
        <n v="599"/>
        <n v="549"/>
        <n v="699"/>
        <n v="689"/>
        <n v="649"/>
        <n v="529"/>
        <n v="499"/>
        <n v="229"/>
        <n v="219"/>
        <n v="209"/>
        <n v="189"/>
        <n v="439"/>
        <n v="389"/>
        <n v="339"/>
        <n v="449"/>
        <n v="419"/>
        <n v="399"/>
        <n v="199"/>
        <n v="169"/>
        <n v="279"/>
        <n v="249"/>
        <n v="479"/>
        <n v="459"/>
        <n v="429"/>
        <n v="629"/>
        <n v="569"/>
        <n v="1199"/>
        <n v="1099"/>
        <n v="999"/>
        <n v="259"/>
        <n v="239"/>
        <n v="129"/>
        <n v="119"/>
        <n v="109"/>
        <n v="99"/>
        <n v="79"/>
        <n v="289"/>
        <n v="309"/>
        <n v="179"/>
        <m/>
      </sharedItems>
    </cacheField>
    <cacheField name="原扣点" numFmtId="183">
      <sharedItems containsString="0" containsBlank="1" containsNumber="1" minValue="0" maxValue="0.3" count="2">
        <n v="0.3"/>
        <m/>
      </sharedItems>
    </cacheField>
    <cacheField name="让扣后活动价" numFmtId="183">
      <sharedItems containsString="0" containsBlank="1" containsNumber="1" containsInteger="1" minValue="0" maxValue="649" count="30">
        <n v="219"/>
        <n v="199"/>
        <n v="169"/>
        <n v="269"/>
        <n v="249"/>
        <n v="299"/>
        <n v="289"/>
        <n v="279"/>
        <n v="99"/>
        <n v="89"/>
        <n v="79"/>
        <n v="119"/>
        <n v="179"/>
        <n v="149"/>
        <n v="129"/>
        <n v="189"/>
        <n v="159"/>
        <n v="139"/>
        <n v="109"/>
        <n v="108"/>
        <n v="429"/>
        <n v="369"/>
        <n v="649"/>
        <n v="549"/>
        <n v="449"/>
        <n v="69"/>
        <n v="59"/>
        <n v="49"/>
        <n v="39"/>
        <m/>
      </sharedItems>
    </cacheField>
    <cacheField name="让扣后扣点" numFmtId="183">
      <sharedItems containsString="0" containsBlank="1" containsNumber="1" minValue="0" maxValue="0.2" count="3">
        <n v="0.2"/>
        <n v="0.18"/>
        <m/>
      </sharedItems>
    </cacheField>
    <cacheField name="X值" numFmtId="183">
      <sharedItems containsString="0" containsBlank="1" containsNumber="1" minValue="0" maxValue="0.659411764705882" count="78">
        <n v="0.481"/>
        <n v="0.501"/>
        <n v="0.531"/>
        <n v="0.623142857142857"/>
        <n v="0.628857142857143"/>
        <n v="0.643142857142857"/>
        <n v="0.62525"/>
        <n v="0.62775"/>
        <n v="0.63775"/>
        <n v="0.5804"/>
        <n v="0.5884"/>
        <n v="0.6004"/>
        <n v="0.623846153846154"/>
        <n v="0.631538461538461"/>
        <n v="0.639230769230769"/>
        <n v="0.591818181818182"/>
        <n v="0.61"/>
        <n v="0.628181818181818"/>
        <n v="0.486428571428571"/>
        <n v="0.522142857142857"/>
        <n v="0.557857142857143"/>
        <n v="0.633703703703703"/>
        <n v="0.644814814814815"/>
        <n v="0.652222222222222"/>
        <n v="0.627307692307692"/>
        <n v="0.638846153846154"/>
        <n v="0.646538461538461"/>
        <n v="0.402"/>
        <n v="0.422"/>
        <n v="0.518333333333333"/>
        <n v="0.487142857142857"/>
        <n v="0.53875"/>
        <n v="0.566666666666666"/>
        <n v="0.51375"/>
        <n v="0.556666666666666"/>
        <n v="0.581318681318681"/>
        <n v="0.586428571428571"/>
        <n v="0.600714285714286"/>
        <n v="0.622142857142857"/>
        <n v="0.598923076923077"/>
        <n v="0.608153846153846"/>
        <n v="0.622"/>
        <n v="0.4855"/>
        <n v="0.5155"/>
        <n v="0.5505"/>
        <n v="0.582"/>
        <n v="0.600181818181818"/>
        <n v="0.618363636363636"/>
        <n v="0.59"/>
        <n v="0.647647058823529"/>
        <n v="0.653529411764706"/>
        <n v="0.659411764705882"/>
        <n v="0.600909090909091"/>
        <n v="0.619090909090909"/>
        <n v="0.542"/>
        <n v="0.562"/>
        <n v="0.602"/>
        <n v="0.6025"/>
        <n v="0.593571428571428"/>
        <n v="0.607857142857143"/>
        <n v="0.629285714285714"/>
        <n v="0.636428571428571"/>
        <n v="0.594"/>
        <n v="0.607333333333333"/>
        <n v="0.620666666666667"/>
        <n v="0.634"/>
        <n v="0.558571428571428"/>
        <n v="0.601"/>
        <n v="0.611"/>
        <n v="0.621"/>
        <n v="0.615"/>
        <n v="0.588125"/>
        <n v="0.600625"/>
        <n v="0.613125"/>
        <n v="0.625625"/>
        <n v="0.551"/>
        <n v="0.571"/>
        <m/>
      </sharedItems>
    </cacheField>
    <cacheField name="简称" numFmtId="183">
      <sharedItems containsBlank="1" count="52">
        <s v="秘境"/>
        <s v="恋恋皇冠"/>
        <s v="欢乐莎莉"/>
        <s v="布朗熊II"/>
        <s v="薄荷奶糖绿"/>
        <s v="细雨粉沫蓝"/>
        <s v="午后樱草黄"/>
        <s v="蜜语珊瑚粉"/>
        <s v="多彩水洗夏薄被（雾霾蓝）"/>
        <s v="多彩水洗夏薄被（珊瑚粉）"/>
        <s v="多彩水洗夏薄被（向阳黄）"/>
        <s v="萝卜丁丁夏薄被"/>
        <s v="元气暖橘夏薄被"/>
        <s v="知微花影夏薄被"/>
        <s v="蜜柠香夏薄被"/>
        <s v="抹茶牛油果夏薄被"/>
        <s v="赫拉提花蚕丝夏薄被"/>
        <s v="可妮的糖果屋夏薄被"/>
        <s v="遇见可妮兔夏薄被"/>
        <s v="美食奇缘夏薄被"/>
        <s v="简色夏薄被（弗拉明戈）"/>
        <s v="粉红弗洛拉夏薄被"/>
        <s v="薄荷般若夏薄被"/>
        <s v="许愿精灵夏薄被"/>
        <s v="恋恋之夏夏薄被"/>
        <s v="寻梦花夏薄被"/>
        <s v="布朗熊II夏薄被"/>
        <s v="赫拉提花蚕丝春秋被"/>
        <s v="赫拉提花蚕丝二合一子母被"/>
        <s v="蚕丝大豆双丝枕"/>
        <s v="倾城夏日床单"/>
        <s v="倾城夏日被袋"/>
        <s v="花愿床单Ⅱ"/>
        <s v="倾城夏日枕袋"/>
        <s v="条格时光免安装蚊帐"/>
        <s v="草莓甜心免安装蚊帐"/>
        <s v="多彩水洗立高软垫（绅士灰）"/>
        <s v="多彩水洗立高软垫（鹅黄）"/>
        <s v="蜜桃冰丝席"/>
        <s v="橘色晨光冰丝席"/>
        <s v="甜草莓冰丝席"/>
        <s v="豆蔻之夏床单"/>
        <s v="国色天香提花席"/>
        <s v="草莓点点提花席"/>
        <s v="微风怡人竹藤双面席"/>
        <s v="可爱日子冰丝席"/>
        <s v="童星绘梦冰丝席"/>
        <s v="夕雾微蓝仿藤席"/>
        <s v="月露银灰仿藤席"/>
        <s v="元气牛油果冰丝席"/>
        <s v="仙人掌冰丝席"/>
        <m/>
      </sharedItems>
    </cacheField>
  </cacheFields>
</pivotCacheDefinition>
</file>

<file path=xl/pivotCache/pivotCacheRecords1.xml><?xml version="1.0" encoding="utf-8"?>
<pivotCacheRecords xmlns="http://schemas.openxmlformats.org/spreadsheetml/2006/main" xmlns:r="http://schemas.openxmlformats.org/officeDocument/2006/relationships" count="158">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pivotCacheRecords>
</file>

<file path=xl/pivotCache/pivotCacheRecords2.xml><?xml version="1.0" encoding="utf-8"?>
<pivotCacheRecords xmlns="http://schemas.openxmlformats.org/spreadsheetml/2006/main" xmlns:r="http://schemas.openxmlformats.org/officeDocument/2006/relationships" count="2664">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pivotCacheRecords>
</file>

<file path=xl/pivotCache/pivotCacheRecords3.xml><?xml version="1.0" encoding="utf-8"?>
<pivotCacheRecords xmlns="http://schemas.openxmlformats.org/spreadsheetml/2006/main" xmlns:r="http://schemas.openxmlformats.org/officeDocument/2006/relationships" count="332">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pivotCacheRecords>
</file>

<file path=xl/pivotCache/pivotCacheRecords4.xml><?xml version="1.0" encoding="utf-8"?>
<pivotCacheRecords xmlns="http://schemas.openxmlformats.org/spreadsheetml/2006/main" xmlns:r="http://schemas.openxmlformats.org/officeDocument/2006/relationships" count="25">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pivotCacheRecords>
</file>

<file path=xl/pivotCache/pivotCacheRecords5.xml><?xml version="1.0" encoding="utf-8"?>
<pivotCacheRecords xmlns="http://schemas.openxmlformats.org/spreadsheetml/2006/main" xmlns:r="http://schemas.openxmlformats.org/officeDocument/2006/relationships" count="2843">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r>
    <x v="4294967295"/>
    <x v="4294967295"/>
    <x v="4294967295"/>
  </r>
</pivotCacheRecords>
</file>

<file path=xl/pivotCache/pivotCacheRecords6.xml><?xml version="1.0" encoding="utf-8"?>
<pivotCacheRecords xmlns="http://schemas.openxmlformats.org/spreadsheetml/2006/main" xmlns:r="http://schemas.openxmlformats.org/officeDocument/2006/relationships" count="158">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数据透视表7"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C1:D4" firstHeaderRow="1" firstDataRow="1" firstDataCol="1"/>
  <pivotFields count="2">
    <pivotField dataField="1" compact="0" showAll="0">
      <items count="940">
        <item x="177"/>
        <item x="654"/>
        <item x="749"/>
        <item x="752"/>
        <item x="938"/>
        <item x="869"/>
        <item x="722"/>
        <item x="853"/>
        <item x="918"/>
        <item x="728"/>
        <item x="490"/>
        <item x="762"/>
        <item x="673"/>
        <item x="855"/>
        <item x="708"/>
        <item x="862"/>
        <item x="701"/>
        <item x="859"/>
        <item x="669"/>
        <item x="636"/>
        <item x="543"/>
        <item x="902"/>
        <item x="904"/>
        <item x="529"/>
        <item x="531"/>
        <item x="761"/>
        <item x="827"/>
        <item x="912"/>
        <item x="793"/>
        <item x="767"/>
        <item x="554"/>
        <item x="605"/>
        <item x="913"/>
        <item x="494"/>
        <item x="774"/>
        <item x="675"/>
        <item x="909"/>
        <item x="677"/>
        <item x="814"/>
        <item x="532"/>
        <item x="736"/>
        <item x="903"/>
        <item x="541"/>
        <item x="44"/>
        <item x="391"/>
        <item x="851"/>
        <item x="603"/>
        <item x="608"/>
        <item x="567"/>
        <item x="760"/>
        <item x="894"/>
        <item x="590"/>
        <item x="786"/>
        <item x="735"/>
        <item x="610"/>
        <item x="734"/>
        <item x="41"/>
        <item x="880"/>
        <item x="395"/>
        <item x="707"/>
        <item x="826"/>
        <item x="415"/>
        <item x="356"/>
        <item x="34"/>
        <item x="844"/>
        <item x="493"/>
        <item x="680"/>
        <item x="530"/>
        <item x="45"/>
        <item x="629"/>
        <item x="911"/>
        <item x="517"/>
        <item x="423"/>
        <item x="799"/>
        <item x="526"/>
        <item x="635"/>
        <item x="595"/>
        <item x="400"/>
        <item x="596"/>
        <item x="931"/>
        <item x="622"/>
        <item x="424"/>
        <item x="355"/>
        <item x="727"/>
        <item x="872"/>
        <item x="609"/>
        <item x="726"/>
        <item x="739"/>
        <item x="341"/>
        <item x="174"/>
        <item x="189"/>
        <item x="286"/>
        <item x="829"/>
        <item x="50"/>
        <item x="850"/>
        <item x="747"/>
        <item x="256"/>
        <item x="678"/>
        <item x="336"/>
        <item x="738"/>
        <item x="813"/>
        <item x="615"/>
        <item x="276"/>
        <item x="800"/>
        <item x="878"/>
        <item x="301"/>
        <item x="612"/>
        <item x="606"/>
        <item x="910"/>
        <item x="667"/>
        <item x="275"/>
        <item x="769"/>
        <item x="283"/>
        <item x="885"/>
        <item x="928"/>
        <item x="891"/>
        <item x="182"/>
        <item x="581"/>
        <item x="719"/>
        <item x="188"/>
        <item x="812"/>
        <item x="863"/>
        <item x="881"/>
        <item x="896"/>
        <item x="445"/>
        <item x="175"/>
        <item x="363"/>
        <item x="329"/>
        <item x="651"/>
        <item x="748"/>
        <item x="925"/>
        <item x="640"/>
        <item x="282"/>
        <item x="865"/>
        <item x="897"/>
        <item x="811"/>
        <item x="759"/>
        <item x="371"/>
        <item x="888"/>
        <item x="360"/>
        <item x="879"/>
        <item x="564"/>
        <item x="426"/>
        <item x="578"/>
        <item x="259"/>
        <item x="368"/>
        <item x="359"/>
        <item x="487"/>
        <item x="705"/>
        <item x="633"/>
        <item x="821"/>
        <item x="751"/>
        <item x="671"/>
        <item x="547"/>
        <item x="346"/>
        <item x="868"/>
        <item x="413"/>
        <item x="20"/>
        <item x="600"/>
        <item x="491"/>
        <item x="571"/>
        <item x="375"/>
        <item x="418"/>
        <item x="825"/>
        <item x="447"/>
        <item x="599"/>
        <item x="486"/>
        <item x="373"/>
        <item x="562"/>
        <item x="281"/>
        <item x="777"/>
        <item x="535"/>
        <item x="364"/>
        <item x="328"/>
        <item x="900"/>
        <item x="847"/>
        <item x="831"/>
        <item x="929"/>
        <item x="452"/>
        <item x="916"/>
        <item x="48"/>
        <item x="130"/>
        <item x="298"/>
        <item x="435"/>
        <item x="405"/>
        <item x="836"/>
        <item x="901"/>
        <item x="388"/>
        <item x="39"/>
        <item x="893"/>
        <item x="397"/>
        <item x="725"/>
        <item x="818"/>
        <item x="623"/>
        <item x="737"/>
        <item x="358"/>
        <item x="819"/>
        <item x="820"/>
        <item x="706"/>
        <item x="718"/>
        <item x="665"/>
        <item x="843"/>
        <item x="372"/>
        <item x="419"/>
        <item x="650"/>
        <item x="898"/>
        <item x="917"/>
        <item x="607"/>
        <item x="630"/>
        <item x="575"/>
        <item x="585"/>
        <item x="742"/>
        <item x="43"/>
        <item x="889"/>
        <item x="239"/>
        <item x="676"/>
        <item x="260"/>
        <item x="631"/>
        <item x="534"/>
        <item x="455"/>
        <item x="333"/>
        <item x="892"/>
        <item x="552"/>
        <item x="681"/>
        <item x="876"/>
        <item x="280"/>
        <item x="874"/>
        <item x="540"/>
        <item x="601"/>
        <item x="528"/>
        <item x="37"/>
        <item x="295"/>
        <item x="506"/>
        <item x="771"/>
        <item x="697"/>
        <item x="637"/>
        <item x="934"/>
        <item x="828"/>
        <item x="594"/>
        <item x="453"/>
        <item x="446"/>
        <item x="399"/>
        <item x="750"/>
        <item x="920"/>
        <item x="628"/>
        <item x="837"/>
        <item x="634"/>
        <item x="379"/>
        <item x="36"/>
        <item x="235"/>
        <item x="496"/>
        <item x="46"/>
        <item x="570"/>
        <item x="518"/>
        <item x="686"/>
        <item x="689"/>
        <item x="187"/>
        <item x="228"/>
        <item x="745"/>
        <item x="357"/>
        <item x="11"/>
        <item x="660"/>
        <item x="394"/>
        <item x="412"/>
        <item x="861"/>
        <item x="217"/>
        <item x="454"/>
        <item x="572"/>
        <item x="846"/>
        <item x="569"/>
        <item x="331"/>
        <item x="746"/>
        <item x="542"/>
        <item x="899"/>
        <item x="553"/>
        <item x="871"/>
        <item x="593"/>
        <item x="842"/>
        <item x="340"/>
        <item x="505"/>
        <item x="741"/>
        <item x="930"/>
        <item x="822"/>
        <item x="583"/>
        <item x="500"/>
        <item x="68"/>
        <item x="330"/>
        <item x="890"/>
        <item x="171"/>
        <item x="582"/>
        <item x="598"/>
        <item x="908"/>
        <item x="763"/>
        <item x="366"/>
        <item x="362"/>
        <item x="185"/>
        <item x="602"/>
        <item x="457"/>
        <item x="384"/>
        <item x="849"/>
        <item x="180"/>
        <item x="254"/>
        <item x="604"/>
        <item x="293"/>
        <item x="587"/>
        <item x="926"/>
        <item x="840"/>
        <item x="327"/>
        <item x="525"/>
        <item x="614"/>
        <item x="659"/>
        <item x="318"/>
        <item x="210"/>
        <item x="337"/>
        <item x="444"/>
        <item x="516"/>
        <item x="895"/>
        <item x="33"/>
        <item x="639"/>
        <item x="933"/>
        <item x="527"/>
        <item x="279"/>
        <item x="597"/>
        <item x="589"/>
        <item x="674"/>
        <item x="421"/>
        <item x="93"/>
        <item x="611"/>
        <item x="792"/>
        <item x="783"/>
        <item x="456"/>
        <item x="621"/>
        <item x="519"/>
        <item x="768"/>
        <item x="325"/>
        <item x="77"/>
        <item x="772"/>
        <item x="443"/>
        <item x="618"/>
        <item x="515"/>
        <item x="440"/>
        <item x="501"/>
        <item x="512"/>
        <item x="225"/>
        <item x="537"/>
        <item x="248"/>
        <item x="649"/>
        <item x="915"/>
        <item x="626"/>
        <item x="560"/>
        <item x="641"/>
        <item x="478"/>
        <item x="86"/>
        <item x="502"/>
        <item x="721"/>
        <item x="437"/>
        <item x="924"/>
        <item x="411"/>
        <item x="860"/>
        <item x="9"/>
        <item x="848"/>
        <item x="838"/>
        <item x="713"/>
        <item x="294"/>
        <item x="335"/>
        <item x="273"/>
        <item x="834"/>
        <item x="690"/>
        <item x="439"/>
        <item x="906"/>
        <item x="883"/>
        <item x="830"/>
        <item x="914"/>
        <item x="756"/>
        <item x="616"/>
        <item x="227"/>
        <item x="303"/>
        <item x="154"/>
        <item x="521"/>
        <item x="19"/>
        <item x="796"/>
        <item x="672"/>
        <item x="712"/>
        <item x="577"/>
        <item x="919"/>
        <item x="619"/>
        <item x="755"/>
        <item x="338"/>
        <item x="835"/>
        <item x="808"/>
        <item x="172"/>
        <item x="568"/>
        <item x="873"/>
        <item x="588"/>
        <item x="798"/>
        <item x="504"/>
        <item x="817"/>
        <item x="858"/>
        <item x="702"/>
        <item x="731"/>
        <item x="288"/>
        <item x="670"/>
        <item x="393"/>
        <item x="886"/>
        <item x="386"/>
        <item x="272"/>
        <item x="764"/>
        <item x="694"/>
        <item x="664"/>
        <item x="907"/>
        <item x="334"/>
        <item x="495"/>
        <item x="839"/>
        <item x="580"/>
        <item x="383"/>
        <item x="176"/>
        <item x="703"/>
        <item x="450"/>
        <item x="403"/>
        <item x="238"/>
        <item x="429"/>
        <item x="304"/>
        <item x="4"/>
        <item x="620"/>
        <item x="801"/>
        <item x="441"/>
        <item x="652"/>
        <item x="632"/>
        <item x="927"/>
        <item x="857"/>
        <item x="574"/>
        <item x="805"/>
        <item x="782"/>
        <item x="255"/>
        <item x="666"/>
        <item x="173"/>
        <item x="310"/>
        <item x="508"/>
        <item x="488"/>
        <item x="266"/>
        <item x="586"/>
        <item x="870"/>
        <item x="833"/>
        <item x="717"/>
        <item x="781"/>
        <item x="218"/>
        <item x="460"/>
        <item x="377"/>
        <item x="935"/>
        <item x="522"/>
        <item x="613"/>
        <item x="18"/>
        <item x="548"/>
        <item x="710"/>
        <item x="867"/>
        <item x="499"/>
        <item x="321"/>
        <item x="864"/>
        <item x="932"/>
        <item x="732"/>
        <item x="168"/>
        <item x="428"/>
        <item x="740"/>
        <item x="845"/>
        <item x="38"/>
        <item x="922"/>
        <item x="95"/>
        <item x="627"/>
        <item x="658"/>
        <item x="561"/>
        <item x="404"/>
        <item x="576"/>
        <item x="780"/>
        <item x="744"/>
        <item x="194"/>
        <item x="790"/>
        <item x="382"/>
        <item x="884"/>
        <item x="533"/>
        <item x="430"/>
        <item x="538"/>
        <item x="237"/>
        <item x="376"/>
        <item x="352"/>
        <item x="270"/>
        <item x="422"/>
        <item x="513"/>
        <item x="882"/>
        <item x="475"/>
        <item x="89"/>
        <item x="414"/>
        <item x="230"/>
        <item x="539"/>
        <item x="449"/>
        <item x="698"/>
        <item x="277"/>
        <item x="743"/>
        <item x="625"/>
        <item x="776"/>
        <item x="856"/>
        <item x="236"/>
        <item x="877"/>
        <item x="815"/>
        <item x="436"/>
        <item x="700"/>
        <item x="684"/>
        <item x="579"/>
        <item x="656"/>
        <item x="129"/>
        <item x="492"/>
        <item x="297"/>
        <item x="565"/>
        <item x="285"/>
        <item x="704"/>
        <item x="854"/>
        <item x="299"/>
        <item x="693"/>
        <item x="699"/>
        <item x="223"/>
        <item x="302"/>
        <item x="96"/>
        <item x="146"/>
        <item x="816"/>
        <item x="290"/>
        <item x="592"/>
        <item x="520"/>
        <item x="679"/>
        <item x="566"/>
        <item x="653"/>
        <item x="385"/>
        <item x="730"/>
        <item x="258"/>
        <item x="408"/>
        <item x="770"/>
        <item x="442"/>
        <item x="536"/>
        <item x="42"/>
        <item x="396"/>
        <item x="300"/>
        <item x="410"/>
        <item x="509"/>
        <item x="380"/>
        <item x="758"/>
        <item x="823"/>
        <item x="866"/>
        <item x="203"/>
        <item x="544"/>
        <item x="617"/>
        <item x="234"/>
        <item x="13"/>
        <item x="573"/>
        <item x="98"/>
        <item x="451"/>
        <item x="186"/>
        <item x="524"/>
        <item x="92"/>
        <item x="40"/>
        <item x="264"/>
        <item x="463"/>
        <item x="434"/>
        <item x="905"/>
        <item x="97"/>
        <item x="591"/>
        <item x="208"/>
        <item x="269"/>
        <item x="209"/>
        <item x="253"/>
        <item x="113"/>
        <item x="163"/>
        <item x="62"/>
        <item x="668"/>
        <item x="791"/>
        <item x="887"/>
        <item x="219"/>
        <item x="342"/>
        <item x="349"/>
        <item x="551"/>
        <item x="265"/>
        <item x="785"/>
        <item x="559"/>
        <item x="427"/>
        <item x="263"/>
        <item x="274"/>
        <item x="663"/>
        <item x="691"/>
        <item x="448"/>
        <item x="824"/>
        <item x="711"/>
        <item x="773"/>
        <item x="724"/>
        <item x="389"/>
        <item x="257"/>
        <item x="233"/>
        <item x="757"/>
        <item x="153"/>
        <item x="507"/>
        <item x="231"/>
        <item x="546"/>
        <item x="489"/>
        <item x="390"/>
        <item x="332"/>
        <item x="381"/>
        <item x="545"/>
        <item x="432"/>
        <item x="271"/>
        <item x="374"/>
        <item x="503"/>
        <item x="284"/>
        <item x="354"/>
        <item x="242"/>
        <item x="875"/>
        <item x="49"/>
        <item x="35"/>
        <item x="584"/>
        <item x="485"/>
        <item x="804"/>
        <item x="402"/>
        <item x="788"/>
        <item x="638"/>
        <item x="201"/>
        <item x="10"/>
        <item x="510"/>
        <item x="624"/>
        <item x="326"/>
        <item x="662"/>
        <item x="765"/>
        <item x="226"/>
        <item x="921"/>
        <item x="466"/>
        <item x="716"/>
        <item x="723"/>
        <item x="202"/>
        <item x="121"/>
        <item x="645"/>
        <item x="143"/>
        <item x="206"/>
        <item x="324"/>
        <item x="923"/>
        <item x="692"/>
        <item x="287"/>
        <item x="468"/>
        <item x="149"/>
        <item x="433"/>
        <item x="937"/>
        <item x="57"/>
        <item x="558"/>
        <item x="365"/>
        <item x="165"/>
        <item x="685"/>
        <item x="779"/>
        <item x="252"/>
        <item x="387"/>
        <item x="514"/>
        <item x="657"/>
        <item x="83"/>
        <item x="79"/>
        <item x="766"/>
        <item x="775"/>
        <item x="936"/>
        <item x="398"/>
        <item x="477"/>
        <item x="343"/>
        <item x="784"/>
        <item x="852"/>
        <item x="308"/>
        <item x="511"/>
        <item x="167"/>
        <item x="289"/>
        <item x="112"/>
        <item x="803"/>
        <item x="729"/>
        <item x="224"/>
        <item x="314"/>
        <item x="315"/>
        <item x="312"/>
        <item x="200"/>
        <item x="212"/>
        <item x="655"/>
        <item x="152"/>
        <item x="715"/>
        <item x="473"/>
        <item x="250"/>
        <item x="563"/>
        <item x="696"/>
        <item x="192"/>
        <item x="142"/>
        <item x="683"/>
        <item x="345"/>
        <item x="806"/>
        <item x="205"/>
        <item x="733"/>
        <item x="164"/>
        <item x="110"/>
        <item x="431"/>
        <item x="392"/>
        <item x="778"/>
        <item x="278"/>
        <item x="497"/>
        <item x="789"/>
        <item x="484"/>
        <item x="688"/>
        <item x="498"/>
        <item x="78"/>
        <item x="417"/>
        <item x="193"/>
        <item x="322"/>
        <item x="807"/>
        <item x="794"/>
        <item x="409"/>
        <item x="59"/>
        <item x="229"/>
        <item x="367"/>
        <item x="462"/>
        <item x="555"/>
        <item x="425"/>
        <item x="557"/>
        <item x="797"/>
        <item x="795"/>
        <item x="179"/>
        <item x="407"/>
        <item x="378"/>
        <item x="196"/>
        <item x="307"/>
        <item x="199"/>
        <item x="809"/>
        <item x="101"/>
        <item x="207"/>
        <item x="467"/>
        <item x="339"/>
        <item x="94"/>
        <item x="74"/>
        <item x="420"/>
        <item x="60"/>
        <item x="309"/>
        <item x="170"/>
        <item x="2"/>
        <item x="5"/>
        <item x="687"/>
        <item x="344"/>
        <item x="469"/>
        <item x="481"/>
        <item x="406"/>
        <item x="361"/>
        <item x="145"/>
        <item x="107"/>
        <item x="474"/>
        <item x="184"/>
        <item x="147"/>
        <item x="464"/>
        <item x="438"/>
        <item x="695"/>
        <item x="245"/>
        <item x="87"/>
        <item x="191"/>
        <item x="476"/>
        <item x="461"/>
        <item x="249"/>
        <item x="262"/>
        <item x="144"/>
        <item x="754"/>
        <item x="370"/>
        <item x="753"/>
        <item x="88"/>
        <item x="292"/>
        <item x="222"/>
        <item x="232"/>
        <item x="351"/>
        <item x="787"/>
        <item x="401"/>
        <item x="241"/>
        <item x="353"/>
        <item x="183"/>
        <item x="216"/>
        <item x="221"/>
        <item x="246"/>
        <item x="157"/>
        <item x="220"/>
        <item x="802"/>
        <item x="841"/>
        <item x="3"/>
        <item x="84"/>
        <item x="416"/>
        <item x="148"/>
        <item x="240"/>
        <item x="720"/>
        <item x="181"/>
        <item x="169"/>
        <item x="810"/>
        <item x="465"/>
        <item x="85"/>
        <item x="160"/>
        <item x="58"/>
        <item x="117"/>
        <item x="204"/>
        <item x="348"/>
        <item x="25"/>
        <item x="296"/>
        <item x="268"/>
        <item x="320"/>
        <item x="151"/>
        <item x="71"/>
        <item x="251"/>
        <item x="243"/>
        <item x="313"/>
        <item x="123"/>
        <item x="550"/>
        <item x="29"/>
        <item x="549"/>
        <item x="166"/>
        <item x="190"/>
        <item x="247"/>
        <item x="214"/>
        <item x="350"/>
        <item x="459"/>
        <item x="104"/>
        <item x="317"/>
        <item x="709"/>
        <item x="311"/>
        <item x="139"/>
        <item x="369"/>
        <item x="483"/>
        <item x="472"/>
        <item x="17"/>
        <item x="162"/>
        <item x="832"/>
        <item x="111"/>
        <item x="480"/>
        <item x="714"/>
        <item x="661"/>
        <item x="244"/>
        <item x="261"/>
        <item x="125"/>
        <item x="178"/>
        <item x="90"/>
        <item x="72"/>
        <item x="128"/>
        <item x="195"/>
        <item x="56"/>
        <item x="323"/>
        <item x="14"/>
        <item x="124"/>
        <item x="482"/>
        <item x="133"/>
        <item x="52"/>
        <item x="134"/>
        <item x="135"/>
        <item x="198"/>
        <item x="215"/>
        <item x="159"/>
        <item x="69"/>
        <item x="458"/>
        <item x="0"/>
        <item x="267"/>
        <item x="31"/>
        <item x="54"/>
        <item x="470"/>
        <item x="82"/>
        <item x="319"/>
        <item x="73"/>
        <item x="91"/>
        <item x="80"/>
        <item x="479"/>
        <item x="471"/>
        <item x="127"/>
        <item x="32"/>
        <item x="21"/>
        <item x="648"/>
        <item x="55"/>
        <item x="150"/>
        <item x="15"/>
        <item x="8"/>
        <item x="109"/>
        <item x="108"/>
        <item x="347"/>
        <item x="211"/>
        <item x="140"/>
        <item x="138"/>
        <item x="65"/>
        <item x="136"/>
        <item x="316"/>
        <item x="141"/>
        <item x="126"/>
        <item x="61"/>
        <item x="27"/>
        <item x="556"/>
        <item x="28"/>
        <item x="158"/>
        <item x="131"/>
        <item x="81"/>
        <item x="137"/>
        <item x="16"/>
        <item x="305"/>
        <item x="197"/>
        <item x="523"/>
        <item x="106"/>
        <item x="119"/>
        <item x="161"/>
        <item x="1"/>
        <item x="23"/>
        <item x="100"/>
        <item x="118"/>
        <item x="70"/>
        <item x="646"/>
        <item x="22"/>
        <item x="155"/>
        <item x="213"/>
        <item x="644"/>
        <item x="26"/>
        <item x="67"/>
        <item x="53"/>
        <item x="103"/>
        <item x="306"/>
        <item x="76"/>
        <item x="122"/>
        <item x="156"/>
        <item x="682"/>
        <item x="132"/>
        <item x="99"/>
        <item x="647"/>
        <item x="75"/>
        <item x="24"/>
        <item x="643"/>
        <item x="642"/>
        <item x="51"/>
        <item x="64"/>
        <item x="12"/>
        <item x="105"/>
        <item x="291"/>
        <item x="6"/>
        <item x="120"/>
        <item x="114"/>
        <item x="66"/>
        <item x="63"/>
        <item x="30"/>
        <item x="7"/>
        <item x="116"/>
        <item x="102"/>
        <item x="115"/>
        <item x="47"/>
        <item t="default"/>
      </items>
    </pivotField>
    <pivotField axis="axisRow" compact="0" showAll="0">
      <items count="3">
        <item x="1"/>
        <item x="0"/>
        <item t="default"/>
      </items>
    </pivotField>
  </pivotFields>
  <rowFields count="1">
    <field x="1"/>
  </rowFields>
  <rowItems count="3">
    <i>
      <x/>
    </i>
    <i>
      <x v="1"/>
    </i>
    <i t="grand">
      <x/>
    </i>
  </rowItems>
  <colItems count="1">
    <i/>
  </colItems>
  <dataFields count="1">
    <dataField name="求和项:3月销售额(3.11)" fld="0" baseField="0" baseItem="0"/>
  </dataFields>
  <formats count="4">
    <format dxfId="0">
      <pivotArea collapsedLevelsAreSubtotals="1" fieldPosition="0">
        <references count="1">
          <reference field="1" count="1" selected="0">
            <x v="0"/>
          </reference>
        </references>
      </pivotArea>
    </format>
    <format dxfId="1">
      <pivotArea collapsedLevelsAreSubtotals="1" fieldPosition="0">
        <references count="1">
          <reference field="1" count="1" selected="0">
            <x v="1"/>
          </reference>
        </references>
      </pivotArea>
    </format>
    <format dxfId="2">
      <pivotArea collapsedLevelsAreSubtotals="1" fieldPosition="0">
        <references count="1">
          <reference field="1" count="1" selected="0">
            <x v="0"/>
          </reference>
        </references>
      </pivotArea>
    </format>
    <format dxfId="3">
      <pivotArea collapsedLevelsAreSubtotals="1" fieldPosition="0">
        <references count="1">
          <reference field="1"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14" cacheId="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71" firstHeaderRow="1" firstDataRow="1" firstDataCol="2"/>
  <pivotFields count="3">
    <pivotField dataField="1" compact="0" showAll="0">
      <items count="1460">
        <item x="144"/>
        <item x="496"/>
        <item x="1324"/>
        <item x="1452"/>
        <item x="1450"/>
        <item x="1448"/>
        <item x="1229"/>
        <item x="1453"/>
        <item x="1120"/>
        <item x="1160"/>
        <item x="1121"/>
        <item x="672"/>
        <item x="1445"/>
        <item x="1299"/>
        <item x="1163"/>
        <item x="1273"/>
        <item x="684"/>
        <item x="1164"/>
        <item x="770"/>
        <item x="1449"/>
        <item x="1113"/>
        <item x="1162"/>
        <item x="755"/>
        <item x="1451"/>
        <item x="623"/>
        <item x="1447"/>
        <item x="1425"/>
        <item x="735"/>
        <item x="1254"/>
        <item x="949"/>
        <item x="1408"/>
        <item x="710"/>
        <item x="1111"/>
        <item x="1284"/>
        <item x="1049"/>
        <item x="1178"/>
        <item x="1184"/>
        <item x="707"/>
        <item x="736"/>
        <item x="1421"/>
        <item x="653"/>
        <item x="1446"/>
        <item x="398"/>
        <item x="1392"/>
        <item x="925"/>
        <item x="1014"/>
        <item x="435"/>
        <item x="919"/>
        <item x="799"/>
        <item x="1116"/>
        <item x="924"/>
        <item x="957"/>
        <item x="414"/>
        <item x="1104"/>
        <item x="831"/>
        <item x="1297"/>
        <item x="1420"/>
        <item x="1298"/>
        <item x="1442"/>
        <item x="1433"/>
        <item x="1426"/>
        <item x="1389"/>
        <item x="1437"/>
        <item x="515"/>
        <item x="1436"/>
        <item x="481"/>
        <item x="313"/>
        <item x="1180"/>
        <item x="537"/>
        <item x="985"/>
        <item x="600"/>
        <item x="987"/>
        <item x="1183"/>
        <item x="1291"/>
        <item x="789"/>
        <item x="1410"/>
        <item x="1388"/>
        <item x="990"/>
        <item x="921"/>
        <item x="795"/>
        <item x="1055"/>
        <item x="461"/>
        <item x="277"/>
        <item x="1193"/>
        <item x="536"/>
        <item x="1409"/>
        <item x="1012"/>
        <item x="1356"/>
        <item x="420"/>
        <item x="259"/>
        <item x="1182"/>
        <item x="1428"/>
        <item x="1296"/>
        <item x="769"/>
        <item x="474"/>
        <item x="1295"/>
        <item x="751"/>
        <item x="873"/>
        <item x="1424"/>
        <item x="451"/>
        <item x="1435"/>
        <item x="733"/>
        <item x="1015"/>
        <item x="956"/>
        <item x="785"/>
        <item x="1011"/>
        <item x="1034"/>
        <item x="1404"/>
        <item x="1287"/>
        <item x="1288"/>
        <item x="525"/>
        <item x="749"/>
        <item x="50"/>
        <item x="999"/>
        <item x="713"/>
        <item x="1009"/>
        <item x="791"/>
        <item x="1432"/>
        <item x="1092"/>
        <item x="1399"/>
        <item x="1417"/>
        <item x="338"/>
        <item x="1308"/>
        <item x="497"/>
        <item x="427"/>
        <item x="666"/>
        <item x="1283"/>
        <item x="669"/>
        <item x="797"/>
        <item x="1416"/>
        <item x="882"/>
        <item x="505"/>
        <item x="758"/>
        <item x="1415"/>
        <item x="535"/>
        <item x="1441"/>
        <item x="1401"/>
        <item x="741"/>
        <item x="1386"/>
        <item x="1006"/>
        <item x="1407"/>
        <item x="756"/>
        <item x="932"/>
        <item x="699"/>
        <item x="203"/>
        <item x="1400"/>
        <item x="1317"/>
        <item x="1370"/>
        <item x="1434"/>
        <item x="1096"/>
        <item x="1443"/>
        <item x="304"/>
        <item x="351"/>
        <item x="1402"/>
        <item x="1302"/>
        <item x="796"/>
        <item x="1294"/>
        <item x="1395"/>
        <item x="534"/>
        <item x="718"/>
        <item x="1010"/>
        <item x="1007"/>
        <item x="1414"/>
        <item x="145"/>
        <item x="948"/>
        <item x="495"/>
        <item x="996"/>
        <item x="443"/>
        <item x="1393"/>
        <item x="1266"/>
        <item x="794"/>
        <item x="1001"/>
        <item x="1100"/>
        <item x="1422"/>
        <item x="1257"/>
        <item x="540"/>
        <item x="233"/>
        <item x="998"/>
        <item x="945"/>
        <item x="494"/>
        <item x="909"/>
        <item x="1315"/>
        <item x="663"/>
        <item x="761"/>
        <item x="326"/>
        <item x="1413"/>
        <item x="324"/>
        <item x="1405"/>
        <item x="386"/>
        <item x="1107"/>
        <item x="1412"/>
        <item x="1396"/>
        <item x="1013"/>
        <item x="1286"/>
        <item x="1099"/>
        <item x="1411"/>
        <item x="1262"/>
        <item x="792"/>
        <item x="1349"/>
        <item x="670"/>
        <item x="788"/>
        <item x="373"/>
        <item x="1377"/>
        <item x="708"/>
        <item x="870"/>
        <item x="1275"/>
        <item x="460"/>
        <item x="798"/>
        <item x="169"/>
        <item x="508"/>
        <item x="1282"/>
        <item x="1002"/>
        <item x="716"/>
        <item x="167"/>
        <item x="1314"/>
        <item x="216"/>
        <item x="1394"/>
        <item x="651"/>
        <item x="1427"/>
        <item x="891"/>
        <item x="1242"/>
        <item x="486"/>
        <item x="1156"/>
        <item x="971"/>
        <item x="1033"/>
        <item x="1110"/>
        <item x="1269"/>
        <item x="1191"/>
        <item x="1214"/>
        <item x="530"/>
        <item x="531"/>
        <item x="1329"/>
        <item x="1369"/>
        <item x="1406"/>
        <item x="470"/>
        <item x="274"/>
        <item x="1325"/>
        <item x="1276"/>
        <item x="366"/>
        <item x="528"/>
        <item x="793"/>
        <item x="168"/>
        <item x="1115"/>
        <item x="396"/>
        <item x="763"/>
        <item x="1000"/>
        <item x="790"/>
        <item x="934"/>
        <item x="512"/>
        <item x="514"/>
        <item x="1243"/>
        <item x="1103"/>
        <item x="988"/>
        <item x="726"/>
        <item x="650"/>
        <item x="478"/>
        <item x="1265"/>
        <item x="1430"/>
        <item x="247"/>
        <item x="438"/>
        <item x="1423"/>
        <item x="738"/>
        <item x="1285"/>
        <item x="538"/>
        <item x="740"/>
        <item x="1270"/>
        <item x="1371"/>
        <item x="768"/>
        <item x="875"/>
        <item x="989"/>
        <item x="645"/>
        <item x="1187"/>
        <item x="526"/>
        <item x="1175"/>
        <item x="458"/>
        <item x="283"/>
        <item x="834"/>
        <item x="881"/>
        <item x="1293"/>
        <item x="698"/>
        <item x="1345"/>
        <item x="693"/>
        <item x="1391"/>
        <item x="1016"/>
        <item x="476"/>
        <item x="637"/>
        <item x="694"/>
        <item x="493"/>
        <item x="1341"/>
        <item x="1159"/>
        <item x="994"/>
        <item x="335"/>
        <item x="773"/>
        <item x="1418"/>
        <item x="1334"/>
        <item x="415"/>
        <item x="1403"/>
        <item x="1348"/>
        <item x="879"/>
        <item x="453"/>
        <item x="1091"/>
        <item x="1017"/>
        <item x="511"/>
        <item x="974"/>
        <item x="641"/>
        <item x="524"/>
        <item x="142"/>
        <item x="1444"/>
        <item x="1039"/>
        <item x="709"/>
        <item x="1458"/>
        <item x="539"/>
        <item x="433"/>
        <item x="950"/>
        <item x="501"/>
        <item x="1192"/>
        <item x="354"/>
        <item x="1457"/>
        <item x="1003"/>
        <item x="776"/>
        <item x="947"/>
        <item x="734"/>
        <item x="1339"/>
        <item x="1279"/>
        <item x="1132"/>
        <item x="1197"/>
        <item x="280"/>
        <item x="894"/>
        <item x="978"/>
        <item x="405"/>
        <item x="1157"/>
        <item x="492"/>
        <item x="487"/>
        <item x="1455"/>
        <item x="880"/>
        <item x="521"/>
        <item x="1384"/>
        <item x="1277"/>
        <item x="408"/>
        <item x="1102"/>
        <item x="997"/>
        <item x="1429"/>
        <item x="903"/>
        <item x="1303"/>
        <item x="1383"/>
        <item x="323"/>
        <item x="506"/>
        <item x="1289"/>
        <item x="1190"/>
        <item x="629"/>
        <item x="301"/>
        <item x="477"/>
        <item x="1358"/>
        <item x="780"/>
        <item x="703"/>
        <item x="1133"/>
        <item x="1292"/>
        <item x="745"/>
        <item x="652"/>
        <item x="1189"/>
        <item x="901"/>
        <item x="489"/>
        <item x="995"/>
        <item x="254"/>
        <item x="597"/>
        <item x="1267"/>
        <item x="1046"/>
        <item x="787"/>
        <item x="1235"/>
        <item x="1088"/>
        <item x="503"/>
        <item x="429"/>
        <item x="1328"/>
        <item x="348"/>
        <item x="255"/>
        <item x="1333"/>
        <item x="696"/>
        <item x="1361"/>
        <item x="943"/>
        <item x="598"/>
        <item x="1337"/>
        <item x="783"/>
        <item x="1336"/>
        <item x="1360"/>
        <item x="468"/>
        <item x="1226"/>
        <item x="482"/>
        <item x="977"/>
        <item x="760"/>
        <item x="599"/>
        <item x="902"/>
        <item x="1129"/>
        <item x="772"/>
        <item x="1357"/>
        <item x="1153"/>
        <item x="1228"/>
        <item x="1338"/>
        <item x="746"/>
        <item x="958"/>
        <item x="1454"/>
        <item x="442"/>
        <item x="1155"/>
        <item x="777"/>
        <item x="1431"/>
        <item x="527"/>
        <item x="322"/>
        <item x="1181"/>
        <item x="457"/>
        <item x="310"/>
        <item x="671"/>
        <item x="1259"/>
        <item x="1419"/>
        <item x="1390"/>
        <item x="1008"/>
        <item x="1290"/>
        <item x="200"/>
        <item x="268"/>
        <item x="1185"/>
        <item x="991"/>
        <item x="1154"/>
        <item x="257"/>
        <item x="332"/>
        <item x="1247"/>
        <item x="202"/>
        <item x="739"/>
        <item x="1438"/>
        <item x="784"/>
        <item x="1347"/>
        <item x="318"/>
        <item x="1188"/>
        <item x="1071"/>
        <item x="397"/>
        <item x="732"/>
        <item x="954"/>
        <item x="766"/>
        <item x="931"/>
        <item x="1090"/>
        <item x="1268"/>
        <item x="1205"/>
        <item x="918"/>
        <item x="136"/>
        <item x="1161"/>
        <item x="986"/>
        <item x="878"/>
        <item x="729"/>
        <item x="520"/>
        <item x="450"/>
        <item x="659"/>
        <item x="1186"/>
        <item x="517"/>
        <item x="278"/>
        <item x="1354"/>
        <item x="852"/>
        <item x="466"/>
        <item x="917"/>
        <item x="421"/>
        <item x="967"/>
        <item x="1366"/>
        <item x="523"/>
        <item x="1094"/>
        <item x="529"/>
        <item x="1281"/>
        <item x="436"/>
        <item x="311"/>
        <item x="196"/>
        <item x="706"/>
        <item x="1398"/>
        <item x="1176"/>
        <item x="892"/>
        <item x="727"/>
        <item x="695"/>
        <item x="1004"/>
        <item x="1095"/>
        <item x="781"/>
        <item x="765"/>
        <item x="483"/>
        <item x="993"/>
        <item x="869"/>
        <item x="888"/>
        <item x="701"/>
        <item x="728"/>
        <item x="1382"/>
        <item x="1251"/>
        <item x="1456"/>
        <item x="1098"/>
        <item x="702"/>
        <item x="1038"/>
        <item x="1217"/>
        <item x="1179"/>
        <item x="1143"/>
        <item x="594"/>
        <item x="194"/>
        <item x="1158"/>
        <item x="97"/>
        <item x="1355"/>
        <item x="1263"/>
        <item x="1397"/>
        <item x="753"/>
        <item x="279"/>
        <item x="946"/>
        <item x="1135"/>
        <item x="325"/>
        <item x="1114"/>
        <item x="1236"/>
        <item x="1250"/>
        <item x="1045"/>
        <item x="885"/>
        <item x="223"/>
        <item x="1440"/>
        <item x="1322"/>
        <item x="1439"/>
        <item x="757"/>
        <item x="764"/>
        <item x="1005"/>
        <item x="837"/>
        <item x="1272"/>
        <item x="1362"/>
        <item x="1201"/>
        <item x="717"/>
        <item x="1233"/>
        <item x="48"/>
        <item x="321"/>
        <item x="715"/>
        <item x="1306"/>
        <item x="983"/>
        <item x="1312"/>
        <item x="300"/>
        <item x="484"/>
        <item x="518"/>
        <item x="982"/>
        <item x="416"/>
        <item x="1225"/>
        <item x="1089"/>
        <item x="747"/>
        <item x="992"/>
        <item x="705"/>
        <item x="861"/>
        <item x="737"/>
        <item x="1260"/>
        <item x="1042"/>
        <item x="1218"/>
        <item x="646"/>
        <item x="688"/>
        <item x="981"/>
        <item x="197"/>
        <item x="683"/>
        <item x="1202"/>
        <item x="1223"/>
        <item x="678"/>
        <item x="1131"/>
        <item x="980"/>
        <item x="1385"/>
        <item x="668"/>
        <item x="1170"/>
        <item x="455"/>
        <item x="690"/>
        <item x="620"/>
        <item x="1150"/>
        <item x="378"/>
        <item x="1238"/>
        <item x="498"/>
        <item x="1109"/>
        <item x="979"/>
        <item x="890"/>
        <item x="611"/>
        <item x="394"/>
        <item x="1365"/>
        <item x="692"/>
        <item x="385"/>
        <item x="199"/>
        <item x="649"/>
        <item x="426"/>
        <item x="719"/>
        <item x="178"/>
        <item x="1319"/>
        <item x="933"/>
        <item x="1387"/>
        <item x="256"/>
        <item x="68"/>
        <item x="49"/>
        <item x="1332"/>
        <item x="499"/>
        <item x="1280"/>
        <item x="1305"/>
        <item x="509"/>
        <item x="1093"/>
        <item x="1274"/>
        <item x="961"/>
        <item x="395"/>
        <item x="1244"/>
        <item x="1381"/>
        <item x="303"/>
        <item x="1118"/>
        <item x="667"/>
        <item x="1053"/>
        <item x="1320"/>
        <item x="876"/>
        <item x="750"/>
        <item x="220"/>
        <item x="343"/>
        <item x="877"/>
        <item x="507"/>
        <item x="964"/>
        <item x="1368"/>
        <item x="1234"/>
        <item x="1327"/>
        <item x="166"/>
        <item x="1177"/>
        <item x="400"/>
        <item x="462"/>
        <item x="835"/>
        <item x="1318"/>
        <item x="502"/>
        <item x="759"/>
        <item x="938"/>
        <item x="1237"/>
        <item x="887"/>
        <item x="680"/>
        <item x="976"/>
        <item x="1204"/>
        <item x="767"/>
        <item x="855"/>
        <item x="944"/>
        <item x="712"/>
        <item x="1211"/>
        <item x="404"/>
        <item x="1086"/>
        <item x="714"/>
        <item x="1323"/>
        <item x="271"/>
        <item x="1167"/>
        <item x="963"/>
        <item x="1054"/>
        <item x="392"/>
        <item x="1335"/>
        <item x="775"/>
        <item x="935"/>
        <item x="423"/>
        <item x="1326"/>
        <item x="1224"/>
        <item x="1037"/>
        <item x="522"/>
        <item x="632"/>
        <item x="1249"/>
        <item x="970"/>
        <item x="357"/>
        <item x="609"/>
        <item x="464"/>
        <item x="591"/>
        <item x="403"/>
        <item x="472"/>
        <item x="883"/>
        <item x="533"/>
        <item x="895"/>
        <item x="596"/>
        <item x="955"/>
        <item x="219"/>
        <item x="697"/>
        <item x="475"/>
        <item x="1271"/>
        <item x="1082"/>
        <item x="516"/>
        <item x="253"/>
        <item x="959"/>
        <item x="984"/>
        <item x="762"/>
        <item x="617"/>
        <item x="889"/>
        <item x="309"/>
        <item x="1227"/>
        <item x="723"/>
        <item x="1278"/>
        <item x="748"/>
        <item x="459"/>
        <item x="307"/>
        <item x="1363"/>
        <item x="814"/>
        <item x="1344"/>
        <item x="642"/>
        <item x="913"/>
        <item x="626"/>
        <item x="387"/>
        <item x="1367"/>
        <item x="673"/>
        <item x="884"/>
        <item x="846"/>
        <item x="1221"/>
        <item x="1343"/>
        <item x="1340"/>
        <item x="1112"/>
        <item x="647"/>
        <item x="782"/>
        <item x="221"/>
        <item x="1087"/>
        <item x="488"/>
        <item x="1199"/>
        <item x="346"/>
        <item x="361"/>
        <item x="805"/>
        <item x="1152"/>
        <item x="519"/>
        <item x="500"/>
        <item x="731"/>
        <item x="1376"/>
        <item x="1261"/>
        <item x="786"/>
        <item x="109"/>
        <item x="886"/>
        <item x="444"/>
        <item x="1241"/>
        <item x="347"/>
        <item x="1248"/>
        <item x="236"/>
        <item x="191"/>
        <item x="774"/>
        <item x="258"/>
        <item x="1044"/>
        <item x="614"/>
        <item x="1264"/>
        <item x="621"/>
        <item x="972"/>
        <item x="893"/>
        <item x="975"/>
        <item x="1052"/>
        <item x="432"/>
        <item x="1222"/>
        <item x="227"/>
        <item x="872"/>
        <item x="336"/>
        <item x="1134"/>
        <item x="1313"/>
        <item x="691"/>
        <item x="1310"/>
        <item x="418"/>
        <item x="1321"/>
        <item x="648"/>
        <item x="239"/>
        <item x="504"/>
        <item x="510"/>
        <item x="922"/>
        <item x="473"/>
        <item x="1232"/>
        <item x="242"/>
        <item x="1142"/>
        <item x="1174"/>
        <item x="836"/>
        <item x="1346"/>
        <item x="409"/>
        <item x="337"/>
        <item x="906"/>
        <item x="367"/>
        <item x="424"/>
        <item x="923"/>
        <item x="1036"/>
        <item x="46"/>
        <item x="1067"/>
        <item x="874"/>
        <item x="633"/>
        <item x="1359"/>
        <item x="664"/>
        <item x="1059"/>
        <item x="608"/>
        <item x="965"/>
        <item x="656"/>
        <item x="744"/>
        <item x="47"/>
        <item x="290"/>
        <item x="1378"/>
        <item x="532"/>
        <item x="465"/>
        <item x="491"/>
        <item x="1106"/>
        <item x="244"/>
        <item x="904"/>
        <item x="1117"/>
        <item x="143"/>
        <item x="165"/>
        <item x="743"/>
        <item x="1101"/>
        <item x="127"/>
        <item x="1255"/>
        <item x="725"/>
        <item x="368"/>
        <item x="595"/>
        <item x="1256"/>
        <item x="1147"/>
        <item x="1200"/>
        <item x="513"/>
        <item x="298"/>
        <item x="1173"/>
        <item x="771"/>
        <item x="446"/>
        <item x="613"/>
        <item x="1151"/>
        <item x="929"/>
        <item x="638"/>
        <item x="437"/>
        <item x="243"/>
        <item x="665"/>
        <item x="329"/>
        <item x="1041"/>
        <item x="1048"/>
        <item x="485"/>
        <item x="721"/>
        <item x="639"/>
        <item x="898"/>
        <item x="1331"/>
        <item x="384"/>
        <item x="612"/>
        <item x="896"/>
        <item x="371"/>
        <item x="829"/>
        <item x="1342"/>
        <item x="1148"/>
        <item x="490"/>
        <item x="154"/>
        <item x="1307"/>
        <item x="1220"/>
        <item x="1119"/>
        <item x="480"/>
        <item x="334"/>
        <item x="1063"/>
        <item x="1350"/>
        <item x="973"/>
        <item x="230"/>
        <item x="930"/>
        <item x="754"/>
        <item x="1172"/>
        <item x="675"/>
        <item x="224"/>
        <item x="248"/>
        <item x="897"/>
        <item x="704"/>
        <item x="908"/>
        <item x="899"/>
        <item x="677"/>
        <item x="124"/>
        <item x="401"/>
        <item x="305"/>
        <item x="1085"/>
        <item x="658"/>
        <item x="1081"/>
        <item x="1231"/>
        <item x="832"/>
        <item x="779"/>
        <item x="195"/>
        <item x="193"/>
        <item x="198"/>
        <item x="1330"/>
        <item x="201"/>
        <item x="188"/>
        <item x="263"/>
        <item x="952"/>
        <item x="467"/>
        <item x="1380"/>
        <item x="399"/>
        <item x="1301"/>
        <item x="1375"/>
        <item x="1035"/>
        <item x="276"/>
        <item x="1352"/>
        <item x="742"/>
        <item x="900"/>
        <item x="662"/>
        <item x="1311"/>
        <item x="778"/>
        <item x="155"/>
        <item x="622"/>
        <item x="1351"/>
        <item x="393"/>
        <item x="1051"/>
        <item x="635"/>
        <item x="125"/>
        <item x="1196"/>
        <item x="365"/>
        <item x="1212"/>
        <item x="440"/>
        <item x="94"/>
        <item x="939"/>
        <item x="70"/>
        <item x="1300"/>
        <item x="1213"/>
        <item x="232"/>
        <item x="920"/>
        <item x="36"/>
        <item x="928"/>
        <item x="1070"/>
        <item x="1149"/>
        <item x="479"/>
        <item x="730"/>
        <item x="962"/>
        <item x="175"/>
        <item x="686"/>
        <item x="907"/>
        <item x="682"/>
        <item x="1258"/>
        <item x="679"/>
        <item x="353"/>
        <item x="288"/>
        <item x="1379"/>
        <item x="412"/>
        <item x="828"/>
        <item x="722"/>
        <item x="107"/>
        <item x="225"/>
        <item x="187"/>
        <item x="375"/>
        <item x="389"/>
        <item x="454"/>
        <item x="940"/>
        <item x="960"/>
        <item x="1239"/>
        <item x="153"/>
        <item x="1203"/>
        <item x="1353"/>
        <item x="856"/>
        <item x="937"/>
        <item x="345"/>
        <item x="1040"/>
        <item x="449"/>
        <item x="674"/>
        <item x="270"/>
        <item x="604"/>
        <item x="1246"/>
        <item x="108"/>
        <item x="859"/>
        <item x="463"/>
        <item x="445"/>
        <item x="676"/>
        <item x="968"/>
        <item x="1240"/>
        <item x="249"/>
        <item x="1364"/>
        <item x="752"/>
        <item x="689"/>
        <item x="439"/>
        <item x="402"/>
        <item x="1043"/>
        <item x="1309"/>
        <item x="441"/>
        <item x="561"/>
        <item x="926"/>
        <item x="1304"/>
        <item x="213"/>
        <item x="411"/>
        <item x="267"/>
        <item x="185"/>
        <item x="1105"/>
        <item x="118"/>
        <item x="657"/>
        <item x="349"/>
        <item x="1128"/>
        <item x="953"/>
        <item x="340"/>
        <item x="1097"/>
        <item x="341"/>
        <item x="358"/>
        <item x="724"/>
        <item x="133"/>
        <item x="610"/>
        <item x="431"/>
        <item x="628"/>
        <item x="936"/>
        <item x="410"/>
        <item x="407"/>
        <item x="687"/>
        <item x="1245"/>
        <item x="1030"/>
        <item x="425"/>
        <item x="226"/>
        <item x="711"/>
        <item x="603"/>
        <item x="916"/>
        <item x="1198"/>
        <item x="302"/>
        <item x="911"/>
        <item x="355"/>
        <item x="969"/>
        <item x="1130"/>
        <item x="607"/>
        <item x="352"/>
        <item x="558"/>
        <item x="1171"/>
        <item x="273"/>
        <item x="183"/>
        <item x="619"/>
        <item x="966"/>
        <item x="456"/>
        <item x="1219"/>
        <item x="858"/>
        <item x="100"/>
        <item x="156"/>
        <item x="296"/>
        <item x="126"/>
        <item x="363"/>
        <item x="132"/>
        <item x="840"/>
        <item x="320"/>
        <item x="1210"/>
        <item x="590"/>
        <item x="469"/>
        <item x="868"/>
        <item x="1230"/>
        <item x="847"/>
        <item x="1253"/>
        <item x="1066"/>
        <item x="1050"/>
        <item x="330"/>
        <item x="295"/>
        <item x="333"/>
        <item x="830"/>
        <item x="172"/>
        <item x="152"/>
        <item x="448"/>
        <item x="606"/>
        <item x="1108"/>
        <item x="312"/>
        <item x="1062"/>
        <item x="272"/>
        <item x="391"/>
        <item x="235"/>
        <item x="285"/>
        <item x="135"/>
        <item x="661"/>
        <item x="860"/>
        <item x="593"/>
        <item x="640"/>
        <item x="915"/>
        <item x="380"/>
        <item x="857"/>
        <item x="422"/>
        <item x="275"/>
        <item x="419"/>
        <item x="654"/>
        <item x="576"/>
        <item x="905"/>
        <item x="222"/>
        <item x="291"/>
        <item x="1058"/>
        <item x="1209"/>
        <item x="812"/>
        <item x="910"/>
        <item x="942"/>
        <item x="643"/>
        <item x="184"/>
        <item x="602"/>
        <item x="1029"/>
        <item x="234"/>
        <item x="871"/>
        <item x="853"/>
        <item x="1075"/>
        <item x="141"/>
        <item x="1047"/>
        <item x="1069"/>
        <item x="342"/>
        <item x="388"/>
        <item x="927"/>
        <item x="382"/>
        <item x="316"/>
        <item x="575"/>
        <item x="634"/>
        <item x="813"/>
        <item x="265"/>
        <item x="471"/>
        <item x="134"/>
        <item x="428"/>
        <item x="1316"/>
        <item x="452"/>
        <item x="299"/>
        <item x="148"/>
        <item x="91"/>
        <item x="618"/>
        <item x="1065"/>
        <item x="163"/>
        <item x="177"/>
        <item x="585"/>
        <item x="262"/>
        <item x="1080"/>
        <item x="1145"/>
        <item x="181"/>
        <item x="864"/>
        <item x="848"/>
        <item x="284"/>
        <item x="1195"/>
        <item x="1078"/>
        <item x="951"/>
        <item x="40"/>
        <item x="289"/>
        <item x="625"/>
        <item x="231"/>
        <item x="121"/>
        <item x="359"/>
        <item x="631"/>
        <item x="308"/>
        <item x="1169"/>
        <item x="833"/>
        <item x="720"/>
        <item x="605"/>
        <item x="350"/>
        <item x="90"/>
        <item x="592"/>
        <item x="660"/>
        <item x="319"/>
        <item x="1077"/>
        <item x="164"/>
        <item x="67"/>
        <item x="376"/>
        <item x="364"/>
        <item x="808"/>
        <item x="601"/>
        <item x="1252"/>
        <item x="914"/>
        <item x="209"/>
        <item x="252"/>
        <item x="434"/>
        <item x="824"/>
        <item x="176"/>
        <item x="863"/>
        <item x="241"/>
        <item x="150"/>
        <item x="204"/>
        <item x="1076"/>
        <item x="192"/>
        <item x="854"/>
        <item x="1139"/>
        <item x="286"/>
        <item x="589"/>
        <item x="849"/>
        <item x="1208"/>
        <item x="87"/>
        <item x="1207"/>
        <item x="1061"/>
        <item x="381"/>
        <item x="130"/>
        <item x="700"/>
        <item x="406"/>
        <item x="588"/>
        <item x="1064"/>
        <item x="372"/>
        <item x="45"/>
        <item x="417"/>
        <item x="182"/>
        <item x="266"/>
        <item x="383"/>
        <item x="447"/>
        <item x="238"/>
        <item x="681"/>
        <item x="215"/>
        <item x="1060"/>
        <item x="867"/>
        <item x="390"/>
        <item x="66"/>
        <item x="1373"/>
        <item x="293"/>
        <item x="1374"/>
        <item x="206"/>
        <item x="644"/>
        <item x="186"/>
        <item x="827"/>
        <item x="825"/>
        <item x="331"/>
        <item x="627"/>
        <item x="912"/>
        <item x="98"/>
        <item x="866"/>
        <item x="306"/>
        <item x="1216"/>
        <item x="106"/>
        <item x="430"/>
        <item x="806"/>
        <item x="294"/>
        <item x="339"/>
        <item x="630"/>
        <item x="41"/>
        <item x="282"/>
        <item x="826"/>
        <item x="850"/>
        <item x="374"/>
        <item x="251"/>
        <item x="314"/>
        <item x="564"/>
        <item x="851"/>
        <item x="115"/>
        <item x="413"/>
        <item x="1215"/>
        <item x="1165"/>
        <item x="1166"/>
        <item x="147"/>
        <item x="1168"/>
        <item x="844"/>
        <item x="297"/>
        <item x="616"/>
        <item x="149"/>
        <item x="552"/>
        <item x="210"/>
        <item x="941"/>
        <item x="173"/>
        <item x="839"/>
        <item x="560"/>
        <item x="862"/>
        <item x="207"/>
        <item x="317"/>
        <item x="1141"/>
        <item x="356"/>
        <item x="379"/>
        <item x="58"/>
        <item x="655"/>
        <item x="315"/>
        <item x="1057"/>
        <item x="1068"/>
        <item x="89"/>
        <item x="1023"/>
        <item x="583"/>
        <item x="1056"/>
        <item x="803"/>
        <item x="139"/>
        <item x="246"/>
        <item x="43"/>
        <item x="1079"/>
        <item x="1140"/>
        <item x="1074"/>
        <item x="328"/>
        <item x="1028"/>
        <item x="1031"/>
        <item x="69"/>
        <item x="584"/>
        <item x="22"/>
        <item x="269"/>
        <item x="214"/>
        <item x="1032"/>
        <item x="1146"/>
        <item x="370"/>
        <item x="96"/>
        <item x="569"/>
        <item x="807"/>
        <item x="685"/>
        <item x="811"/>
        <item x="174"/>
        <item x="845"/>
        <item x="78"/>
        <item x="44"/>
        <item x="117"/>
        <item x="573"/>
        <item x="567"/>
        <item x="84"/>
        <item x="81"/>
        <item x="360"/>
        <item x="574"/>
        <item x="1144"/>
        <item x="112"/>
        <item x="65"/>
        <item x="190"/>
        <item x="570"/>
        <item x="579"/>
        <item x="140"/>
        <item x="843"/>
        <item x="550"/>
        <item x="228"/>
        <item x="287"/>
        <item x="821"/>
        <item x="546"/>
        <item x="559"/>
        <item x="624"/>
        <item x="240"/>
        <item x="179"/>
        <item x="344"/>
        <item x="377"/>
        <item x="572"/>
        <item x="557"/>
        <item x="208"/>
        <item x="571"/>
        <item x="189"/>
        <item x="292"/>
        <item x="229"/>
        <item x="842"/>
        <item x="159"/>
        <item x="162"/>
        <item x="615"/>
        <item x="819"/>
        <item x="99"/>
        <item x="555"/>
        <item x="171"/>
        <item x="116"/>
        <item x="30"/>
        <item x="1206"/>
        <item x="123"/>
        <item x="362"/>
        <item x="161"/>
        <item x="180"/>
        <item x="34"/>
        <item x="114"/>
        <item x="817"/>
        <item x="59"/>
        <item x="841"/>
        <item x="582"/>
        <item x="250"/>
        <item x="369"/>
        <item x="237"/>
        <item x="1026"/>
        <item x="103"/>
        <item x="218"/>
        <item x="28"/>
        <item x="1138"/>
        <item x="104"/>
        <item x="62"/>
        <item x="76"/>
        <item x="1024"/>
        <item x="212"/>
        <item x="217"/>
        <item x="327"/>
        <item x="261"/>
        <item x="56"/>
        <item x="1083"/>
        <item x="1022"/>
        <item x="802"/>
        <item x="205"/>
        <item x="85"/>
        <item x="587"/>
        <item x="37"/>
        <item x="551"/>
        <item x="281"/>
        <item x="1025"/>
        <item x="1136"/>
        <item x="823"/>
        <item x="1084"/>
        <item x="563"/>
        <item x="160"/>
        <item x="822"/>
        <item x="636"/>
        <item x="865"/>
        <item x="35"/>
        <item x="260"/>
        <item x="113"/>
        <item x="151"/>
        <item x="568"/>
        <item x="1127"/>
        <item x="79"/>
        <item x="86"/>
        <item x="110"/>
        <item x="566"/>
        <item x="71"/>
        <item x="1073"/>
        <item x="31"/>
        <item x="105"/>
        <item x="122"/>
        <item x="88"/>
        <item x="804"/>
        <item x="129"/>
        <item x="264"/>
        <item x="42"/>
        <item x="128"/>
        <item x="581"/>
        <item x="24"/>
        <item x="111"/>
        <item x="565"/>
        <item x="580"/>
        <item x="820"/>
        <item x="60"/>
        <item x="547"/>
        <item x="586"/>
        <item x="170"/>
        <item x="120"/>
        <item x="80"/>
        <item x="211"/>
        <item x="1137"/>
        <item x="54"/>
        <item x="1027"/>
        <item x="14"/>
        <item x="543"/>
        <item x="818"/>
        <item x="541"/>
        <item x="545"/>
        <item x="544"/>
        <item x="38"/>
        <item x="1072"/>
        <item x="549"/>
        <item x="32"/>
        <item x="801"/>
        <item x="23"/>
        <item x="146"/>
        <item x="578"/>
        <item x="93"/>
        <item x="800"/>
        <item x="39"/>
        <item x="548"/>
        <item x="1021"/>
        <item x="75"/>
        <item x="815"/>
        <item x="838"/>
        <item x="131"/>
        <item x="77"/>
        <item x="562"/>
        <item x="137"/>
        <item x="29"/>
        <item x="1124"/>
        <item x="810"/>
        <item x="18"/>
        <item x="816"/>
        <item x="57"/>
        <item x="119"/>
        <item x="138"/>
        <item x="556"/>
        <item x="245"/>
        <item x="809"/>
        <item x="577"/>
        <item x="55"/>
        <item x="25"/>
        <item x="542"/>
        <item x="1372"/>
        <item x="102"/>
        <item x="26"/>
        <item x="20"/>
        <item x="82"/>
        <item x="157"/>
        <item x="101"/>
        <item x="19"/>
        <item x="1194"/>
        <item x="554"/>
        <item x="63"/>
        <item x="95"/>
        <item x="5"/>
        <item x="73"/>
        <item x="1020"/>
        <item x="83"/>
        <item x="158"/>
        <item x="8"/>
        <item x="92"/>
        <item x="11"/>
        <item x="53"/>
        <item x="21"/>
        <item x="27"/>
        <item x="64"/>
        <item x="33"/>
        <item x="1126"/>
        <item x="1123"/>
        <item x="1125"/>
        <item x="61"/>
        <item x="74"/>
        <item x="2"/>
        <item x="553"/>
        <item x="1019"/>
        <item x="12"/>
        <item x="10"/>
        <item x="13"/>
        <item x="1122"/>
        <item x="17"/>
        <item x="9"/>
        <item x="15"/>
        <item x="7"/>
        <item x="4"/>
        <item x="6"/>
        <item x="3"/>
        <item x="16"/>
        <item x="1018"/>
        <item x="52"/>
        <item x="1"/>
        <item x="51"/>
        <item x="0"/>
        <item x="72"/>
        <item t="default"/>
      </items>
    </pivotField>
    <pivotField axis="axisRow" compact="0" sortType="descending" showAll="0">
      <items count="15">
        <item x="2"/>
        <item x="4"/>
        <item x="11"/>
        <item x="0"/>
        <item x="7"/>
        <item x="5"/>
        <item x="12"/>
        <item x="6"/>
        <item x="9"/>
        <item x="10"/>
        <item x="8"/>
        <item x="3"/>
        <item m="1" x="13"/>
        <item x="1"/>
        <item t="default"/>
      </items>
      <autoSortScope>
        <pivotArea fieldPosition="0">
          <references count="1">
            <reference field="4294967294" count="1" selected="0">
              <x v="0"/>
            </reference>
          </references>
        </pivotArea>
      </autoSortScope>
    </pivotField>
    <pivotField axis="axisRow" compact="0" showAll="0">
      <items count="11">
        <item x="3"/>
        <item x="0"/>
        <item x="1"/>
        <item x="2"/>
        <item x="4"/>
        <item x="5"/>
        <item x="6"/>
        <item x="8"/>
        <item x="7"/>
        <item x="9"/>
        <item t="default"/>
      </items>
    </pivotField>
  </pivotFields>
  <rowFields count="2">
    <field x="1"/>
    <field x="2"/>
  </rowFields>
  <rowItems count="68">
    <i>
      <x v="3"/>
    </i>
    <i r="1">
      <x/>
    </i>
    <i r="1">
      <x v="1"/>
    </i>
    <i r="1">
      <x v="2"/>
    </i>
    <i r="1">
      <x v="3"/>
    </i>
    <i r="1">
      <x v="4"/>
    </i>
    <i r="1">
      <x v="5"/>
    </i>
    <i r="1">
      <x v="6"/>
    </i>
    <i r="1">
      <x v="7"/>
    </i>
    <i r="1">
      <x v="8"/>
    </i>
    <i>
      <x/>
    </i>
    <i r="1">
      <x/>
    </i>
    <i r="1">
      <x v="1"/>
    </i>
    <i r="1">
      <x v="2"/>
    </i>
    <i r="1">
      <x v="3"/>
    </i>
    <i r="1">
      <x v="4"/>
    </i>
    <i r="1">
      <x v="5"/>
    </i>
    <i r="1">
      <x v="6"/>
    </i>
    <i r="1">
      <x v="7"/>
    </i>
    <i r="1">
      <x v="8"/>
    </i>
    <i>
      <x v="11"/>
    </i>
    <i r="1">
      <x/>
    </i>
    <i r="1">
      <x v="1"/>
    </i>
    <i r="1">
      <x v="2"/>
    </i>
    <i>
      <x v="9"/>
    </i>
    <i r="1">
      <x/>
    </i>
    <i r="1">
      <x v="1"/>
    </i>
    <i r="1">
      <x v="2"/>
    </i>
    <i r="1">
      <x v="3"/>
    </i>
    <i>
      <x v="6"/>
    </i>
    <i r="1">
      <x/>
    </i>
    <i r="1">
      <x v="1"/>
    </i>
    <i r="1">
      <x v="2"/>
    </i>
    <i r="1">
      <x v="3"/>
    </i>
    <i>
      <x v="2"/>
    </i>
    <i r="1">
      <x/>
    </i>
    <i r="1">
      <x v="1"/>
    </i>
    <i r="1">
      <x v="2"/>
    </i>
    <i r="1">
      <x v="3"/>
    </i>
    <i r="1">
      <x v="7"/>
    </i>
    <i r="1">
      <x v="8"/>
    </i>
    <i>
      <x v="1"/>
    </i>
    <i r="1">
      <x/>
    </i>
    <i r="1">
      <x v="1"/>
    </i>
    <i>
      <x v="7"/>
    </i>
    <i r="1">
      <x/>
    </i>
    <i r="1">
      <x v="1"/>
    </i>
    <i>
      <x v="5"/>
    </i>
    <i r="1">
      <x/>
    </i>
    <i>
      <x v="4"/>
    </i>
    <i r="1">
      <x/>
    </i>
    <i>
      <x v="10"/>
    </i>
    <i r="1">
      <x/>
    </i>
    <i>
      <x v="8"/>
    </i>
    <i r="1">
      <x/>
    </i>
    <i r="1">
      <x v="1"/>
    </i>
    <i>
      <x v="13"/>
    </i>
    <i r="1">
      <x/>
    </i>
    <i r="1">
      <x v="1"/>
    </i>
    <i r="1">
      <x v="2"/>
    </i>
    <i r="1">
      <x v="3"/>
    </i>
    <i r="1">
      <x v="4"/>
    </i>
    <i r="1">
      <x v="5"/>
    </i>
    <i r="1">
      <x v="6"/>
    </i>
    <i r="1">
      <x v="7"/>
    </i>
    <i r="1">
      <x v="8"/>
    </i>
    <i r="1">
      <x v="9"/>
    </i>
    <i t="grand">
      <x/>
    </i>
  </rowItems>
  <colItems count="1">
    <i/>
  </colItems>
  <dataFields count="1">
    <dataField name="求和项:近30天销售" fld="0"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4"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D475" firstHeaderRow="0" firstDataRow="1" firstDataCol="2" rowPageCount="1" colPageCount="1"/>
  <pivotFields count="88">
    <pivotField compact="0" showAll="0">
      <items count="609">
        <item x="0"/>
        <item x="1"/>
        <item x="2"/>
        <item x="3"/>
        <item x="4"/>
        <item x="5"/>
        <item x="172"/>
        <item x="173"/>
        <item x="6"/>
        <item x="7"/>
        <item x="248"/>
        <item x="384"/>
        <item x="344"/>
        <item x="8"/>
        <item x="9"/>
        <item x="10"/>
        <item x="11"/>
        <item x="367"/>
        <item x="174"/>
        <item x="175"/>
        <item x="12"/>
        <item x="368"/>
        <item x="345"/>
        <item x="249"/>
        <item x="13"/>
        <item x="426"/>
        <item x="14"/>
        <item x="15"/>
        <item x="16"/>
        <item x="17"/>
        <item x="18"/>
        <item x="176"/>
        <item x="19"/>
        <item x="250"/>
        <item x="20"/>
        <item x="251"/>
        <item x="21"/>
        <item x="22"/>
        <item x="252"/>
        <item x="476"/>
        <item x="346"/>
        <item x="427"/>
        <item x="23"/>
        <item x="24"/>
        <item x="25"/>
        <item x="26"/>
        <item x="391"/>
        <item x="253"/>
        <item x="254"/>
        <item x="27"/>
        <item x="28"/>
        <item x="255"/>
        <item x="256"/>
        <item x="177"/>
        <item x="29"/>
        <item x="30"/>
        <item x="31"/>
        <item x="32"/>
        <item x="33"/>
        <item x="257"/>
        <item x="34"/>
        <item x="178"/>
        <item x="258"/>
        <item x="259"/>
        <item x="260"/>
        <item x="347"/>
        <item x="35"/>
        <item x="36"/>
        <item x="428"/>
        <item x="37"/>
        <item x="392"/>
        <item x="179"/>
        <item x="38"/>
        <item x="39"/>
        <item x="429"/>
        <item x="40"/>
        <item x="41"/>
        <item x="261"/>
        <item x="42"/>
        <item x="393"/>
        <item x="43"/>
        <item x="348"/>
        <item x="262"/>
        <item x="369"/>
        <item x="44"/>
        <item x="45"/>
        <item x="46"/>
        <item x="442"/>
        <item x="370"/>
        <item x="180"/>
        <item x="47"/>
        <item x="181"/>
        <item x="48"/>
        <item x="394"/>
        <item x="443"/>
        <item x="49"/>
        <item x="50"/>
        <item x="51"/>
        <item x="52"/>
        <item x="444"/>
        <item x="371"/>
        <item x="53"/>
        <item x="445"/>
        <item x="263"/>
        <item x="458"/>
        <item x="182"/>
        <item x="264"/>
        <item x="54"/>
        <item x="349"/>
        <item x="55"/>
        <item x="183"/>
        <item x="350"/>
        <item x="265"/>
        <item x="266"/>
        <item x="56"/>
        <item x="184"/>
        <item x="351"/>
        <item x="267"/>
        <item x="185"/>
        <item x="268"/>
        <item x="430"/>
        <item x="186"/>
        <item x="431"/>
        <item x="57"/>
        <item x="477"/>
        <item x="187"/>
        <item x="188"/>
        <item x="269"/>
        <item x="372"/>
        <item x="189"/>
        <item x="395"/>
        <item x="58"/>
        <item x="59"/>
        <item x="60"/>
        <item x="190"/>
        <item x="483"/>
        <item x="352"/>
        <item x="270"/>
        <item x="61"/>
        <item x="459"/>
        <item x="62"/>
        <item x="63"/>
        <item x="396"/>
        <item x="191"/>
        <item x="64"/>
        <item x="353"/>
        <item x="271"/>
        <item x="446"/>
        <item x="65"/>
        <item x="192"/>
        <item x="272"/>
        <item x="193"/>
        <item x="194"/>
        <item x="66"/>
        <item x="447"/>
        <item x="432"/>
        <item x="273"/>
        <item x="67"/>
        <item x="195"/>
        <item x="397"/>
        <item x="274"/>
        <item x="448"/>
        <item x="275"/>
        <item x="68"/>
        <item x="449"/>
        <item x="385"/>
        <item x="354"/>
        <item x="276"/>
        <item x="398"/>
        <item x="69"/>
        <item x="386"/>
        <item x="196"/>
        <item x="460"/>
        <item x="277"/>
        <item x="485"/>
        <item x="450"/>
        <item x="197"/>
        <item x="399"/>
        <item x="198"/>
        <item x="70"/>
        <item x="199"/>
        <item x="200"/>
        <item x="455"/>
        <item x="71"/>
        <item x="478"/>
        <item x="72"/>
        <item x="486"/>
        <item x="73"/>
        <item x="400"/>
        <item x="278"/>
        <item x="401"/>
        <item x="74"/>
        <item x="402"/>
        <item x="279"/>
        <item x="280"/>
        <item x="75"/>
        <item x="76"/>
        <item x="281"/>
        <item x="201"/>
        <item x="461"/>
        <item x="373"/>
        <item x="77"/>
        <item x="202"/>
        <item x="282"/>
        <item x="78"/>
        <item x="79"/>
        <item x="80"/>
        <item x="462"/>
        <item x="81"/>
        <item x="82"/>
        <item x="83"/>
        <item x="283"/>
        <item x="203"/>
        <item x="84"/>
        <item x="284"/>
        <item x="85"/>
        <item x="86"/>
        <item x="433"/>
        <item x="204"/>
        <item x="205"/>
        <item x="593"/>
        <item x="285"/>
        <item x="206"/>
        <item x="374"/>
        <item x="286"/>
        <item x="375"/>
        <item x="87"/>
        <item x="88"/>
        <item x="207"/>
        <item x="487"/>
        <item x="89"/>
        <item x="355"/>
        <item x="90"/>
        <item x="208"/>
        <item x="91"/>
        <item x="287"/>
        <item x="92"/>
        <item x="288"/>
        <item x="403"/>
        <item x="451"/>
        <item x="209"/>
        <item x="463"/>
        <item x="93"/>
        <item x="210"/>
        <item x="464"/>
        <item x="465"/>
        <item x="94"/>
        <item x="289"/>
        <item x="356"/>
        <item x="95"/>
        <item x="290"/>
        <item x="291"/>
        <item x="376"/>
        <item x="96"/>
        <item x="97"/>
        <item x="211"/>
        <item x="479"/>
        <item x="98"/>
        <item x="99"/>
        <item x="212"/>
        <item x="100"/>
        <item x="292"/>
        <item x="293"/>
        <item x="466"/>
        <item x="488"/>
        <item x="467"/>
        <item x="452"/>
        <item x="489"/>
        <item x="490"/>
        <item x="404"/>
        <item x="491"/>
        <item x="101"/>
        <item x="294"/>
        <item x="377"/>
        <item x="468"/>
        <item x="561"/>
        <item x="492"/>
        <item x="405"/>
        <item x="102"/>
        <item x="607"/>
        <item x="103"/>
        <item x="493"/>
        <item x="213"/>
        <item x="104"/>
        <item x="480"/>
        <item x="564"/>
        <item x="387"/>
        <item x="105"/>
        <item x="106"/>
        <item x="594"/>
        <item x="107"/>
        <item x="214"/>
        <item x="434"/>
        <item x="215"/>
        <item x="494"/>
        <item x="108"/>
        <item x="495"/>
        <item x="496"/>
        <item x="357"/>
        <item x="295"/>
        <item x="296"/>
        <item x="497"/>
        <item x="498"/>
        <item x="109"/>
        <item x="435"/>
        <item x="110"/>
        <item x="499"/>
        <item x="111"/>
        <item x="297"/>
        <item x="216"/>
        <item x="500"/>
        <item x="112"/>
        <item x="501"/>
        <item x="502"/>
        <item x="113"/>
        <item x="217"/>
        <item x="503"/>
        <item x="406"/>
        <item x="114"/>
        <item x="298"/>
        <item x="565"/>
        <item x="562"/>
        <item x="407"/>
        <item x="378"/>
        <item x="408"/>
        <item x="299"/>
        <item x="409"/>
        <item x="358"/>
        <item x="504"/>
        <item x="300"/>
        <item x="453"/>
        <item x="586"/>
        <item x="563"/>
        <item x="218"/>
        <item x="115"/>
        <item x="566"/>
        <item x="567"/>
        <item x="436"/>
        <item x="301"/>
        <item x="302"/>
        <item x="437"/>
        <item x="116"/>
        <item x="219"/>
        <item x="117"/>
        <item x="303"/>
        <item x="304"/>
        <item x="305"/>
        <item x="568"/>
        <item x="306"/>
        <item x="505"/>
        <item x="506"/>
        <item x="307"/>
        <item x="410"/>
        <item x="220"/>
        <item x="308"/>
        <item x="507"/>
        <item x="508"/>
        <item x="438"/>
        <item x="221"/>
        <item x="587"/>
        <item x="588"/>
        <item x="309"/>
        <item x="411"/>
        <item x="222"/>
        <item x="412"/>
        <item x="413"/>
        <item x="595"/>
        <item x="223"/>
        <item x="224"/>
        <item x="596"/>
        <item x="589"/>
        <item x="590"/>
        <item x="379"/>
        <item x="310"/>
        <item x="380"/>
        <item x="359"/>
        <item x="509"/>
        <item x="510"/>
        <item x="381"/>
        <item x="225"/>
        <item x="226"/>
        <item x="118"/>
        <item x="119"/>
        <item x="597"/>
        <item x="598"/>
        <item x="382"/>
        <item x="599"/>
        <item x="383"/>
        <item x="600"/>
        <item x="601"/>
        <item x="602"/>
        <item x="603"/>
        <item x="604"/>
        <item x="482"/>
        <item x="605"/>
        <item x="484"/>
        <item x="439"/>
        <item x="440"/>
        <item x="441"/>
        <item x="606"/>
        <item x="414"/>
        <item x="415"/>
        <item x="511"/>
        <item x="416"/>
        <item x="417"/>
        <item x="418"/>
        <item x="419"/>
        <item x="420"/>
        <item x="421"/>
        <item x="422"/>
        <item x="423"/>
        <item x="424"/>
        <item x="425"/>
        <item x="388"/>
        <item x="389"/>
        <item x="390"/>
        <item x="227"/>
        <item x="456"/>
        <item x="228"/>
        <item x="229"/>
        <item x="230"/>
        <item x="457"/>
        <item x="231"/>
        <item x="232"/>
        <item x="233"/>
        <item x="234"/>
        <item x="235"/>
        <item x="236"/>
        <item x="237"/>
        <item x="238"/>
        <item x="239"/>
        <item x="240"/>
        <item x="241"/>
        <item x="242"/>
        <item x="243"/>
        <item x="244"/>
        <item x="245"/>
        <item x="246"/>
        <item x="591"/>
        <item x="360"/>
        <item x="361"/>
        <item x="592"/>
        <item x="481"/>
        <item x="362"/>
        <item x="363"/>
        <item x="364"/>
        <item x="365"/>
        <item x="366"/>
        <item x="569"/>
        <item x="570"/>
        <item x="571"/>
        <item x="572"/>
        <item x="573"/>
        <item x="469"/>
        <item x="470"/>
        <item x="574"/>
        <item x="575"/>
        <item x="576"/>
        <item x="471"/>
        <item x="311"/>
        <item x="312"/>
        <item x="313"/>
        <item x="314"/>
        <item x="315"/>
        <item x="316"/>
        <item x="317"/>
        <item x="577"/>
        <item x="578"/>
        <item x="472"/>
        <item x="579"/>
        <item x="580"/>
        <item x="318"/>
        <item x="319"/>
        <item x="473"/>
        <item x="320"/>
        <item x="321"/>
        <item x="322"/>
        <item x="323"/>
        <item x="581"/>
        <item x="474"/>
        <item x="475"/>
        <item x="324"/>
        <item x="325"/>
        <item x="326"/>
        <item x="327"/>
        <item x="328"/>
        <item x="329"/>
        <item x="330"/>
        <item x="331"/>
        <item x="332"/>
        <item x="333"/>
        <item x="334"/>
        <item x="335"/>
        <item x="336"/>
        <item x="337"/>
        <item x="338"/>
        <item x="339"/>
        <item x="340"/>
        <item x="341"/>
        <item x="342"/>
        <item x="343"/>
        <item x="582"/>
        <item x="583"/>
        <item x="584"/>
        <item x="585"/>
        <item x="512"/>
        <item x="513"/>
        <item x="514"/>
        <item x="515"/>
        <item x="516"/>
        <item x="517"/>
        <item x="518"/>
        <item x="519"/>
        <item x="520"/>
        <item x="521"/>
        <item x="120"/>
        <item x="522"/>
        <item x="523"/>
        <item x="524"/>
        <item x="525"/>
        <item x="121"/>
        <item x="122"/>
        <item x="123"/>
        <item x="124"/>
        <item x="125"/>
        <item x="126"/>
        <item x="127"/>
        <item x="526"/>
        <item x="454"/>
        <item x="527"/>
        <item x="528"/>
        <item x="529"/>
        <item x="530"/>
        <item x="531"/>
        <item x="128"/>
        <item x="532"/>
        <item x="533"/>
        <item x="534"/>
        <item x="535"/>
        <item x="536"/>
        <item x="129"/>
        <item x="130"/>
        <item x="537"/>
        <item x="131"/>
        <item x="132"/>
        <item x="133"/>
        <item x="134"/>
        <item x="135"/>
        <item x="136"/>
        <item x="137"/>
        <item x="138"/>
        <item x="139"/>
        <item x="140"/>
        <item x="141"/>
        <item x="538"/>
        <item x="539"/>
        <item x="540"/>
        <item x="541"/>
        <item x="142"/>
        <item x="542"/>
        <item x="543"/>
        <item x="143"/>
        <item x="544"/>
        <item x="545"/>
        <item x="546"/>
        <item x="547"/>
        <item x="548"/>
        <item x="549"/>
        <item x="144"/>
        <item x="145"/>
        <item x="146"/>
        <item x="147"/>
        <item x="148"/>
        <item x="149"/>
        <item x="150"/>
        <item x="151"/>
        <item x="152"/>
        <item x="550"/>
        <item x="551"/>
        <item x="552"/>
        <item x="553"/>
        <item x="554"/>
        <item x="153"/>
        <item x="154"/>
        <item x="155"/>
        <item x="156"/>
        <item x="157"/>
        <item x="555"/>
        <item x="158"/>
        <item x="159"/>
        <item x="556"/>
        <item x="160"/>
        <item x="161"/>
        <item x="162"/>
        <item x="163"/>
        <item x="557"/>
        <item x="558"/>
        <item x="164"/>
        <item x="165"/>
        <item x="166"/>
        <item x="167"/>
        <item x="168"/>
        <item x="169"/>
        <item x="170"/>
        <item x="559"/>
        <item x="560"/>
        <item x="171"/>
        <item x="247"/>
        <item t="default"/>
      </items>
    </pivotField>
    <pivotField axis="axisRow" compact="0" sortType="descending" showAll="0">
      <items count="9">
        <item x="2"/>
        <item x="7"/>
        <item x="4"/>
        <item x="6"/>
        <item x="0"/>
        <item x="5"/>
        <item x="1"/>
        <item x="3"/>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items count="22">
        <item x="14"/>
        <item x="18"/>
        <item x="15"/>
        <item x="12"/>
        <item x="13"/>
        <item x="16"/>
        <item x="10"/>
        <item x="3"/>
        <item x="2"/>
        <item x="9"/>
        <item x="6"/>
        <item x="8"/>
        <item x="7"/>
        <item x="1"/>
        <item x="4"/>
        <item x="5"/>
        <item x="11"/>
        <item x="0"/>
        <item x="19"/>
        <item x="20"/>
        <item x="17"/>
        <item t="default"/>
      </items>
    </pivotField>
    <pivotField compact="0" showAll="0"/>
    <pivotField compact="0" showAll="0"/>
    <pivotField compact="0" showAll="0"/>
    <pivotField compact="0" showAll="0"/>
    <pivotField axis="axisRow" compact="0" sortType="descending" showAll="0">
      <items count="609">
        <item x="28"/>
        <item x="298"/>
        <item x="247"/>
        <item x="111"/>
        <item x="171"/>
        <item x="100"/>
        <item x="451"/>
        <item x="560"/>
        <item x="559"/>
        <item x="170"/>
        <item x="494"/>
        <item x="169"/>
        <item x="64"/>
        <item x="116"/>
        <item x="168"/>
        <item x="8"/>
        <item x="112"/>
        <item x="32"/>
        <item x="490"/>
        <item x="167"/>
        <item x="57"/>
        <item x="2"/>
        <item x="107"/>
        <item x="115"/>
        <item x="63"/>
        <item x="82"/>
        <item x="495"/>
        <item x="17"/>
        <item x="65"/>
        <item x="166"/>
        <item x="96"/>
        <item x="165"/>
        <item x="164"/>
        <item x="558"/>
        <item x="504"/>
        <item x="557"/>
        <item x="163"/>
        <item x="447"/>
        <item x="162"/>
        <item x="161"/>
        <item x="73"/>
        <item x="160"/>
        <item x="4"/>
        <item x="556"/>
        <item x="159"/>
        <item x="158"/>
        <item x="555"/>
        <item x="157"/>
        <item x="156"/>
        <item x="72"/>
        <item x="20"/>
        <item x="155"/>
        <item x="154"/>
        <item x="31"/>
        <item x="83"/>
        <item x="153"/>
        <item x="554"/>
        <item x="553"/>
        <item x="552"/>
        <item x="551"/>
        <item x="550"/>
        <item x="446"/>
        <item x="152"/>
        <item x="91"/>
        <item x="117"/>
        <item x="151"/>
        <item x="101"/>
        <item x="114"/>
        <item x="150"/>
        <item x="149"/>
        <item x="43"/>
        <item x="109"/>
        <item x="508"/>
        <item x="491"/>
        <item x="148"/>
        <item x="77"/>
        <item x="147"/>
        <item x="146"/>
        <item x="145"/>
        <item x="94"/>
        <item x="88"/>
        <item x="144"/>
        <item x="499"/>
        <item x="80"/>
        <item x="549"/>
        <item x="548"/>
        <item x="487"/>
        <item x="485"/>
        <item x="503"/>
        <item x="547"/>
        <item x="546"/>
        <item x="501"/>
        <item x="103"/>
        <item x="545"/>
        <item x="544"/>
        <item x="143"/>
        <item x="543"/>
        <item x="505"/>
        <item x="542"/>
        <item x="507"/>
        <item x="60"/>
        <item x="489"/>
        <item x="142"/>
        <item x="70"/>
        <item x="97"/>
        <item x="541"/>
        <item x="540"/>
        <item x="498"/>
        <item x="539"/>
        <item x="538"/>
        <item x="452"/>
        <item x="442"/>
        <item x="141"/>
        <item x="98"/>
        <item x="13"/>
        <item x="99"/>
        <item x="140"/>
        <item x="139"/>
        <item x="138"/>
        <item x="37"/>
        <item x="137"/>
        <item x="136"/>
        <item x="135"/>
        <item x="134"/>
        <item x="133"/>
        <item x="106"/>
        <item x="132"/>
        <item x="131"/>
        <item x="537"/>
        <item x="130"/>
        <item x="129"/>
        <item x="536"/>
        <item x="535"/>
        <item x="534"/>
        <item x="533"/>
        <item x="532"/>
        <item x="87"/>
        <item x="33"/>
        <item x="128"/>
        <item x="15"/>
        <item x="1"/>
        <item x="531"/>
        <item x="530"/>
        <item x="449"/>
        <item x="529"/>
        <item x="528"/>
        <item x="527"/>
        <item x="454"/>
        <item x="526"/>
        <item x="448"/>
        <item x="444"/>
        <item x="45"/>
        <item x="102"/>
        <item x="40"/>
        <item x="92"/>
        <item x="496"/>
        <item x="36"/>
        <item x="108"/>
        <item x="127"/>
        <item x="42"/>
        <item x="51"/>
        <item x="75"/>
        <item x="47"/>
        <item x="79"/>
        <item x="76"/>
        <item x="78"/>
        <item x="126"/>
        <item x="95"/>
        <item x="19"/>
        <item x="125"/>
        <item x="22"/>
        <item x="124"/>
        <item x="104"/>
        <item x="123"/>
        <item x="69"/>
        <item x="122"/>
        <item x="121"/>
        <item x="110"/>
        <item x="23"/>
        <item x="68"/>
        <item x="52"/>
        <item x="525"/>
        <item x="524"/>
        <item x="523"/>
        <item x="450"/>
        <item x="66"/>
        <item x="55"/>
        <item x="5"/>
        <item x="493"/>
        <item x="497"/>
        <item x="453"/>
        <item x="443"/>
        <item x="29"/>
        <item x="38"/>
        <item x="7"/>
        <item x="492"/>
        <item x="27"/>
        <item x="74"/>
        <item x="61"/>
        <item x="522"/>
        <item x="84"/>
        <item x="3"/>
        <item x="50"/>
        <item x="30"/>
        <item x="56"/>
        <item x="86"/>
        <item x="67"/>
        <item x="59"/>
        <item x="120"/>
        <item x="14"/>
        <item x="12"/>
        <item x="16"/>
        <item x="24"/>
        <item x="500"/>
        <item x="39"/>
        <item x="11"/>
        <item x="10"/>
        <item x="71"/>
        <item x="18"/>
        <item x="90"/>
        <item x="26"/>
        <item x="521"/>
        <item x="44"/>
        <item x="35"/>
        <item x="34"/>
        <item x="21"/>
        <item x="93"/>
        <item x="113"/>
        <item x="25"/>
        <item x="46"/>
        <item x="520"/>
        <item x="105"/>
        <item x="519"/>
        <item x="58"/>
        <item x="89"/>
        <item x="486"/>
        <item x="85"/>
        <item x="445"/>
        <item x="53"/>
        <item x="62"/>
        <item x="518"/>
        <item x="488"/>
        <item x="6"/>
        <item x="0"/>
        <item x="517"/>
        <item x="41"/>
        <item x="49"/>
        <item x="48"/>
        <item x="9"/>
        <item x="81"/>
        <item x="54"/>
        <item x="516"/>
        <item x="515"/>
        <item x="514"/>
        <item x="513"/>
        <item x="512"/>
        <item x="477"/>
        <item x="585"/>
        <item x="584"/>
        <item x="583"/>
        <item x="582"/>
        <item x="343"/>
        <item x="275"/>
        <item x="283"/>
        <item x="295"/>
        <item x="465"/>
        <item x="342"/>
        <item x="251"/>
        <item x="285"/>
        <item x="460"/>
        <item x="341"/>
        <item x="266"/>
        <item x="293"/>
        <item x="300"/>
        <item x="340"/>
        <item x="339"/>
        <item x="280"/>
        <item x="307"/>
        <item x="338"/>
        <item x="273"/>
        <item x="337"/>
        <item x="278"/>
        <item x="250"/>
        <item x="290"/>
        <item x="336"/>
        <item x="267"/>
        <item x="248"/>
        <item x="253"/>
        <item x="303"/>
        <item x="335"/>
        <item x="334"/>
        <item x="308"/>
        <item x="333"/>
        <item x="310"/>
        <item x="468"/>
        <item x="264"/>
        <item x="462"/>
        <item x="332"/>
        <item x="331"/>
        <item x="286"/>
        <item x="330"/>
        <item x="271"/>
        <item x="276"/>
        <item x="281"/>
        <item x="329"/>
        <item x="282"/>
        <item x="272"/>
        <item x="328"/>
        <item x="268"/>
        <item x="254"/>
        <item x="327"/>
        <item x="269"/>
        <item x="326"/>
        <item x="306"/>
        <item x="467"/>
        <item x="325"/>
        <item x="324"/>
        <item x="475"/>
        <item x="474"/>
        <item x="581"/>
        <item x="323"/>
        <item x="463"/>
        <item x="309"/>
        <item x="322"/>
        <item x="321"/>
        <item x="258"/>
        <item x="320"/>
        <item x="473"/>
        <item x="289"/>
        <item x="302"/>
        <item x="252"/>
        <item x="189"/>
        <item x="319"/>
        <item x="284"/>
        <item x="318"/>
        <item x="580"/>
        <item x="579"/>
        <item x="472"/>
        <item x="261"/>
        <item x="578"/>
        <item x="577"/>
        <item x="256"/>
        <item x="249"/>
        <item x="317"/>
        <item x="316"/>
        <item x="315"/>
        <item x="297"/>
        <item x="314"/>
        <item x="304"/>
        <item x="279"/>
        <item x="313"/>
        <item x="301"/>
        <item x="291"/>
        <item x="299"/>
        <item x="288"/>
        <item x="294"/>
        <item x="287"/>
        <item x="312"/>
        <item x="257"/>
        <item x="311"/>
        <item x="471"/>
        <item x="461"/>
        <item x="459"/>
        <item x="458"/>
        <item x="305"/>
        <item x="270"/>
        <item x="576"/>
        <item x="575"/>
        <item x="296"/>
        <item x="265"/>
        <item x="574"/>
        <item x="464"/>
        <item x="470"/>
        <item x="466"/>
        <item x="469"/>
        <item x="277"/>
        <item x="260"/>
        <item x="263"/>
        <item x="567"/>
        <item x="564"/>
        <item x="573"/>
        <item x="572"/>
        <item x="259"/>
        <item x="274"/>
        <item x="571"/>
        <item x="566"/>
        <item x="565"/>
        <item x="570"/>
        <item x="255"/>
        <item x="292"/>
        <item x="262"/>
        <item x="569"/>
        <item x="587"/>
        <item x="568"/>
        <item x="366"/>
        <item x="478"/>
        <item x="347"/>
        <item x="586"/>
        <item x="365"/>
        <item x="364"/>
        <item x="480"/>
        <item x="356"/>
        <item x="363"/>
        <item x="362"/>
        <item x="481"/>
        <item x="349"/>
        <item x="345"/>
        <item x="350"/>
        <item x="592"/>
        <item x="353"/>
        <item x="361"/>
        <item x="479"/>
        <item x="360"/>
        <item x="476"/>
        <item x="351"/>
        <item x="358"/>
        <item x="352"/>
        <item x="591"/>
        <item x="588"/>
        <item x="589"/>
        <item x="346"/>
        <item x="348"/>
        <item x="357"/>
        <item x="344"/>
        <item x="354"/>
        <item x="246"/>
        <item x="245"/>
        <item x="196"/>
        <item x="197"/>
        <item x="181"/>
        <item x="172"/>
        <item x="244"/>
        <item x="243"/>
        <item x="201"/>
        <item x="223"/>
        <item x="242"/>
        <item x="241"/>
        <item x="179"/>
        <item x="221"/>
        <item x="213"/>
        <item x="220"/>
        <item x="240"/>
        <item x="207"/>
        <item x="239"/>
        <item x="455"/>
        <item x="238"/>
        <item x="199"/>
        <item x="237"/>
        <item x="185"/>
        <item x="215"/>
        <item x="188"/>
        <item x="236"/>
        <item x="219"/>
        <item x="235"/>
        <item x="214"/>
        <item x="234"/>
        <item x="233"/>
        <item x="232"/>
        <item x="194"/>
        <item x="205"/>
        <item x="231"/>
        <item x="218"/>
        <item x="216"/>
        <item x="457"/>
        <item x="230"/>
        <item x="192"/>
        <item x="195"/>
        <item x="208"/>
        <item x="190"/>
        <item x="206"/>
        <item x="212"/>
        <item x="180"/>
        <item x="191"/>
        <item x="210"/>
        <item x="186"/>
        <item x="224"/>
        <item x="229"/>
        <item x="211"/>
        <item x="198"/>
        <item x="187"/>
        <item x="228"/>
        <item x="184"/>
        <item x="204"/>
        <item x="456"/>
        <item x="203"/>
        <item x="200"/>
        <item x="182"/>
        <item x="178"/>
        <item x="217"/>
        <item x="177"/>
        <item x="193"/>
        <item x="563"/>
        <item x="175"/>
        <item x="174"/>
        <item x="209"/>
        <item x="176"/>
        <item x="561"/>
        <item x="202"/>
        <item x="183"/>
        <item x="173"/>
        <item x="227"/>
        <item x="562"/>
        <item x="390"/>
        <item x="385"/>
        <item x="389"/>
        <item x="387"/>
        <item x="386"/>
        <item x="384"/>
        <item x="388"/>
        <item x="413"/>
        <item x="425"/>
        <item x="424"/>
        <item x="412"/>
        <item x="407"/>
        <item x="423"/>
        <item x="398"/>
        <item x="396"/>
        <item x="393"/>
        <item x="422"/>
        <item x="410"/>
        <item x="421"/>
        <item x="420"/>
        <item x="419"/>
        <item x="409"/>
        <item x="404"/>
        <item x="418"/>
        <item x="417"/>
        <item x="416"/>
        <item x="511"/>
        <item x="397"/>
        <item x="406"/>
        <item x="403"/>
        <item x="415"/>
        <item x="411"/>
        <item x="414"/>
        <item x="400"/>
        <item x="405"/>
        <item x="392"/>
        <item x="391"/>
        <item x="408"/>
        <item x="395"/>
        <item x="402"/>
        <item x="394"/>
        <item x="399"/>
        <item x="401"/>
        <item x="371"/>
        <item x="379"/>
        <item x="596"/>
        <item x="375"/>
        <item x="595"/>
        <item x="594"/>
        <item x="606"/>
        <item x="378"/>
        <item x="435"/>
        <item x="437"/>
        <item x="441"/>
        <item x="432"/>
        <item x="483"/>
        <item x="431"/>
        <item x="440"/>
        <item x="439"/>
        <item x="438"/>
        <item x="434"/>
        <item x="607"/>
        <item x="430"/>
        <item x="484"/>
        <item x="433"/>
        <item x="428"/>
        <item x="427"/>
        <item x="429"/>
        <item x="436"/>
        <item x="426"/>
        <item x="605"/>
        <item x="370"/>
        <item x="373"/>
        <item x="482"/>
        <item x="593"/>
        <item x="374"/>
        <item x="377"/>
        <item x="369"/>
        <item x="604"/>
        <item x="603"/>
        <item x="376"/>
        <item x="602"/>
        <item x="601"/>
        <item x="600"/>
        <item x="383"/>
        <item x="502"/>
        <item x="599"/>
        <item x="382"/>
        <item x="598"/>
        <item x="367"/>
        <item x="368"/>
        <item x="597"/>
        <item x="372"/>
        <item x="119"/>
        <item x="118"/>
        <item x="355"/>
        <item x="226"/>
        <item x="222"/>
        <item x="225"/>
        <item x="381"/>
        <item x="506"/>
        <item x="510"/>
        <item x="509"/>
        <item x="590"/>
        <item x="359"/>
        <item x="380"/>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96">
        <item x="78"/>
        <item x="40"/>
        <item x="50"/>
        <item x="77"/>
        <item x="39"/>
        <item x="59"/>
        <item x="44"/>
        <item x="62"/>
        <item x="76"/>
        <item x="49"/>
        <item x="37"/>
        <item x="47"/>
        <item x="28"/>
        <item x="79"/>
        <item x="60"/>
        <item x="67"/>
        <item x="38"/>
        <item x="55"/>
        <item x="34"/>
        <item x="54"/>
        <item x="57"/>
        <item x="22"/>
        <item x="32"/>
        <item x="30"/>
        <item x="63"/>
        <item x="70"/>
        <item x="35"/>
        <item x="36"/>
        <item x="58"/>
        <item x="75"/>
        <item x="24"/>
        <item x="14"/>
        <item x="71"/>
        <item x="25"/>
        <item x="66"/>
        <item x="53"/>
        <item x="29"/>
        <item x="26"/>
        <item x="52"/>
        <item x="43"/>
        <item x="61"/>
        <item x="73"/>
        <item x="18"/>
        <item x="92"/>
        <item x="72"/>
        <item x="23"/>
        <item x="88"/>
        <item x="74"/>
        <item x="19"/>
        <item x="81"/>
        <item x="45"/>
        <item x="56"/>
        <item x="64"/>
        <item x="84"/>
        <item x="65"/>
        <item x="27"/>
        <item x="68"/>
        <item x="46"/>
        <item x="20"/>
        <item x="31"/>
        <item x="87"/>
        <item x="80"/>
        <item x="69"/>
        <item x="8"/>
        <item x="21"/>
        <item x="48"/>
        <item x="11"/>
        <item x="51"/>
        <item x="15"/>
        <item x="5"/>
        <item x="12"/>
        <item x="83"/>
        <item x="93"/>
        <item x="13"/>
        <item x="90"/>
        <item x="2"/>
        <item x="17"/>
        <item x="86"/>
        <item x="9"/>
        <item x="6"/>
        <item x="10"/>
        <item x="16"/>
        <item x="7"/>
        <item x="91"/>
        <item x="82"/>
        <item x="3"/>
        <item x="42"/>
        <item x="85"/>
        <item x="89"/>
        <item x="4"/>
        <item x="94"/>
        <item x="41"/>
        <item x="0"/>
        <item x="1"/>
        <item x="33"/>
        <item t="default"/>
      </items>
    </pivotField>
    <pivotField dataField="1" compact="0" showAll="0">
      <items count="1021">
        <item x="155"/>
        <item x="319"/>
        <item x="1008"/>
        <item x="831"/>
        <item x="858"/>
        <item x="854"/>
        <item x="894"/>
        <item x="1013"/>
        <item x="869"/>
        <item x="1010"/>
        <item x="936"/>
        <item x="554"/>
        <item x="551"/>
        <item x="950"/>
        <item x="553"/>
        <item x="864"/>
        <item x="1014"/>
        <item x="938"/>
        <item x="715"/>
        <item x="589"/>
        <item x="878"/>
        <item x="490"/>
        <item x="585"/>
        <item x="804"/>
        <item x="1009"/>
        <item x="911"/>
        <item x="555"/>
        <item x="714"/>
        <item x="1018"/>
        <item x="918"/>
        <item x="1007"/>
        <item x="622"/>
        <item x="621"/>
        <item x="713"/>
        <item x="690"/>
        <item x="572"/>
        <item x="1017"/>
        <item x="616"/>
        <item x="749"/>
        <item x="706"/>
        <item x="708"/>
        <item x="568"/>
        <item x="1003"/>
        <item x="1002"/>
        <item x="742"/>
        <item x="780"/>
        <item x="917"/>
        <item x="548"/>
        <item x="1016"/>
        <item x="745"/>
        <item x="997"/>
        <item x="537"/>
        <item x="539"/>
        <item x="908"/>
        <item x="949"/>
        <item x="620"/>
        <item x="559"/>
        <item x="815"/>
        <item x="610"/>
        <item x="856"/>
        <item x="443"/>
        <item x="577"/>
        <item x="866"/>
        <item x="904"/>
        <item x="955"/>
        <item x="902"/>
        <item x="605"/>
        <item x="1000"/>
        <item x="721"/>
        <item x="996"/>
        <item x="558"/>
        <item x="696"/>
        <item x="748"/>
        <item x="1011"/>
        <item x="294"/>
        <item x="808"/>
        <item x="851"/>
        <item x="538"/>
        <item x="779"/>
        <item x="857"/>
        <item x="388"/>
        <item x="619"/>
        <item x="726"/>
        <item x="532"/>
        <item x="273"/>
        <item x="372"/>
        <item x="396"/>
        <item x="587"/>
        <item x="999"/>
        <item x="107"/>
        <item x="68"/>
        <item x="698"/>
        <item x="695"/>
        <item x="143"/>
        <item x="1001"/>
        <item x="778"/>
        <item x="692"/>
        <item x="897"/>
        <item x="984"/>
        <item x="1005"/>
        <item x="590"/>
        <item x="747"/>
        <item x="746"/>
        <item x="609"/>
        <item x="408"/>
        <item x="279"/>
        <item x="1019"/>
        <item x="517"/>
        <item x="285"/>
        <item x="561"/>
        <item x="814"/>
        <item x="777"/>
        <item x="948"/>
        <item x="776"/>
        <item x="743"/>
        <item x="531"/>
        <item x="164"/>
        <item x="991"/>
        <item x="697"/>
        <item x="570"/>
        <item x="403"/>
        <item x="727"/>
        <item x="710"/>
        <item x="937"/>
        <item x="345"/>
        <item x="694"/>
        <item x="442"/>
        <item x="707"/>
        <item x="451"/>
        <item x="351"/>
        <item x="877"/>
        <item x="450"/>
        <item x="344"/>
        <item x="221"/>
        <item x="775"/>
        <item x="986"/>
        <item x="990"/>
        <item x="774"/>
        <item x="253"/>
        <item x="349"/>
        <item x="863"/>
        <item x="838"/>
        <item x="659"/>
        <item x="915"/>
        <item x="600"/>
        <item x="379"/>
        <item x="1012"/>
        <item x="722"/>
        <item x="892"/>
        <item x="575"/>
        <item x="449"/>
        <item x="615"/>
        <item x="578"/>
        <item x="879"/>
        <item x="1006"/>
        <item x="898"/>
        <item x="310"/>
        <item x="773"/>
        <item x="796"/>
        <item x="998"/>
        <item x="819"/>
        <item x="712"/>
        <item x="596"/>
        <item x="50"/>
        <item x="772"/>
        <item x="656"/>
        <item x="612"/>
        <item x="435"/>
        <item x="899"/>
        <item x="1015"/>
        <item x="247"/>
        <item x="303"/>
        <item x="711"/>
        <item x="418"/>
        <item x="803"/>
        <item x="757"/>
        <item x="618"/>
        <item x="933"/>
        <item x="283"/>
        <item x="448"/>
        <item x="852"/>
        <item x="527"/>
        <item x="893"/>
        <item x="277"/>
        <item x="995"/>
        <item x="447"/>
        <item x="560"/>
        <item x="802"/>
        <item x="925"/>
        <item x="882"/>
        <item x="687"/>
        <item x="988"/>
        <item x="256"/>
        <item x="325"/>
        <item x="847"/>
        <item x="617"/>
        <item x="771"/>
        <item x="434"/>
        <item x="213"/>
        <item x="276"/>
        <item x="305"/>
        <item x="855"/>
        <item x="420"/>
        <item x="417"/>
        <item x="416"/>
        <item x="446"/>
        <item x="981"/>
        <item x="905"/>
        <item x="49"/>
        <item x="270"/>
        <item x="935"/>
        <item x="845"/>
        <item x="374"/>
        <item x="521"/>
        <item x="70"/>
        <item x="994"/>
        <item x="588"/>
        <item x="744"/>
        <item x="445"/>
        <item x="607"/>
        <item x="599"/>
        <item x="799"/>
        <item x="954"/>
        <item x="444"/>
        <item x="930"/>
        <item x="343"/>
        <item x="526"/>
        <item x="522"/>
        <item x="716"/>
        <item x="506"/>
        <item x="401"/>
        <item x="423"/>
        <item x="165"/>
        <item x="770"/>
        <item x="385"/>
        <item x="913"/>
        <item x="415"/>
        <item x="584"/>
        <item x="48"/>
        <item x="212"/>
        <item x="960"/>
        <item x="544"/>
        <item x="849"/>
        <item x="993"/>
        <item x="992"/>
        <item x="426"/>
        <item x="347"/>
        <item x="602"/>
        <item x="300"/>
        <item x="853"/>
        <item x="720"/>
        <item x="953"/>
        <item x="523"/>
        <item x="516"/>
        <item x="934"/>
        <item x="362"/>
        <item x="365"/>
        <item x="614"/>
        <item x="409"/>
        <item x="611"/>
        <item x="318"/>
        <item x="550"/>
        <item x="282"/>
        <item x="906"/>
        <item x="595"/>
        <item x="335"/>
        <item x="678"/>
        <item x="154"/>
        <item x="901"/>
        <item x="681"/>
        <item x="545"/>
        <item x="441"/>
        <item x="916"/>
        <item x="440"/>
        <item x="350"/>
        <item x="961"/>
        <item x="508"/>
        <item x="530"/>
        <item x="425"/>
        <item x="664"/>
        <item x="1004"/>
        <item x="536"/>
        <item x="205"/>
        <item x="598"/>
        <item x="666"/>
        <item x="272"/>
        <item x="359"/>
        <item x="738"/>
        <item x="980"/>
        <item x="795"/>
        <item x="140"/>
        <item x="439"/>
        <item x="613"/>
        <item x="739"/>
        <item x="504"/>
        <item x="593"/>
        <item x="952"/>
        <item x="438"/>
        <item x="227"/>
        <item x="552"/>
        <item x="507"/>
        <item x="709"/>
        <item x="437"/>
        <item x="734"/>
        <item x="813"/>
        <item x="336"/>
        <item x="608"/>
        <item x="281"/>
        <item x="177"/>
        <item x="414"/>
        <item x="187"/>
        <item x="422"/>
        <item x="411"/>
        <item x="569"/>
        <item x="389"/>
        <item x="334"/>
        <item x="909"/>
        <item x="573"/>
        <item x="931"/>
        <item x="574"/>
        <item x="190"/>
        <item x="670"/>
        <item x="547"/>
        <item x="381"/>
        <item x="723"/>
        <item x="759"/>
        <item x="524"/>
        <item x="680"/>
        <item x="728"/>
        <item x="970"/>
        <item x="394"/>
        <item x="193"/>
        <item x="887"/>
        <item x="183"/>
        <item x="391"/>
        <item x="203"/>
        <item x="251"/>
        <item x="850"/>
        <item x="368"/>
        <item x="397"/>
        <item x="975"/>
        <item x="868"/>
        <item x="865"/>
        <item x="257"/>
        <item x="557"/>
        <item x="274"/>
        <item x="211"/>
        <item x="180"/>
        <item x="769"/>
        <item x="255"/>
        <item x="436"/>
        <item x="549"/>
        <item x="353"/>
        <item x="267"/>
        <item x="386"/>
        <item x="989"/>
        <item x="582"/>
        <item x="807"/>
        <item x="951"/>
        <item x="230"/>
        <item x="914"/>
        <item x="236"/>
        <item x="148"/>
        <item x="827"/>
        <item x="286"/>
        <item x="758"/>
        <item x="704"/>
        <item x="987"/>
        <item x="214"/>
        <item x="233"/>
        <item x="124"/>
        <item x="542"/>
        <item x="150"/>
        <item x="768"/>
        <item x="958"/>
        <item x="798"/>
        <item x="891"/>
        <item x="580"/>
        <item x="867"/>
        <item x="848"/>
        <item x="932"/>
        <item x="684"/>
        <item x="862"/>
        <item x="586"/>
        <item x="895"/>
        <item x="512"/>
        <item x="764"/>
        <item x="342"/>
        <item x="966"/>
        <item x="881"/>
        <item x="370"/>
        <item x="215"/>
        <item x="495"/>
        <item x="433"/>
        <item x="412"/>
        <item x="929"/>
        <item x="601"/>
        <item x="729"/>
        <item x="432"/>
        <item x="275"/>
        <item x="250"/>
        <item x="291"/>
        <item x="665"/>
        <item x="979"/>
        <item x="431"/>
        <item x="565"/>
        <item x="567"/>
        <item x="430"/>
        <item x="947"/>
        <item x="767"/>
        <item x="732"/>
        <item x="364"/>
        <item x="766"/>
        <item x="192"/>
        <item x="104"/>
        <item x="686"/>
        <item x="254"/>
        <item x="429"/>
        <item x="903"/>
        <item x="806"/>
        <item x="685"/>
        <item x="46"/>
        <item x="367"/>
        <item x="47"/>
        <item x="535"/>
        <item x="985"/>
        <item x="563"/>
        <item x="331"/>
        <item x="765"/>
        <item x="691"/>
        <item x="428"/>
        <item x="907"/>
        <item x="395"/>
        <item x="158"/>
        <item x="410"/>
        <item x="811"/>
        <item x="159"/>
        <item x="974"/>
        <item x="210"/>
        <item x="860"/>
        <item x="556"/>
        <item x="674"/>
        <item x="311"/>
        <item x="653"/>
        <item x="514"/>
        <item x="801"/>
        <item x="751"/>
        <item x="515"/>
        <item x="427"/>
        <item x="971"/>
        <item x="805"/>
        <item x="660"/>
        <item x="419"/>
        <item x="900"/>
        <item x="675"/>
        <item x="973"/>
        <item x="890"/>
        <item x="341"/>
        <item x="962"/>
        <item x="242"/>
        <item x="298"/>
        <item x="162"/>
        <item x="837"/>
        <item x="153"/>
        <item x="262"/>
        <item x="390"/>
        <item x="912"/>
        <item x="322"/>
        <item x="579"/>
        <item x="513"/>
        <item x="968"/>
        <item x="688"/>
        <item x="733"/>
        <item x="604"/>
        <item x="946"/>
        <item x="528"/>
        <item x="338"/>
        <item x="289"/>
        <item x="266"/>
        <item x="581"/>
        <item x="384"/>
        <item x="945"/>
        <item x="896"/>
        <item x="317"/>
        <item x="597"/>
        <item x="358"/>
        <item x="200"/>
        <item x="830"/>
        <item x="241"/>
        <item x="603"/>
        <item x="763"/>
        <item x="424"/>
        <item x="731"/>
        <item x="98"/>
        <item x="95"/>
        <item x="220"/>
        <item x="170"/>
        <item x="398"/>
        <item x="299"/>
        <item x="812"/>
        <item x="339"/>
        <item x="693"/>
        <item x="204"/>
        <item x="982"/>
        <item x="348"/>
        <item x="163"/>
        <item x="315"/>
        <item x="753"/>
        <item x="333"/>
        <item x="657"/>
        <item x="340"/>
        <item x="252"/>
        <item x="123"/>
        <item x="400"/>
        <item x="232"/>
        <item x="756"/>
        <item x="923"/>
        <item x="152"/>
        <item x="888"/>
        <item x="943"/>
        <item x="472"/>
        <item x="361"/>
        <item x="606"/>
        <item x="421"/>
        <item x="541"/>
        <item x="673"/>
        <item x="705"/>
        <item x="534"/>
        <item x="762"/>
        <item x="792"/>
        <item x="407"/>
        <item x="330"/>
        <item x="239"/>
        <item x="393"/>
        <item x="969"/>
        <item x="259"/>
        <item x="741"/>
        <item x="543"/>
        <item x="761"/>
        <item x="89"/>
        <item x="959"/>
        <item x="377"/>
        <item x="810"/>
        <item x="502"/>
        <item x="540"/>
        <item x="309"/>
        <item x="354"/>
        <item x="718"/>
        <item x="944"/>
        <item x="592"/>
        <item x="494"/>
        <item x="520"/>
        <item x="503"/>
        <item x="889"/>
        <item x="880"/>
        <item x="246"/>
        <item x="402"/>
        <item x="566"/>
        <item x="171"/>
        <item x="511"/>
        <item x="378"/>
        <item x="375"/>
        <item x="956"/>
        <item x="366"/>
        <item x="719"/>
        <item x="355"/>
        <item x="321"/>
        <item x="730"/>
        <item x="591"/>
        <item x="760"/>
        <item x="326"/>
        <item x="576"/>
        <item x="822"/>
        <item x="826"/>
        <item x="413"/>
        <item x="628"/>
        <item x="701"/>
        <item x="223"/>
        <item x="876"/>
        <item x="846"/>
        <item x="225"/>
        <item x="176"/>
        <item x="983"/>
        <item x="529"/>
        <item x="271"/>
        <item x="821"/>
        <item x="583"/>
        <item x="972"/>
        <item x="676"/>
        <item x="174"/>
        <item x="260"/>
        <item x="160"/>
        <item x="626"/>
        <item x="910"/>
        <item x="702"/>
        <item x="245"/>
        <item x="231"/>
        <item x="941"/>
        <item x="392"/>
        <item x="191"/>
        <item x="56"/>
        <item x="406"/>
        <item x="405"/>
        <item x="356"/>
        <item x="161"/>
        <item x="404"/>
        <item x="703"/>
        <item x="327"/>
        <item x="725"/>
        <item x="861"/>
        <item x="296"/>
        <item x="179"/>
        <item x="671"/>
        <item x="672"/>
        <item x="533"/>
        <item x="755"/>
        <item x="834"/>
        <item x="564"/>
        <item x="661"/>
        <item x="571"/>
        <item x="146"/>
        <item x="754"/>
        <item x="501"/>
        <item x="481"/>
        <item x="752"/>
        <item x="376"/>
        <item x="166"/>
        <item x="284"/>
        <item x="519"/>
        <item x="293"/>
        <item x="491"/>
        <item x="346"/>
        <item x="323"/>
        <item x="658"/>
        <item x="288"/>
        <item x="399"/>
        <item x="963"/>
        <item x="809"/>
        <item x="800"/>
        <item x="302"/>
        <item x="829"/>
        <item x="147"/>
        <item x="886"/>
        <item x="641"/>
        <item x="229"/>
        <item x="486"/>
        <item x="655"/>
        <item x="216"/>
        <item x="689"/>
        <item x="957"/>
        <item x="525"/>
        <item x="859"/>
        <item x="978"/>
        <item x="498"/>
        <item x="724"/>
        <item x="740"/>
        <item x="967"/>
        <item x="965"/>
        <item x="265"/>
        <item x="825"/>
        <item x="328"/>
        <item x="332"/>
        <item x="337"/>
        <item x="93"/>
        <item x="646"/>
        <item x="922"/>
        <item x="594"/>
        <item x="314"/>
        <item x="631"/>
        <item x="492"/>
        <item x="499"/>
        <item x="818"/>
        <item x="844"/>
        <item x="682"/>
        <item x="189"/>
        <item x="839"/>
        <item x="308"/>
        <item x="546"/>
        <item x="96"/>
        <item x="206"/>
        <item x="269"/>
        <item x="304"/>
        <item x="505"/>
        <item x="683"/>
        <item x="791"/>
        <item x="737"/>
        <item x="942"/>
        <item x="479"/>
        <item x="292"/>
        <item x="202"/>
        <item x="249"/>
        <item x="218"/>
        <item x="40"/>
        <item x="885"/>
        <item x="497"/>
        <item x="927"/>
        <item x="312"/>
        <item x="750"/>
        <item x="290"/>
        <item x="360"/>
        <item x="699"/>
        <item x="387"/>
        <item x="122"/>
        <item x="840"/>
        <item x="261"/>
        <item x="679"/>
        <item x="244"/>
        <item x="127"/>
        <item x="324"/>
        <item x="654"/>
        <item x="264"/>
        <item x="136"/>
        <item x="964"/>
        <item x="357"/>
        <item x="836"/>
        <item x="493"/>
        <item x="841"/>
        <item x="700"/>
        <item x="380"/>
        <item x="485"/>
        <item x="151"/>
        <item x="169"/>
        <item x="940"/>
        <item x="471"/>
        <item x="208"/>
        <item x="500"/>
        <item x="280"/>
        <item x="469"/>
        <item x="106"/>
        <item x="369"/>
        <item x="131"/>
        <item x="130"/>
        <item x="924"/>
        <item x="717"/>
        <item x="88"/>
        <item x="828"/>
        <item x="149"/>
        <item x="649"/>
        <item x="797"/>
        <item x="197"/>
        <item x="669"/>
        <item x="86"/>
        <item x="209"/>
        <item x="816"/>
        <item x="62"/>
        <item x="371"/>
        <item x="224"/>
        <item x="307"/>
        <item x="226"/>
        <item x="383"/>
        <item x="833"/>
        <item x="28"/>
        <item x="199"/>
        <item x="67"/>
        <item x="373"/>
        <item x="463"/>
        <item x="489"/>
        <item x="736"/>
        <item x="113"/>
        <item x="382"/>
        <item x="650"/>
        <item x="363"/>
        <item x="182"/>
        <item x="58"/>
        <item x="677"/>
        <item x="483"/>
        <item x="45"/>
        <item x="461"/>
        <item x="487"/>
        <item x="794"/>
        <item x="240"/>
        <item x="90"/>
        <item x="509"/>
        <item x="172"/>
        <item x="238"/>
        <item x="478"/>
        <item x="278"/>
        <item x="635"/>
        <item x="119"/>
        <item x="301"/>
        <item x="642"/>
        <item x="735"/>
        <item x="201"/>
        <item x="219"/>
        <item x="316"/>
        <item x="824"/>
        <item x="329"/>
        <item x="110"/>
        <item x="475"/>
        <item x="496"/>
        <item x="817"/>
        <item x="460"/>
        <item x="648"/>
        <item x="510"/>
        <item x="66"/>
        <item x="30"/>
        <item x="786"/>
        <item x="135"/>
        <item x="178"/>
        <item x="977"/>
        <item x="320"/>
        <item x="137"/>
        <item x="462"/>
        <item x="352"/>
        <item x="141"/>
        <item x="667"/>
        <item x="173"/>
        <item x="243"/>
        <item x="470"/>
        <item x="268"/>
        <item x="647"/>
        <item x="145"/>
        <item x="562"/>
        <item x="488"/>
        <item x="207"/>
        <item x="668"/>
        <item x="237"/>
        <item x="629"/>
        <item x="188"/>
        <item x="134"/>
        <item x="142"/>
        <item x="476"/>
        <item x="184"/>
        <item x="482"/>
        <item x="638"/>
        <item x="133"/>
        <item x="22"/>
        <item x="789"/>
        <item x="235"/>
        <item x="44"/>
        <item x="484"/>
        <item x="884"/>
        <item x="157"/>
        <item x="297"/>
        <item x="69"/>
        <item x="820"/>
        <item x="939"/>
        <item x="306"/>
        <item x="248"/>
        <item x="643"/>
        <item x="480"/>
        <item x="83"/>
        <item x="77"/>
        <item x="120"/>
        <item x="186"/>
        <item x="196"/>
        <item x="874"/>
        <item x="263"/>
        <item x="313"/>
        <item x="455"/>
        <item x="835"/>
        <item x="103"/>
        <item x="258"/>
        <item x="466"/>
        <item x="919"/>
        <item x="518"/>
        <item x="128"/>
        <item x="41"/>
        <item x="185"/>
        <item x="195"/>
        <item x="474"/>
        <item x="663"/>
        <item x="34"/>
        <item x="198"/>
        <item x="175"/>
        <item x="477"/>
        <item x="80"/>
        <item x="37"/>
        <item x="59"/>
        <item x="194"/>
        <item x="132"/>
        <item x="633"/>
        <item x="459"/>
        <item x="35"/>
        <item x="662"/>
        <item x="790"/>
        <item x="788"/>
        <item x="468"/>
        <item x="65"/>
        <item x="71"/>
        <item x="875"/>
        <item x="102"/>
        <item x="842"/>
        <item x="78"/>
        <item x="645"/>
        <item x="222"/>
        <item x="63"/>
        <item x="652"/>
        <item x="129"/>
        <item x="287"/>
        <item x="785"/>
        <item x="473"/>
        <item x="921"/>
        <item x="639"/>
        <item x="43"/>
        <item x="14"/>
        <item x="85"/>
        <item x="634"/>
        <item x="843"/>
        <item x="787"/>
        <item x="456"/>
        <item x="458"/>
        <item x="636"/>
        <item x="111"/>
        <item x="630"/>
        <item x="872"/>
        <item x="926"/>
        <item x="116"/>
        <item x="121"/>
        <item x="832"/>
        <item x="217"/>
        <item x="793"/>
        <item x="295"/>
        <item x="644"/>
        <item x="640"/>
        <item x="457"/>
        <item x="105"/>
        <item x="38"/>
        <item x="57"/>
        <item x="118"/>
        <item x="928"/>
        <item x="31"/>
        <item x="625"/>
        <item x="467"/>
        <item x="39"/>
        <item x="139"/>
        <item x="144"/>
        <item x="53"/>
        <item x="101"/>
        <item x="452"/>
        <item x="823"/>
        <item x="112"/>
        <item x="784"/>
        <item x="87"/>
        <item x="651"/>
        <item x="920"/>
        <item x="32"/>
        <item x="99"/>
        <item x="84"/>
        <item x="138"/>
        <item x="156"/>
        <item x="24"/>
        <item x="873"/>
        <item x="126"/>
        <item x="454"/>
        <item x="168"/>
        <item x="97"/>
        <item x="42"/>
        <item x="167"/>
        <item x="29"/>
        <item x="234"/>
        <item x="228"/>
        <item x="23"/>
        <item x="125"/>
        <item x="100"/>
        <item x="25"/>
        <item x="74"/>
        <item x="55"/>
        <item x="76"/>
        <item x="75"/>
        <item x="26"/>
        <item x="637"/>
        <item x="624"/>
        <item x="453"/>
        <item x="623"/>
        <item x="632"/>
        <item x="627"/>
        <item x="79"/>
        <item x="81"/>
        <item x="18"/>
        <item x="94"/>
        <item x="117"/>
        <item x="109"/>
        <item x="465"/>
        <item x="108"/>
        <item x="72"/>
        <item x="54"/>
        <item x="870"/>
        <item x="19"/>
        <item x="181"/>
        <item x="8"/>
        <item x="783"/>
        <item x="871"/>
        <item x="82"/>
        <item x="20"/>
        <item x="92"/>
        <item x="883"/>
        <item x="27"/>
        <item x="61"/>
        <item x="11"/>
        <item x="91"/>
        <item x="976"/>
        <item x="782"/>
        <item x="60"/>
        <item x="114"/>
        <item x="33"/>
        <item x="21"/>
        <item x="5"/>
        <item x="115"/>
        <item x="64"/>
        <item x="73"/>
        <item x="464"/>
        <item x="17"/>
        <item x="2"/>
        <item x="12"/>
        <item x="13"/>
        <item x="15"/>
        <item x="781"/>
        <item x="10"/>
        <item x="9"/>
        <item x="6"/>
        <item x="7"/>
        <item x="16"/>
        <item x="3"/>
        <item x="52"/>
        <item x="4"/>
        <item x="1"/>
        <item x="0"/>
        <item x="51"/>
        <item x="36"/>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18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Page" compact="0" showAll="0">
      <items count="5">
        <item x="2"/>
        <item x="3"/>
        <item x="1"/>
        <item x="0"/>
        <item t="default"/>
      </items>
    </pivotField>
  </pivotFields>
  <rowFields count="2">
    <field x="1"/>
    <field x="12"/>
  </rowFields>
  <rowItems count="472">
    <i>
      <x v="4"/>
    </i>
    <i r="1">
      <x v="216"/>
    </i>
    <i r="1">
      <x v="114"/>
    </i>
    <i r="1">
      <x v="209"/>
    </i>
    <i r="1">
      <x v="211"/>
    </i>
    <i r="1">
      <x v="168"/>
    </i>
    <i r="1">
      <x v="178"/>
    </i>
    <i r="1">
      <x v="212"/>
    </i>
    <i r="1">
      <x v="228"/>
    </i>
    <i r="1">
      <x v="196"/>
    </i>
    <i r="1">
      <x/>
    </i>
    <i r="1">
      <x v="192"/>
    </i>
    <i r="1">
      <x v="17"/>
    </i>
    <i r="1">
      <x v="224"/>
    </i>
    <i r="1">
      <x v="223"/>
    </i>
    <i r="1">
      <x v="156"/>
    </i>
    <i r="1">
      <x v="119"/>
    </i>
    <i r="1">
      <x v="193"/>
    </i>
    <i r="1">
      <x v="214"/>
    </i>
    <i r="1">
      <x v="153"/>
    </i>
    <i r="1">
      <x v="159"/>
    </i>
    <i r="1">
      <x v="70"/>
    </i>
    <i r="1">
      <x v="222"/>
    </i>
    <i r="1">
      <x v="151"/>
    </i>
    <i r="1">
      <x v="229"/>
    </i>
    <i r="1">
      <x v="162"/>
    </i>
    <i r="1">
      <x v="191"/>
    </i>
    <i r="1">
      <x v="202"/>
    </i>
    <i r="1">
      <x v="160"/>
    </i>
    <i r="1">
      <x v="180"/>
    </i>
    <i r="1">
      <x v="186"/>
    </i>
    <i r="1">
      <x v="204"/>
    </i>
    <i r="1">
      <x v="20"/>
    </i>
    <i r="1">
      <x v="233"/>
    </i>
    <i r="1">
      <x v="207"/>
    </i>
    <i r="1">
      <x v="100"/>
    </i>
    <i r="1">
      <x v="24"/>
    </i>
    <i r="1">
      <x v="12"/>
    </i>
    <i r="1">
      <x v="28"/>
    </i>
    <i r="1">
      <x v="37"/>
    </i>
    <i r="1">
      <x v="206"/>
    </i>
    <i r="1">
      <x v="179"/>
    </i>
    <i r="1">
      <x v="174"/>
    </i>
    <i r="1">
      <x v="87"/>
    </i>
    <i r="1">
      <x v="103"/>
    </i>
    <i r="1">
      <x v="49"/>
    </i>
    <i r="1">
      <x v="235"/>
    </i>
    <i r="1">
      <x v="40"/>
    </i>
    <i r="1">
      <x v="197"/>
    </i>
    <i r="1">
      <x v="161"/>
    </i>
    <i r="1">
      <x v="164"/>
    </i>
    <i r="1">
      <x v="75"/>
    </i>
    <i r="1">
      <x v="165"/>
    </i>
    <i r="1">
      <x v="163"/>
    </i>
    <i r="1">
      <x v="83"/>
    </i>
    <i r="1">
      <x v="25"/>
    </i>
    <i r="1">
      <x v="54"/>
    </i>
    <i r="1">
      <x v="200"/>
    </i>
    <i r="1">
      <x v="236"/>
    </i>
    <i r="1">
      <x v="205"/>
    </i>
    <i r="1">
      <x v="136"/>
    </i>
    <i r="1">
      <x v="80"/>
    </i>
    <i r="1">
      <x v="86"/>
    </i>
    <i r="1">
      <x v="234"/>
    </i>
    <i r="1">
      <x v="219"/>
    </i>
    <i r="1">
      <x v="63"/>
    </i>
    <i r="1">
      <x v="154"/>
    </i>
    <i r="1">
      <x v="6"/>
    </i>
    <i r="1">
      <x v="79"/>
    </i>
    <i r="1">
      <x v="167"/>
    </i>
    <i r="1">
      <x v="30"/>
    </i>
    <i r="1">
      <x v="104"/>
    </i>
    <i r="1">
      <x v="113"/>
    </i>
    <i r="1">
      <x v="115"/>
    </i>
    <i r="1">
      <x v="5"/>
    </i>
    <i r="1">
      <x v="110"/>
    </i>
    <i r="1">
      <x v="73"/>
    </i>
    <i r="1">
      <x v="66"/>
    </i>
    <i r="1">
      <x v="152"/>
    </i>
    <i r="1">
      <x v="92"/>
    </i>
    <i r="1">
      <x v="188"/>
    </i>
    <i r="1">
      <x v="172"/>
    </i>
    <i r="1">
      <x v="231"/>
    </i>
    <i r="1">
      <x v="125"/>
    </i>
    <i r="1">
      <x v="22"/>
    </i>
    <i r="1">
      <x v="10"/>
    </i>
    <i r="1">
      <x v="157"/>
    </i>
    <i r="1">
      <x v="26"/>
    </i>
    <i r="1">
      <x v="155"/>
    </i>
    <i r="1">
      <x v="189"/>
    </i>
    <i r="1">
      <x v="107"/>
    </i>
    <i r="1">
      <x v="71"/>
    </i>
    <i r="1">
      <x v="177"/>
    </i>
    <i r="1">
      <x v="82"/>
    </i>
    <i r="1">
      <x v="3"/>
    </i>
    <i r="1">
      <x v="16"/>
    </i>
    <i r="1">
      <x v="91"/>
    </i>
    <i r="1">
      <x v="587"/>
    </i>
    <i r="1">
      <x v="227"/>
    </i>
    <i r="1">
      <x v="88"/>
    </i>
    <i r="1">
      <x v="67"/>
    </i>
    <i r="1">
      <x v="34"/>
    </i>
    <i r="1">
      <x v="23"/>
    </i>
    <i r="1">
      <x v="13"/>
    </i>
    <i r="1">
      <x v="64"/>
    </i>
    <i r="1">
      <x v="97"/>
    </i>
    <i r="1">
      <x v="602"/>
    </i>
    <i r="1">
      <x v="99"/>
    </i>
    <i r="1">
      <x v="72"/>
    </i>
    <i r="1">
      <x v="604"/>
    </i>
    <i r="1">
      <x v="603"/>
    </i>
    <i r="1">
      <x v="596"/>
    </i>
    <i r="1">
      <x v="595"/>
    </i>
    <i r="1">
      <x v="528"/>
    </i>
    <i r="1">
      <x v="255"/>
    </i>
    <i r="1">
      <x v="254"/>
    </i>
    <i r="1">
      <x v="253"/>
    </i>
    <i r="1">
      <x v="251"/>
    </i>
    <i r="1">
      <x v="244"/>
    </i>
    <i r="1">
      <x v="240"/>
    </i>
    <i r="1">
      <x v="230"/>
    </i>
    <i r="1">
      <x v="208"/>
    </i>
    <i r="1">
      <x v="199"/>
    </i>
    <i r="1">
      <x v="183"/>
    </i>
    <i r="1">
      <x v="182"/>
    </i>
    <i r="1">
      <x v="181"/>
    </i>
    <i r="1">
      <x v="176"/>
    </i>
    <i r="1">
      <x v="175"/>
    </i>
    <i r="1">
      <x v="173"/>
    </i>
    <i r="1">
      <x v="171"/>
    </i>
    <i r="1">
      <x v="169"/>
    </i>
    <i r="1">
      <x v="166"/>
    </i>
    <i r="1">
      <x v="158"/>
    </i>
    <i r="1">
      <x v="148"/>
    </i>
    <i r="1">
      <x v="146"/>
    </i>
    <i r="1">
      <x v="145"/>
    </i>
    <i r="1">
      <x v="142"/>
    </i>
    <i r="1">
      <x v="141"/>
    </i>
    <i r="1">
      <x v="138"/>
    </i>
    <i r="1">
      <x v="135"/>
    </i>
    <i r="1">
      <x v="134"/>
    </i>
    <i r="1">
      <x v="133"/>
    </i>
    <i r="1">
      <x v="132"/>
    </i>
    <i r="1">
      <x v="131"/>
    </i>
    <i r="1">
      <x v="130"/>
    </i>
    <i r="1">
      <x v="129"/>
    </i>
    <i r="1">
      <x v="128"/>
    </i>
    <i r="1">
      <x v="127"/>
    </i>
    <i r="1">
      <x v="126"/>
    </i>
    <i r="1">
      <x v="124"/>
    </i>
    <i r="1">
      <x v="123"/>
    </i>
    <i r="1">
      <x v="122"/>
    </i>
    <i r="1">
      <x v="121"/>
    </i>
    <i r="1">
      <x v="120"/>
    </i>
    <i r="1">
      <x v="118"/>
    </i>
    <i r="1">
      <x v="117"/>
    </i>
    <i r="1">
      <x v="116"/>
    </i>
    <i r="1">
      <x v="112"/>
    </i>
    <i r="1">
      <x v="109"/>
    </i>
    <i r="1">
      <x v="108"/>
    </i>
    <i r="1">
      <x v="106"/>
    </i>
    <i r="1">
      <x v="105"/>
    </i>
    <i r="1">
      <x v="102"/>
    </i>
    <i r="1">
      <x v="98"/>
    </i>
    <i r="1">
      <x v="96"/>
    </i>
    <i r="1">
      <x v="95"/>
    </i>
    <i r="1">
      <x v="94"/>
    </i>
    <i r="1">
      <x v="93"/>
    </i>
    <i r="1">
      <x v="90"/>
    </i>
    <i r="1">
      <x v="89"/>
    </i>
    <i r="1">
      <x v="84"/>
    </i>
    <i r="1">
      <x v="81"/>
    </i>
    <i r="1">
      <x v="78"/>
    </i>
    <i r="1">
      <x v="77"/>
    </i>
    <i r="1">
      <x v="76"/>
    </i>
    <i r="1">
      <x v="74"/>
    </i>
    <i r="1">
      <x v="69"/>
    </i>
    <i r="1">
      <x v="68"/>
    </i>
    <i r="1">
      <x v="65"/>
    </i>
    <i r="1">
      <x v="62"/>
    </i>
    <i r="1">
      <x v="60"/>
    </i>
    <i r="1">
      <x v="59"/>
    </i>
    <i r="1">
      <x v="58"/>
    </i>
    <i r="1">
      <x v="57"/>
    </i>
    <i r="1">
      <x v="56"/>
    </i>
    <i r="1">
      <x v="55"/>
    </i>
    <i r="1">
      <x v="52"/>
    </i>
    <i r="1">
      <x v="51"/>
    </i>
    <i r="1">
      <x v="48"/>
    </i>
    <i r="1">
      <x v="47"/>
    </i>
    <i r="1">
      <x v="46"/>
    </i>
    <i r="1">
      <x v="45"/>
    </i>
    <i r="1">
      <x v="44"/>
    </i>
    <i r="1">
      <x v="43"/>
    </i>
    <i r="1">
      <x v="41"/>
    </i>
    <i r="1">
      <x v="39"/>
    </i>
    <i r="1">
      <x v="38"/>
    </i>
    <i r="1">
      <x v="36"/>
    </i>
    <i r="1">
      <x v="35"/>
    </i>
    <i r="1">
      <x v="33"/>
    </i>
    <i r="1">
      <x v="32"/>
    </i>
    <i r="1">
      <x v="31"/>
    </i>
    <i r="1">
      <x v="29"/>
    </i>
    <i r="1">
      <x v="19"/>
    </i>
    <i r="1">
      <x v="14"/>
    </i>
    <i r="1">
      <x v="11"/>
    </i>
    <i r="1">
      <x v="9"/>
    </i>
    <i r="1">
      <x v="8"/>
    </i>
    <i r="1">
      <x v="7"/>
    </i>
    <i r="1">
      <x v="4"/>
    </i>
    <i>
      <x/>
    </i>
    <i r="1">
      <x v="287"/>
    </i>
    <i r="1">
      <x v="309"/>
    </i>
    <i r="1">
      <x v="358"/>
    </i>
    <i r="1">
      <x v="382"/>
    </i>
    <i r="1">
      <x v="376"/>
    </i>
    <i r="1">
      <x v="338"/>
    </i>
    <i r="1">
      <x v="377"/>
    </i>
    <i r="1">
      <x v="369"/>
    </i>
    <i r="1">
      <x v="271"/>
    </i>
    <i r="1">
      <x v="285"/>
    </i>
    <i r="1">
      <x v="308"/>
    </i>
    <i r="1">
      <x v="311"/>
    </i>
    <i r="1">
      <x v="365"/>
    </i>
    <i r="1">
      <x v="301"/>
    </i>
    <i r="1">
      <x v="306"/>
    </i>
    <i r="1">
      <x v="279"/>
    </i>
    <i r="1">
      <x v="383"/>
    </i>
    <i r="1">
      <x v="262"/>
    </i>
    <i r="1">
      <x v="302"/>
    </i>
    <i r="1">
      <x v="375"/>
    </i>
    <i r="1">
      <x v="486"/>
    </i>
    <i r="1">
      <x v="281"/>
    </i>
    <i r="1">
      <x v="349"/>
    </i>
    <i r="1">
      <x v="276"/>
    </i>
    <i r="1">
      <x v="303"/>
    </i>
    <i r="1">
      <x v="305"/>
    </i>
    <i r="1">
      <x v="263"/>
    </i>
    <i r="1">
      <x v="268"/>
    </i>
    <i r="1">
      <x v="299"/>
    </i>
    <i r="1">
      <x v="356"/>
    </i>
    <i r="1">
      <x v="354"/>
    </i>
    <i r="1">
      <x v="328"/>
    </i>
    <i r="1">
      <x v="283"/>
    </i>
    <i r="1">
      <x v="352"/>
    </i>
    <i r="1">
      <x v="272"/>
    </i>
    <i r="1">
      <x v="355"/>
    </i>
    <i r="1">
      <x v="264"/>
    </i>
    <i r="1">
      <x v="368"/>
    </i>
    <i r="1">
      <x v="346"/>
    </i>
    <i r="1">
      <x v="1"/>
    </i>
    <i r="1">
      <x v="353"/>
    </i>
    <i r="1">
      <x v="273"/>
    </i>
    <i r="1">
      <x v="385"/>
    </i>
    <i r="1">
      <x v="351"/>
    </i>
    <i r="1">
      <x v="329"/>
    </i>
    <i r="1">
      <x v="288"/>
    </i>
    <i r="1">
      <x v="348"/>
    </i>
    <i r="1">
      <x v="364"/>
    </i>
    <i r="1">
      <x v="313"/>
    </i>
    <i r="1">
      <x v="277"/>
    </i>
    <i r="1">
      <x v="291"/>
    </i>
    <i r="1">
      <x v="322"/>
    </i>
    <i r="1">
      <x v="293"/>
    </i>
    <i r="1">
      <x v="391"/>
    </i>
    <i r="1">
      <x v="387"/>
    </i>
    <i r="1">
      <x v="384"/>
    </i>
    <i r="1">
      <x v="381"/>
    </i>
    <i r="1">
      <x v="380"/>
    </i>
    <i r="1">
      <x v="374"/>
    </i>
    <i r="1">
      <x v="370"/>
    </i>
    <i r="1">
      <x v="367"/>
    </i>
    <i r="1">
      <x v="366"/>
    </i>
    <i r="1">
      <x v="359"/>
    </i>
    <i r="1">
      <x v="357"/>
    </i>
    <i r="1">
      <x v="350"/>
    </i>
    <i r="1">
      <x v="347"/>
    </i>
    <i r="1">
      <x v="345"/>
    </i>
    <i r="1">
      <x v="344"/>
    </i>
    <i r="1">
      <x v="343"/>
    </i>
    <i r="1">
      <x v="340"/>
    </i>
    <i r="1">
      <x v="339"/>
    </i>
    <i r="1">
      <x v="336"/>
    </i>
    <i r="1">
      <x v="335"/>
    </i>
    <i r="1">
      <x v="334"/>
    </i>
    <i r="1">
      <x v="332"/>
    </i>
    <i r="1">
      <x v="326"/>
    </i>
    <i r="1">
      <x v="324"/>
    </i>
    <i r="1">
      <x v="323"/>
    </i>
    <i r="1">
      <x v="320"/>
    </i>
    <i r="1">
      <x v="316"/>
    </i>
    <i r="1">
      <x v="315"/>
    </i>
    <i r="1">
      <x v="312"/>
    </i>
    <i r="1">
      <x v="310"/>
    </i>
    <i r="1">
      <x v="307"/>
    </i>
    <i r="1">
      <x v="304"/>
    </i>
    <i r="1">
      <x v="300"/>
    </i>
    <i r="1">
      <x v="298"/>
    </i>
    <i r="1">
      <x v="297"/>
    </i>
    <i r="1">
      <x v="292"/>
    </i>
    <i r="1">
      <x v="290"/>
    </i>
    <i r="1">
      <x v="289"/>
    </i>
    <i r="1">
      <x v="284"/>
    </i>
    <i r="1">
      <x v="280"/>
    </i>
    <i r="1">
      <x v="278"/>
    </i>
    <i r="1">
      <x v="275"/>
    </i>
    <i r="1">
      <x v="274"/>
    </i>
    <i r="1">
      <x v="270"/>
    </i>
    <i r="1">
      <x v="266"/>
    </i>
    <i r="1">
      <x v="261"/>
    </i>
    <i r="1">
      <x v="260"/>
    </i>
    <i r="1">
      <x v="259"/>
    </i>
    <i r="1">
      <x v="258"/>
    </i>
    <i r="1">
      <x v="257"/>
    </i>
    <i>
      <x v="6"/>
    </i>
    <i r="1">
      <x v="495"/>
    </i>
    <i r="1">
      <x v="437"/>
    </i>
    <i r="1">
      <x v="448"/>
    </i>
    <i r="1">
      <x v="474"/>
    </i>
    <i r="1">
      <x v="479"/>
    </i>
    <i r="1">
      <x v="468"/>
    </i>
    <i r="1">
      <x v="472"/>
    </i>
    <i r="1">
      <x v="465"/>
    </i>
    <i r="1">
      <x v="458"/>
    </i>
    <i r="1">
      <x v="466"/>
    </i>
    <i r="1">
      <x v="486"/>
    </i>
    <i r="1">
      <x v="427"/>
    </i>
    <i r="1">
      <x v="478"/>
    </i>
    <i r="1">
      <x v="446"/>
    </i>
    <i r="1">
      <x v="485"/>
    </i>
    <i r="1">
      <x v="433"/>
    </i>
    <i r="1">
      <x v="484"/>
    </i>
    <i r="1">
      <x v="482"/>
    </i>
    <i r="1">
      <x v="459"/>
    </i>
    <i r="1">
      <x v="469"/>
    </i>
    <i r="1">
      <x v="442"/>
    </i>
    <i r="1">
      <x v="467"/>
    </i>
    <i r="1">
      <x v="473"/>
    </i>
    <i r="1">
      <x v="477"/>
    </i>
    <i r="1">
      <x v="470"/>
    </i>
    <i r="1">
      <x v="496"/>
    </i>
    <i r="1">
      <x v="439"/>
    </i>
    <i r="1">
      <x v="454"/>
    </i>
    <i r="1">
      <x v="449"/>
    </i>
    <i r="1">
      <x v="462"/>
    </i>
    <i r="1">
      <x v="501"/>
    </i>
    <i r="1">
      <x v="491"/>
    </i>
    <i r="1">
      <x v="461"/>
    </i>
    <i r="1">
      <x v="452"/>
    </i>
    <i r="1">
      <x v="440"/>
    </i>
    <i r="1">
      <x v="438"/>
    </i>
    <i r="1">
      <x v="599"/>
    </i>
    <i r="1">
      <x v="434"/>
    </i>
    <i r="1">
      <x v="475"/>
    </i>
    <i r="1">
      <x v="600"/>
    </i>
    <i r="1">
      <x v="598"/>
    </i>
    <i r="1">
      <x v="480"/>
    </i>
    <i r="1">
      <x v="476"/>
    </i>
    <i r="1">
      <x v="464"/>
    </i>
    <i r="1">
      <x v="460"/>
    </i>
    <i r="1">
      <x v="457"/>
    </i>
    <i r="1">
      <x v="456"/>
    </i>
    <i r="1">
      <x v="455"/>
    </i>
    <i r="1">
      <x v="453"/>
    </i>
    <i r="1">
      <x v="451"/>
    </i>
    <i r="1">
      <x v="447"/>
    </i>
    <i r="1">
      <x v="445"/>
    </i>
    <i r="1">
      <x v="443"/>
    </i>
    <i r="1">
      <x v="441"/>
    </i>
    <i r="1">
      <x v="436"/>
    </i>
    <i r="1">
      <x v="435"/>
    </i>
    <i r="1">
      <x v="432"/>
    </i>
    <i r="1">
      <x v="431"/>
    </i>
    <i r="1">
      <x v="426"/>
    </i>
    <i r="1">
      <x v="425"/>
    </i>
    <i r="1">
      <x v="2"/>
    </i>
    <i>
      <x v="2"/>
    </i>
    <i r="1">
      <x v="592"/>
    </i>
    <i r="1">
      <x v="579"/>
    </i>
    <i r="1">
      <x v="573"/>
    </i>
    <i r="1">
      <x v="574"/>
    </i>
    <i r="1">
      <x v="577"/>
    </i>
    <i r="1">
      <x v="548"/>
    </i>
    <i r="1">
      <x v="582"/>
    </i>
    <i r="1">
      <x v="578"/>
    </i>
    <i r="1">
      <x v="549"/>
    </i>
    <i r="1">
      <x v="546"/>
    </i>
    <i r="1">
      <x v="607"/>
    </i>
    <i r="1">
      <x v="601"/>
    </i>
    <i r="1">
      <x v="593"/>
    </i>
    <i r="1">
      <x v="590"/>
    </i>
    <i r="1">
      <x v="589"/>
    </i>
    <i r="1">
      <x v="588"/>
    </i>
    <i r="1">
      <x v="586"/>
    </i>
    <i r="1">
      <x v="585"/>
    </i>
    <i r="1">
      <x v="584"/>
    </i>
    <i r="1">
      <x v="583"/>
    </i>
    <i r="1">
      <x v="581"/>
    </i>
    <i r="1">
      <x v="580"/>
    </i>
    <i r="1">
      <x v="572"/>
    </i>
    <i>
      <x v="1"/>
    </i>
    <i r="1">
      <x v="568"/>
    </i>
    <i r="1">
      <x v="567"/>
    </i>
    <i r="1">
      <x v="569"/>
    </i>
    <i r="1">
      <x v="558"/>
    </i>
    <i r="1">
      <x v="556"/>
    </i>
    <i r="1">
      <x v="566"/>
    </i>
    <i r="1">
      <x v="562"/>
    </i>
    <i r="1">
      <x v="553"/>
    </i>
    <i r="1">
      <x v="570"/>
    </i>
    <i r="1">
      <x v="554"/>
    </i>
    <i r="1">
      <x v="561"/>
    </i>
    <i r="1">
      <x v="560"/>
    </i>
    <i r="1">
      <x v="559"/>
    </i>
    <i r="1">
      <x v="555"/>
    </i>
    <i>
      <x v="7"/>
    </i>
    <i r="1">
      <x v="396"/>
    </i>
    <i r="1">
      <x v="405"/>
    </i>
    <i r="1">
      <x v="407"/>
    </i>
    <i r="1">
      <x v="414"/>
    </i>
    <i r="1">
      <x v="416"/>
    </i>
    <i r="1">
      <x v="409"/>
    </i>
    <i r="1">
      <x v="424"/>
    </i>
    <i r="1">
      <x v="597"/>
    </i>
    <i r="1">
      <x v="401"/>
    </i>
    <i r="1">
      <x v="415"/>
    </i>
    <i r="1">
      <x v="392"/>
    </i>
    <i r="1">
      <x v="605"/>
    </i>
    <i r="1">
      <x v="418"/>
    </i>
    <i r="1">
      <x v="606"/>
    </i>
    <i r="1">
      <x v="417"/>
    </i>
    <i r="1">
      <x v="412"/>
    </i>
    <i r="1">
      <x v="410"/>
    </i>
    <i r="1">
      <x v="408"/>
    </i>
    <i r="1">
      <x v="404"/>
    </i>
    <i r="1">
      <x v="403"/>
    </i>
    <i r="1">
      <x v="402"/>
    </i>
    <i r="1">
      <x v="399"/>
    </i>
    <i r="1">
      <x v="398"/>
    </i>
    <i r="1">
      <x v="394"/>
    </i>
    <i>
      <x v="3"/>
    </i>
    <i r="1">
      <x v="515"/>
    </i>
    <i r="1">
      <x v="535"/>
    </i>
    <i r="1">
      <x v="524"/>
    </i>
    <i r="1">
      <x v="536"/>
    </i>
    <i r="1">
      <x v="530"/>
    </i>
    <i r="1">
      <x v="513"/>
    </i>
    <i r="1">
      <x v="523"/>
    </i>
    <i r="1">
      <x v="519"/>
    </i>
    <i r="1">
      <x v="533"/>
    </i>
    <i r="1">
      <x v="512"/>
    </i>
    <i r="1">
      <x v="509"/>
    </i>
    <i r="1">
      <x v="534"/>
    </i>
    <i r="1">
      <x v="532"/>
    </i>
    <i r="1">
      <x v="527"/>
    </i>
    <i r="1">
      <x v="526"/>
    </i>
    <i r="1">
      <x v="525"/>
    </i>
    <i r="1">
      <x v="522"/>
    </i>
    <i r="1">
      <x v="521"/>
    </i>
    <i r="1">
      <x v="520"/>
    </i>
    <i r="1">
      <x v="518"/>
    </i>
    <i r="1">
      <x v="514"/>
    </i>
    <i r="1">
      <x v="511"/>
    </i>
    <i r="1">
      <x v="510"/>
    </i>
    <i>
      <x v="5"/>
    </i>
    <i r="1">
      <x v="503"/>
    </i>
    <i r="1">
      <x v="506"/>
    </i>
    <i r="1">
      <x v="505"/>
    </i>
    <i r="1">
      <x v="508"/>
    </i>
    <i r="1">
      <x v="504"/>
    </i>
    <i r="1">
      <x v="502"/>
    </i>
    <i t="grand">
      <x/>
    </i>
  </rowItems>
  <colFields count="1">
    <field x="-2"/>
  </colFields>
  <colItems count="2">
    <i>
      <x/>
    </i>
    <i i="1">
      <x v="1"/>
    </i>
  </colItems>
  <pageFields count="1">
    <pageField fld="87" item="0"/>
  </pageFields>
  <dataFields count="2">
    <dataField name="求和项:4月销售额（4.9）" fld="36" baseField="0" baseItem="0"/>
    <dataField name="求和项:4月销量（4.9）" fld="35" baseField="0" baseItem="0"/>
  </dataFields>
  <formats count="3">
    <format dxfId="4">
      <pivotArea dataOnly="0" labelOnly="1" fieldPosition="0">
        <references count="1">
          <reference field="4294967294" count="1">
            <x v="0"/>
          </reference>
        </references>
      </pivotArea>
    </format>
    <format dxfId="5">
      <pivotArea dataOnly="0" labelOnly="1" fieldPosition="0">
        <references count="1">
          <reference field="4294967294" count="1">
            <x v="1"/>
          </reference>
        </references>
      </pivotArea>
    </format>
    <format dxfId="6">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5" cacheId="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Q1:S29" firstHeaderRow="1" firstDataRow="1" firstDataCol="2"/>
  <pivotFields count="3">
    <pivotField axis="axisRow" compact="0" sortType="descending" showAll="0">
      <items count="6">
        <item x="1"/>
        <item x="3"/>
        <item x="2"/>
        <item x="0"/>
        <item x="4"/>
        <item t="default"/>
      </items>
      <autoSortScope>
        <pivotArea fieldPosition="0">
          <references count="1">
            <reference field="4294967294" count="1" selected="0">
              <x v="0"/>
            </reference>
          </references>
        </pivotArea>
      </autoSortScope>
    </pivotField>
    <pivotField axis="axisRow" compact="0" showAll="0">
      <items count="10">
        <item x="8"/>
        <item x="0"/>
        <item x="1"/>
        <item x="2"/>
        <item x="3"/>
        <item x="4"/>
        <item x="5"/>
        <item x="6"/>
        <item x="7"/>
        <item t="default"/>
      </items>
    </pivotField>
    <pivotField dataField="1" compact="0" showAll="0">
      <items count="26">
        <item x="20"/>
        <item x="13"/>
        <item x="17"/>
        <item x="19"/>
        <item x="15"/>
        <item x="18"/>
        <item x="23"/>
        <item x="9"/>
        <item x="24"/>
        <item x="22"/>
        <item x="21"/>
        <item x="0"/>
        <item x="10"/>
        <item x="14"/>
        <item x="11"/>
        <item x="16"/>
        <item x="8"/>
        <item x="12"/>
        <item x="6"/>
        <item x="7"/>
        <item x="1"/>
        <item x="2"/>
        <item x="4"/>
        <item x="3"/>
        <item x="5"/>
        <item t="default"/>
      </items>
    </pivotField>
  </pivotFields>
  <rowFields count="2">
    <field x="0"/>
    <field x="1"/>
  </rowFields>
  <rowItems count="28">
    <i>
      <x v="3"/>
    </i>
    <i r="1">
      <x v="1"/>
    </i>
    <i r="1">
      <x v="2"/>
    </i>
    <i r="1">
      <x v="3"/>
    </i>
    <i r="1">
      <x v="4"/>
    </i>
    <i r="1">
      <x v="5"/>
    </i>
    <i r="1">
      <x v="6"/>
    </i>
    <i r="1">
      <x v="7"/>
    </i>
    <i r="1">
      <x v="8"/>
    </i>
    <i>
      <x/>
    </i>
    <i r="1">
      <x/>
    </i>
    <i r="1">
      <x v="1"/>
    </i>
    <i r="1">
      <x v="2"/>
    </i>
    <i r="1">
      <x v="3"/>
    </i>
    <i r="1">
      <x v="4"/>
    </i>
    <i>
      <x v="2"/>
    </i>
    <i r="1">
      <x/>
    </i>
    <i r="1">
      <x v="1"/>
    </i>
    <i r="1">
      <x v="2"/>
    </i>
    <i r="1">
      <x v="3"/>
    </i>
    <i>
      <x v="1"/>
    </i>
    <i r="1">
      <x v="1"/>
    </i>
    <i r="1">
      <x v="2"/>
    </i>
    <i r="1">
      <x v="3"/>
    </i>
    <i>
      <x v="4"/>
    </i>
    <i r="1">
      <x/>
    </i>
    <i r="1">
      <x v="1"/>
    </i>
    <i t="grand">
      <x/>
    </i>
  </rowItems>
  <colItems count="1">
    <i/>
  </colItems>
  <dataFields count="1">
    <dataField name="求和项:求和项:货值" fld="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4" cacheId="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F1:H36" firstHeaderRow="1" firstDataRow="1" firstDataCol="2"/>
  <pivotFields count="5">
    <pivotField axis="axisRow" compact="0" sortType="descending" showAll="0">
      <items count="8">
        <item x="2"/>
        <item x="5"/>
        <item x="4"/>
        <item x="3"/>
        <item x="0"/>
        <item x="1"/>
        <item x="6"/>
        <item t="default"/>
      </items>
      <autoSortScope>
        <pivotArea fieldPosition="0">
          <references count="1">
            <reference field="4294967294" count="1" selected="0">
              <x v="0"/>
            </reference>
          </references>
        </pivotArea>
      </autoSortScope>
    </pivotField>
    <pivotField compact="0" numFmtId="180" showAll="0"/>
    <pivotField compact="0" showAll="0"/>
    <pivotField axis="axisRow" compact="0" showAll="0">
      <items count="10">
        <item x="1"/>
        <item x="4"/>
        <item x="0"/>
        <item x="3"/>
        <item x="2"/>
        <item x="6"/>
        <item x="5"/>
        <item x="8"/>
        <item x="7"/>
        <item t="default"/>
      </items>
    </pivotField>
    <pivotField dataField="1" compact="0" numFmtId="49" showAll="0">
      <items count="229">
        <item x="3"/>
        <item x="22"/>
        <item x="10"/>
        <item x="23"/>
        <item x="17"/>
        <item x="13"/>
        <item x="4"/>
        <item x="225"/>
        <item x="6"/>
        <item x="86"/>
        <item x="49"/>
        <item x="9"/>
        <item x="139"/>
        <item x="8"/>
        <item x="5"/>
        <item x="39"/>
        <item x="110"/>
        <item x="149"/>
        <item x="111"/>
        <item x="173"/>
        <item x="52"/>
        <item x="152"/>
        <item x="112"/>
        <item x="117"/>
        <item x="159"/>
        <item x="170"/>
        <item x="147"/>
        <item x="205"/>
        <item x="172"/>
        <item x="160"/>
        <item x="137"/>
        <item x="169"/>
        <item x="224"/>
        <item x="156"/>
        <item x="222"/>
        <item x="161"/>
        <item x="96"/>
        <item x="38"/>
        <item x="179"/>
        <item x="115"/>
        <item x="227"/>
        <item x="113"/>
        <item x="168"/>
        <item x="181"/>
        <item x="82"/>
        <item x="28"/>
        <item x="158"/>
        <item x="42"/>
        <item x="114"/>
        <item x="43"/>
        <item x="171"/>
        <item x="167"/>
        <item x="155"/>
        <item x="226"/>
        <item x="21"/>
        <item x="154"/>
        <item x="108"/>
        <item x="141"/>
        <item x="75"/>
        <item x="29"/>
        <item x="166"/>
        <item x="124"/>
        <item x="51"/>
        <item x="138"/>
        <item x="165"/>
        <item x="109"/>
        <item x="122"/>
        <item x="116"/>
        <item x="150"/>
        <item x="46"/>
        <item x="144"/>
        <item x="125"/>
        <item x="105"/>
        <item x="145"/>
        <item x="182"/>
        <item x="162"/>
        <item x="40"/>
        <item x="20"/>
        <item x="164"/>
        <item x="101"/>
        <item x="140"/>
        <item x="73"/>
        <item x="26"/>
        <item x="88"/>
        <item x="163"/>
        <item x="130"/>
        <item x="77"/>
        <item x="103"/>
        <item x="143"/>
        <item x="157"/>
        <item x="134"/>
        <item x="58"/>
        <item x="151"/>
        <item x="90"/>
        <item x="100"/>
        <item x="120"/>
        <item x="128"/>
        <item x="176"/>
        <item x="153"/>
        <item x="146"/>
        <item x="142"/>
        <item x="66"/>
        <item x="119"/>
        <item x="44"/>
        <item x="19"/>
        <item x="76"/>
        <item x="57"/>
        <item x="118"/>
        <item x="121"/>
        <item x="45"/>
        <item x="102"/>
        <item x="84"/>
        <item x="7"/>
        <item x="70"/>
        <item x="53"/>
        <item x="74"/>
        <item x="68"/>
        <item x="71"/>
        <item x="37"/>
        <item x="123"/>
        <item x="197"/>
        <item x="41"/>
        <item x="148"/>
        <item x="104"/>
        <item x="195"/>
        <item x="18"/>
        <item x="127"/>
        <item x="87"/>
        <item x="16"/>
        <item x="223"/>
        <item x="174"/>
        <item x="63"/>
        <item x="78"/>
        <item x="69"/>
        <item x="94"/>
        <item x="60"/>
        <item x="54"/>
        <item x="12"/>
        <item x="97"/>
        <item x="186"/>
        <item x="106"/>
        <item x="213"/>
        <item x="89"/>
        <item x="175"/>
        <item x="32"/>
        <item x="15"/>
        <item x="92"/>
        <item x="80"/>
        <item x="129"/>
        <item x="14"/>
        <item x="72"/>
        <item x="36"/>
        <item x="33"/>
        <item x="25"/>
        <item x="132"/>
        <item x="11"/>
        <item x="47"/>
        <item x="27"/>
        <item x="56"/>
        <item x="194"/>
        <item x="98"/>
        <item x="99"/>
        <item x="126"/>
        <item x="135"/>
        <item x="81"/>
        <item x="95"/>
        <item x="190"/>
        <item x="221"/>
        <item x="180"/>
        <item x="2"/>
        <item x="107"/>
        <item x="93"/>
        <item x="48"/>
        <item x="183"/>
        <item x="215"/>
        <item x="50"/>
        <item x="131"/>
        <item x="136"/>
        <item x="59"/>
        <item x="91"/>
        <item x="65"/>
        <item x="83"/>
        <item x="133"/>
        <item x="209"/>
        <item x="193"/>
        <item x="24"/>
        <item x="31"/>
        <item x="85"/>
        <item x="191"/>
        <item x="198"/>
        <item x="30"/>
        <item x="204"/>
        <item x="200"/>
        <item x="212"/>
        <item x="55"/>
        <item x="62"/>
        <item x="79"/>
        <item x="185"/>
        <item x="188"/>
        <item x="201"/>
        <item x="196"/>
        <item x="192"/>
        <item x="214"/>
        <item x="189"/>
        <item x="217"/>
        <item x="187"/>
        <item x="208"/>
        <item x="34"/>
        <item x="1"/>
        <item x="219"/>
        <item x="207"/>
        <item x="177"/>
        <item x="216"/>
        <item x="64"/>
        <item x="67"/>
        <item x="199"/>
        <item x="211"/>
        <item x="35"/>
        <item x="202"/>
        <item x="184"/>
        <item x="218"/>
        <item x="220"/>
        <item x="61"/>
        <item x="0"/>
        <item x="206"/>
        <item x="210"/>
        <item x="203"/>
        <item x="178"/>
        <item t="default"/>
      </items>
    </pivotField>
  </pivotFields>
  <rowFields count="2">
    <field x="0"/>
    <field x="3"/>
  </rowFields>
  <rowItems count="35">
    <i>
      <x v="4"/>
    </i>
    <i r="1">
      <x/>
    </i>
    <i r="1">
      <x v="2"/>
    </i>
    <i r="1">
      <x v="3"/>
    </i>
    <i r="1">
      <x v="4"/>
    </i>
    <i r="1">
      <x v="5"/>
    </i>
    <i r="1">
      <x v="6"/>
    </i>
    <i r="1">
      <x v="7"/>
    </i>
    <i r="1">
      <x v="8"/>
    </i>
    <i>
      <x v="5"/>
    </i>
    <i r="1">
      <x/>
    </i>
    <i r="1">
      <x v="2"/>
    </i>
    <i r="1">
      <x v="3"/>
    </i>
    <i r="1">
      <x v="4"/>
    </i>
    <i>
      <x/>
    </i>
    <i r="1">
      <x/>
    </i>
    <i r="1">
      <x v="1"/>
    </i>
    <i r="1">
      <x v="2"/>
    </i>
    <i r="1">
      <x v="3"/>
    </i>
    <i>
      <x v="2"/>
    </i>
    <i r="1">
      <x/>
    </i>
    <i r="1">
      <x v="1"/>
    </i>
    <i>
      <x v="3"/>
    </i>
    <i r="1">
      <x/>
    </i>
    <i r="1">
      <x v="1"/>
    </i>
    <i r="1">
      <x v="2"/>
    </i>
    <i r="1">
      <x v="3"/>
    </i>
    <i>
      <x v="1"/>
    </i>
    <i r="1">
      <x/>
    </i>
    <i r="1">
      <x v="2"/>
    </i>
    <i r="1">
      <x v="3"/>
    </i>
    <i>
      <x v="6"/>
    </i>
    <i r="1">
      <x/>
    </i>
    <i r="1">
      <x v="1"/>
    </i>
    <i t="grand">
      <x/>
    </i>
  </rowItems>
  <colItems count="1">
    <i/>
  </colItems>
  <dataFields count="1">
    <dataField name="求和项:货值" fld="4"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9" cacheId="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T1:U54" firstHeaderRow="1" firstDataRow="1" firstDataCol="1"/>
  <pivotFields count="11">
    <pivotField compact="0" showAll="0">
      <items count="25">
        <item x="20"/>
        <item x="12"/>
        <item x="9"/>
        <item x="14"/>
        <item x="5"/>
        <item x="22"/>
        <item x="21"/>
        <item x="18"/>
        <item x="4"/>
        <item x="11"/>
        <item x="6"/>
        <item x="3"/>
        <item x="13"/>
        <item x="16"/>
        <item x="15"/>
        <item x="19"/>
        <item x="0"/>
        <item x="8"/>
        <item x="17"/>
        <item x="10"/>
        <item x="7"/>
        <item x="1"/>
        <item x="2"/>
        <item x="23"/>
        <item t="default"/>
      </items>
    </pivotField>
    <pivotField compact="0" showAll="0">
      <items count="25">
        <item x="0"/>
        <item x="1"/>
        <item x="2"/>
        <item x="3"/>
        <item x="4"/>
        <item x="5"/>
        <item x="6"/>
        <item x="7"/>
        <item x="8"/>
        <item x="9"/>
        <item x="10"/>
        <item x="11"/>
        <item x="12"/>
        <item x="13"/>
        <item x="14"/>
        <item x="15"/>
        <item x="16"/>
        <item x="17"/>
        <item x="18"/>
        <item x="19"/>
        <item x="20"/>
        <item x="21"/>
        <item x="22"/>
        <item x="23"/>
        <item t="default"/>
      </items>
    </pivotField>
    <pivotField compact="0"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axis="axisRow" compact="0" showAll="0">
      <items count="53">
        <item x="21"/>
        <item x="20"/>
        <item x="23"/>
        <item x="22"/>
        <item x="32"/>
        <item x="27"/>
        <item x="17"/>
        <item x="19"/>
        <item x="18"/>
        <item x="3"/>
        <item x="41"/>
        <item x="11"/>
        <item x="15"/>
        <item x="12"/>
        <item x="14"/>
        <item x="13"/>
        <item x="28"/>
        <item x="48"/>
        <item x="38"/>
        <item x="39"/>
        <item x="40"/>
        <item x="43"/>
        <item x="42"/>
        <item x="47"/>
        <item x="8"/>
        <item x="9"/>
        <item x="30"/>
        <item x="33"/>
        <item x="31"/>
        <item x="36"/>
        <item x="37"/>
        <item x="10"/>
        <item x="44"/>
        <item x="2"/>
        <item x="4"/>
        <item x="5"/>
        <item x="50"/>
        <item x="49"/>
        <item x="35"/>
        <item x="34"/>
        <item x="26"/>
        <item x="16"/>
        <item x="45"/>
        <item x="46"/>
        <item x="29"/>
        <item x="25"/>
        <item x="24"/>
        <item x="1"/>
        <item x="0"/>
        <item x="7"/>
        <item x="6"/>
        <item x="51"/>
        <item t="default"/>
      </items>
    </pivotField>
    <pivotField compact="0" showAll="0">
      <items count="5">
        <item x="0"/>
        <item x="1"/>
        <item x="2"/>
        <item x="3"/>
        <item t="default"/>
      </items>
    </pivotField>
    <pivotField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showAll="0">
      <items count="3">
        <item x="0"/>
        <item x="1"/>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4">
        <item x="0"/>
        <item x="1"/>
        <item x="2"/>
        <item t="default"/>
      </items>
    </pivotField>
    <pivotField dataField="1" compact="0" showAll="0">
      <items count="79">
        <item x="27"/>
        <item x="28"/>
        <item x="0"/>
        <item x="42"/>
        <item x="18"/>
        <item x="30"/>
        <item x="1"/>
        <item x="33"/>
        <item x="43"/>
        <item x="29"/>
        <item x="19"/>
        <item x="2"/>
        <item x="31"/>
        <item x="54"/>
        <item x="44"/>
        <item x="75"/>
        <item x="34"/>
        <item x="20"/>
        <item x="55"/>
        <item x="32"/>
        <item x="76"/>
        <item x="9"/>
        <item x="35"/>
        <item x="45"/>
        <item x="36"/>
        <item x="71"/>
        <item x="10"/>
        <item x="48"/>
        <item x="15"/>
        <item x="58"/>
        <item x="62"/>
        <item x="39"/>
        <item x="46"/>
        <item x="11"/>
        <item x="72"/>
        <item x="37"/>
        <item x="52"/>
        <item x="67"/>
        <item x="56"/>
        <item x="57"/>
        <item x="63"/>
        <item x="59"/>
        <item x="40"/>
        <item x="16"/>
        <item x="68"/>
        <item x="73"/>
        <item x="70"/>
        <item x="47"/>
        <item x="53"/>
        <item x="64"/>
        <item x="69"/>
        <item x="41"/>
        <item x="38"/>
        <item x="3"/>
        <item x="12"/>
        <item x="6"/>
        <item x="74"/>
        <item x="24"/>
        <item x="7"/>
        <item x="17"/>
        <item x="4"/>
        <item x="60"/>
        <item x="13"/>
        <item x="21"/>
        <item x="65"/>
        <item x="61"/>
        <item x="8"/>
        <item x="25"/>
        <item x="14"/>
        <item x="5"/>
        <item x="22"/>
        <item x="26"/>
        <item x="49"/>
        <item x="23"/>
        <item x="50"/>
        <item x="51"/>
        <item x="77"/>
        <item x="66"/>
        <item t="default"/>
      </items>
    </pivotField>
    <pivotField compact="0"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s>
  <rowFields count="1">
    <field x="3"/>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平均值项:X值" fld="9" subtotal="average" baseField="0" baseItem="0" numFmtId="182"/>
  </dataFields>
  <formats count="3">
    <format dxfId="7">
      <pivotArea type="all" dataOnly="0" outline="0" fieldPosition="0"/>
    </format>
    <format dxfId="8">
      <pivotArea outline="0" collapsedLevelsAreSubtotals="1" fieldPosition="0"/>
    </format>
    <format dxfId="9">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15"/>
  <sheetViews>
    <sheetView showGridLines="0" workbookViewId="0">
      <selection activeCell="C1655" sqref="C1655:C1694"/>
    </sheetView>
  </sheetViews>
  <sheetFormatPr defaultColWidth="9" defaultRowHeight="13.5" outlineLevelCol="5"/>
  <cols>
    <col min="1" max="1" width="95.375" customWidth="1"/>
  </cols>
  <sheetData>
    <row r="2" ht="16.5" spans="1:1">
      <c r="A2" s="251" t="s">
        <v>0</v>
      </c>
    </row>
    <row r="3" ht="53.1" customHeight="1" spans="1:1">
      <c r="A3" s="292" t="s">
        <v>1</v>
      </c>
    </row>
    <row r="5" ht="16.5" spans="1:6">
      <c r="A5" t="s">
        <v>2</v>
      </c>
      <c r="B5" s="252"/>
      <c r="C5" s="252"/>
      <c r="D5" s="252"/>
      <c r="E5" s="252"/>
      <c r="F5" s="252"/>
    </row>
    <row r="6" ht="16.5" spans="1:6">
      <c r="A6" s="293"/>
      <c r="B6" s="293"/>
      <c r="C6" s="293"/>
      <c r="D6" s="293"/>
      <c r="E6" s="293"/>
      <c r="F6" s="293"/>
    </row>
    <row r="7" ht="16.5" spans="1:6">
      <c r="A7" s="293"/>
      <c r="B7" s="293"/>
      <c r="C7" s="293"/>
      <c r="D7" s="293"/>
      <c r="E7" s="293"/>
      <c r="F7" s="293"/>
    </row>
    <row r="8" ht="16.5" spans="1:6">
      <c r="A8" s="293"/>
      <c r="B8" s="293"/>
      <c r="C8" s="293"/>
      <c r="D8" s="293"/>
      <c r="E8" s="293"/>
      <c r="F8" s="293"/>
    </row>
    <row r="9" ht="16.5" spans="1:6">
      <c r="A9" s="293"/>
      <c r="B9" s="293"/>
      <c r="C9" s="293"/>
      <c r="D9" s="293"/>
      <c r="E9" s="293"/>
      <c r="F9" s="293"/>
    </row>
    <row r="10" ht="16.5" spans="1:6">
      <c r="A10" s="293"/>
      <c r="B10" s="293"/>
      <c r="C10" s="293"/>
      <c r="D10" s="293"/>
      <c r="E10" s="293"/>
      <c r="F10" s="293"/>
    </row>
    <row r="11" ht="16.5" spans="1:6">
      <c r="A11" s="293"/>
      <c r="B11" s="293"/>
      <c r="C11" s="293"/>
      <c r="D11" s="293"/>
      <c r="E11" s="293"/>
      <c r="F11" s="293"/>
    </row>
    <row r="12" ht="16.5" spans="1:6">
      <c r="A12" s="293"/>
      <c r="B12" s="293"/>
      <c r="C12" s="293"/>
      <c r="D12" s="293"/>
      <c r="E12" s="293"/>
      <c r="F12" s="293"/>
    </row>
    <row r="13" ht="16.5" spans="1:6">
      <c r="A13" s="293"/>
      <c r="B13" s="293"/>
      <c r="C13" s="293"/>
      <c r="D13" s="293"/>
      <c r="E13" s="293"/>
      <c r="F13" s="293"/>
    </row>
    <row r="14" ht="16.5" spans="1:6">
      <c r="A14" s="293"/>
      <c r="B14" s="293"/>
      <c r="C14" s="293"/>
      <c r="D14" s="293"/>
      <c r="E14" s="293"/>
      <c r="F14" s="293"/>
    </row>
    <row r="15" ht="16.5" spans="1:6">
      <c r="A15" s="293"/>
      <c r="B15" s="293"/>
      <c r="C15" s="293"/>
      <c r="D15" s="293"/>
      <c r="E15" s="293"/>
      <c r="F15" s="293"/>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976"/>
  <sheetViews>
    <sheetView topLeftCell="F1" workbookViewId="0">
      <selection activeCell="C1655" sqref="C1655:C1694"/>
    </sheetView>
  </sheetViews>
  <sheetFormatPr defaultColWidth="8.75" defaultRowHeight="13.5"/>
  <cols>
    <col min="1" max="2" width="8.75" hidden="1" customWidth="1"/>
    <col min="3" max="3" width="16.625" hidden="1" customWidth="1"/>
    <col min="4" max="4" width="26.875" hidden="1" customWidth="1"/>
    <col min="5" max="5" width="8.75" hidden="1" customWidth="1"/>
    <col min="9" max="9" width="13.875" customWidth="1"/>
    <col min="10" max="10" width="29.5" customWidth="1"/>
    <col min="11" max="11" width="12.875"/>
    <col min="12" max="12" width="18.125" customWidth="1"/>
    <col min="13" max="13" width="12.875"/>
  </cols>
  <sheetData>
    <row r="1" ht="17.1" customHeight="1" spans="1:13">
      <c r="A1" s="136" t="s">
        <v>3</v>
      </c>
      <c r="B1" s="281" t="s">
        <v>4</v>
      </c>
      <c r="C1" t="s">
        <v>4</v>
      </c>
      <c r="D1" t="s">
        <v>5</v>
      </c>
      <c r="H1" s="282" t="s">
        <v>6</v>
      </c>
      <c r="I1" s="234" t="s">
        <v>7</v>
      </c>
      <c r="J1" s="234" t="s">
        <v>5</v>
      </c>
      <c r="K1" s="234" t="s">
        <v>8</v>
      </c>
      <c r="L1" s="234" t="s">
        <v>9</v>
      </c>
      <c r="M1" s="234" t="s">
        <v>10</v>
      </c>
    </row>
    <row r="2" ht="14.25" spans="1:13">
      <c r="A2" s="141">
        <v>8006</v>
      </c>
      <c r="B2" s="138" t="s">
        <v>11</v>
      </c>
      <c r="C2" t="s">
        <v>12</v>
      </c>
      <c r="D2" s="283">
        <v>780968.18</v>
      </c>
      <c r="H2" s="284"/>
      <c r="I2" t="s">
        <v>12</v>
      </c>
      <c r="J2" s="285">
        <v>1028142.28</v>
      </c>
      <c r="K2" s="286">
        <f>J2/$J$4</f>
        <v>0.384048659074597</v>
      </c>
      <c r="L2" s="285">
        <v>26063446.38</v>
      </c>
      <c r="M2" s="287">
        <f>L2/$L$4</f>
        <v>0.655438515432699</v>
      </c>
    </row>
    <row r="3" ht="14.25" spans="1:13">
      <c r="A3" s="141">
        <v>11510.47</v>
      </c>
      <c r="B3" s="138" t="s">
        <v>11</v>
      </c>
      <c r="C3" t="s">
        <v>11</v>
      </c>
      <c r="D3" s="283">
        <v>1896146.44</v>
      </c>
      <c r="H3" s="284"/>
      <c r="I3" s="236" t="s">
        <v>11</v>
      </c>
      <c r="J3" s="285">
        <v>1648972.34</v>
      </c>
      <c r="K3" s="286">
        <f>J3/$J$4</f>
        <v>0.615951340925403</v>
      </c>
      <c r="L3" s="285">
        <v>13701452.64</v>
      </c>
      <c r="M3" s="287">
        <f>L3/$L$4</f>
        <v>0.344561484567301</v>
      </c>
    </row>
    <row r="4" ht="14.25" spans="1:13">
      <c r="A4" s="141">
        <v>3549.9</v>
      </c>
      <c r="B4" s="138" t="s">
        <v>11</v>
      </c>
      <c r="C4" t="s">
        <v>13</v>
      </c>
      <c r="D4">
        <v>2677114.62</v>
      </c>
      <c r="H4" s="284"/>
      <c r="I4" s="234" t="s">
        <v>14</v>
      </c>
      <c r="J4" s="288">
        <f>SUM(J2:J3)</f>
        <v>2677114.62</v>
      </c>
      <c r="K4" s="289">
        <f>SUM(K2:K3)</f>
        <v>1</v>
      </c>
      <c r="L4" s="288">
        <f>SUM(L2:L3)</f>
        <v>39764899.02</v>
      </c>
      <c r="M4" s="289">
        <f>SUM(M2:M3)</f>
        <v>1</v>
      </c>
    </row>
    <row r="5" ht="14.25" spans="1:8">
      <c r="A5" s="141">
        <v>4540.25</v>
      </c>
      <c r="B5" s="138" t="s">
        <v>11</v>
      </c>
      <c r="H5" s="284"/>
    </row>
    <row r="6" ht="14.25" spans="1:8">
      <c r="A6" s="141">
        <v>1121.4</v>
      </c>
      <c r="B6" s="138" t="s">
        <v>11</v>
      </c>
      <c r="H6" s="284"/>
    </row>
    <row r="7" ht="20.1" customHeight="1" spans="1:13">
      <c r="A7" s="141">
        <v>3561.16</v>
      </c>
      <c r="B7" s="138" t="s">
        <v>11</v>
      </c>
      <c r="H7" s="282" t="s">
        <v>15</v>
      </c>
      <c r="I7" s="234" t="s">
        <v>16</v>
      </c>
      <c r="J7" s="234" t="s">
        <v>5</v>
      </c>
      <c r="K7" s="234" t="s">
        <v>8</v>
      </c>
      <c r="L7" s="234" t="s">
        <v>9</v>
      </c>
      <c r="M7" s="234" t="s">
        <v>10</v>
      </c>
    </row>
    <row r="8" ht="14.25" spans="1:13">
      <c r="A8" s="141">
        <v>21629.32</v>
      </c>
      <c r="B8" s="138" t="s">
        <v>11</v>
      </c>
      <c r="I8" t="s">
        <v>12</v>
      </c>
      <c r="J8" s="290">
        <v>780968.18</v>
      </c>
      <c r="K8" s="286">
        <f>J8/$J$10</f>
        <v>0.291720113201578</v>
      </c>
      <c r="L8" s="290">
        <v>22029735.73</v>
      </c>
      <c r="M8" s="286">
        <f>L8/$L$10</f>
        <v>0.553999539114132</v>
      </c>
    </row>
    <row r="9" ht="14.25" spans="1:13">
      <c r="A9" s="141">
        <v>28591.37</v>
      </c>
      <c r="B9" s="138" t="s">
        <v>11</v>
      </c>
      <c r="I9" s="236" t="s">
        <v>11</v>
      </c>
      <c r="J9" s="285">
        <v>1896146.44</v>
      </c>
      <c r="K9" s="286">
        <f>J9/$J$10</f>
        <v>0.708279886798422</v>
      </c>
      <c r="L9" s="285">
        <v>17735163.29</v>
      </c>
      <c r="M9" s="286">
        <f>L9/$L$10</f>
        <v>0.446000460885868</v>
      </c>
    </row>
    <row r="10" ht="14.25" spans="1:13">
      <c r="A10" s="141">
        <v>9128.53</v>
      </c>
      <c r="B10" s="138" t="s">
        <v>11</v>
      </c>
      <c r="I10" s="291" t="s">
        <v>13</v>
      </c>
      <c r="J10" s="288">
        <v>2677114.62</v>
      </c>
      <c r="K10" s="289">
        <f>SUM(K8:K9)</f>
        <v>1</v>
      </c>
      <c r="L10" s="288">
        <v>39764899.02</v>
      </c>
      <c r="M10" s="289">
        <f>SUM(M8:M9)</f>
        <v>1</v>
      </c>
    </row>
    <row r="11" ht="14.25" spans="1:2">
      <c r="A11" s="141">
        <v>941</v>
      </c>
      <c r="B11" s="138" t="s">
        <v>11</v>
      </c>
    </row>
    <row r="12" ht="14.25" spans="1:2">
      <c r="A12" s="141">
        <v>2126</v>
      </c>
      <c r="B12" s="138" t="s">
        <v>11</v>
      </c>
    </row>
    <row r="13" ht="14.25" spans="1:2">
      <c r="A13" s="141">
        <v>589</v>
      </c>
      <c r="B13" s="138" t="s">
        <v>11</v>
      </c>
    </row>
    <row r="14" ht="14.25" spans="1:2">
      <c r="A14" s="141">
        <v>18121.09</v>
      </c>
      <c r="B14" s="138" t="s">
        <v>11</v>
      </c>
    </row>
    <row r="15" ht="14.25" spans="1:2">
      <c r="A15" s="141">
        <v>1677</v>
      </c>
      <c r="B15" s="138" t="s">
        <v>11</v>
      </c>
    </row>
    <row r="16" ht="14.25" spans="1:2">
      <c r="A16" s="141">
        <v>7112.07</v>
      </c>
      <c r="B16" s="138" t="s">
        <v>11</v>
      </c>
    </row>
    <row r="17" ht="14.25" spans="1:2">
      <c r="A17" s="141">
        <v>9100.08</v>
      </c>
      <c r="B17" s="138" t="s">
        <v>11</v>
      </c>
    </row>
    <row r="18" ht="14.25" spans="1:2">
      <c r="A18" s="141">
        <v>10786.36</v>
      </c>
      <c r="B18" s="138" t="s">
        <v>11</v>
      </c>
    </row>
    <row r="19" ht="14.25" spans="1:2">
      <c r="A19" s="141">
        <v>5965.9</v>
      </c>
      <c r="B19" s="138" t="s">
        <v>11</v>
      </c>
    </row>
    <row r="20" ht="14.25" spans="1:2">
      <c r="A20" s="141">
        <v>1184.8</v>
      </c>
      <c r="B20" s="138" t="s">
        <v>11</v>
      </c>
    </row>
    <row r="21" ht="14.25" spans="1:2">
      <c r="A21" s="141">
        <v>987</v>
      </c>
      <c r="B21" s="138" t="s">
        <v>11</v>
      </c>
    </row>
    <row r="22" ht="14.25" spans="1:2">
      <c r="A22" s="141">
        <v>370</v>
      </c>
      <c r="B22" s="138" t="s">
        <v>11</v>
      </c>
    </row>
    <row r="23" ht="14.25" spans="1:2">
      <c r="A23" s="141">
        <v>9023.46</v>
      </c>
      <c r="B23" s="138" t="s">
        <v>11</v>
      </c>
    </row>
    <row r="24" ht="14.25" spans="1:2">
      <c r="A24" s="141">
        <v>12320.23</v>
      </c>
      <c r="B24" s="138" t="s">
        <v>11</v>
      </c>
    </row>
    <row r="25" ht="14.25" spans="1:2">
      <c r="A25" s="141">
        <v>11859.16</v>
      </c>
      <c r="B25" s="138" t="s">
        <v>11</v>
      </c>
    </row>
    <row r="26" ht="14.25" spans="1:2">
      <c r="A26" s="141">
        <v>17310.33</v>
      </c>
      <c r="B26" s="138" t="s">
        <v>11</v>
      </c>
    </row>
    <row r="27" ht="14.25" spans="1:2">
      <c r="A27" s="141">
        <v>5048.66</v>
      </c>
      <c r="B27" s="138" t="s">
        <v>11</v>
      </c>
    </row>
    <row r="28" ht="14.25" spans="1:2">
      <c r="A28" s="141">
        <v>12685.32</v>
      </c>
      <c r="B28" s="138" t="s">
        <v>11</v>
      </c>
    </row>
    <row r="29" ht="14.25" spans="1:2">
      <c r="A29" s="141">
        <v>10042.26</v>
      </c>
      <c r="B29" s="138" t="s">
        <v>11</v>
      </c>
    </row>
    <row r="30" ht="14.25" spans="1:2">
      <c r="A30" s="141">
        <v>10256.18</v>
      </c>
      <c r="B30" s="138" t="s">
        <v>11</v>
      </c>
    </row>
    <row r="31" ht="14.25" spans="1:2">
      <c r="A31" s="141">
        <v>5390.13</v>
      </c>
      <c r="B31" s="138" t="s">
        <v>11</v>
      </c>
    </row>
    <row r="32" ht="14.25" spans="1:2">
      <c r="A32" s="141">
        <v>26286.99</v>
      </c>
      <c r="B32" s="138" t="s">
        <v>11</v>
      </c>
    </row>
    <row r="33" ht="14.25" spans="1:2">
      <c r="A33" s="141">
        <v>8152.75</v>
      </c>
      <c r="B33" s="138" t="s">
        <v>11</v>
      </c>
    </row>
    <row r="34" ht="14.25" spans="1:2">
      <c r="A34" s="141">
        <v>8942.65</v>
      </c>
      <c r="B34" s="138" t="s">
        <v>11</v>
      </c>
    </row>
    <row r="35" ht="14.25" spans="1:2">
      <c r="A35" s="141">
        <v>788</v>
      </c>
      <c r="B35" s="138" t="s">
        <v>11</v>
      </c>
    </row>
    <row r="36" ht="14.25" spans="1:2">
      <c r="A36" s="141">
        <v>206</v>
      </c>
      <c r="B36" s="138" t="s">
        <v>11</v>
      </c>
    </row>
    <row r="37" ht="14.25" spans="1:2">
      <c r="A37" s="141">
        <v>2091.9</v>
      </c>
      <c r="B37" s="138" t="s">
        <v>11</v>
      </c>
    </row>
    <row r="38" ht="14.25" spans="1:2">
      <c r="A38" s="141">
        <v>569</v>
      </c>
      <c r="B38" s="138" t="s">
        <v>11</v>
      </c>
    </row>
    <row r="39" ht="14.25" spans="1:2">
      <c r="A39" s="141">
        <v>524</v>
      </c>
      <c r="B39" s="138" t="s">
        <v>11</v>
      </c>
    </row>
    <row r="40" ht="14.25" spans="1:2">
      <c r="A40" s="141">
        <v>1237.29</v>
      </c>
      <c r="B40" s="138" t="s">
        <v>11</v>
      </c>
    </row>
    <row r="41" ht="14.25" spans="1:2">
      <c r="A41" s="141">
        <v>438</v>
      </c>
      <c r="B41" s="138" t="s">
        <v>11</v>
      </c>
    </row>
    <row r="42" ht="14.25" spans="1:2">
      <c r="A42" s="141">
        <v>1732</v>
      </c>
      <c r="B42" s="138" t="s">
        <v>11</v>
      </c>
    </row>
    <row r="43" ht="14.25" spans="1:2">
      <c r="A43" s="141">
        <v>195</v>
      </c>
      <c r="B43" s="138" t="s">
        <v>11</v>
      </c>
    </row>
    <row r="44" ht="14.25" spans="1:2">
      <c r="A44" s="141">
        <v>1568</v>
      </c>
      <c r="B44" s="138" t="s">
        <v>11</v>
      </c>
    </row>
    <row r="45" ht="14.25" spans="1:2">
      <c r="A45" s="141">
        <v>481</v>
      </c>
      <c r="B45" s="138" t="s">
        <v>11</v>
      </c>
    </row>
    <row r="46" ht="14.25" spans="1:2">
      <c r="A46" s="141">
        <v>169</v>
      </c>
      <c r="B46" s="138" t="s">
        <v>11</v>
      </c>
    </row>
    <row r="47" ht="14.25" spans="1:2">
      <c r="A47" s="141">
        <v>214</v>
      </c>
      <c r="B47" s="138" t="s">
        <v>11</v>
      </c>
    </row>
    <row r="48" ht="14.25" spans="1:2">
      <c r="A48" s="141">
        <v>214</v>
      </c>
      <c r="B48" s="138" t="s">
        <v>11</v>
      </c>
    </row>
    <row r="49" ht="14.25" spans="1:2">
      <c r="A49" s="141">
        <v>577</v>
      </c>
      <c r="B49" s="138" t="s">
        <v>11</v>
      </c>
    </row>
    <row r="50" ht="14.25" spans="1:2">
      <c r="A50" s="141"/>
      <c r="B50" s="138" t="s">
        <v>11</v>
      </c>
    </row>
    <row r="51" ht="14.25" spans="1:2">
      <c r="A51" s="141">
        <v>419</v>
      </c>
      <c r="B51" s="138" t="s">
        <v>11</v>
      </c>
    </row>
    <row r="52" ht="14.25" spans="1:2">
      <c r="A52" s="141">
        <v>2091.5</v>
      </c>
      <c r="B52" s="138" t="s">
        <v>11</v>
      </c>
    </row>
    <row r="53" ht="14.25" spans="1:2">
      <c r="A53" s="141"/>
      <c r="B53" s="138" t="s">
        <v>11</v>
      </c>
    </row>
    <row r="54" ht="14.25" spans="1:2">
      <c r="A54" s="141"/>
      <c r="B54" s="138" t="s">
        <v>11</v>
      </c>
    </row>
    <row r="55" ht="14.25" spans="1:2">
      <c r="A55" s="141"/>
      <c r="B55" s="138" t="s">
        <v>11</v>
      </c>
    </row>
    <row r="56" ht="14.25" spans="1:2">
      <c r="A56" s="141">
        <v>254</v>
      </c>
      <c r="B56" s="138" t="s">
        <v>11</v>
      </c>
    </row>
    <row r="57" ht="14.25" spans="1:2">
      <c r="A57" s="141">
        <v>17631.22</v>
      </c>
      <c r="B57" s="138" t="s">
        <v>11</v>
      </c>
    </row>
    <row r="58" ht="14.25" spans="1:2">
      <c r="A58" s="141">
        <v>7347.53</v>
      </c>
      <c r="B58" s="138" t="s">
        <v>11</v>
      </c>
    </row>
    <row r="59" ht="14.25" spans="1:2">
      <c r="A59" s="141">
        <v>12899.05</v>
      </c>
      <c r="B59" s="138" t="s">
        <v>11</v>
      </c>
    </row>
    <row r="60" ht="14.25" spans="1:2">
      <c r="A60" s="141">
        <v>8426.72</v>
      </c>
      <c r="B60" s="138" t="s">
        <v>11</v>
      </c>
    </row>
    <row r="61" ht="14.25" spans="1:2">
      <c r="A61" s="141">
        <v>9055.96</v>
      </c>
      <c r="B61" s="138" t="s">
        <v>11</v>
      </c>
    </row>
    <row r="62" ht="14.25" spans="1:2">
      <c r="A62" s="141">
        <v>6953.8</v>
      </c>
      <c r="B62" s="138" t="s">
        <v>11</v>
      </c>
    </row>
    <row r="63" ht="14.25" spans="1:2">
      <c r="A63" s="141">
        <v>2358.81</v>
      </c>
      <c r="B63" s="138" t="s">
        <v>11</v>
      </c>
    </row>
    <row r="64" ht="14.25" spans="1:2">
      <c r="A64" s="141">
        <v>4905</v>
      </c>
      <c r="B64" s="138" t="s">
        <v>11</v>
      </c>
    </row>
    <row r="65" ht="14.25" spans="1:2">
      <c r="A65" s="141">
        <v>3114.76</v>
      </c>
      <c r="B65" s="138" t="s">
        <v>11</v>
      </c>
    </row>
    <row r="66" ht="14.25" spans="1:2">
      <c r="A66" s="141">
        <v>3524.96</v>
      </c>
      <c r="B66" s="138" t="s">
        <v>11</v>
      </c>
    </row>
    <row r="67" ht="14.25" spans="1:2">
      <c r="A67" s="141">
        <v>9963.68</v>
      </c>
      <c r="B67" s="138" t="s">
        <v>11</v>
      </c>
    </row>
    <row r="68" ht="14.25" spans="1:2">
      <c r="A68" s="141">
        <v>1758.62</v>
      </c>
      <c r="B68" s="138" t="s">
        <v>11</v>
      </c>
    </row>
    <row r="69" ht="14.25" spans="1:2">
      <c r="A69" s="141">
        <v>24903.11</v>
      </c>
      <c r="B69" s="138" t="s">
        <v>11</v>
      </c>
    </row>
    <row r="70" ht="14.25" spans="1:2">
      <c r="A70" s="141">
        <v>17906.23</v>
      </c>
      <c r="B70" s="138" t="s">
        <v>11</v>
      </c>
    </row>
    <row r="71" ht="14.25" spans="1:2">
      <c r="A71" s="141">
        <v>9578.75</v>
      </c>
      <c r="B71" s="138" t="s">
        <v>11</v>
      </c>
    </row>
    <row r="72" ht="14.25" spans="1:2">
      <c r="A72" s="141">
        <v>23784.19</v>
      </c>
      <c r="B72" s="138" t="s">
        <v>11</v>
      </c>
    </row>
    <row r="73" ht="14.25" spans="1:2">
      <c r="A73" s="141">
        <v>12728.29</v>
      </c>
      <c r="B73" s="138" t="s">
        <v>11</v>
      </c>
    </row>
    <row r="74" ht="14.25" spans="1:2">
      <c r="A74" s="141">
        <v>667</v>
      </c>
      <c r="B74" s="138" t="s">
        <v>11</v>
      </c>
    </row>
    <row r="75" ht="14.25" spans="1:2">
      <c r="A75" s="141">
        <v>7738.21</v>
      </c>
      <c r="B75" s="138" t="s">
        <v>11</v>
      </c>
    </row>
    <row r="76" ht="14.25" spans="1:2">
      <c r="A76" s="141">
        <v>12219.14</v>
      </c>
      <c r="B76" s="138" t="s">
        <v>11</v>
      </c>
    </row>
    <row r="77" ht="14.25" spans="1:2">
      <c r="A77" s="141">
        <v>5169.43</v>
      </c>
      <c r="B77" s="138" t="s">
        <v>11</v>
      </c>
    </row>
    <row r="78" ht="14.25" spans="1:2">
      <c r="A78" s="141">
        <v>6716.56</v>
      </c>
      <c r="B78" s="138" t="s">
        <v>11</v>
      </c>
    </row>
    <row r="79" ht="14.25" spans="1:2">
      <c r="A79" s="141">
        <v>8631.39</v>
      </c>
      <c r="B79" s="138" t="s">
        <v>11</v>
      </c>
    </row>
    <row r="80" ht="14.25" spans="1:2">
      <c r="A80" s="141">
        <v>3513.93</v>
      </c>
      <c r="B80" s="138" t="s">
        <v>11</v>
      </c>
    </row>
    <row r="81" ht="14.25" spans="1:2">
      <c r="A81" s="141">
        <v>16467.93</v>
      </c>
      <c r="B81" s="138" t="s">
        <v>11</v>
      </c>
    </row>
    <row r="82" ht="14.25" spans="1:2">
      <c r="A82" s="141">
        <v>13549.57</v>
      </c>
      <c r="B82" s="138" t="s">
        <v>11</v>
      </c>
    </row>
    <row r="83" ht="14.25" spans="1:2">
      <c r="A83" s="141">
        <v>839</v>
      </c>
      <c r="B83" s="138" t="s">
        <v>11</v>
      </c>
    </row>
    <row r="84" ht="14.25" spans="1:2">
      <c r="A84" s="141">
        <v>3029.4</v>
      </c>
      <c r="B84" s="138" t="s">
        <v>11</v>
      </c>
    </row>
    <row r="85" ht="14.25" spans="1:2">
      <c r="A85" s="141">
        <v>2471</v>
      </c>
      <c r="B85" s="138" t="s">
        <v>11</v>
      </c>
    </row>
    <row r="86" ht="14.25" spans="1:2">
      <c r="A86" s="141">
        <v>8733.38</v>
      </c>
      <c r="B86" s="138" t="s">
        <v>11</v>
      </c>
    </row>
    <row r="87" ht="14.25" spans="1:2">
      <c r="A87" s="141">
        <v>10520.47</v>
      </c>
      <c r="B87" s="138" t="s">
        <v>11</v>
      </c>
    </row>
    <row r="88" ht="14.25" spans="1:2">
      <c r="A88" s="141">
        <v>8608.19</v>
      </c>
      <c r="B88" s="138" t="s">
        <v>11</v>
      </c>
    </row>
    <row r="89" ht="14.25" spans="1:2">
      <c r="A89" s="141">
        <v>2468.78</v>
      </c>
      <c r="B89" s="138" t="s">
        <v>11</v>
      </c>
    </row>
    <row r="90" ht="14.25" spans="1:2">
      <c r="A90" s="141">
        <v>4551.5</v>
      </c>
      <c r="B90" s="138" t="s">
        <v>11</v>
      </c>
    </row>
    <row r="91" ht="14.25" spans="1:2">
      <c r="A91" s="141">
        <v>4866.37</v>
      </c>
      <c r="B91" s="138" t="s">
        <v>11</v>
      </c>
    </row>
    <row r="92" ht="14.25" spans="1:2">
      <c r="A92" s="141">
        <v>907.4</v>
      </c>
      <c r="B92" s="138" t="s">
        <v>11</v>
      </c>
    </row>
    <row r="93" ht="14.25" spans="1:2">
      <c r="A93" s="141">
        <v>3759.91</v>
      </c>
      <c r="B93" s="138" t="s">
        <v>11</v>
      </c>
    </row>
    <row r="94" ht="14.25" spans="1:2">
      <c r="A94" s="141">
        <v>3957.5</v>
      </c>
      <c r="B94" s="138" t="s">
        <v>11</v>
      </c>
    </row>
    <row r="95" ht="14.25" spans="1:2">
      <c r="A95" s="141">
        <v>1372</v>
      </c>
      <c r="B95" s="138" t="s">
        <v>11</v>
      </c>
    </row>
    <row r="96" ht="14.25" spans="1:2">
      <c r="A96" s="141">
        <v>6693.62</v>
      </c>
      <c r="B96" s="138" t="s">
        <v>11</v>
      </c>
    </row>
    <row r="97" ht="14.25" spans="1:2">
      <c r="A97" s="141">
        <v>8716.03</v>
      </c>
      <c r="B97" s="138" t="s">
        <v>11</v>
      </c>
    </row>
    <row r="98" ht="14.25" spans="1:2">
      <c r="A98" s="141">
        <v>1731</v>
      </c>
      <c r="B98" s="138" t="s">
        <v>11</v>
      </c>
    </row>
    <row r="99" ht="14.25" spans="1:2">
      <c r="A99" s="141">
        <v>819</v>
      </c>
      <c r="B99" s="138" t="s">
        <v>11</v>
      </c>
    </row>
    <row r="100" ht="14.25" spans="1:2">
      <c r="A100" s="141">
        <v>3510</v>
      </c>
      <c r="B100" s="138" t="s">
        <v>11</v>
      </c>
    </row>
    <row r="101" ht="14.25" spans="1:2">
      <c r="A101" s="141">
        <v>1263.53</v>
      </c>
      <c r="B101" s="138" t="s">
        <v>11</v>
      </c>
    </row>
    <row r="102" ht="14.25" spans="1:2">
      <c r="A102" s="141">
        <v>1478.16</v>
      </c>
      <c r="B102" s="138" t="s">
        <v>11</v>
      </c>
    </row>
    <row r="103" ht="14.25" spans="1:2">
      <c r="A103" s="141">
        <v>1744.16</v>
      </c>
      <c r="B103" s="138" t="s">
        <v>11</v>
      </c>
    </row>
    <row r="104" ht="14.25" spans="1:2">
      <c r="A104" s="141">
        <v>1680.8</v>
      </c>
      <c r="B104" s="138" t="s">
        <v>11</v>
      </c>
    </row>
    <row r="105" ht="14.25" spans="1:2">
      <c r="A105" s="141"/>
      <c r="B105" s="138" t="s">
        <v>11</v>
      </c>
    </row>
    <row r="106" ht="14.25" spans="1:2">
      <c r="A106" s="141"/>
      <c r="B106" s="138" t="s">
        <v>11</v>
      </c>
    </row>
    <row r="107" ht="14.25" spans="1:2">
      <c r="A107" s="141"/>
      <c r="B107" s="138" t="s">
        <v>11</v>
      </c>
    </row>
    <row r="108" ht="14.25" spans="1:2">
      <c r="A108" s="141"/>
      <c r="B108" s="138" t="s">
        <v>11</v>
      </c>
    </row>
    <row r="109" ht="14.25" spans="1:2">
      <c r="A109" s="141"/>
      <c r="B109" s="138" t="s">
        <v>11</v>
      </c>
    </row>
    <row r="110" ht="14.25" spans="1:2">
      <c r="A110" s="141"/>
      <c r="B110" s="138" t="s">
        <v>11</v>
      </c>
    </row>
    <row r="111" ht="14.25" spans="1:2">
      <c r="A111" s="141"/>
      <c r="B111" s="138" t="s">
        <v>11</v>
      </c>
    </row>
    <row r="112" ht="14.25" spans="1:2">
      <c r="A112" s="141"/>
      <c r="B112" s="138" t="s">
        <v>11</v>
      </c>
    </row>
    <row r="113" ht="14.25" spans="1:2">
      <c r="A113" s="141"/>
      <c r="B113" s="138" t="s">
        <v>11</v>
      </c>
    </row>
    <row r="114" ht="14.25" spans="1:2">
      <c r="A114" s="141">
        <v>14316.27</v>
      </c>
      <c r="B114" s="138" t="s">
        <v>11</v>
      </c>
    </row>
    <row r="115" ht="14.25" spans="1:2">
      <c r="A115" s="141">
        <v>12041.32</v>
      </c>
      <c r="B115" s="138" t="s">
        <v>11</v>
      </c>
    </row>
    <row r="116" ht="14.25" spans="1:2">
      <c r="A116" s="141">
        <v>3391.06</v>
      </c>
      <c r="B116" s="138" t="s">
        <v>11</v>
      </c>
    </row>
    <row r="117" ht="14.25" spans="1:2">
      <c r="A117" s="141">
        <v>39017.22</v>
      </c>
      <c r="B117" s="138" t="s">
        <v>11</v>
      </c>
    </row>
    <row r="118" ht="14.25" spans="1:2">
      <c r="A118" s="141">
        <v>12974.65</v>
      </c>
      <c r="B118" s="138" t="s">
        <v>11</v>
      </c>
    </row>
    <row r="119" ht="14.25" spans="1:2">
      <c r="A119" s="141">
        <v>5616.84</v>
      </c>
      <c r="B119" s="138" t="s">
        <v>11</v>
      </c>
    </row>
    <row r="120" ht="14.25" spans="1:2">
      <c r="A120" s="141">
        <v>19094.88</v>
      </c>
      <c r="B120" s="138" t="s">
        <v>11</v>
      </c>
    </row>
    <row r="121" ht="14.25" spans="1:2">
      <c r="A121" s="141">
        <v>11032.85</v>
      </c>
      <c r="B121" s="138" t="s">
        <v>11</v>
      </c>
    </row>
    <row r="122" ht="14.25" spans="1:2">
      <c r="A122" s="141">
        <v>3691</v>
      </c>
      <c r="B122" s="138" t="s">
        <v>11</v>
      </c>
    </row>
    <row r="123" ht="14.25" spans="1:2">
      <c r="A123" s="141">
        <v>9275.08</v>
      </c>
      <c r="B123" s="138" t="s">
        <v>11</v>
      </c>
    </row>
    <row r="124" ht="14.25" spans="1:2">
      <c r="A124" s="141">
        <v>9237.49</v>
      </c>
      <c r="B124" s="138" t="s">
        <v>11</v>
      </c>
    </row>
    <row r="125" ht="14.25" spans="1:2">
      <c r="A125" s="141">
        <v>2922.29</v>
      </c>
      <c r="B125" s="138" t="s">
        <v>11</v>
      </c>
    </row>
    <row r="126" ht="14.25" spans="1:2">
      <c r="A126" s="141">
        <v>6210.56</v>
      </c>
      <c r="B126" s="138" t="s">
        <v>11</v>
      </c>
    </row>
    <row r="127" ht="14.25" spans="1:2">
      <c r="A127" s="141">
        <v>2671.06</v>
      </c>
      <c r="B127" s="138" t="s">
        <v>11</v>
      </c>
    </row>
    <row r="128" ht="14.25" spans="1:2">
      <c r="A128" s="141">
        <v>1755.1</v>
      </c>
      <c r="B128" s="138" t="s">
        <v>11</v>
      </c>
    </row>
    <row r="129" ht="14.25" spans="1:2">
      <c r="A129" s="141">
        <v>21813.61</v>
      </c>
      <c r="B129" s="138" t="s">
        <v>11</v>
      </c>
    </row>
    <row r="130" ht="14.25" spans="1:2">
      <c r="A130" s="141">
        <v>51736.34</v>
      </c>
      <c r="B130" s="138" t="s">
        <v>11</v>
      </c>
    </row>
    <row r="131" ht="14.25" spans="1:2">
      <c r="A131" s="141">
        <v>33120.76</v>
      </c>
      <c r="B131" s="138" t="s">
        <v>11</v>
      </c>
    </row>
    <row r="132" ht="14.25" spans="1:2">
      <c r="A132" s="141">
        <v>4928.8</v>
      </c>
      <c r="B132" s="138" t="s">
        <v>11</v>
      </c>
    </row>
    <row r="133" ht="14.25" spans="1:2">
      <c r="A133" s="141">
        <v>12174.88</v>
      </c>
      <c r="B133" s="138" t="s">
        <v>11</v>
      </c>
    </row>
    <row r="134" ht="14.25" spans="1:2">
      <c r="A134" s="141">
        <v>11064.49</v>
      </c>
      <c r="B134" s="138" t="s">
        <v>11</v>
      </c>
    </row>
    <row r="135" ht="14.25" spans="1:2">
      <c r="A135" s="141">
        <v>21701.6</v>
      </c>
      <c r="B135" s="138" t="s">
        <v>11</v>
      </c>
    </row>
    <row r="136" ht="14.25" spans="1:2">
      <c r="A136" s="141">
        <v>2201.39</v>
      </c>
      <c r="B136" s="138" t="s">
        <v>11</v>
      </c>
    </row>
    <row r="137" ht="14.25" spans="1:2">
      <c r="A137" s="141">
        <v>13571.96</v>
      </c>
      <c r="B137" s="138" t="s">
        <v>11</v>
      </c>
    </row>
    <row r="138" ht="14.25" spans="1:2">
      <c r="A138" s="141">
        <v>5320.02</v>
      </c>
      <c r="B138" s="138" t="s">
        <v>11</v>
      </c>
    </row>
    <row r="139" ht="14.25" spans="1:2">
      <c r="A139" s="141">
        <v>7167.3</v>
      </c>
      <c r="B139" s="138" t="s">
        <v>11</v>
      </c>
    </row>
    <row r="140" ht="14.25" spans="1:2">
      <c r="A140" s="141">
        <v>6491.57</v>
      </c>
      <c r="B140" s="138" t="s">
        <v>11</v>
      </c>
    </row>
    <row r="141" ht="14.25" spans="1:2">
      <c r="A141" s="141">
        <v>9941.94</v>
      </c>
      <c r="B141" s="138" t="s">
        <v>11</v>
      </c>
    </row>
    <row r="142" ht="14.25" spans="1:2">
      <c r="A142" s="141">
        <v>8874.94</v>
      </c>
      <c r="B142" s="138" t="s">
        <v>11</v>
      </c>
    </row>
    <row r="143" ht="14.25" spans="1:2">
      <c r="A143" s="141"/>
      <c r="B143" s="138" t="s">
        <v>11</v>
      </c>
    </row>
    <row r="144" ht="14.25" spans="1:2">
      <c r="A144" s="141">
        <v>6862.92</v>
      </c>
      <c r="B144" s="138" t="s">
        <v>11</v>
      </c>
    </row>
    <row r="145" ht="14.25" spans="1:2">
      <c r="A145" s="141"/>
      <c r="B145" s="138" t="s">
        <v>11</v>
      </c>
    </row>
    <row r="146" ht="14.25" spans="1:2">
      <c r="A146" s="141"/>
      <c r="B146" s="138" t="s">
        <v>11</v>
      </c>
    </row>
    <row r="147" ht="14.25" spans="1:2">
      <c r="A147" s="141">
        <v>1433.2</v>
      </c>
      <c r="B147" s="138" t="s">
        <v>11</v>
      </c>
    </row>
    <row r="148" ht="14.25" spans="1:2">
      <c r="A148" s="141"/>
      <c r="B148" s="138" t="s">
        <v>11</v>
      </c>
    </row>
    <row r="149" ht="14.25" spans="1:2">
      <c r="A149" s="141"/>
      <c r="B149" s="138" t="s">
        <v>11</v>
      </c>
    </row>
    <row r="150" ht="14.25" spans="1:2">
      <c r="A150" s="141"/>
      <c r="B150" s="138" t="s">
        <v>11</v>
      </c>
    </row>
    <row r="151" ht="14.25" spans="1:2">
      <c r="A151" s="141"/>
      <c r="B151" s="138" t="s">
        <v>11</v>
      </c>
    </row>
    <row r="152" ht="14.25" spans="1:2">
      <c r="A152" s="141"/>
      <c r="B152" s="138" t="s">
        <v>11</v>
      </c>
    </row>
    <row r="153" ht="14.25" spans="1:2">
      <c r="A153" s="141">
        <v>421.7</v>
      </c>
      <c r="B153" s="138" t="s">
        <v>11</v>
      </c>
    </row>
    <row r="154" ht="14.25" spans="1:2">
      <c r="A154" s="141"/>
      <c r="B154" s="138" t="s">
        <v>11</v>
      </c>
    </row>
    <row r="155" ht="14.25" spans="1:2">
      <c r="A155" s="141">
        <v>10390</v>
      </c>
      <c r="B155" s="138" t="s">
        <v>11</v>
      </c>
    </row>
    <row r="156" ht="14.25" spans="1:2">
      <c r="A156" s="141">
        <v>14027.54</v>
      </c>
      <c r="B156" s="138" t="s">
        <v>11</v>
      </c>
    </row>
    <row r="157" ht="14.25" spans="1:2">
      <c r="A157" s="141">
        <v>7262.89</v>
      </c>
      <c r="B157" s="138" t="s">
        <v>11</v>
      </c>
    </row>
    <row r="158" ht="14.25" spans="1:2">
      <c r="A158" s="141">
        <v>7352.79</v>
      </c>
      <c r="B158" s="138" t="s">
        <v>11</v>
      </c>
    </row>
    <row r="159" ht="14.25" spans="1:2">
      <c r="A159" s="141">
        <v>7398.3</v>
      </c>
      <c r="B159" s="138" t="s">
        <v>11</v>
      </c>
    </row>
    <row r="160" ht="14.25" spans="1:2">
      <c r="A160" s="141">
        <v>9684.49</v>
      </c>
      <c r="B160" s="138" t="s">
        <v>11</v>
      </c>
    </row>
    <row r="161" ht="14.25" spans="1:2">
      <c r="A161" s="141">
        <v>10770.17</v>
      </c>
      <c r="B161" s="138" t="s">
        <v>11</v>
      </c>
    </row>
    <row r="162" ht="14.25" spans="1:2">
      <c r="A162" s="141">
        <v>9562.22</v>
      </c>
      <c r="B162" s="138" t="s">
        <v>11</v>
      </c>
    </row>
    <row r="163" ht="14.25" spans="1:2">
      <c r="A163" s="141">
        <v>5776.1</v>
      </c>
      <c r="B163" s="138" t="s">
        <v>11</v>
      </c>
    </row>
    <row r="164" ht="14.25" spans="1:2">
      <c r="A164" s="141">
        <v>9449.69</v>
      </c>
      <c r="B164" s="138" t="s">
        <v>11</v>
      </c>
    </row>
    <row r="165" ht="14.25" spans="1:2">
      <c r="A165" s="141">
        <v>9781.34</v>
      </c>
      <c r="B165" s="138" t="s">
        <v>11</v>
      </c>
    </row>
    <row r="166" ht="14.25" spans="1:2">
      <c r="A166" s="141">
        <v>2863</v>
      </c>
      <c r="B166" s="138" t="s">
        <v>11</v>
      </c>
    </row>
    <row r="167" ht="14.25" spans="1:2">
      <c r="A167" s="141">
        <v>2272.41</v>
      </c>
      <c r="B167" s="138" t="s">
        <v>11</v>
      </c>
    </row>
    <row r="168" ht="14.25" spans="1:2">
      <c r="A168" s="141">
        <v>3919.2</v>
      </c>
      <c r="B168" s="138" t="s">
        <v>11</v>
      </c>
    </row>
    <row r="169" ht="14.25" spans="1:2">
      <c r="A169" s="141">
        <v>3675.75</v>
      </c>
      <c r="B169" s="138" t="s">
        <v>11</v>
      </c>
    </row>
    <row r="170" ht="14.25" spans="1:2">
      <c r="A170" s="141">
        <v>1479</v>
      </c>
      <c r="B170" s="138" t="s">
        <v>11</v>
      </c>
    </row>
    <row r="171" ht="14.25" spans="1:2">
      <c r="A171" s="141">
        <v>195</v>
      </c>
      <c r="B171" s="138" t="s">
        <v>11</v>
      </c>
    </row>
    <row r="172" ht="14.25" spans="1:2">
      <c r="A172" s="141">
        <v>3714.88</v>
      </c>
      <c r="B172" s="138" t="s">
        <v>11</v>
      </c>
    </row>
    <row r="173" ht="14.25" spans="1:2">
      <c r="A173" s="141">
        <v>4699.13</v>
      </c>
      <c r="B173" s="138" t="s">
        <v>11</v>
      </c>
    </row>
    <row r="174" ht="14.25" spans="1:2">
      <c r="A174" s="141">
        <v>2356</v>
      </c>
      <c r="B174" s="138" t="s">
        <v>11</v>
      </c>
    </row>
    <row r="175" ht="14.25" spans="1:2">
      <c r="A175" s="141">
        <v>9074.64</v>
      </c>
      <c r="B175" s="138" t="s">
        <v>11</v>
      </c>
    </row>
    <row r="176" ht="14.25" spans="1:2">
      <c r="A176" s="141">
        <v>5159.69</v>
      </c>
      <c r="B176" s="138" t="s">
        <v>11</v>
      </c>
    </row>
    <row r="177" ht="14.25" spans="1:2">
      <c r="A177" s="141"/>
      <c r="B177" s="138" t="s">
        <v>11</v>
      </c>
    </row>
    <row r="178" ht="14.25" spans="1:2">
      <c r="A178" s="141">
        <v>2796</v>
      </c>
      <c r="B178" s="138" t="s">
        <v>11</v>
      </c>
    </row>
    <row r="179" ht="14.25" spans="1:2">
      <c r="A179" s="141">
        <v>1944.7</v>
      </c>
      <c r="B179" s="138" t="s">
        <v>11</v>
      </c>
    </row>
    <row r="180" ht="14.25" spans="1:2">
      <c r="A180" s="141">
        <v>983</v>
      </c>
      <c r="B180" s="138" t="s">
        <v>11</v>
      </c>
    </row>
    <row r="181" ht="14.25" spans="1:2">
      <c r="A181" s="141">
        <v>12378.29</v>
      </c>
      <c r="B181" s="138" t="s">
        <v>11</v>
      </c>
    </row>
    <row r="182" ht="14.25" spans="1:2">
      <c r="A182" s="141">
        <v>13654.18</v>
      </c>
      <c r="B182" s="138" t="s">
        <v>11</v>
      </c>
    </row>
    <row r="183" ht="14.25" spans="1:2">
      <c r="A183" s="141">
        <v>4503.25</v>
      </c>
      <c r="B183" s="138" t="s">
        <v>11</v>
      </c>
    </row>
    <row r="184" ht="14.25" spans="1:2">
      <c r="A184" s="141">
        <v>10310.56</v>
      </c>
      <c r="B184" s="138" t="s">
        <v>11</v>
      </c>
    </row>
    <row r="185" ht="14.25" spans="1:2">
      <c r="A185" s="141">
        <v>7650.41</v>
      </c>
      <c r="B185" s="138" t="s">
        <v>11</v>
      </c>
    </row>
    <row r="186" ht="14.25" spans="1:2">
      <c r="A186" s="141">
        <v>4875.35</v>
      </c>
      <c r="B186" s="138" t="s">
        <v>11</v>
      </c>
    </row>
    <row r="187" ht="14.25" spans="1:2">
      <c r="A187" s="141">
        <v>11102.98</v>
      </c>
      <c r="B187" s="138" t="s">
        <v>11</v>
      </c>
    </row>
    <row r="188" ht="14.25" spans="1:2">
      <c r="A188" s="141">
        <v>6172.61</v>
      </c>
      <c r="B188" s="138" t="s">
        <v>11</v>
      </c>
    </row>
    <row r="189" ht="14.25" spans="1:2">
      <c r="A189" s="141">
        <v>1755.15</v>
      </c>
      <c r="B189" s="138" t="s">
        <v>11</v>
      </c>
    </row>
    <row r="190" ht="14.25" spans="1:2">
      <c r="A190" s="141">
        <v>2922.17</v>
      </c>
      <c r="B190" s="138" t="s">
        <v>11</v>
      </c>
    </row>
    <row r="191" ht="14.25" spans="1:2">
      <c r="A191" s="141">
        <v>2395.63</v>
      </c>
      <c r="B191" s="138" t="s">
        <v>11</v>
      </c>
    </row>
    <row r="192" ht="14.25" spans="1:2">
      <c r="A192" s="141">
        <v>589</v>
      </c>
      <c r="B192" s="138" t="s">
        <v>11</v>
      </c>
    </row>
    <row r="193" ht="14.25" spans="1:2">
      <c r="A193" s="141">
        <v>5445.36</v>
      </c>
      <c r="B193" s="138" t="s">
        <v>11</v>
      </c>
    </row>
    <row r="194" ht="14.25" spans="1:2">
      <c r="A194" s="141">
        <v>2636</v>
      </c>
      <c r="B194" s="138" t="s">
        <v>11</v>
      </c>
    </row>
    <row r="195" ht="14.25" spans="1:2">
      <c r="A195" s="141">
        <v>1230</v>
      </c>
      <c r="B195" s="138" t="s">
        <v>11</v>
      </c>
    </row>
    <row r="196" ht="14.25" spans="1:2">
      <c r="A196" s="141">
        <v>4835</v>
      </c>
      <c r="B196" s="138" t="s">
        <v>11</v>
      </c>
    </row>
    <row r="197" ht="14.25" spans="1:2">
      <c r="A197" s="141">
        <v>3541.45</v>
      </c>
      <c r="B197" s="138" t="s">
        <v>11</v>
      </c>
    </row>
    <row r="198" ht="14.25" spans="1:2">
      <c r="A198" s="141">
        <v>670.09</v>
      </c>
      <c r="B198" s="138" t="s">
        <v>11</v>
      </c>
    </row>
    <row r="199" ht="14.25" spans="1:2">
      <c r="A199" s="141">
        <v>1024.56</v>
      </c>
      <c r="B199" s="138" t="s">
        <v>11</v>
      </c>
    </row>
    <row r="200" ht="14.25" spans="1:2">
      <c r="A200" s="141">
        <v>1165</v>
      </c>
      <c r="B200" s="138" t="s">
        <v>11</v>
      </c>
    </row>
    <row r="201" ht="14.25" spans="1:2">
      <c r="A201" s="141">
        <v>244</v>
      </c>
      <c r="B201" s="138" t="s">
        <v>11</v>
      </c>
    </row>
    <row r="202" ht="14.25" spans="1:2">
      <c r="A202" s="141">
        <v>322</v>
      </c>
      <c r="B202" s="138" t="s">
        <v>11</v>
      </c>
    </row>
    <row r="203" ht="14.25" spans="1:2">
      <c r="A203" s="141">
        <v>1092.81</v>
      </c>
      <c r="B203" s="138" t="s">
        <v>11</v>
      </c>
    </row>
    <row r="204" ht="14.25" spans="1:2">
      <c r="A204" s="141">
        <v>0</v>
      </c>
      <c r="B204" s="138" t="s">
        <v>11</v>
      </c>
    </row>
    <row r="205" ht="14.25" spans="1:2">
      <c r="A205" s="141">
        <v>6597.56</v>
      </c>
      <c r="B205" s="138" t="s">
        <v>12</v>
      </c>
    </row>
    <row r="206" ht="14.25" spans="1:2">
      <c r="A206" s="141">
        <v>3222.68</v>
      </c>
      <c r="B206" s="138" t="s">
        <v>12</v>
      </c>
    </row>
    <row r="207" ht="14.25" spans="1:2">
      <c r="A207" s="141">
        <v>709.28</v>
      </c>
      <c r="B207" s="138" t="s">
        <v>12</v>
      </c>
    </row>
    <row r="208" ht="14.25" spans="1:2">
      <c r="A208" s="141">
        <v>4793</v>
      </c>
      <c r="B208" s="138" t="s">
        <v>12</v>
      </c>
    </row>
    <row r="209" ht="14.25" spans="1:2">
      <c r="A209" s="141">
        <v>299</v>
      </c>
      <c r="B209" s="138" t="s">
        <v>12</v>
      </c>
    </row>
    <row r="210" ht="14.25" spans="1:2">
      <c r="A210" s="141">
        <v>4288.91</v>
      </c>
      <c r="B210" s="138" t="s">
        <v>12</v>
      </c>
    </row>
    <row r="211" ht="14.25" spans="1:2">
      <c r="A211" s="141">
        <v>3697.12</v>
      </c>
      <c r="B211" s="138" t="s">
        <v>12</v>
      </c>
    </row>
    <row r="212" ht="14.25" spans="1:2">
      <c r="A212" s="141">
        <v>692</v>
      </c>
      <c r="B212" s="138" t="s">
        <v>12</v>
      </c>
    </row>
    <row r="213" ht="14.25" spans="1:2">
      <c r="A213" s="141">
        <v>1721.88</v>
      </c>
      <c r="B213" s="138" t="s">
        <v>12</v>
      </c>
    </row>
    <row r="214" ht="14.25" spans="1:2">
      <c r="A214" s="141">
        <v>586</v>
      </c>
      <c r="B214" s="138" t="s">
        <v>12</v>
      </c>
    </row>
    <row r="215" ht="14.25" spans="1:2">
      <c r="A215" s="141"/>
      <c r="B215" s="138" t="s">
        <v>12</v>
      </c>
    </row>
    <row r="216" ht="14.25" spans="1:2">
      <c r="A216" s="141">
        <v>308.74</v>
      </c>
      <c r="B216" s="138" t="s">
        <v>12</v>
      </c>
    </row>
    <row r="217" ht="14.25" spans="1:2">
      <c r="A217" s="141"/>
      <c r="B217" s="138" t="s">
        <v>12</v>
      </c>
    </row>
    <row r="218" ht="14.25" spans="1:2">
      <c r="A218" s="141">
        <v>248.1</v>
      </c>
      <c r="B218" s="138" t="s">
        <v>12</v>
      </c>
    </row>
    <row r="219" ht="14.25" spans="1:2">
      <c r="A219" s="141">
        <v>5503.43</v>
      </c>
      <c r="B219" s="138" t="s">
        <v>12</v>
      </c>
    </row>
    <row r="220" ht="14.25" spans="1:2">
      <c r="A220" s="141">
        <v>3772.14</v>
      </c>
      <c r="B220" s="138" t="s">
        <v>12</v>
      </c>
    </row>
    <row r="221" ht="14.25" spans="1:2">
      <c r="A221" s="141">
        <v>2854.09</v>
      </c>
      <c r="B221" s="138" t="s">
        <v>12</v>
      </c>
    </row>
    <row r="222" ht="14.25" spans="1:2">
      <c r="A222" s="141">
        <v>3080</v>
      </c>
      <c r="B222" s="138" t="s">
        <v>12</v>
      </c>
    </row>
    <row r="223" ht="14.25" spans="1:2">
      <c r="A223" s="141"/>
      <c r="B223" s="138" t="s">
        <v>12</v>
      </c>
    </row>
    <row r="224" ht="14.25" spans="1:2">
      <c r="A224" s="141">
        <v>1303.76</v>
      </c>
      <c r="B224" s="138" t="s">
        <v>12</v>
      </c>
    </row>
    <row r="225" ht="14.25" spans="1:2">
      <c r="A225" s="141"/>
      <c r="B225" s="138" t="s">
        <v>12</v>
      </c>
    </row>
    <row r="226" ht="14.25" spans="1:2">
      <c r="A226" s="141">
        <v>6899.83</v>
      </c>
      <c r="B226" s="138" t="s">
        <v>12</v>
      </c>
    </row>
    <row r="227" ht="14.25" spans="1:2">
      <c r="A227" s="141"/>
      <c r="B227" s="138" t="s">
        <v>12</v>
      </c>
    </row>
    <row r="228" ht="14.25" spans="1:2">
      <c r="A228" s="141">
        <v>3303.69</v>
      </c>
      <c r="B228" s="138" t="s">
        <v>12</v>
      </c>
    </row>
    <row r="229" ht="14.25" spans="1:2">
      <c r="A229" s="141">
        <v>10961.52</v>
      </c>
      <c r="B229" s="138" t="s">
        <v>11</v>
      </c>
    </row>
    <row r="230" ht="14.25" spans="1:2">
      <c r="A230" s="141">
        <v>7556.19</v>
      </c>
      <c r="B230" s="138" t="s">
        <v>11</v>
      </c>
    </row>
    <row r="231" ht="14.25" spans="1:2">
      <c r="A231" s="141">
        <v>3343.1</v>
      </c>
      <c r="B231" s="138" t="s">
        <v>11</v>
      </c>
    </row>
    <row r="232" ht="14.25" spans="1:2">
      <c r="A232" s="141">
        <v>2775.69</v>
      </c>
      <c r="B232" s="138" t="s">
        <v>12</v>
      </c>
    </row>
    <row r="233" ht="14.25" spans="1:2">
      <c r="A233" s="141">
        <v>2125.71</v>
      </c>
      <c r="B233" s="138" t="s">
        <v>12</v>
      </c>
    </row>
    <row r="234" ht="14.25" spans="1:2">
      <c r="A234" s="141">
        <v>2180.56</v>
      </c>
      <c r="B234" s="138" t="s">
        <v>12</v>
      </c>
    </row>
    <row r="235" ht="14.25" spans="1:2">
      <c r="A235" s="141">
        <v>1632.42</v>
      </c>
      <c r="B235" s="138" t="s">
        <v>12</v>
      </c>
    </row>
    <row r="236" ht="14.25" spans="1:2">
      <c r="A236" s="141">
        <v>4937.4</v>
      </c>
      <c r="B236" s="138" t="s">
        <v>12</v>
      </c>
    </row>
    <row r="237" ht="14.25" spans="1:2">
      <c r="A237" s="141">
        <v>2909.95</v>
      </c>
      <c r="B237" s="138" t="s">
        <v>12</v>
      </c>
    </row>
    <row r="238" ht="14.25" spans="1:2">
      <c r="A238" s="141">
        <v>2295.53</v>
      </c>
      <c r="B238" s="138" t="s">
        <v>12</v>
      </c>
    </row>
    <row r="239" ht="14.25" spans="1:2">
      <c r="A239" s="141">
        <v>3406.3</v>
      </c>
      <c r="B239" s="138" t="s">
        <v>12</v>
      </c>
    </row>
    <row r="240" ht="14.25" spans="1:2">
      <c r="A240" s="141">
        <v>1747.3</v>
      </c>
      <c r="B240" s="138" t="s">
        <v>12</v>
      </c>
    </row>
    <row r="241" ht="14.25" spans="1:2">
      <c r="A241" s="141">
        <v>1749.2</v>
      </c>
      <c r="B241" s="138" t="s">
        <v>12</v>
      </c>
    </row>
    <row r="242" ht="14.25" spans="1:2">
      <c r="A242" s="141">
        <v>781.1</v>
      </c>
      <c r="B242" s="138" t="s">
        <v>12</v>
      </c>
    </row>
    <row r="243" ht="14.25" spans="1:2">
      <c r="A243" s="141">
        <v>9405.31</v>
      </c>
      <c r="B243" s="138" t="s">
        <v>11</v>
      </c>
    </row>
    <row r="244" ht="14.25" spans="1:2">
      <c r="A244" s="141">
        <v>2778</v>
      </c>
      <c r="B244" s="138" t="s">
        <v>11</v>
      </c>
    </row>
    <row r="245" ht="14.25" spans="1:2">
      <c r="A245" s="141">
        <v>12387.38</v>
      </c>
      <c r="B245" s="138" t="s">
        <v>11</v>
      </c>
    </row>
    <row r="246" ht="14.25" spans="1:2">
      <c r="A246" s="141">
        <v>5555.7</v>
      </c>
      <c r="B246" s="138" t="s">
        <v>11</v>
      </c>
    </row>
    <row r="247" ht="14.25" spans="1:2">
      <c r="A247" s="141">
        <v>7589.7</v>
      </c>
      <c r="B247" s="138" t="s">
        <v>11</v>
      </c>
    </row>
    <row r="248" ht="14.25" spans="1:2">
      <c r="A248" s="141">
        <v>4347.6</v>
      </c>
      <c r="B248" s="138" t="s">
        <v>11</v>
      </c>
    </row>
    <row r="249" ht="14.25" spans="1:2">
      <c r="A249" s="141">
        <v>598</v>
      </c>
      <c r="B249" s="138" t="s">
        <v>11</v>
      </c>
    </row>
    <row r="250" ht="14.25" spans="1:2">
      <c r="A250" s="141">
        <v>1175</v>
      </c>
      <c r="B250" s="138" t="s">
        <v>11</v>
      </c>
    </row>
    <row r="251" ht="14.25" spans="1:2">
      <c r="A251" s="141">
        <v>1775.55</v>
      </c>
      <c r="B251" s="138" t="s">
        <v>11</v>
      </c>
    </row>
    <row r="252" ht="14.25" spans="1:2">
      <c r="A252" s="141">
        <v>4521</v>
      </c>
      <c r="B252" s="138" t="s">
        <v>11</v>
      </c>
    </row>
    <row r="253" ht="14.25" spans="1:2">
      <c r="A253" s="141">
        <v>4347.9</v>
      </c>
      <c r="B253" s="138" t="s">
        <v>11</v>
      </c>
    </row>
    <row r="254" ht="14.25" spans="1:2">
      <c r="A254" s="141">
        <v>4070.5</v>
      </c>
      <c r="B254" s="138" t="s">
        <v>11</v>
      </c>
    </row>
    <row r="255" ht="14.25" spans="1:2">
      <c r="A255" s="141">
        <v>1471</v>
      </c>
      <c r="B255" s="138" t="s">
        <v>11</v>
      </c>
    </row>
    <row r="256" ht="14.25" spans="1:2">
      <c r="A256" s="141">
        <v>2745.3</v>
      </c>
      <c r="B256" s="138" t="s">
        <v>11</v>
      </c>
    </row>
    <row r="257" ht="14.25" spans="1:2">
      <c r="A257" s="141">
        <v>879</v>
      </c>
      <c r="B257" s="138" t="s">
        <v>11</v>
      </c>
    </row>
    <row r="258" ht="14.25" spans="1:2">
      <c r="A258" s="141">
        <v>2170.3</v>
      </c>
      <c r="B258" s="138" t="s">
        <v>11</v>
      </c>
    </row>
    <row r="259" ht="14.25" spans="1:2">
      <c r="A259" s="141">
        <v>982</v>
      </c>
      <c r="B259" s="138" t="s">
        <v>11</v>
      </c>
    </row>
    <row r="260" ht="14.25" spans="1:2">
      <c r="A260" s="141"/>
      <c r="B260" s="138" t="s">
        <v>11</v>
      </c>
    </row>
    <row r="261" ht="14.25" spans="1:2">
      <c r="A261" s="141"/>
      <c r="B261" s="138" t="s">
        <v>11</v>
      </c>
    </row>
    <row r="262" ht="14.25" spans="1:2">
      <c r="A262" s="141"/>
      <c r="B262" s="138" t="s">
        <v>11</v>
      </c>
    </row>
    <row r="263" ht="14.25" spans="1:2">
      <c r="A263" s="141"/>
      <c r="B263" s="138" t="s">
        <v>11</v>
      </c>
    </row>
    <row r="264" ht="14.25" spans="1:2">
      <c r="A264" s="141">
        <v>587</v>
      </c>
      <c r="B264" s="138" t="s">
        <v>11</v>
      </c>
    </row>
    <row r="265" ht="14.25" spans="1:2">
      <c r="A265" s="141">
        <v>3114.8</v>
      </c>
      <c r="B265" s="138" t="s">
        <v>12</v>
      </c>
    </row>
    <row r="266" ht="14.25" spans="1:2">
      <c r="A266" s="141">
        <v>1375</v>
      </c>
      <c r="B266" s="138" t="s">
        <v>12</v>
      </c>
    </row>
    <row r="267" ht="14.25" spans="1:2">
      <c r="A267" s="141">
        <v>1957.18</v>
      </c>
      <c r="B267" s="138" t="s">
        <v>12</v>
      </c>
    </row>
    <row r="268" ht="14.25" spans="1:2">
      <c r="A268" s="141">
        <v>4134.14</v>
      </c>
      <c r="B268" s="138" t="s">
        <v>12</v>
      </c>
    </row>
    <row r="269" ht="14.25" spans="1:2">
      <c r="A269" s="141">
        <v>1928.44</v>
      </c>
      <c r="B269" s="138" t="s">
        <v>11</v>
      </c>
    </row>
    <row r="270" ht="14.25" spans="1:2">
      <c r="A270" s="141">
        <v>1668.62</v>
      </c>
      <c r="B270" s="138" t="s">
        <v>11</v>
      </c>
    </row>
    <row r="271" ht="14.25" spans="1:2">
      <c r="A271" s="141">
        <v>569.5</v>
      </c>
      <c r="B271" s="138" t="s">
        <v>11</v>
      </c>
    </row>
    <row r="272" ht="14.25" spans="1:2">
      <c r="A272" s="141">
        <v>1398</v>
      </c>
      <c r="B272" s="138" t="s">
        <v>11</v>
      </c>
    </row>
    <row r="273" ht="14.25" spans="1:2">
      <c r="A273" s="141">
        <v>1328</v>
      </c>
      <c r="B273" s="138" t="s">
        <v>11</v>
      </c>
    </row>
    <row r="274" ht="14.25" spans="1:2">
      <c r="A274" s="141">
        <v>1104</v>
      </c>
      <c r="B274" s="138" t="s">
        <v>11</v>
      </c>
    </row>
    <row r="275" ht="14.25" spans="1:2">
      <c r="A275" s="141"/>
      <c r="B275" s="138" t="s">
        <v>11</v>
      </c>
    </row>
    <row r="276" ht="14.25" spans="1:2">
      <c r="A276" s="141">
        <v>485</v>
      </c>
      <c r="B276" s="138" t="s">
        <v>11</v>
      </c>
    </row>
    <row r="277" ht="14.25" spans="1:2">
      <c r="A277" s="141"/>
      <c r="B277" s="138" t="s">
        <v>11</v>
      </c>
    </row>
    <row r="278" ht="14.25" spans="1:2">
      <c r="A278" s="141">
        <v>4710.7</v>
      </c>
      <c r="B278" s="138" t="s">
        <v>12</v>
      </c>
    </row>
    <row r="279" ht="14.25" spans="1:2">
      <c r="A279" s="141">
        <v>4267.7</v>
      </c>
      <c r="B279" s="138" t="s">
        <v>12</v>
      </c>
    </row>
    <row r="280" ht="14.25" spans="1:2">
      <c r="A280" s="141">
        <v>2040.09</v>
      </c>
      <c r="B280" s="138" t="s">
        <v>12</v>
      </c>
    </row>
    <row r="281" ht="14.25" spans="1:2">
      <c r="A281" s="141">
        <v>5195.84</v>
      </c>
      <c r="B281" s="138" t="s">
        <v>12</v>
      </c>
    </row>
    <row r="282" ht="14.25" spans="1:2">
      <c r="A282" s="141">
        <v>6435.9</v>
      </c>
      <c r="B282" s="138" t="s">
        <v>12</v>
      </c>
    </row>
    <row r="283" ht="14.25" spans="1:2">
      <c r="A283" s="141">
        <v>3750.5</v>
      </c>
      <c r="B283" s="138" t="s">
        <v>12</v>
      </c>
    </row>
    <row r="284" ht="14.25" spans="1:2">
      <c r="A284" s="141">
        <v>4373.9</v>
      </c>
      <c r="B284" s="138" t="s">
        <v>12</v>
      </c>
    </row>
    <row r="285" ht="14.25" spans="1:2">
      <c r="A285" s="141"/>
      <c r="B285" s="138" t="s">
        <v>12</v>
      </c>
    </row>
    <row r="286" ht="14.25" spans="1:2">
      <c r="A286" s="141">
        <v>5544.5</v>
      </c>
      <c r="B286" s="138" t="s">
        <v>12</v>
      </c>
    </row>
    <row r="287" ht="14.25" spans="1:2">
      <c r="A287" s="141">
        <v>881.53</v>
      </c>
      <c r="B287" s="138" t="s">
        <v>12</v>
      </c>
    </row>
    <row r="288" ht="14.25" spans="1:2">
      <c r="A288" s="141">
        <v>3902.88</v>
      </c>
      <c r="B288" s="138" t="s">
        <v>12</v>
      </c>
    </row>
    <row r="289" ht="14.25" spans="1:2">
      <c r="A289" s="141">
        <v>2825.16</v>
      </c>
      <c r="B289" s="138" t="s">
        <v>12</v>
      </c>
    </row>
    <row r="290" ht="14.25" spans="1:2">
      <c r="A290" s="141">
        <v>5176.97</v>
      </c>
      <c r="B290" s="138" t="s">
        <v>12</v>
      </c>
    </row>
    <row r="291" ht="14.25" spans="1:2">
      <c r="A291" s="141">
        <v>2425</v>
      </c>
      <c r="B291" s="138" t="s">
        <v>12</v>
      </c>
    </row>
    <row r="292" ht="14.25" spans="1:2">
      <c r="A292" s="141">
        <v>1751</v>
      </c>
      <c r="B292" s="138" t="s">
        <v>12</v>
      </c>
    </row>
    <row r="293" ht="14.25" spans="1:2">
      <c r="A293" s="141">
        <v>725</v>
      </c>
      <c r="B293" s="138" t="s">
        <v>12</v>
      </c>
    </row>
    <row r="294" ht="14.25" spans="1:2">
      <c r="A294" s="141">
        <v>1163</v>
      </c>
      <c r="B294" s="138" t="s">
        <v>12</v>
      </c>
    </row>
    <row r="295" ht="14.25" spans="1:2">
      <c r="A295" s="141">
        <v>261</v>
      </c>
      <c r="B295" s="138" t="s">
        <v>12</v>
      </c>
    </row>
    <row r="296" ht="14.25" spans="1:2">
      <c r="A296" s="141">
        <v>1919.74</v>
      </c>
      <c r="B296" s="138" t="s">
        <v>12</v>
      </c>
    </row>
    <row r="297" ht="14.25" spans="1:2">
      <c r="A297" s="141"/>
      <c r="B297" s="138" t="s">
        <v>12</v>
      </c>
    </row>
    <row r="298" ht="14.25" spans="1:2">
      <c r="A298" s="141">
        <v>1540.1</v>
      </c>
      <c r="B298" s="138" t="s">
        <v>12</v>
      </c>
    </row>
    <row r="299" ht="14.25" spans="1:2">
      <c r="A299" s="141">
        <v>349</v>
      </c>
      <c r="B299" s="138" t="s">
        <v>12</v>
      </c>
    </row>
    <row r="300" ht="14.25" spans="1:2">
      <c r="A300" s="141">
        <v>299</v>
      </c>
      <c r="B300" s="138" t="s">
        <v>12</v>
      </c>
    </row>
    <row r="301" ht="14.25" spans="1:2">
      <c r="A301" s="141"/>
      <c r="B301" s="138" t="s">
        <v>12</v>
      </c>
    </row>
    <row r="302" ht="14.25" spans="1:2">
      <c r="A302" s="141">
        <v>0</v>
      </c>
      <c r="B302" s="138" t="s">
        <v>12</v>
      </c>
    </row>
    <row r="303" ht="14.25" spans="1:2">
      <c r="A303" s="141">
        <v>489</v>
      </c>
      <c r="B303" s="138" t="s">
        <v>12</v>
      </c>
    </row>
    <row r="304" ht="14.25" spans="1:2">
      <c r="A304" s="141">
        <v>6484.87</v>
      </c>
      <c r="B304" s="138" t="s">
        <v>11</v>
      </c>
    </row>
    <row r="305" ht="14.25" spans="1:2">
      <c r="A305" s="141">
        <v>3918</v>
      </c>
      <c r="B305" s="138" t="s">
        <v>11</v>
      </c>
    </row>
    <row r="306" ht="14.25" spans="1:2">
      <c r="A306" s="141">
        <v>1842.94</v>
      </c>
      <c r="B306" s="138" t="s">
        <v>11</v>
      </c>
    </row>
    <row r="307" ht="14.25" spans="1:2">
      <c r="A307" s="141">
        <v>1741</v>
      </c>
      <c r="B307" s="138" t="s">
        <v>11</v>
      </c>
    </row>
    <row r="308" ht="14.25" spans="1:2">
      <c r="A308" s="141">
        <v>1819.14</v>
      </c>
      <c r="B308" s="138" t="s">
        <v>11</v>
      </c>
    </row>
    <row r="309" ht="14.25" spans="1:2">
      <c r="A309" s="141">
        <v>1171</v>
      </c>
      <c r="B309" s="138" t="s">
        <v>11</v>
      </c>
    </row>
    <row r="310" ht="14.25" spans="1:2">
      <c r="A310" s="141">
        <v>8149.24</v>
      </c>
      <c r="B310" s="138" t="s">
        <v>11</v>
      </c>
    </row>
    <row r="311" ht="14.25" spans="1:2">
      <c r="A311" s="141">
        <v>5111.5</v>
      </c>
      <c r="B311" s="138" t="s">
        <v>11</v>
      </c>
    </row>
    <row r="312" ht="14.25" spans="1:2">
      <c r="A312" s="141">
        <v>1748.36</v>
      </c>
      <c r="B312" s="138" t="s">
        <v>11</v>
      </c>
    </row>
    <row r="313" ht="14.25" spans="1:2">
      <c r="A313" s="141">
        <v>1339</v>
      </c>
      <c r="B313" s="138" t="s">
        <v>11</v>
      </c>
    </row>
    <row r="314" ht="14.25" spans="1:2">
      <c r="A314" s="141"/>
      <c r="B314" s="138" t="s">
        <v>11</v>
      </c>
    </row>
    <row r="315" ht="14.25" spans="1:2">
      <c r="A315" s="141">
        <v>1999.09</v>
      </c>
      <c r="B315" s="138" t="s">
        <v>11</v>
      </c>
    </row>
    <row r="316" ht="14.25" spans="1:2">
      <c r="A316" s="141">
        <v>1059.43</v>
      </c>
      <c r="B316" s="138" t="s">
        <v>12</v>
      </c>
    </row>
    <row r="317" ht="14.25" spans="1:2">
      <c r="A317" s="141">
        <v>956.98</v>
      </c>
      <c r="B317" s="138" t="s">
        <v>12</v>
      </c>
    </row>
    <row r="318" ht="14.25" spans="1:2">
      <c r="A318" s="141">
        <v>1852.8</v>
      </c>
      <c r="B318" s="138" t="s">
        <v>12</v>
      </c>
    </row>
    <row r="319" ht="14.25" spans="1:2">
      <c r="A319" s="141">
        <v>290.93</v>
      </c>
      <c r="B319" s="138" t="s">
        <v>12</v>
      </c>
    </row>
    <row r="320" ht="14.25" spans="1:2">
      <c r="A320" s="141"/>
      <c r="B320" s="138" t="s">
        <v>12</v>
      </c>
    </row>
    <row r="321" ht="14.25" spans="1:2">
      <c r="A321" s="141">
        <v>273.3</v>
      </c>
      <c r="B321" s="138" t="s">
        <v>12</v>
      </c>
    </row>
    <row r="322" ht="14.25" spans="1:2">
      <c r="A322" s="141"/>
      <c r="B322" s="138" t="s">
        <v>12</v>
      </c>
    </row>
    <row r="323" ht="14.25" spans="1:2">
      <c r="A323" s="141"/>
      <c r="B323" s="138" t="s">
        <v>12</v>
      </c>
    </row>
    <row r="324" ht="14.25" spans="1:2">
      <c r="A324" s="141"/>
      <c r="B324" s="138" t="s">
        <v>12</v>
      </c>
    </row>
    <row r="325" ht="14.25" spans="1:2">
      <c r="A325" s="141"/>
      <c r="B325" s="138" t="s">
        <v>12</v>
      </c>
    </row>
    <row r="326" ht="14.25" spans="1:2">
      <c r="A326" s="141">
        <v>1388.14</v>
      </c>
      <c r="B326" s="138" t="s">
        <v>12</v>
      </c>
    </row>
    <row r="327" ht="14.25" spans="1:2">
      <c r="A327" s="141">
        <v>2954.3</v>
      </c>
      <c r="B327" s="138" t="s">
        <v>12</v>
      </c>
    </row>
    <row r="328" ht="14.25" spans="1:2">
      <c r="A328" s="141">
        <v>244</v>
      </c>
      <c r="B328" s="138" t="s">
        <v>12</v>
      </c>
    </row>
    <row r="329" ht="14.25" spans="1:2">
      <c r="A329" s="141">
        <v>797</v>
      </c>
      <c r="B329" s="138" t="s">
        <v>12</v>
      </c>
    </row>
    <row r="330" ht="14.25" spans="1:2">
      <c r="A330" s="141">
        <v>507</v>
      </c>
      <c r="B330" s="138" t="s">
        <v>12</v>
      </c>
    </row>
    <row r="331" ht="14.25" spans="1:2">
      <c r="A331" s="141">
        <v>169</v>
      </c>
      <c r="B331" s="138" t="s">
        <v>12</v>
      </c>
    </row>
    <row r="332" ht="14.25" spans="1:2">
      <c r="A332" s="141">
        <v>391</v>
      </c>
      <c r="B332" s="138" t="s">
        <v>12</v>
      </c>
    </row>
    <row r="333" ht="14.25" spans="1:2">
      <c r="A333" s="141"/>
      <c r="B333" s="138" t="s">
        <v>12</v>
      </c>
    </row>
    <row r="334" ht="14.25" spans="1:2">
      <c r="A334" s="141"/>
      <c r="B334" s="138" t="s">
        <v>12</v>
      </c>
    </row>
    <row r="335" ht="14.25" spans="1:2">
      <c r="A335" s="141">
        <v>391</v>
      </c>
      <c r="B335" s="138" t="s">
        <v>12</v>
      </c>
    </row>
    <row r="336" ht="14.25" spans="1:2">
      <c r="A336" s="141">
        <v>329</v>
      </c>
      <c r="B336" s="138" t="s">
        <v>12</v>
      </c>
    </row>
    <row r="337" ht="14.25" spans="1:2">
      <c r="A337" s="141">
        <v>293</v>
      </c>
      <c r="B337" s="138" t="s">
        <v>12</v>
      </c>
    </row>
    <row r="338" ht="14.25" spans="1:2">
      <c r="A338" s="141">
        <v>2010.68</v>
      </c>
      <c r="B338" s="138" t="s">
        <v>12</v>
      </c>
    </row>
    <row r="339" ht="14.25" spans="1:2">
      <c r="A339" s="141">
        <v>1458</v>
      </c>
      <c r="B339" s="138" t="s">
        <v>12</v>
      </c>
    </row>
    <row r="340" ht="14.25" spans="1:2">
      <c r="A340" s="141">
        <v>249</v>
      </c>
      <c r="B340" s="138" t="s">
        <v>12</v>
      </c>
    </row>
    <row r="341" ht="14.25" spans="1:2">
      <c r="A341" s="141">
        <v>2336.72</v>
      </c>
      <c r="B341" s="138" t="s">
        <v>12</v>
      </c>
    </row>
    <row r="342" ht="14.25" spans="1:2">
      <c r="A342" s="141">
        <v>1048.16</v>
      </c>
      <c r="B342" s="138" t="s">
        <v>12</v>
      </c>
    </row>
    <row r="343" ht="14.25" spans="1:2">
      <c r="A343" s="141">
        <v>2671</v>
      </c>
      <c r="B343" s="138" t="s">
        <v>12</v>
      </c>
    </row>
    <row r="344" ht="14.25" spans="1:2">
      <c r="A344" s="141">
        <v>1487</v>
      </c>
      <c r="B344" s="138" t="s">
        <v>12</v>
      </c>
    </row>
    <row r="345" ht="14.25" spans="1:2">
      <c r="A345" s="141">
        <v>20650.77</v>
      </c>
      <c r="B345" s="138" t="s">
        <v>12</v>
      </c>
    </row>
    <row r="346" ht="14.25" spans="1:2">
      <c r="A346" s="141">
        <v>3963.9</v>
      </c>
      <c r="B346" s="138" t="s">
        <v>12</v>
      </c>
    </row>
    <row r="347" ht="14.25" spans="1:2">
      <c r="A347" s="141">
        <v>742</v>
      </c>
      <c r="B347" s="138" t="s">
        <v>12</v>
      </c>
    </row>
    <row r="348" ht="14.25" spans="1:2">
      <c r="A348" s="141">
        <v>950.3</v>
      </c>
      <c r="B348" s="138" t="s">
        <v>12</v>
      </c>
    </row>
    <row r="349" ht="14.25" spans="1:2">
      <c r="A349" s="141">
        <v>528</v>
      </c>
      <c r="B349" s="138" t="s">
        <v>12</v>
      </c>
    </row>
    <row r="350" ht="14.25" spans="1:2">
      <c r="A350" s="141">
        <v>5053.84</v>
      </c>
      <c r="B350" s="138" t="s">
        <v>12</v>
      </c>
    </row>
    <row r="351" ht="14.25" spans="1:2">
      <c r="A351" s="141">
        <v>1450.4</v>
      </c>
      <c r="B351" s="138" t="s">
        <v>12</v>
      </c>
    </row>
    <row r="352" ht="14.25" spans="1:2">
      <c r="A352" s="141">
        <v>427.33</v>
      </c>
      <c r="B352" s="138" t="s">
        <v>12</v>
      </c>
    </row>
    <row r="353" ht="14.25" spans="1:2">
      <c r="A353" s="141">
        <v>1464.59</v>
      </c>
      <c r="B353" s="138" t="s">
        <v>12</v>
      </c>
    </row>
    <row r="354" ht="14.25" spans="1:2">
      <c r="A354" s="141">
        <v>1609.7</v>
      </c>
      <c r="B354" s="138" t="s">
        <v>12</v>
      </c>
    </row>
    <row r="355" ht="14.25" spans="1:2">
      <c r="A355" s="141">
        <v>279</v>
      </c>
      <c r="B355" s="138" t="s">
        <v>12</v>
      </c>
    </row>
    <row r="356" ht="14.25" spans="1:2">
      <c r="A356" s="141">
        <v>1477</v>
      </c>
      <c r="B356" s="138" t="s">
        <v>12</v>
      </c>
    </row>
    <row r="357" ht="14.25" spans="1:2">
      <c r="A357" s="141">
        <v>982.56</v>
      </c>
      <c r="B357" s="138" t="s">
        <v>12</v>
      </c>
    </row>
    <row r="358" ht="14.25" spans="1:2">
      <c r="A358" s="141">
        <v>1118.11</v>
      </c>
      <c r="B358" s="138" t="s">
        <v>12</v>
      </c>
    </row>
    <row r="359" ht="14.25" spans="1:2">
      <c r="A359" s="141">
        <v>10829.21</v>
      </c>
      <c r="B359" s="138" t="s">
        <v>11</v>
      </c>
    </row>
    <row r="360" ht="14.25" spans="1:2">
      <c r="A360" s="141">
        <v>13226.88</v>
      </c>
      <c r="B360" s="138" t="s">
        <v>11</v>
      </c>
    </row>
    <row r="361" ht="14.25" spans="1:2">
      <c r="A361" s="141">
        <v>3307.49</v>
      </c>
      <c r="B361" s="138" t="s">
        <v>11</v>
      </c>
    </row>
    <row r="362" ht="14.25" spans="1:2">
      <c r="A362" s="141">
        <v>2586.26</v>
      </c>
      <c r="B362" s="138" t="s">
        <v>11</v>
      </c>
    </row>
    <row r="363" ht="14.25" spans="1:2">
      <c r="A363" s="141">
        <v>3538</v>
      </c>
      <c r="B363" s="138" t="s">
        <v>11</v>
      </c>
    </row>
    <row r="364" ht="14.25" spans="1:2">
      <c r="A364" s="141">
        <v>1165.98</v>
      </c>
      <c r="B364" s="138" t="s">
        <v>11</v>
      </c>
    </row>
    <row r="365" ht="14.25" spans="1:2">
      <c r="A365" s="141">
        <v>5775.1</v>
      </c>
      <c r="B365" s="138" t="s">
        <v>12</v>
      </c>
    </row>
    <row r="366" ht="14.25" spans="1:2">
      <c r="A366" s="141">
        <v>2769.17</v>
      </c>
      <c r="B366" s="138" t="s">
        <v>12</v>
      </c>
    </row>
    <row r="367" ht="14.25" spans="1:2">
      <c r="A367" s="141">
        <v>5286.08</v>
      </c>
      <c r="B367" s="138" t="s">
        <v>12</v>
      </c>
    </row>
    <row r="368" ht="14.25" spans="1:2">
      <c r="A368" s="141">
        <v>214</v>
      </c>
      <c r="B368" s="138" t="s">
        <v>12</v>
      </c>
    </row>
    <row r="369" ht="14.25" spans="1:2">
      <c r="A369" s="141">
        <v>2752.9</v>
      </c>
      <c r="B369" s="138" t="s">
        <v>12</v>
      </c>
    </row>
    <row r="370" ht="14.25" spans="1:2">
      <c r="A370" s="141">
        <v>2767.1</v>
      </c>
      <c r="B370" s="138" t="s">
        <v>12</v>
      </c>
    </row>
    <row r="371" ht="14.25" spans="1:2">
      <c r="A371" s="141"/>
      <c r="B371" s="138" t="s">
        <v>12</v>
      </c>
    </row>
    <row r="372" ht="14.25" spans="1:2">
      <c r="A372" s="141">
        <v>9717.86</v>
      </c>
      <c r="B372" s="138" t="s">
        <v>12</v>
      </c>
    </row>
    <row r="373" ht="14.25" spans="1:2">
      <c r="A373" s="141">
        <v>5731.01</v>
      </c>
      <c r="B373" s="138" t="s">
        <v>12</v>
      </c>
    </row>
    <row r="374" ht="14.25" spans="1:2">
      <c r="A374" s="141">
        <v>779.71</v>
      </c>
      <c r="B374" s="138" t="s">
        <v>12</v>
      </c>
    </row>
    <row r="375" ht="14.25" spans="1:2">
      <c r="A375" s="141">
        <v>8613.63</v>
      </c>
      <c r="B375" s="138" t="s">
        <v>12</v>
      </c>
    </row>
    <row r="376" ht="14.25" spans="1:2">
      <c r="A376" s="141">
        <v>5135</v>
      </c>
      <c r="B376" s="138" t="s">
        <v>12</v>
      </c>
    </row>
    <row r="377" ht="14.25" spans="1:2">
      <c r="A377" s="141">
        <v>293</v>
      </c>
      <c r="B377" s="138" t="s">
        <v>12</v>
      </c>
    </row>
    <row r="378" ht="14.25" spans="1:2">
      <c r="A378" s="141">
        <v>1189</v>
      </c>
      <c r="B378" s="138" t="s">
        <v>12</v>
      </c>
    </row>
    <row r="379" ht="14.25" spans="1:2">
      <c r="A379" s="141">
        <v>3094</v>
      </c>
      <c r="B379" s="138" t="s">
        <v>12</v>
      </c>
    </row>
    <row r="380" ht="14.25" spans="1:2">
      <c r="A380" s="141">
        <v>7036.95</v>
      </c>
      <c r="B380" s="138" t="s">
        <v>12</v>
      </c>
    </row>
    <row r="381" ht="14.25" spans="1:2">
      <c r="A381" s="141">
        <v>2306.4</v>
      </c>
      <c r="B381" s="138" t="s">
        <v>12</v>
      </c>
    </row>
    <row r="382" ht="14.25" spans="1:2">
      <c r="A382" s="141">
        <v>837</v>
      </c>
      <c r="B382" s="138" t="s">
        <v>12</v>
      </c>
    </row>
    <row r="383" ht="14.25" spans="1:2">
      <c r="A383" s="141">
        <v>2145</v>
      </c>
      <c r="B383" s="138" t="s">
        <v>12</v>
      </c>
    </row>
    <row r="384" ht="14.25" spans="1:2">
      <c r="A384" s="141">
        <v>762</v>
      </c>
      <c r="B384" s="138" t="s">
        <v>12</v>
      </c>
    </row>
    <row r="385" ht="14.25" spans="1:2">
      <c r="A385" s="141">
        <v>406.89</v>
      </c>
      <c r="B385" s="138" t="s">
        <v>12</v>
      </c>
    </row>
    <row r="386" ht="14.25" spans="1:2">
      <c r="A386" s="141">
        <v>324.35</v>
      </c>
      <c r="B386" s="138" t="s">
        <v>12</v>
      </c>
    </row>
    <row r="387" ht="14.25" spans="1:2">
      <c r="A387" s="141"/>
      <c r="B387" s="138" t="s">
        <v>12</v>
      </c>
    </row>
    <row r="388" ht="14.25" spans="1:2">
      <c r="A388" s="141">
        <v>669.35</v>
      </c>
      <c r="B388" s="138" t="s">
        <v>12</v>
      </c>
    </row>
    <row r="389" ht="14.25" spans="1:2">
      <c r="A389" s="141"/>
      <c r="B389" s="138" t="s">
        <v>12</v>
      </c>
    </row>
    <row r="390" ht="14.25" spans="1:2">
      <c r="A390" s="141"/>
      <c r="B390" s="138" t="s">
        <v>12</v>
      </c>
    </row>
    <row r="391" ht="14.25" spans="1:2">
      <c r="A391" s="141">
        <v>615</v>
      </c>
      <c r="B391" s="138" t="s">
        <v>12</v>
      </c>
    </row>
    <row r="392" ht="14.25" spans="1:2">
      <c r="A392" s="141">
        <v>1970.2</v>
      </c>
      <c r="B392" s="138" t="s">
        <v>12</v>
      </c>
    </row>
    <row r="393" ht="14.25" spans="1:2">
      <c r="A393" s="141">
        <v>499</v>
      </c>
      <c r="B393" s="138" t="s">
        <v>12</v>
      </c>
    </row>
    <row r="394" ht="14.25" spans="1:2">
      <c r="A394" s="141">
        <v>1081.91</v>
      </c>
      <c r="B394" s="138" t="s">
        <v>12</v>
      </c>
    </row>
    <row r="395" ht="14.25" spans="1:2">
      <c r="A395" s="141">
        <v>951</v>
      </c>
      <c r="B395" s="138" t="s">
        <v>12</v>
      </c>
    </row>
    <row r="396" ht="14.25" spans="1:2">
      <c r="A396" s="141">
        <v>264</v>
      </c>
      <c r="B396" s="138" t="s">
        <v>12</v>
      </c>
    </row>
    <row r="397" ht="14.25" spans="1:2">
      <c r="A397" s="141">
        <v>782</v>
      </c>
      <c r="B397" s="138" t="s">
        <v>12</v>
      </c>
    </row>
    <row r="398" ht="14.25" spans="1:2">
      <c r="A398" s="141">
        <v>1016</v>
      </c>
      <c r="B398" s="138" t="s">
        <v>12</v>
      </c>
    </row>
    <row r="399" ht="14.25" spans="1:2">
      <c r="A399" s="141">
        <v>293</v>
      </c>
      <c r="B399" s="138" t="s">
        <v>12</v>
      </c>
    </row>
    <row r="400" ht="14.25" spans="1:2">
      <c r="A400" s="141">
        <v>3492.79</v>
      </c>
      <c r="B400" s="138" t="s">
        <v>12</v>
      </c>
    </row>
    <row r="401" ht="14.25" spans="1:2">
      <c r="A401" s="141">
        <v>640.1</v>
      </c>
      <c r="B401" s="138" t="s">
        <v>12</v>
      </c>
    </row>
    <row r="402" ht="14.25" spans="1:2">
      <c r="A402" s="141">
        <v>242.38</v>
      </c>
      <c r="B402" s="138" t="s">
        <v>12</v>
      </c>
    </row>
    <row r="403" ht="14.25" spans="1:2">
      <c r="A403" s="141"/>
      <c r="B403" s="138" t="s">
        <v>12</v>
      </c>
    </row>
    <row r="404" ht="14.25" spans="1:2">
      <c r="A404" s="141">
        <v>1790.8</v>
      </c>
      <c r="B404" s="138" t="s">
        <v>12</v>
      </c>
    </row>
    <row r="405" ht="14.25" spans="1:2">
      <c r="A405" s="141">
        <v>2565.5</v>
      </c>
      <c r="B405" s="138" t="s">
        <v>12</v>
      </c>
    </row>
    <row r="406" ht="14.25" spans="1:2">
      <c r="A406" s="141">
        <v>3629</v>
      </c>
      <c r="B406" s="138" t="s">
        <v>12</v>
      </c>
    </row>
    <row r="407" ht="14.25" spans="1:2">
      <c r="A407" s="141">
        <v>2873.71</v>
      </c>
      <c r="B407" s="138" t="s">
        <v>12</v>
      </c>
    </row>
    <row r="408" ht="14.25" spans="1:2">
      <c r="A408" s="141">
        <v>366</v>
      </c>
      <c r="B408" s="138" t="s">
        <v>12</v>
      </c>
    </row>
    <row r="409" ht="14.25" spans="1:2">
      <c r="A409" s="141">
        <v>9351.52</v>
      </c>
      <c r="B409" s="138" t="s">
        <v>11</v>
      </c>
    </row>
    <row r="410" ht="14.25" spans="1:2">
      <c r="A410" s="141">
        <v>5023.14</v>
      </c>
      <c r="B410" s="138" t="s">
        <v>11</v>
      </c>
    </row>
    <row r="411" ht="14.25" spans="1:2">
      <c r="A411" s="141">
        <v>1802.7</v>
      </c>
      <c r="B411" s="138" t="s">
        <v>11</v>
      </c>
    </row>
    <row r="412" ht="14.25" spans="1:2">
      <c r="A412" s="141">
        <v>5566.8</v>
      </c>
      <c r="B412" s="138" t="s">
        <v>12</v>
      </c>
    </row>
    <row r="413" ht="14.25" spans="1:2">
      <c r="A413" s="141">
        <v>4219.91</v>
      </c>
      <c r="B413" s="138" t="s">
        <v>12</v>
      </c>
    </row>
    <row r="414" ht="14.25" spans="1:2">
      <c r="A414" s="141">
        <v>1335</v>
      </c>
      <c r="B414" s="138" t="s">
        <v>12</v>
      </c>
    </row>
    <row r="415" ht="14.25" spans="1:2">
      <c r="A415" s="141">
        <v>4276.19</v>
      </c>
      <c r="B415" s="138" t="s">
        <v>12</v>
      </c>
    </row>
    <row r="416" ht="14.25" spans="1:2">
      <c r="A416" s="141">
        <v>2026.42</v>
      </c>
      <c r="B416" s="138" t="s">
        <v>12</v>
      </c>
    </row>
    <row r="417" ht="14.25" spans="1:2">
      <c r="A417" s="141"/>
      <c r="B417" s="138" t="s">
        <v>12</v>
      </c>
    </row>
    <row r="418" ht="14.25" spans="1:2">
      <c r="A418" s="141"/>
      <c r="B418" s="138" t="s">
        <v>12</v>
      </c>
    </row>
    <row r="419" ht="14.25" spans="1:2">
      <c r="A419" s="141"/>
      <c r="B419" s="138" t="s">
        <v>12</v>
      </c>
    </row>
    <row r="420" ht="14.25" spans="1:2">
      <c r="A420" s="141"/>
      <c r="B420" s="138" t="s">
        <v>12</v>
      </c>
    </row>
    <row r="421" ht="14.25" spans="1:2">
      <c r="A421" s="141">
        <v>234.4</v>
      </c>
      <c r="B421" s="138" t="s">
        <v>12</v>
      </c>
    </row>
    <row r="422" ht="14.25" spans="1:2">
      <c r="A422" s="141">
        <v>205.4</v>
      </c>
      <c r="B422" s="138" t="s">
        <v>12</v>
      </c>
    </row>
    <row r="423" ht="14.25" spans="1:2">
      <c r="A423" s="141">
        <v>0</v>
      </c>
      <c r="B423" s="138" t="s">
        <v>12</v>
      </c>
    </row>
    <row r="424" ht="14.25" spans="1:2">
      <c r="A424" s="141">
        <v>588.79</v>
      </c>
      <c r="B424" s="138" t="s">
        <v>12</v>
      </c>
    </row>
    <row r="425" ht="14.25" spans="1:2">
      <c r="A425" s="141"/>
      <c r="B425" s="138" t="s">
        <v>12</v>
      </c>
    </row>
    <row r="426" ht="14.25" spans="1:2">
      <c r="A426" s="141">
        <v>453</v>
      </c>
      <c r="B426" s="138" t="s">
        <v>12</v>
      </c>
    </row>
    <row r="427" ht="14.25" spans="1:2">
      <c r="A427" s="141">
        <v>350</v>
      </c>
      <c r="B427" s="138" t="s">
        <v>12</v>
      </c>
    </row>
    <row r="428" ht="14.25" spans="1:2">
      <c r="A428" s="141"/>
      <c r="B428" s="138" t="s">
        <v>12</v>
      </c>
    </row>
    <row r="429" ht="14.25" spans="1:2">
      <c r="A429" s="141">
        <v>342</v>
      </c>
      <c r="B429" s="138" t="s">
        <v>12</v>
      </c>
    </row>
    <row r="430" ht="14.25" spans="1:2">
      <c r="A430" s="141">
        <v>293</v>
      </c>
      <c r="B430" s="138" t="s">
        <v>12</v>
      </c>
    </row>
    <row r="431" ht="14.25" spans="1:2">
      <c r="A431" s="141">
        <v>3673.44</v>
      </c>
      <c r="B431" s="138" t="s">
        <v>12</v>
      </c>
    </row>
    <row r="432" ht="14.25" spans="1:2">
      <c r="A432" s="141">
        <v>688.75</v>
      </c>
      <c r="B432" s="138" t="s">
        <v>12</v>
      </c>
    </row>
    <row r="433" ht="14.25" spans="1:2">
      <c r="A433" s="141"/>
      <c r="B433" s="138" t="s">
        <v>12</v>
      </c>
    </row>
    <row r="434" ht="14.25" spans="1:2">
      <c r="A434" s="141"/>
      <c r="B434" s="138" t="s">
        <v>12</v>
      </c>
    </row>
    <row r="435" ht="14.25" spans="1:2">
      <c r="A435" s="141"/>
      <c r="B435" s="138" t="s">
        <v>12</v>
      </c>
    </row>
    <row r="436" ht="14.25" spans="1:2">
      <c r="A436" s="141"/>
      <c r="B436" s="138" t="s">
        <v>12</v>
      </c>
    </row>
    <row r="437" ht="14.25" spans="1:2">
      <c r="A437" s="141"/>
      <c r="B437" s="138" t="s">
        <v>12</v>
      </c>
    </row>
    <row r="438" ht="14.25" spans="1:2">
      <c r="A438" s="141">
        <v>323.46</v>
      </c>
      <c r="B438" s="138" t="s">
        <v>12</v>
      </c>
    </row>
    <row r="439" ht="14.25" spans="1:2">
      <c r="A439" s="141"/>
      <c r="B439" s="138" t="s">
        <v>12</v>
      </c>
    </row>
    <row r="440" ht="14.25" spans="1:2">
      <c r="A440" s="141"/>
      <c r="B440" s="138" t="s">
        <v>12</v>
      </c>
    </row>
    <row r="441" ht="14.25" spans="1:2">
      <c r="A441" s="141"/>
      <c r="B441" s="138" t="s">
        <v>12</v>
      </c>
    </row>
    <row r="442" ht="14.25" spans="1:2">
      <c r="A442" s="141"/>
      <c r="B442" s="138" t="s">
        <v>12</v>
      </c>
    </row>
    <row r="443" ht="14.25" spans="1:2">
      <c r="A443" s="141"/>
      <c r="B443" s="138" t="s">
        <v>12</v>
      </c>
    </row>
    <row r="444" ht="14.25" spans="1:2">
      <c r="A444" s="141"/>
      <c r="B444" s="138" t="s">
        <v>12</v>
      </c>
    </row>
    <row r="445" ht="14.25" spans="1:2">
      <c r="A445" s="141"/>
      <c r="B445" s="138" t="s">
        <v>12</v>
      </c>
    </row>
    <row r="446" ht="14.25" spans="1:2">
      <c r="A446" s="141"/>
      <c r="B446" s="138" t="s">
        <v>12</v>
      </c>
    </row>
    <row r="447" ht="14.25" spans="1:2">
      <c r="A447" s="141"/>
      <c r="B447" s="138" t="s">
        <v>12</v>
      </c>
    </row>
    <row r="448" ht="14.25" spans="1:2">
      <c r="A448" s="141"/>
      <c r="B448" s="138" t="s">
        <v>12</v>
      </c>
    </row>
    <row r="449" ht="14.25" spans="1:2">
      <c r="A449" s="141"/>
      <c r="B449" s="138" t="s">
        <v>12</v>
      </c>
    </row>
    <row r="450" ht="14.25" spans="1:2">
      <c r="A450" s="141"/>
      <c r="B450" s="138" t="s">
        <v>12</v>
      </c>
    </row>
    <row r="451" ht="14.25" spans="1:2">
      <c r="A451" s="141"/>
      <c r="B451" s="138" t="s">
        <v>12</v>
      </c>
    </row>
    <row r="452" ht="14.25" spans="1:2">
      <c r="A452" s="141">
        <v>399</v>
      </c>
      <c r="B452" s="138" t="s">
        <v>12</v>
      </c>
    </row>
    <row r="453" ht="14.25" spans="1:2">
      <c r="A453" s="141"/>
      <c r="B453" s="138" t="s">
        <v>11</v>
      </c>
    </row>
    <row r="454" ht="14.25" spans="1:2">
      <c r="A454" s="141">
        <v>2394.2</v>
      </c>
      <c r="B454" s="138" t="s">
        <v>11</v>
      </c>
    </row>
    <row r="455" ht="14.25" spans="1:2">
      <c r="A455" s="141">
        <v>685</v>
      </c>
      <c r="B455" s="138" t="s">
        <v>11</v>
      </c>
    </row>
    <row r="456" ht="14.25" spans="1:2">
      <c r="A456" s="141">
        <v>3153.1</v>
      </c>
      <c r="B456" s="138" t="s">
        <v>12</v>
      </c>
    </row>
    <row r="457" ht="14.25" spans="1:2">
      <c r="A457" s="141">
        <v>349.3</v>
      </c>
      <c r="B457" s="138" t="s">
        <v>12</v>
      </c>
    </row>
    <row r="458" ht="14.25" spans="1:2">
      <c r="A458" s="141">
        <v>5817.4</v>
      </c>
      <c r="B458" s="138" t="s">
        <v>12</v>
      </c>
    </row>
    <row r="459" ht="14.25" spans="1:2">
      <c r="A459" s="141"/>
      <c r="B459" s="138" t="s">
        <v>12</v>
      </c>
    </row>
    <row r="460" ht="14.25" spans="1:2">
      <c r="A460" s="141">
        <v>3945.93</v>
      </c>
      <c r="B460" s="138" t="s">
        <v>12</v>
      </c>
    </row>
    <row r="461" ht="14.25" spans="1:2">
      <c r="A461" s="141">
        <v>338</v>
      </c>
      <c r="B461" s="138" t="s">
        <v>12</v>
      </c>
    </row>
    <row r="462" ht="14.25" spans="1:2">
      <c r="A462" s="141">
        <v>468.6</v>
      </c>
      <c r="B462" s="138" t="s">
        <v>12</v>
      </c>
    </row>
    <row r="463" ht="14.25" spans="1:2">
      <c r="A463" s="141"/>
      <c r="B463" s="138" t="s">
        <v>12</v>
      </c>
    </row>
    <row r="464" ht="14.25" spans="1:2">
      <c r="A464" s="141">
        <v>386</v>
      </c>
      <c r="B464" s="138" t="s">
        <v>12</v>
      </c>
    </row>
    <row r="465" ht="14.25" spans="1:2">
      <c r="A465" s="141"/>
      <c r="B465" s="138" t="s">
        <v>12</v>
      </c>
    </row>
    <row r="466" ht="14.25" spans="1:2">
      <c r="A466" s="141">
        <v>0</v>
      </c>
      <c r="B466" s="138" t="s">
        <v>12</v>
      </c>
    </row>
    <row r="467" ht="14.25" spans="1:2">
      <c r="A467" s="141">
        <v>2001.1</v>
      </c>
      <c r="B467" s="138" t="s">
        <v>12</v>
      </c>
    </row>
    <row r="468" ht="14.25" spans="1:2">
      <c r="A468" s="141">
        <v>376.42</v>
      </c>
      <c r="B468" s="138" t="s">
        <v>12</v>
      </c>
    </row>
    <row r="469" ht="14.25" spans="1:2">
      <c r="A469" s="141">
        <v>1332.49</v>
      </c>
      <c r="B469" s="138" t="s">
        <v>12</v>
      </c>
    </row>
    <row r="470" ht="14.25" spans="1:2">
      <c r="A470" s="141">
        <v>1176</v>
      </c>
      <c r="B470" s="138" t="s">
        <v>12</v>
      </c>
    </row>
    <row r="471" ht="14.25" spans="1:2">
      <c r="A471" s="141"/>
      <c r="B471" s="138" t="s">
        <v>12</v>
      </c>
    </row>
    <row r="472" ht="14.25" spans="1:2">
      <c r="A472" s="141"/>
      <c r="B472" s="138" t="s">
        <v>12</v>
      </c>
    </row>
    <row r="473" ht="14.25" spans="1:2">
      <c r="A473" s="141">
        <v>3256.37</v>
      </c>
      <c r="B473" s="138" t="s">
        <v>12</v>
      </c>
    </row>
    <row r="474" ht="14.25" spans="1:2">
      <c r="A474" s="141">
        <v>567.2</v>
      </c>
      <c r="B474" s="138" t="s">
        <v>12</v>
      </c>
    </row>
    <row r="475" ht="14.25" spans="1:2">
      <c r="A475" s="141">
        <v>1621.83</v>
      </c>
      <c r="B475" s="138" t="s">
        <v>12</v>
      </c>
    </row>
    <row r="476" ht="14.25" spans="1:2">
      <c r="A476" s="141">
        <v>1977</v>
      </c>
      <c r="B476" s="138" t="s">
        <v>12</v>
      </c>
    </row>
    <row r="477" ht="14.25" spans="1:2">
      <c r="A477" s="141">
        <v>1315.67</v>
      </c>
      <c r="B477" s="138" t="s">
        <v>12</v>
      </c>
    </row>
    <row r="478" ht="14.25" spans="1:2">
      <c r="A478" s="141">
        <v>1092.8</v>
      </c>
      <c r="B478" s="138" t="s">
        <v>12</v>
      </c>
    </row>
    <row r="479" ht="14.25" spans="1:2">
      <c r="A479" s="141"/>
      <c r="B479" s="138" t="s">
        <v>12</v>
      </c>
    </row>
    <row r="480" ht="14.25" spans="1:2">
      <c r="A480" s="141"/>
      <c r="B480" s="138" t="s">
        <v>12</v>
      </c>
    </row>
    <row r="481" ht="14.25" spans="1:2">
      <c r="A481" s="141">
        <v>704</v>
      </c>
      <c r="B481" s="138" t="s">
        <v>12</v>
      </c>
    </row>
    <row r="482" ht="14.25" spans="1:2">
      <c r="A482" s="141">
        <v>1521</v>
      </c>
      <c r="B482" s="138" t="s">
        <v>12</v>
      </c>
    </row>
    <row r="483" ht="14.25" spans="1:2">
      <c r="A483" s="141">
        <v>254</v>
      </c>
      <c r="B483" s="138" t="s">
        <v>12</v>
      </c>
    </row>
    <row r="484" ht="14.25" spans="1:2">
      <c r="A484" s="141">
        <v>1057.8</v>
      </c>
      <c r="B484" s="138" t="s">
        <v>12</v>
      </c>
    </row>
    <row r="485" ht="14.25" spans="1:2">
      <c r="A485" s="141">
        <v>2434.81</v>
      </c>
      <c r="B485" s="138" t="s">
        <v>12</v>
      </c>
    </row>
    <row r="486" ht="14.25" spans="1:2">
      <c r="A486" s="141">
        <v>437.7</v>
      </c>
      <c r="B486" s="138" t="s">
        <v>12</v>
      </c>
    </row>
    <row r="487" ht="14.25" spans="1:2">
      <c r="A487" s="141">
        <v>1911.94</v>
      </c>
      <c r="B487" s="138" t="s">
        <v>12</v>
      </c>
    </row>
    <row r="488" ht="14.25" spans="1:2">
      <c r="A488" s="141">
        <v>1965.04</v>
      </c>
      <c r="B488" s="138" t="s">
        <v>12</v>
      </c>
    </row>
    <row r="489" ht="14.25" spans="1:2">
      <c r="A489" s="141">
        <v>171</v>
      </c>
      <c r="B489" s="138" t="s">
        <v>12</v>
      </c>
    </row>
    <row r="490" ht="14.25" spans="1:2">
      <c r="A490" s="141">
        <v>2950.27</v>
      </c>
      <c r="B490" s="138" t="s">
        <v>12</v>
      </c>
    </row>
    <row r="491" ht="14.25" spans="1:2">
      <c r="A491" s="141">
        <v>1056.04</v>
      </c>
      <c r="B491" s="138" t="s">
        <v>12</v>
      </c>
    </row>
    <row r="492" ht="14.25" spans="1:2">
      <c r="A492" s="141">
        <v>592</v>
      </c>
      <c r="B492" s="138" t="s">
        <v>12</v>
      </c>
    </row>
    <row r="493" ht="14.25" spans="1:2">
      <c r="A493" s="141"/>
      <c r="B493" s="138" t="s">
        <v>12</v>
      </c>
    </row>
    <row r="494" ht="14.25" spans="1:2">
      <c r="A494" s="141">
        <v>199</v>
      </c>
      <c r="B494" s="138" t="s">
        <v>12</v>
      </c>
    </row>
    <row r="495" ht="14.25" spans="1:2">
      <c r="A495" s="141">
        <v>1582.14</v>
      </c>
      <c r="B495" s="138" t="s">
        <v>12</v>
      </c>
    </row>
    <row r="496" ht="14.25" spans="1:2">
      <c r="A496" s="141"/>
      <c r="B496" s="138" t="s">
        <v>12</v>
      </c>
    </row>
    <row r="497" ht="14.25" spans="1:2">
      <c r="A497" s="141">
        <v>440</v>
      </c>
      <c r="B497" s="138" t="s">
        <v>12</v>
      </c>
    </row>
    <row r="498" ht="14.25" spans="1:2">
      <c r="A498" s="141">
        <v>399</v>
      </c>
      <c r="B498" s="138" t="s">
        <v>12</v>
      </c>
    </row>
    <row r="499" ht="14.25" spans="1:2">
      <c r="A499" s="141">
        <v>2548.2</v>
      </c>
      <c r="B499" s="138" t="s">
        <v>12</v>
      </c>
    </row>
    <row r="500" ht="14.25" spans="1:2">
      <c r="A500" s="141">
        <v>552</v>
      </c>
      <c r="B500" s="138" t="s">
        <v>12</v>
      </c>
    </row>
    <row r="501" ht="14.25" spans="1:2">
      <c r="A501" s="141">
        <v>229</v>
      </c>
      <c r="B501" s="138" t="s">
        <v>12</v>
      </c>
    </row>
    <row r="502" ht="14.25" spans="1:2">
      <c r="A502" s="141">
        <v>4258.55</v>
      </c>
      <c r="B502" s="138" t="s">
        <v>12</v>
      </c>
    </row>
    <row r="503" ht="14.25" spans="1:2">
      <c r="A503" s="141">
        <v>2102.49</v>
      </c>
      <c r="B503" s="138" t="s">
        <v>12</v>
      </c>
    </row>
    <row r="504" ht="14.25" spans="1:2">
      <c r="A504" s="141">
        <v>1102.95</v>
      </c>
      <c r="B504" s="138" t="s">
        <v>12</v>
      </c>
    </row>
    <row r="505" ht="14.25" spans="1:2">
      <c r="A505" s="141">
        <v>1286.22</v>
      </c>
      <c r="B505" s="138" t="s">
        <v>12</v>
      </c>
    </row>
    <row r="506" ht="14.25" spans="1:2">
      <c r="A506" s="141"/>
      <c r="B506" s="138" t="s">
        <v>12</v>
      </c>
    </row>
    <row r="507" ht="14.25" spans="1:2">
      <c r="A507" s="141">
        <v>429</v>
      </c>
      <c r="B507" s="138" t="s">
        <v>12</v>
      </c>
    </row>
    <row r="508" ht="14.25" spans="1:2">
      <c r="A508" s="141"/>
      <c r="B508" s="138" t="s">
        <v>12</v>
      </c>
    </row>
    <row r="509" ht="14.25" spans="1:2">
      <c r="A509" s="141">
        <v>3673.31</v>
      </c>
      <c r="B509" s="138" t="s">
        <v>12</v>
      </c>
    </row>
    <row r="510" ht="14.25" spans="1:2">
      <c r="A510" s="141"/>
      <c r="B510" s="138" t="s">
        <v>12</v>
      </c>
    </row>
    <row r="511" ht="14.25" spans="1:2">
      <c r="A511" s="141"/>
      <c r="B511" s="138" t="s">
        <v>12</v>
      </c>
    </row>
    <row r="512" ht="14.25" spans="1:2">
      <c r="A512" s="141"/>
      <c r="B512" s="138" t="s">
        <v>12</v>
      </c>
    </row>
    <row r="513" ht="14.25" spans="1:2">
      <c r="A513" s="141"/>
      <c r="B513" s="138" t="s">
        <v>12</v>
      </c>
    </row>
    <row r="514" ht="14.25" spans="1:2">
      <c r="A514" s="141">
        <v>3227.27</v>
      </c>
      <c r="B514" s="138" t="s">
        <v>12</v>
      </c>
    </row>
    <row r="515" ht="14.25" spans="1:2">
      <c r="A515" s="141">
        <v>1540.77</v>
      </c>
      <c r="B515" s="138" t="s">
        <v>12</v>
      </c>
    </row>
    <row r="516" ht="14.25" spans="1:2">
      <c r="A516" s="141">
        <v>3111.9</v>
      </c>
      <c r="B516" s="138" t="s">
        <v>12</v>
      </c>
    </row>
    <row r="517" ht="14.25" spans="1:2">
      <c r="A517" s="141">
        <v>1612</v>
      </c>
      <c r="B517" s="138" t="s">
        <v>12</v>
      </c>
    </row>
    <row r="518" ht="14.25" spans="1:2">
      <c r="A518" s="141"/>
      <c r="B518" s="138" t="s">
        <v>12</v>
      </c>
    </row>
    <row r="519" ht="14.25" spans="1:2">
      <c r="A519" s="141"/>
      <c r="B519" s="138" t="s">
        <v>12</v>
      </c>
    </row>
    <row r="520" ht="14.25" spans="1:2">
      <c r="A520" s="141"/>
      <c r="B520" s="138" t="s">
        <v>12</v>
      </c>
    </row>
    <row r="521" ht="14.25" spans="1:2">
      <c r="A521" s="141">
        <v>933</v>
      </c>
      <c r="B521" s="138" t="s">
        <v>12</v>
      </c>
    </row>
    <row r="522" ht="14.25" spans="1:2">
      <c r="A522" s="141"/>
      <c r="B522" s="138" t="s">
        <v>12</v>
      </c>
    </row>
    <row r="523" ht="14.25" spans="1:2">
      <c r="A523" s="141"/>
      <c r="B523" s="138" t="s">
        <v>12</v>
      </c>
    </row>
    <row r="524" ht="14.25" spans="1:2">
      <c r="A524" s="141"/>
      <c r="B524" s="138" t="s">
        <v>12</v>
      </c>
    </row>
    <row r="525" ht="14.25" spans="1:2">
      <c r="A525" s="141"/>
      <c r="B525" s="138" t="s">
        <v>12</v>
      </c>
    </row>
    <row r="526" ht="14.25" spans="1:2">
      <c r="A526" s="141"/>
      <c r="B526" s="138" t="s">
        <v>12</v>
      </c>
    </row>
    <row r="527" ht="14.25" spans="1:2">
      <c r="A527" s="141"/>
      <c r="B527" s="138" t="s">
        <v>12</v>
      </c>
    </row>
    <row r="528" ht="14.25" spans="1:2">
      <c r="A528" s="141">
        <v>592.5</v>
      </c>
      <c r="B528" s="138" t="s">
        <v>12</v>
      </c>
    </row>
    <row r="529" ht="14.25" spans="1:2">
      <c r="A529" s="141">
        <v>369</v>
      </c>
      <c r="B529" s="138" t="s">
        <v>12</v>
      </c>
    </row>
    <row r="530" ht="14.25" spans="1:2">
      <c r="A530" s="141"/>
      <c r="B530" s="138" t="s">
        <v>12</v>
      </c>
    </row>
    <row r="531" ht="14.25" spans="1:2">
      <c r="A531" s="141"/>
      <c r="B531" s="138" t="s">
        <v>12</v>
      </c>
    </row>
    <row r="532" ht="14.25" spans="1:2">
      <c r="A532" s="141"/>
      <c r="B532" s="138" t="s">
        <v>12</v>
      </c>
    </row>
    <row r="533" ht="14.25" spans="1:2">
      <c r="A533" s="141"/>
      <c r="B533" s="138" t="s">
        <v>12</v>
      </c>
    </row>
    <row r="534" ht="14.25" spans="1:2">
      <c r="A534" s="141"/>
      <c r="B534" s="138" t="s">
        <v>12</v>
      </c>
    </row>
    <row r="535" ht="14.25" spans="1:2">
      <c r="A535" s="141"/>
      <c r="B535" s="138" t="s">
        <v>12</v>
      </c>
    </row>
    <row r="536" ht="14.25" spans="1:2">
      <c r="A536" s="141">
        <v>1374</v>
      </c>
      <c r="B536" s="138" t="s">
        <v>12</v>
      </c>
    </row>
    <row r="537" ht="14.25" spans="1:2">
      <c r="A537" s="141">
        <v>205</v>
      </c>
      <c r="B537" s="138" t="s">
        <v>12</v>
      </c>
    </row>
    <row r="538" ht="14.25" spans="1:2">
      <c r="A538" s="141">
        <v>4690.8</v>
      </c>
      <c r="B538" s="138" t="s">
        <v>12</v>
      </c>
    </row>
    <row r="539" ht="14.25" spans="1:2">
      <c r="A539" s="141">
        <v>3055.98</v>
      </c>
      <c r="B539" s="138" t="s">
        <v>12</v>
      </c>
    </row>
    <row r="540" ht="14.25" spans="1:2">
      <c r="A540" s="141">
        <v>293</v>
      </c>
      <c r="B540" s="138" t="s">
        <v>12</v>
      </c>
    </row>
    <row r="541" ht="14.25" spans="1:2">
      <c r="A541" s="141">
        <v>379</v>
      </c>
      <c r="B541" s="138" t="s">
        <v>12</v>
      </c>
    </row>
    <row r="542" ht="14.25" spans="1:2">
      <c r="A542" s="141"/>
      <c r="B542" s="138" t="s">
        <v>12</v>
      </c>
    </row>
    <row r="543" ht="14.25" spans="1:2">
      <c r="A543" s="141"/>
      <c r="B543" s="138" t="s">
        <v>12</v>
      </c>
    </row>
    <row r="544" ht="14.25" spans="1:2">
      <c r="A544" s="141"/>
      <c r="B544" s="138" t="s">
        <v>12</v>
      </c>
    </row>
    <row r="545" ht="14.25" spans="1:2">
      <c r="A545" s="141">
        <v>469</v>
      </c>
      <c r="B545" s="138" t="s">
        <v>12</v>
      </c>
    </row>
    <row r="546" ht="14.25" spans="1:2">
      <c r="A546" s="141"/>
      <c r="B546" s="138" t="s">
        <v>12</v>
      </c>
    </row>
    <row r="547" ht="14.25" spans="1:2">
      <c r="A547" s="141">
        <v>3522.87</v>
      </c>
      <c r="B547" s="138" t="s">
        <v>12</v>
      </c>
    </row>
    <row r="548" ht="14.25" spans="1:2">
      <c r="A548" s="141">
        <v>804.3</v>
      </c>
      <c r="B548" s="138" t="s">
        <v>12</v>
      </c>
    </row>
    <row r="549" ht="14.25" spans="1:2">
      <c r="A549" s="141">
        <v>0</v>
      </c>
      <c r="B549" s="138" t="s">
        <v>12</v>
      </c>
    </row>
    <row r="550" ht="14.25" spans="1:2">
      <c r="A550" s="141">
        <v>1344.24</v>
      </c>
      <c r="B550" s="138" t="s">
        <v>12</v>
      </c>
    </row>
    <row r="551" ht="14.25" spans="1:2">
      <c r="A551" s="141">
        <v>222.24</v>
      </c>
      <c r="B551" s="138" t="s">
        <v>12</v>
      </c>
    </row>
    <row r="552" ht="14.25" spans="1:2">
      <c r="A552" s="141"/>
      <c r="B552" s="138" t="s">
        <v>12</v>
      </c>
    </row>
    <row r="553" ht="14.25" spans="1:2">
      <c r="A553" s="141"/>
      <c r="B553" s="138" t="s">
        <v>12</v>
      </c>
    </row>
    <row r="554" ht="14.25" spans="1:2">
      <c r="A554" s="141"/>
      <c r="B554" s="138" t="s">
        <v>12</v>
      </c>
    </row>
    <row r="555" ht="14.25" spans="1:2">
      <c r="A555" s="141"/>
      <c r="B555" s="138" t="s">
        <v>12</v>
      </c>
    </row>
    <row r="556" ht="14.25" spans="1:2">
      <c r="A556" s="141">
        <v>234</v>
      </c>
      <c r="B556" s="138" t="s">
        <v>12</v>
      </c>
    </row>
    <row r="557" ht="14.25" spans="1:2">
      <c r="A557" s="141">
        <v>3182</v>
      </c>
      <c r="B557" s="138" t="s">
        <v>12</v>
      </c>
    </row>
    <row r="558" ht="14.25" spans="1:2">
      <c r="A558" s="141">
        <v>347.29</v>
      </c>
      <c r="B558" s="138" t="s">
        <v>12</v>
      </c>
    </row>
    <row r="559" ht="14.25" spans="1:2">
      <c r="A559" s="141"/>
      <c r="B559" s="138" t="s">
        <v>12</v>
      </c>
    </row>
    <row r="560" ht="14.25" spans="1:2">
      <c r="A560" s="141"/>
      <c r="B560" s="138" t="s">
        <v>12</v>
      </c>
    </row>
    <row r="561" ht="14.25" spans="1:2">
      <c r="A561" s="141">
        <v>1838</v>
      </c>
      <c r="B561" s="138" t="s">
        <v>12</v>
      </c>
    </row>
    <row r="562" ht="14.25" spans="1:2">
      <c r="A562" s="141">
        <v>1233.77</v>
      </c>
      <c r="B562" s="138" t="s">
        <v>12</v>
      </c>
    </row>
    <row r="563" ht="14.25" spans="1:2">
      <c r="A563" s="141"/>
      <c r="B563" s="138" t="s">
        <v>12</v>
      </c>
    </row>
    <row r="564" ht="14.25" spans="1:2">
      <c r="A564" s="141"/>
      <c r="B564" s="138" t="s">
        <v>12</v>
      </c>
    </row>
    <row r="565" ht="14.25" spans="1:2">
      <c r="A565" s="141">
        <v>1116.05</v>
      </c>
      <c r="B565" s="138" t="s">
        <v>12</v>
      </c>
    </row>
    <row r="566" ht="14.25" spans="1:2">
      <c r="A566" s="141"/>
      <c r="B566" s="138" t="s">
        <v>12</v>
      </c>
    </row>
    <row r="567" ht="14.25" spans="1:2">
      <c r="A567" s="141"/>
      <c r="B567" s="138" t="s">
        <v>12</v>
      </c>
    </row>
    <row r="568" ht="14.25" spans="1:2">
      <c r="A568" s="141"/>
      <c r="B568" s="138" t="s">
        <v>12</v>
      </c>
    </row>
    <row r="569" ht="14.25" spans="1:2">
      <c r="A569" s="141">
        <v>1317.76</v>
      </c>
      <c r="B569" s="138" t="s">
        <v>12</v>
      </c>
    </row>
    <row r="570" ht="14.25" spans="1:2">
      <c r="A570" s="141">
        <v>2946.02</v>
      </c>
      <c r="B570" s="138" t="s">
        <v>12</v>
      </c>
    </row>
    <row r="571" ht="14.25" spans="1:2">
      <c r="A571" s="141"/>
      <c r="B571" s="138" t="s">
        <v>12</v>
      </c>
    </row>
    <row r="572" ht="14.25" spans="1:2">
      <c r="A572" s="141"/>
      <c r="B572" s="138" t="s">
        <v>12</v>
      </c>
    </row>
    <row r="573" ht="14.25" spans="1:2">
      <c r="A573" s="141">
        <v>1991</v>
      </c>
      <c r="B573" s="138" t="s">
        <v>12</v>
      </c>
    </row>
    <row r="574" ht="14.25" spans="1:2">
      <c r="A574" s="141">
        <v>2356.25</v>
      </c>
      <c r="B574" s="138" t="s">
        <v>12</v>
      </c>
    </row>
    <row r="575" ht="14.25" spans="1:2">
      <c r="A575" s="141">
        <v>1743.58</v>
      </c>
      <c r="B575" s="138" t="s">
        <v>12</v>
      </c>
    </row>
    <row r="576" ht="14.25" spans="1:2">
      <c r="A576" s="141"/>
      <c r="B576" s="138" t="s">
        <v>12</v>
      </c>
    </row>
    <row r="577" ht="14.25" spans="1:2">
      <c r="A577" s="141">
        <v>428.11</v>
      </c>
      <c r="B577" s="138" t="s">
        <v>12</v>
      </c>
    </row>
    <row r="578" ht="14.25" spans="1:2">
      <c r="A578" s="141"/>
      <c r="B578" s="138" t="s">
        <v>12</v>
      </c>
    </row>
    <row r="579" ht="14.25" spans="1:2">
      <c r="A579" s="141">
        <v>399</v>
      </c>
      <c r="B579" s="138" t="s">
        <v>12</v>
      </c>
    </row>
    <row r="580" ht="14.25" spans="1:2">
      <c r="A580" s="141"/>
      <c r="B580" s="138" t="s">
        <v>12</v>
      </c>
    </row>
    <row r="581" ht="14.25" spans="1:2">
      <c r="A581" s="141"/>
      <c r="B581" s="138" t="s">
        <v>12</v>
      </c>
    </row>
    <row r="582" ht="14.25" spans="1:2">
      <c r="A582" s="141"/>
      <c r="B582" s="138" t="s">
        <v>12</v>
      </c>
    </row>
    <row r="583" ht="14.25" spans="1:2">
      <c r="A583" s="141"/>
      <c r="B583" s="138" t="s">
        <v>12</v>
      </c>
    </row>
    <row r="584" ht="14.25" spans="1:2">
      <c r="A584" s="141"/>
      <c r="B584" s="138" t="s">
        <v>12</v>
      </c>
    </row>
    <row r="585" ht="14.25" spans="1:2">
      <c r="A585" s="141"/>
      <c r="B585" s="138" t="s">
        <v>12</v>
      </c>
    </row>
    <row r="586" ht="14.25" spans="1:2">
      <c r="A586" s="141">
        <v>1422</v>
      </c>
      <c r="B586" s="138" t="s">
        <v>12</v>
      </c>
    </row>
    <row r="587" ht="14.25" spans="1:2">
      <c r="A587" s="141">
        <v>915</v>
      </c>
      <c r="B587" s="138" t="s">
        <v>12</v>
      </c>
    </row>
    <row r="588" ht="14.25" spans="1:2">
      <c r="A588" s="141">
        <v>254</v>
      </c>
      <c r="B588" s="138" t="s">
        <v>12</v>
      </c>
    </row>
    <row r="589" ht="14.25" spans="1:2">
      <c r="A589" s="141"/>
      <c r="B589" s="138" t="s">
        <v>12</v>
      </c>
    </row>
    <row r="590" ht="14.25" spans="1:2">
      <c r="A590" s="141">
        <v>3746.92</v>
      </c>
      <c r="B590" s="138" t="s">
        <v>12</v>
      </c>
    </row>
    <row r="591" ht="14.25" spans="1:2">
      <c r="A591" s="141"/>
      <c r="B591" s="138" t="s">
        <v>12</v>
      </c>
    </row>
    <row r="592" ht="14.25" spans="1:2">
      <c r="A592" s="141"/>
      <c r="B592" s="138" t="s">
        <v>12</v>
      </c>
    </row>
    <row r="593" ht="14.25" spans="1:2">
      <c r="A593" s="141"/>
      <c r="B593" s="138" t="s">
        <v>12</v>
      </c>
    </row>
    <row r="594" ht="14.25" spans="1:2">
      <c r="A594" s="141"/>
      <c r="B594" s="138" t="s">
        <v>12</v>
      </c>
    </row>
    <row r="595" ht="14.25" spans="1:2">
      <c r="A595" s="141">
        <v>966</v>
      </c>
      <c r="B595" s="138" t="s">
        <v>12</v>
      </c>
    </row>
    <row r="596" ht="14.25" spans="1:2">
      <c r="A596" s="141"/>
      <c r="B596" s="138" t="s">
        <v>12</v>
      </c>
    </row>
    <row r="597" ht="14.25" spans="1:2">
      <c r="A597" s="141"/>
      <c r="B597" s="138" t="s">
        <v>12</v>
      </c>
    </row>
    <row r="598" ht="14.25" spans="1:2">
      <c r="A598" s="141">
        <v>871.03</v>
      </c>
      <c r="B598" s="138" t="s">
        <v>12</v>
      </c>
    </row>
    <row r="599" ht="14.25" spans="1:2">
      <c r="A599" s="141">
        <v>1142.08</v>
      </c>
      <c r="B599" s="138" t="s">
        <v>12</v>
      </c>
    </row>
    <row r="600" ht="14.25" spans="1:2">
      <c r="A600" s="141">
        <v>1545.36</v>
      </c>
      <c r="B600" s="138" t="s">
        <v>12</v>
      </c>
    </row>
    <row r="601" ht="14.25" spans="1:2">
      <c r="A601" s="141">
        <v>857.94</v>
      </c>
      <c r="B601" s="138" t="s">
        <v>12</v>
      </c>
    </row>
    <row r="602" ht="14.25" spans="1:2">
      <c r="A602" s="141">
        <v>783</v>
      </c>
      <c r="B602" s="138" t="s">
        <v>12</v>
      </c>
    </row>
    <row r="603" ht="14.25" spans="1:2">
      <c r="A603" s="141"/>
      <c r="B603" s="138" t="s">
        <v>12</v>
      </c>
    </row>
    <row r="604" ht="14.25" spans="1:2">
      <c r="A604" s="141">
        <v>0</v>
      </c>
      <c r="B604" s="138" t="s">
        <v>12</v>
      </c>
    </row>
    <row r="605" ht="14.25" spans="1:2">
      <c r="A605" s="141"/>
      <c r="B605" s="138" t="s">
        <v>12</v>
      </c>
    </row>
    <row r="606" ht="14.25" spans="1:2">
      <c r="A606" s="141"/>
      <c r="B606" s="138" t="s">
        <v>12</v>
      </c>
    </row>
    <row r="607" ht="14.25" spans="1:2">
      <c r="A607" s="141"/>
      <c r="B607" s="138" t="s">
        <v>12</v>
      </c>
    </row>
    <row r="608" ht="14.25" spans="1:2">
      <c r="A608" s="141">
        <v>321</v>
      </c>
      <c r="B608" s="138" t="s">
        <v>12</v>
      </c>
    </row>
    <row r="609" ht="14.25" spans="1:2">
      <c r="A609" s="141">
        <v>550</v>
      </c>
      <c r="B609" s="138" t="s">
        <v>12</v>
      </c>
    </row>
    <row r="610" ht="14.25" spans="1:2">
      <c r="A610" s="141">
        <v>685</v>
      </c>
      <c r="B610" s="138" t="s">
        <v>12</v>
      </c>
    </row>
    <row r="611" ht="14.25" spans="1:2">
      <c r="A611" s="141"/>
      <c r="B611" s="138" t="s">
        <v>12</v>
      </c>
    </row>
    <row r="612" ht="14.25" spans="1:2">
      <c r="A612" s="141"/>
      <c r="B612" s="138" t="s">
        <v>12</v>
      </c>
    </row>
    <row r="613" ht="14.25" spans="1:2">
      <c r="A613" s="141">
        <v>381.35</v>
      </c>
      <c r="B613" s="138" t="s">
        <v>12</v>
      </c>
    </row>
    <row r="614" ht="14.25" spans="1:2">
      <c r="A614" s="141"/>
      <c r="B614" s="138" t="s">
        <v>12</v>
      </c>
    </row>
    <row r="615" ht="14.25" spans="1:2">
      <c r="A615" s="141"/>
      <c r="B615" s="138" t="s">
        <v>12</v>
      </c>
    </row>
    <row r="616" ht="14.25" spans="1:2">
      <c r="A616" s="141"/>
      <c r="B616" s="138" t="s">
        <v>12</v>
      </c>
    </row>
    <row r="617" ht="14.25" spans="1:2">
      <c r="A617" s="141"/>
      <c r="B617" s="138" t="s">
        <v>12</v>
      </c>
    </row>
    <row r="618" ht="14.25" spans="1:2">
      <c r="A618" s="141"/>
      <c r="B618" s="138" t="s">
        <v>12</v>
      </c>
    </row>
    <row r="619" ht="14.25" spans="1:2">
      <c r="A619" s="141"/>
      <c r="B619" s="138" t="s">
        <v>12</v>
      </c>
    </row>
    <row r="620" ht="14.25" spans="1:2">
      <c r="A620" s="141"/>
      <c r="B620" s="138" t="s">
        <v>12</v>
      </c>
    </row>
    <row r="621" ht="14.25" spans="1:2">
      <c r="A621" s="141"/>
      <c r="B621" s="138" t="s">
        <v>12</v>
      </c>
    </row>
    <row r="622" ht="14.25" spans="1:2">
      <c r="A622" s="141"/>
      <c r="B622" s="138" t="s">
        <v>12</v>
      </c>
    </row>
    <row r="623" ht="14.25" spans="1:2">
      <c r="A623" s="141"/>
      <c r="B623" s="138" t="s">
        <v>12</v>
      </c>
    </row>
    <row r="624" ht="14.25" spans="1:2">
      <c r="A624" s="141"/>
      <c r="B624" s="138" t="s">
        <v>12</v>
      </c>
    </row>
    <row r="625" ht="14.25" spans="1:2">
      <c r="A625" s="141"/>
      <c r="B625" s="138" t="s">
        <v>12</v>
      </c>
    </row>
    <row r="626" ht="14.25" spans="1:2">
      <c r="A626" s="141">
        <v>1875.8</v>
      </c>
      <c r="B626" s="138" t="s">
        <v>12</v>
      </c>
    </row>
    <row r="627" ht="14.25" spans="1:2">
      <c r="A627" s="141">
        <v>0</v>
      </c>
      <c r="B627" s="138" t="s">
        <v>12</v>
      </c>
    </row>
    <row r="628" ht="14.25" spans="1:2">
      <c r="A628" s="141">
        <v>349</v>
      </c>
      <c r="B628" s="138" t="s">
        <v>12</v>
      </c>
    </row>
    <row r="629" ht="14.25" spans="1:2">
      <c r="A629" s="141"/>
      <c r="B629" s="138" t="s">
        <v>12</v>
      </c>
    </row>
    <row r="630" ht="14.25" spans="1:2">
      <c r="A630" s="141"/>
      <c r="B630" s="138" t="s">
        <v>12</v>
      </c>
    </row>
    <row r="631" ht="14.25" spans="1:2">
      <c r="A631" s="141"/>
      <c r="B631" s="138" t="s">
        <v>12</v>
      </c>
    </row>
    <row r="632" ht="14.25" spans="1:2">
      <c r="A632" s="141"/>
      <c r="B632" s="138" t="s">
        <v>12</v>
      </c>
    </row>
    <row r="633" ht="14.25" spans="1:2">
      <c r="A633" s="141">
        <v>1386.54</v>
      </c>
      <c r="B633" s="138" t="s">
        <v>12</v>
      </c>
    </row>
    <row r="634" ht="14.25" spans="1:2">
      <c r="A634" s="141"/>
      <c r="B634" s="138" t="s">
        <v>12</v>
      </c>
    </row>
    <row r="635" ht="14.25" spans="1:2">
      <c r="A635" s="141"/>
      <c r="B635" s="138" t="s">
        <v>12</v>
      </c>
    </row>
    <row r="636" ht="14.25" spans="1:2">
      <c r="A636" s="141">
        <v>1101.22</v>
      </c>
      <c r="B636" s="138" t="s">
        <v>12</v>
      </c>
    </row>
    <row r="637" ht="14.25" spans="1:2">
      <c r="A637" s="141">
        <v>1683.73</v>
      </c>
      <c r="B637" s="138" t="s">
        <v>12</v>
      </c>
    </row>
    <row r="638" ht="14.25" spans="1:2">
      <c r="A638" s="141">
        <v>417.59</v>
      </c>
      <c r="B638" s="138" t="s">
        <v>12</v>
      </c>
    </row>
    <row r="639" ht="14.25" spans="1:2">
      <c r="A639" s="141">
        <v>440</v>
      </c>
      <c r="B639" s="138" t="s">
        <v>12</v>
      </c>
    </row>
    <row r="640" ht="14.25" spans="1:2">
      <c r="A640" s="141"/>
      <c r="B640" s="138" t="s">
        <v>12</v>
      </c>
    </row>
    <row r="641" ht="14.25" spans="1:2">
      <c r="A641" s="141"/>
      <c r="B641" s="138" t="s">
        <v>12</v>
      </c>
    </row>
    <row r="642" ht="14.25" spans="1:2">
      <c r="A642" s="141"/>
      <c r="B642" s="138" t="s">
        <v>12</v>
      </c>
    </row>
    <row r="643" ht="14.25" spans="1:2">
      <c r="A643" s="141">
        <v>549</v>
      </c>
      <c r="B643" s="138" t="s">
        <v>12</v>
      </c>
    </row>
    <row r="644" ht="14.25" spans="1:2">
      <c r="A644" s="141"/>
      <c r="B644" s="138" t="s">
        <v>12</v>
      </c>
    </row>
    <row r="645" ht="14.25" spans="1:2">
      <c r="A645" s="141"/>
      <c r="B645" s="138" t="s">
        <v>12</v>
      </c>
    </row>
    <row r="646" ht="14.25" spans="1:2">
      <c r="A646" s="141"/>
      <c r="B646" s="138" t="s">
        <v>12</v>
      </c>
    </row>
    <row r="647" ht="14.25" spans="1:2">
      <c r="A647" s="141"/>
      <c r="B647" s="138" t="s">
        <v>12</v>
      </c>
    </row>
    <row r="648" ht="14.25" spans="1:2">
      <c r="A648" s="141"/>
      <c r="B648" s="138" t="s">
        <v>12</v>
      </c>
    </row>
    <row r="649" ht="14.25" spans="1:2">
      <c r="A649" s="141"/>
      <c r="B649" s="138" t="s">
        <v>12</v>
      </c>
    </row>
    <row r="650" ht="14.25" spans="1:2">
      <c r="A650" s="141"/>
      <c r="B650" s="138" t="s">
        <v>12</v>
      </c>
    </row>
    <row r="651" ht="14.25" spans="1:2">
      <c r="A651" s="141"/>
      <c r="B651" s="138" t="s">
        <v>12</v>
      </c>
    </row>
    <row r="652" ht="14.25" spans="1:2">
      <c r="A652" s="141"/>
      <c r="B652" s="138" t="s">
        <v>12</v>
      </c>
    </row>
    <row r="653" ht="14.25" spans="1:2">
      <c r="A653" s="141"/>
      <c r="B653" s="138" t="s">
        <v>12</v>
      </c>
    </row>
    <row r="654" ht="14.25" spans="1:2">
      <c r="A654" s="141"/>
      <c r="B654" s="138" t="s">
        <v>12</v>
      </c>
    </row>
    <row r="655" ht="14.25" spans="1:2">
      <c r="A655" s="141"/>
      <c r="B655" s="138" t="s">
        <v>12</v>
      </c>
    </row>
    <row r="656" ht="14.25" spans="1:2">
      <c r="A656" s="141">
        <v>685</v>
      </c>
      <c r="B656" s="138" t="s">
        <v>12</v>
      </c>
    </row>
    <row r="657" ht="14.25" spans="1:2">
      <c r="A657" s="141"/>
      <c r="B657" s="138" t="s">
        <v>12</v>
      </c>
    </row>
    <row r="658" ht="14.25" spans="1:2">
      <c r="A658" s="141"/>
      <c r="B658" s="138" t="s">
        <v>12</v>
      </c>
    </row>
    <row r="659" ht="14.25" spans="1:2">
      <c r="A659" s="141"/>
      <c r="B659" s="138" t="s">
        <v>12</v>
      </c>
    </row>
    <row r="660" ht="14.25" spans="1:2">
      <c r="A660" s="141"/>
      <c r="B660" s="138" t="s">
        <v>12</v>
      </c>
    </row>
    <row r="661" ht="14.25" spans="1:2">
      <c r="A661" s="141"/>
      <c r="B661" s="138" t="s">
        <v>12</v>
      </c>
    </row>
    <row r="662" ht="14.25" spans="1:2">
      <c r="A662" s="141"/>
      <c r="B662" s="138" t="s">
        <v>12</v>
      </c>
    </row>
    <row r="663" ht="14.25" spans="1:2">
      <c r="A663" s="141"/>
      <c r="B663" s="138" t="s">
        <v>12</v>
      </c>
    </row>
    <row r="664" ht="14.25" spans="1:2">
      <c r="A664" s="141"/>
      <c r="B664" s="138" t="s">
        <v>12</v>
      </c>
    </row>
    <row r="665" ht="14.25" spans="1:2">
      <c r="A665" s="141"/>
      <c r="B665" s="138" t="s">
        <v>12</v>
      </c>
    </row>
    <row r="666" ht="14.25" spans="1:2">
      <c r="A666" s="141"/>
      <c r="B666" s="138" t="s">
        <v>12</v>
      </c>
    </row>
    <row r="667" ht="14.25" spans="1:2">
      <c r="A667" s="141"/>
      <c r="B667" s="138" t="s">
        <v>12</v>
      </c>
    </row>
    <row r="668" ht="14.25" spans="1:2">
      <c r="A668" s="141"/>
      <c r="B668" s="138" t="s">
        <v>12</v>
      </c>
    </row>
    <row r="669" ht="14.25" spans="1:2">
      <c r="A669" s="141"/>
      <c r="B669" s="138" t="s">
        <v>12</v>
      </c>
    </row>
    <row r="670" ht="14.25" spans="1:2">
      <c r="A670" s="141"/>
      <c r="B670" s="138" t="s">
        <v>12</v>
      </c>
    </row>
    <row r="671" ht="14.25" spans="1:2">
      <c r="A671" s="141">
        <v>599</v>
      </c>
      <c r="B671" s="138" t="s">
        <v>12</v>
      </c>
    </row>
    <row r="672" ht="14.25" spans="1:2">
      <c r="A672" s="141"/>
      <c r="B672" s="138" t="s">
        <v>12</v>
      </c>
    </row>
    <row r="673" ht="14.25" spans="1:2">
      <c r="A673" s="141"/>
      <c r="B673" s="138" t="s">
        <v>12</v>
      </c>
    </row>
    <row r="674" ht="14.25" spans="1:2">
      <c r="A674" s="141"/>
      <c r="B674" s="138" t="s">
        <v>12</v>
      </c>
    </row>
    <row r="675" ht="14.25" spans="1:2">
      <c r="A675" s="141"/>
      <c r="B675" s="138" t="s">
        <v>12</v>
      </c>
    </row>
    <row r="676" ht="14.25" spans="1:2">
      <c r="A676" s="141">
        <v>667</v>
      </c>
      <c r="B676" s="138" t="s">
        <v>12</v>
      </c>
    </row>
    <row r="677" ht="14.25" spans="1:2">
      <c r="A677" s="141"/>
      <c r="B677" s="138" t="s">
        <v>12</v>
      </c>
    </row>
    <row r="678" ht="14.25" spans="1:2">
      <c r="A678" s="141"/>
      <c r="B678" s="138" t="s">
        <v>12</v>
      </c>
    </row>
    <row r="679" ht="14.25" spans="1:2">
      <c r="A679" s="141"/>
      <c r="B679" s="138" t="s">
        <v>12</v>
      </c>
    </row>
    <row r="680" ht="14.25" spans="1:2">
      <c r="A680" s="141"/>
      <c r="B680" s="138" t="s">
        <v>12</v>
      </c>
    </row>
    <row r="681" ht="14.25" spans="1:2">
      <c r="A681" s="141"/>
      <c r="B681" s="138" t="s">
        <v>12</v>
      </c>
    </row>
    <row r="682" ht="14.25" spans="1:2">
      <c r="A682" s="141"/>
      <c r="B682" s="138" t="s">
        <v>12</v>
      </c>
    </row>
    <row r="683" ht="14.25" spans="1:2">
      <c r="A683" s="141"/>
      <c r="B683" s="138" t="s">
        <v>12</v>
      </c>
    </row>
    <row r="684" ht="14.25" spans="1:2">
      <c r="A684" s="141"/>
      <c r="B684" s="138" t="s">
        <v>12</v>
      </c>
    </row>
    <row r="685" ht="14.25" spans="1:2">
      <c r="A685" s="141"/>
      <c r="B685" s="138" t="s">
        <v>12</v>
      </c>
    </row>
    <row r="686" ht="14.25" spans="1:2">
      <c r="A686" s="141"/>
      <c r="B686" s="138" t="s">
        <v>12</v>
      </c>
    </row>
    <row r="687" ht="14.25" spans="1:2">
      <c r="A687" s="141"/>
      <c r="B687" s="138" t="s">
        <v>12</v>
      </c>
    </row>
    <row r="688" ht="14.25" spans="1:2">
      <c r="A688" s="141"/>
      <c r="B688" s="138" t="s">
        <v>12</v>
      </c>
    </row>
    <row r="689" ht="14.25" spans="1:2">
      <c r="A689" s="141"/>
      <c r="B689" s="138" t="s">
        <v>12</v>
      </c>
    </row>
    <row r="690" ht="14.25" spans="1:2">
      <c r="A690" s="141"/>
      <c r="B690" s="138" t="s">
        <v>12</v>
      </c>
    </row>
    <row r="691" ht="14.25" spans="1:2">
      <c r="A691" s="141"/>
      <c r="B691" s="138" t="s">
        <v>12</v>
      </c>
    </row>
    <row r="692" ht="14.25" spans="1:2">
      <c r="A692" s="141"/>
      <c r="B692" s="138" t="s">
        <v>12</v>
      </c>
    </row>
    <row r="693" ht="14.25" spans="1:2">
      <c r="A693" s="141"/>
      <c r="B693" s="138" t="s">
        <v>12</v>
      </c>
    </row>
    <row r="694" ht="14.25" spans="1:2">
      <c r="A694" s="141">
        <v>494</v>
      </c>
      <c r="B694" s="138" t="s">
        <v>12</v>
      </c>
    </row>
    <row r="695" ht="14.25" spans="1:2">
      <c r="A695" s="141"/>
      <c r="B695" s="138" t="s">
        <v>12</v>
      </c>
    </row>
    <row r="696" ht="14.25" spans="1:2">
      <c r="A696" s="141"/>
      <c r="B696" s="138" t="s">
        <v>12</v>
      </c>
    </row>
    <row r="697" ht="14.25" spans="1:2">
      <c r="A697" s="141"/>
      <c r="B697" s="138" t="s">
        <v>12</v>
      </c>
    </row>
    <row r="698" ht="14.25" spans="1:2">
      <c r="A698" s="141">
        <v>827</v>
      </c>
      <c r="B698" s="138" t="s">
        <v>12</v>
      </c>
    </row>
    <row r="699" ht="14.25" spans="1:2">
      <c r="A699" s="141"/>
      <c r="B699" s="138" t="s">
        <v>12</v>
      </c>
    </row>
    <row r="700" ht="14.25" spans="1:2">
      <c r="A700" s="141"/>
      <c r="B700" s="138" t="s">
        <v>12</v>
      </c>
    </row>
    <row r="701" ht="14.25" spans="1:2">
      <c r="A701" s="141"/>
      <c r="B701" s="138" t="s">
        <v>12</v>
      </c>
    </row>
    <row r="702" ht="14.25" spans="1:2">
      <c r="A702" s="141"/>
      <c r="B702" s="138" t="s">
        <v>12</v>
      </c>
    </row>
    <row r="703" ht="14.25" spans="1:2">
      <c r="A703" s="141"/>
      <c r="B703" s="138" t="s">
        <v>12</v>
      </c>
    </row>
    <row r="704" ht="14.25" spans="1:2">
      <c r="A704" s="141"/>
      <c r="B704" s="138" t="s">
        <v>12</v>
      </c>
    </row>
    <row r="705" ht="14.25" spans="1:2">
      <c r="A705" s="141"/>
      <c r="B705" s="138" t="s">
        <v>12</v>
      </c>
    </row>
    <row r="706" ht="14.25" spans="1:2">
      <c r="A706" s="141"/>
      <c r="B706" s="138" t="s">
        <v>12</v>
      </c>
    </row>
    <row r="707" ht="14.25" spans="1:2">
      <c r="A707" s="141"/>
      <c r="B707" s="138" t="s">
        <v>12</v>
      </c>
    </row>
    <row r="708" ht="14.25" spans="1:2">
      <c r="A708" s="141">
        <v>489</v>
      </c>
      <c r="B708" s="138" t="s">
        <v>12</v>
      </c>
    </row>
    <row r="709" ht="14.25" spans="1:2">
      <c r="A709" s="141">
        <v>391</v>
      </c>
      <c r="B709" s="138" t="s">
        <v>12</v>
      </c>
    </row>
    <row r="710" ht="14.25" spans="1:2">
      <c r="A710" s="141"/>
      <c r="B710" s="138" t="s">
        <v>12</v>
      </c>
    </row>
    <row r="711" ht="14.25" spans="1:2">
      <c r="A711" s="141"/>
      <c r="B711" s="138" t="s">
        <v>12</v>
      </c>
    </row>
    <row r="712" ht="14.25" spans="1:2">
      <c r="A712" s="141"/>
      <c r="B712" s="138" t="s">
        <v>12</v>
      </c>
    </row>
    <row r="713" ht="14.25" spans="1:2">
      <c r="A713" s="141"/>
      <c r="B713" s="138" t="s">
        <v>12</v>
      </c>
    </row>
    <row r="714" ht="14.25" spans="1:2">
      <c r="A714" s="141"/>
      <c r="B714" s="138" t="s">
        <v>12</v>
      </c>
    </row>
    <row r="715" ht="14.25" spans="1:2">
      <c r="A715" s="141"/>
      <c r="B715" s="138" t="s">
        <v>12</v>
      </c>
    </row>
    <row r="716" ht="14.25" spans="1:2">
      <c r="A716" s="141"/>
      <c r="B716" s="138" t="s">
        <v>12</v>
      </c>
    </row>
    <row r="717" ht="14.25" spans="1:2">
      <c r="A717" s="141"/>
      <c r="B717" s="138" t="s">
        <v>12</v>
      </c>
    </row>
    <row r="718" ht="14.25" spans="1:2">
      <c r="A718" s="141"/>
      <c r="B718" s="138" t="s">
        <v>12</v>
      </c>
    </row>
    <row r="719" ht="14.25" spans="1:2">
      <c r="A719" s="141"/>
      <c r="B719" s="138" t="s">
        <v>12</v>
      </c>
    </row>
    <row r="720" ht="14.25" spans="1:2">
      <c r="A720" s="141"/>
      <c r="B720" s="138" t="s">
        <v>12</v>
      </c>
    </row>
    <row r="721" ht="14.25" spans="1:2">
      <c r="A721" s="141"/>
      <c r="B721" s="138" t="s">
        <v>12</v>
      </c>
    </row>
    <row r="722" ht="14.25" spans="1:2">
      <c r="A722" s="141"/>
      <c r="B722" s="138" t="s">
        <v>12</v>
      </c>
    </row>
    <row r="723" ht="14.25" spans="1:2">
      <c r="A723" s="141"/>
      <c r="B723" s="138" t="s">
        <v>12</v>
      </c>
    </row>
    <row r="724" ht="14.25" spans="1:2">
      <c r="A724" s="141">
        <v>698</v>
      </c>
      <c r="B724" s="138" t="s">
        <v>12</v>
      </c>
    </row>
    <row r="725" ht="14.25" spans="1:2">
      <c r="A725" s="141"/>
      <c r="B725" s="138" t="s">
        <v>11</v>
      </c>
    </row>
    <row r="726" ht="14.25" spans="1:2">
      <c r="A726" s="141"/>
      <c r="B726" s="138" t="s">
        <v>11</v>
      </c>
    </row>
    <row r="727" ht="14.25" spans="1:2">
      <c r="A727" s="141"/>
      <c r="B727" s="138" t="s">
        <v>11</v>
      </c>
    </row>
    <row r="728" ht="14.25" spans="1:2">
      <c r="A728" s="141">
        <v>7769.94</v>
      </c>
      <c r="B728" s="138" t="s">
        <v>11</v>
      </c>
    </row>
    <row r="729" ht="14.25" spans="1:2">
      <c r="A729" s="141">
        <v>5571.52</v>
      </c>
      <c r="B729" s="138" t="s">
        <v>11</v>
      </c>
    </row>
    <row r="730" ht="14.25" spans="1:2">
      <c r="A730" s="141">
        <v>1175.3</v>
      </c>
      <c r="B730" s="138" t="s">
        <v>11</v>
      </c>
    </row>
    <row r="731" ht="14.25" spans="1:2">
      <c r="A731" s="141">
        <v>3843.61</v>
      </c>
      <c r="B731" s="138" t="s">
        <v>11</v>
      </c>
    </row>
    <row r="732" ht="14.25" spans="1:2">
      <c r="A732" s="141">
        <v>3158.07</v>
      </c>
      <c r="B732" s="138" t="s">
        <v>11</v>
      </c>
    </row>
    <row r="733" ht="14.25" spans="1:2">
      <c r="A733" s="141">
        <v>293</v>
      </c>
      <c r="B733" s="138" t="s">
        <v>11</v>
      </c>
    </row>
    <row r="734" ht="14.25" spans="1:2">
      <c r="A734" s="141"/>
      <c r="B734" s="138" t="s">
        <v>12</v>
      </c>
    </row>
    <row r="735" ht="14.25" spans="1:2">
      <c r="A735" s="141"/>
      <c r="B735" s="138" t="s">
        <v>12</v>
      </c>
    </row>
    <row r="736" ht="14.25" spans="1:2">
      <c r="A736" s="141"/>
      <c r="B736" s="138" t="s">
        <v>12</v>
      </c>
    </row>
    <row r="737" ht="14.25" spans="1:2">
      <c r="A737" s="141"/>
      <c r="B737" s="138" t="s">
        <v>12</v>
      </c>
    </row>
    <row r="738" ht="14.25" spans="1:2">
      <c r="A738" s="141"/>
      <c r="B738" s="138" t="s">
        <v>12</v>
      </c>
    </row>
    <row r="739" ht="14.25" spans="1:2">
      <c r="A739" s="141"/>
      <c r="B739" s="138" t="s">
        <v>12</v>
      </c>
    </row>
    <row r="740" ht="14.25" spans="1:2">
      <c r="A740" s="141"/>
      <c r="B740" s="138" t="s">
        <v>12</v>
      </c>
    </row>
    <row r="741" ht="14.25" spans="1:2">
      <c r="A741" s="141"/>
      <c r="B741" s="138" t="s">
        <v>12</v>
      </c>
    </row>
    <row r="742" ht="14.25" spans="1:2">
      <c r="A742" s="141"/>
      <c r="B742" s="138" t="s">
        <v>12</v>
      </c>
    </row>
    <row r="743" ht="14.25" spans="1:2">
      <c r="A743" s="141"/>
      <c r="B743" s="138" t="s">
        <v>12</v>
      </c>
    </row>
    <row r="744" ht="14.25" spans="1:2">
      <c r="A744" s="141"/>
      <c r="B744" s="138" t="s">
        <v>12</v>
      </c>
    </row>
    <row r="745" ht="14.25" spans="1:2">
      <c r="A745" s="141"/>
      <c r="B745" s="138" t="s">
        <v>12</v>
      </c>
    </row>
    <row r="746" ht="14.25" spans="1:2">
      <c r="A746" s="141"/>
      <c r="B746" s="138" t="s">
        <v>12</v>
      </c>
    </row>
    <row r="747" ht="14.25" spans="1:2">
      <c r="A747" s="141"/>
      <c r="B747" s="138" t="s">
        <v>12</v>
      </c>
    </row>
    <row r="748" ht="14.25" spans="1:2">
      <c r="A748" s="141"/>
      <c r="B748" s="138" t="s">
        <v>12</v>
      </c>
    </row>
    <row r="749" ht="14.25" spans="1:2">
      <c r="A749" s="141"/>
      <c r="B749" s="138" t="s">
        <v>12</v>
      </c>
    </row>
    <row r="750" ht="14.25" spans="1:2">
      <c r="A750" s="141"/>
      <c r="B750" s="138" t="s">
        <v>12</v>
      </c>
    </row>
    <row r="751" ht="14.25" spans="1:2">
      <c r="A751" s="141"/>
      <c r="B751" s="138" t="s">
        <v>12</v>
      </c>
    </row>
    <row r="752" ht="14.25" spans="1:2">
      <c r="A752" s="141"/>
      <c r="B752" s="138" t="s">
        <v>12</v>
      </c>
    </row>
    <row r="753" ht="14.25" spans="1:2">
      <c r="A753" s="141"/>
      <c r="B753" s="138" t="s">
        <v>12</v>
      </c>
    </row>
    <row r="754" ht="14.25" spans="1:2">
      <c r="A754" s="141"/>
      <c r="B754" s="138" t="s">
        <v>12</v>
      </c>
    </row>
    <row r="755" ht="14.25" spans="1:2">
      <c r="A755" s="141"/>
      <c r="B755" s="138" t="s">
        <v>12</v>
      </c>
    </row>
    <row r="756" ht="14.25" spans="1:2">
      <c r="A756" s="141"/>
      <c r="B756" s="138" t="s">
        <v>12</v>
      </c>
    </row>
    <row r="757" ht="14.25" spans="1:2">
      <c r="A757" s="141"/>
      <c r="B757" s="138" t="s">
        <v>12</v>
      </c>
    </row>
    <row r="758" ht="14.25" spans="1:2">
      <c r="A758" s="141"/>
      <c r="B758" s="138" t="s">
        <v>12</v>
      </c>
    </row>
    <row r="759" ht="14.25" spans="1:2">
      <c r="A759" s="141"/>
      <c r="B759" s="138" t="s">
        <v>12</v>
      </c>
    </row>
    <row r="760" ht="14.25" spans="1:2">
      <c r="A760" s="141"/>
      <c r="B760" s="138" t="s">
        <v>12</v>
      </c>
    </row>
    <row r="761" ht="14.25" spans="1:2">
      <c r="A761" s="141"/>
      <c r="B761" s="138" t="s">
        <v>12</v>
      </c>
    </row>
    <row r="762" ht="14.25" spans="1:2">
      <c r="A762" s="141"/>
      <c r="B762" s="138" t="s">
        <v>12</v>
      </c>
    </row>
    <row r="763" ht="14.25" spans="1:2">
      <c r="A763" s="141"/>
      <c r="B763" s="138" t="s">
        <v>12</v>
      </c>
    </row>
    <row r="764" ht="14.25" spans="1:2">
      <c r="A764" s="141"/>
      <c r="B764" s="138" t="s">
        <v>12</v>
      </c>
    </row>
    <row r="765" ht="14.25" spans="1:2">
      <c r="A765" s="141"/>
      <c r="B765" s="138" t="s">
        <v>12</v>
      </c>
    </row>
    <row r="766" ht="14.25" spans="1:2">
      <c r="A766" s="141"/>
      <c r="B766" s="138" t="s">
        <v>12</v>
      </c>
    </row>
    <row r="767" ht="14.25" spans="1:2">
      <c r="A767" s="141"/>
      <c r="B767" s="138" t="s">
        <v>12</v>
      </c>
    </row>
    <row r="768" ht="14.25" spans="1:2">
      <c r="A768" s="141"/>
      <c r="B768" s="138" t="s">
        <v>12</v>
      </c>
    </row>
    <row r="769" ht="14.25" spans="1:2">
      <c r="A769" s="141"/>
      <c r="B769" s="138" t="s">
        <v>12</v>
      </c>
    </row>
    <row r="770" ht="14.25" spans="1:2">
      <c r="A770" s="141"/>
      <c r="B770" s="138" t="s">
        <v>12</v>
      </c>
    </row>
    <row r="771" ht="14.25" spans="1:2">
      <c r="A771" s="141"/>
      <c r="B771" s="138" t="s">
        <v>12</v>
      </c>
    </row>
    <row r="772" ht="14.25" spans="1:2">
      <c r="A772" s="141"/>
      <c r="B772" s="138" t="s">
        <v>12</v>
      </c>
    </row>
    <row r="773" ht="14.25" spans="1:2">
      <c r="A773" s="141"/>
      <c r="B773" s="138" t="s">
        <v>12</v>
      </c>
    </row>
    <row r="774" ht="14.25" spans="1:2">
      <c r="A774" s="141"/>
      <c r="B774" s="138" t="s">
        <v>12</v>
      </c>
    </row>
    <row r="775" ht="14.25" spans="1:2">
      <c r="A775" s="141"/>
      <c r="B775" s="138" t="s">
        <v>12</v>
      </c>
    </row>
    <row r="776" ht="14.25" spans="1:2">
      <c r="A776" s="141"/>
      <c r="B776" s="138" t="s">
        <v>12</v>
      </c>
    </row>
    <row r="777" ht="14.25" spans="1:2">
      <c r="A777" s="141"/>
      <c r="B777" s="138" t="s">
        <v>12</v>
      </c>
    </row>
    <row r="778" ht="14.25" spans="1:2">
      <c r="A778" s="141"/>
      <c r="B778" s="138" t="s">
        <v>12</v>
      </c>
    </row>
    <row r="779" ht="14.25" spans="1:2">
      <c r="A779" s="141"/>
      <c r="B779" s="138" t="s">
        <v>12</v>
      </c>
    </row>
    <row r="780" ht="14.25" spans="1:2">
      <c r="A780" s="141"/>
      <c r="B780" s="138" t="s">
        <v>12</v>
      </c>
    </row>
    <row r="781" ht="14.25" spans="1:2">
      <c r="A781" s="141"/>
      <c r="B781" s="138" t="s">
        <v>12</v>
      </c>
    </row>
    <row r="782" ht="14.25" spans="1:2">
      <c r="A782" s="141"/>
      <c r="B782" s="138" t="s">
        <v>12</v>
      </c>
    </row>
    <row r="783" ht="14.25" spans="1:2">
      <c r="A783" s="141"/>
      <c r="B783" s="138" t="s">
        <v>12</v>
      </c>
    </row>
    <row r="784" ht="14.25" spans="1:2">
      <c r="A784" s="141"/>
      <c r="B784" s="138" t="s">
        <v>12</v>
      </c>
    </row>
    <row r="785" ht="14.25" spans="1:2">
      <c r="A785" s="141"/>
      <c r="B785" s="138" t="s">
        <v>12</v>
      </c>
    </row>
    <row r="786" ht="14.25" spans="1:2">
      <c r="A786" s="141"/>
      <c r="B786" s="138" t="s">
        <v>12</v>
      </c>
    </row>
    <row r="787" ht="14.25" spans="1:2">
      <c r="A787" s="141"/>
      <c r="B787" s="138" t="s">
        <v>12</v>
      </c>
    </row>
    <row r="788" ht="14.25" spans="1:2">
      <c r="A788" s="141"/>
      <c r="B788" s="138" t="s">
        <v>12</v>
      </c>
    </row>
    <row r="789" ht="14.25" spans="1:2">
      <c r="A789" s="141"/>
      <c r="B789" s="138" t="s">
        <v>12</v>
      </c>
    </row>
    <row r="790" ht="14.25" spans="1:2">
      <c r="A790" s="141"/>
      <c r="B790" s="138" t="s">
        <v>12</v>
      </c>
    </row>
    <row r="791" ht="14.25" spans="1:2">
      <c r="A791" s="141"/>
      <c r="B791" s="138" t="s">
        <v>12</v>
      </c>
    </row>
    <row r="792" ht="14.25" spans="1:2">
      <c r="A792" s="141"/>
      <c r="B792" s="138" t="s">
        <v>12</v>
      </c>
    </row>
    <row r="793" ht="14.25" spans="1:2">
      <c r="A793" s="141"/>
      <c r="B793" s="138" t="s">
        <v>12</v>
      </c>
    </row>
    <row r="794" ht="14.25" spans="1:2">
      <c r="A794" s="141"/>
      <c r="B794" s="138" t="s">
        <v>12</v>
      </c>
    </row>
    <row r="795" ht="14.25" spans="1:2">
      <c r="A795" s="141"/>
      <c r="B795" s="138" t="s">
        <v>12</v>
      </c>
    </row>
    <row r="796" ht="14.25" spans="1:2">
      <c r="A796" s="141"/>
      <c r="B796" s="138" t="s">
        <v>12</v>
      </c>
    </row>
    <row r="797" ht="14.25" spans="1:2">
      <c r="A797" s="141"/>
      <c r="B797" s="138" t="s">
        <v>12</v>
      </c>
    </row>
    <row r="798" ht="14.25" spans="1:2">
      <c r="A798" s="141"/>
      <c r="B798" s="138" t="s">
        <v>12</v>
      </c>
    </row>
    <row r="799" ht="14.25" spans="1:2">
      <c r="A799" s="141"/>
      <c r="B799" s="138" t="s">
        <v>12</v>
      </c>
    </row>
    <row r="800" ht="14.25" spans="1:2">
      <c r="A800" s="141"/>
      <c r="B800" s="138" t="s">
        <v>12</v>
      </c>
    </row>
    <row r="801" ht="14.25" spans="1:2">
      <c r="A801" s="141"/>
      <c r="B801" s="138" t="s">
        <v>12</v>
      </c>
    </row>
    <row r="802" ht="14.25" spans="1:2">
      <c r="A802" s="141"/>
      <c r="B802" s="138" t="s">
        <v>12</v>
      </c>
    </row>
    <row r="803" ht="14.25" spans="1:2">
      <c r="A803" s="141"/>
      <c r="B803" s="138" t="s">
        <v>12</v>
      </c>
    </row>
    <row r="804" ht="14.25" spans="1:2">
      <c r="A804" s="141"/>
      <c r="B804" s="138" t="s">
        <v>12</v>
      </c>
    </row>
    <row r="805" ht="14.25" spans="1:2">
      <c r="A805" s="141"/>
      <c r="B805" s="138" t="s">
        <v>12</v>
      </c>
    </row>
    <row r="806" ht="14.25" spans="1:2">
      <c r="A806" s="141"/>
      <c r="B806" s="138" t="s">
        <v>12</v>
      </c>
    </row>
    <row r="807" ht="14.25" spans="1:2">
      <c r="A807" s="141"/>
      <c r="B807" s="138" t="s">
        <v>12</v>
      </c>
    </row>
    <row r="808" ht="14.25" spans="1:2">
      <c r="A808" s="141"/>
      <c r="B808" s="138" t="s">
        <v>12</v>
      </c>
    </row>
    <row r="809" ht="14.25" spans="1:2">
      <c r="A809" s="141"/>
      <c r="B809" s="138" t="s">
        <v>12</v>
      </c>
    </row>
    <row r="810" ht="14.25" spans="1:2">
      <c r="A810" s="141"/>
      <c r="B810" s="138" t="s">
        <v>12</v>
      </c>
    </row>
    <row r="811" ht="14.25" spans="1:2">
      <c r="A811" s="141"/>
      <c r="B811" s="138" t="s">
        <v>12</v>
      </c>
    </row>
    <row r="812" ht="14.25" spans="1:2">
      <c r="A812" s="141"/>
      <c r="B812" s="138" t="s">
        <v>12</v>
      </c>
    </row>
    <row r="813" ht="14.25" spans="1:2">
      <c r="A813" s="141"/>
      <c r="B813" s="138" t="s">
        <v>12</v>
      </c>
    </row>
    <row r="814" ht="14.25" spans="1:2">
      <c r="A814" s="141"/>
      <c r="B814" s="138" t="s">
        <v>12</v>
      </c>
    </row>
    <row r="815" ht="14.25" spans="1:2">
      <c r="A815" s="141"/>
      <c r="B815" s="138" t="s">
        <v>12</v>
      </c>
    </row>
    <row r="816" ht="14.25" spans="1:2">
      <c r="A816" s="141"/>
      <c r="B816" s="138" t="s">
        <v>12</v>
      </c>
    </row>
    <row r="817" ht="14.25" spans="1:2">
      <c r="A817" s="141"/>
      <c r="B817" s="138" t="s">
        <v>12</v>
      </c>
    </row>
    <row r="818" ht="14.25" spans="1:2">
      <c r="A818" s="141"/>
      <c r="B818" s="138" t="s">
        <v>12</v>
      </c>
    </row>
    <row r="819" ht="14.25" spans="1:2">
      <c r="A819" s="141"/>
      <c r="B819" s="138" t="s">
        <v>12</v>
      </c>
    </row>
    <row r="820" ht="14.25" spans="1:2">
      <c r="A820" s="141"/>
      <c r="B820" s="138" t="s">
        <v>12</v>
      </c>
    </row>
    <row r="821" ht="14.25" spans="1:2">
      <c r="A821" s="141"/>
      <c r="B821" s="138" t="s">
        <v>12</v>
      </c>
    </row>
    <row r="822" ht="14.25" spans="1:2">
      <c r="A822" s="141"/>
      <c r="B822" s="138" t="s">
        <v>12</v>
      </c>
    </row>
    <row r="823" ht="14.25" spans="1:2">
      <c r="A823" s="141"/>
      <c r="B823" s="138" t="s">
        <v>12</v>
      </c>
    </row>
    <row r="824" ht="14.25" spans="1:2">
      <c r="A824" s="141"/>
      <c r="B824" s="138" t="s">
        <v>12</v>
      </c>
    </row>
    <row r="825" ht="14.25" spans="1:2">
      <c r="A825" s="141"/>
      <c r="B825" s="138" t="s">
        <v>12</v>
      </c>
    </row>
    <row r="826" ht="14.25" spans="1:2">
      <c r="A826" s="141"/>
      <c r="B826" s="138" t="s">
        <v>12</v>
      </c>
    </row>
    <row r="827" ht="14.25" spans="1:2">
      <c r="A827" s="141"/>
      <c r="B827" s="138" t="s">
        <v>12</v>
      </c>
    </row>
    <row r="828" ht="14.25" spans="1:2">
      <c r="A828" s="141"/>
      <c r="B828" s="138" t="s">
        <v>12</v>
      </c>
    </row>
    <row r="829" ht="14.25" spans="1:2">
      <c r="A829" s="141"/>
      <c r="B829" s="138" t="s">
        <v>12</v>
      </c>
    </row>
    <row r="830" ht="14.25" spans="1:2">
      <c r="A830" s="141"/>
      <c r="B830" s="138" t="s">
        <v>12</v>
      </c>
    </row>
    <row r="831" ht="14.25" spans="1:2">
      <c r="A831" s="141"/>
      <c r="B831" s="138" t="s">
        <v>12</v>
      </c>
    </row>
    <row r="832" ht="14.25" spans="1:2">
      <c r="A832" s="141"/>
      <c r="B832" s="138" t="s">
        <v>12</v>
      </c>
    </row>
    <row r="833" ht="14.25" spans="1:2">
      <c r="A833" s="141"/>
      <c r="B833" s="138" t="s">
        <v>12</v>
      </c>
    </row>
    <row r="834" ht="14.25" spans="1:2">
      <c r="A834" s="141"/>
      <c r="B834" s="138" t="s">
        <v>12</v>
      </c>
    </row>
    <row r="835" ht="14.25" spans="1:2">
      <c r="A835" s="141"/>
      <c r="B835" s="138" t="s">
        <v>12</v>
      </c>
    </row>
    <row r="836" ht="14.25" spans="1:2">
      <c r="A836" s="141"/>
      <c r="B836" s="138" t="s">
        <v>12</v>
      </c>
    </row>
    <row r="837" ht="14.25" spans="1:2">
      <c r="A837" s="141">
        <v>1742.47</v>
      </c>
      <c r="B837" s="138" t="s">
        <v>12</v>
      </c>
    </row>
    <row r="838" ht="14.25" spans="1:2">
      <c r="A838" s="141">
        <v>3741</v>
      </c>
      <c r="B838" s="138" t="s">
        <v>12</v>
      </c>
    </row>
    <row r="839" ht="14.25" spans="1:2">
      <c r="A839" s="141"/>
      <c r="B839" s="138" t="s">
        <v>12</v>
      </c>
    </row>
    <row r="840" ht="14.25" spans="1:2">
      <c r="A840" s="141"/>
      <c r="B840" s="138" t="s">
        <v>12</v>
      </c>
    </row>
    <row r="841" ht="14.25" spans="1:2">
      <c r="A841" s="141"/>
      <c r="B841" s="138" t="s">
        <v>12</v>
      </c>
    </row>
    <row r="842" ht="14.25" spans="1:2">
      <c r="A842" s="141"/>
      <c r="B842" s="138" t="s">
        <v>12</v>
      </c>
    </row>
    <row r="843" ht="14.25" spans="1:2">
      <c r="A843" s="141">
        <v>4852.9</v>
      </c>
      <c r="B843" s="138" t="s">
        <v>11</v>
      </c>
    </row>
    <row r="844" ht="14.25" spans="1:2">
      <c r="A844" s="141">
        <v>2172</v>
      </c>
      <c r="B844" s="138" t="s">
        <v>11</v>
      </c>
    </row>
    <row r="845" ht="14.25" spans="1:2">
      <c r="A845" s="141">
        <v>3481</v>
      </c>
      <c r="B845" s="138" t="s">
        <v>11</v>
      </c>
    </row>
    <row r="846" ht="14.25" spans="1:2">
      <c r="A846" s="141">
        <v>2342.1</v>
      </c>
      <c r="B846" s="138" t="s">
        <v>11</v>
      </c>
    </row>
    <row r="847" ht="14.25" spans="1:2">
      <c r="A847" s="141">
        <v>3642.4</v>
      </c>
      <c r="B847" s="138" t="s">
        <v>11</v>
      </c>
    </row>
    <row r="848" ht="14.25" spans="1:2">
      <c r="A848" s="141">
        <v>8485.9</v>
      </c>
      <c r="B848" s="138" t="s">
        <v>11</v>
      </c>
    </row>
    <row r="849" ht="14.25" spans="1:2">
      <c r="A849" s="141">
        <v>8827.94</v>
      </c>
      <c r="B849" s="138" t="s">
        <v>11</v>
      </c>
    </row>
    <row r="850" ht="14.25" spans="1:2">
      <c r="A850" s="141">
        <v>5859.6</v>
      </c>
      <c r="B850" s="138" t="s">
        <v>11</v>
      </c>
    </row>
    <row r="851" ht="14.25" spans="1:2">
      <c r="A851" s="141">
        <v>2823.9</v>
      </c>
      <c r="B851" s="138" t="s">
        <v>11</v>
      </c>
    </row>
    <row r="852" ht="14.25" spans="1:2">
      <c r="A852" s="141">
        <v>3697.07</v>
      </c>
      <c r="B852" s="138" t="s">
        <v>11</v>
      </c>
    </row>
    <row r="853" ht="14.25" spans="1:2">
      <c r="A853" s="141">
        <v>1371.64</v>
      </c>
      <c r="B853" s="138" t="s">
        <v>11</v>
      </c>
    </row>
    <row r="854" ht="14.25" spans="1:2">
      <c r="A854" s="141">
        <v>3843.2</v>
      </c>
      <c r="B854" s="138" t="s">
        <v>11</v>
      </c>
    </row>
    <row r="855" ht="14.25" spans="1:2">
      <c r="A855" s="141">
        <v>2550</v>
      </c>
      <c r="B855" s="138" t="s">
        <v>11</v>
      </c>
    </row>
    <row r="856" ht="14.25" spans="1:2">
      <c r="A856" s="141">
        <v>906</v>
      </c>
      <c r="B856" s="138" t="s">
        <v>11</v>
      </c>
    </row>
    <row r="857" ht="14.25" spans="1:2">
      <c r="A857" s="141">
        <v>8749.74</v>
      </c>
      <c r="B857" s="138" t="s">
        <v>11</v>
      </c>
    </row>
    <row r="858" ht="14.25" spans="1:2">
      <c r="A858" s="141">
        <v>6235.65</v>
      </c>
      <c r="B858" s="138" t="s">
        <v>11</v>
      </c>
    </row>
    <row r="859" ht="14.25" spans="1:2">
      <c r="A859" s="141">
        <v>3662.03</v>
      </c>
      <c r="B859" s="138" t="s">
        <v>11</v>
      </c>
    </row>
    <row r="860" ht="14.25" spans="1:2">
      <c r="A860" s="141">
        <v>7180.99</v>
      </c>
      <c r="B860" s="138" t="s">
        <v>11</v>
      </c>
    </row>
    <row r="861" ht="14.25" spans="1:2">
      <c r="A861" s="141">
        <v>5822.47</v>
      </c>
      <c r="B861" s="138" t="s">
        <v>11</v>
      </c>
    </row>
    <row r="862" ht="14.25" spans="1:2">
      <c r="A862" s="141">
        <v>3010.23</v>
      </c>
      <c r="B862" s="138" t="s">
        <v>11</v>
      </c>
    </row>
    <row r="863" ht="14.25" spans="1:2">
      <c r="A863" s="141">
        <v>2094.2</v>
      </c>
      <c r="B863" s="138" t="s">
        <v>12</v>
      </c>
    </row>
    <row r="864" ht="14.25" spans="1:2">
      <c r="A864" s="141"/>
      <c r="B864" s="138" t="s">
        <v>11</v>
      </c>
    </row>
    <row r="865" ht="14.25" spans="1:2">
      <c r="A865" s="141">
        <v>384</v>
      </c>
      <c r="B865" s="138" t="s">
        <v>11</v>
      </c>
    </row>
    <row r="866" ht="14.25" spans="1:2">
      <c r="A866" s="141">
        <v>353</v>
      </c>
      <c r="B866" s="138" t="s">
        <v>11</v>
      </c>
    </row>
    <row r="867" ht="14.25" spans="1:2">
      <c r="A867" s="141">
        <v>1167.8</v>
      </c>
      <c r="B867" s="138" t="s">
        <v>11</v>
      </c>
    </row>
    <row r="868" ht="14.25" spans="1:2">
      <c r="A868" s="141">
        <v>1964.93</v>
      </c>
      <c r="B868" s="138" t="s">
        <v>11</v>
      </c>
    </row>
    <row r="869" ht="14.25" spans="1:2">
      <c r="A869" s="141">
        <v>111.37</v>
      </c>
      <c r="B869" s="138" t="s">
        <v>11</v>
      </c>
    </row>
    <row r="870" ht="14.25" spans="1:2">
      <c r="A870" s="141">
        <v>375</v>
      </c>
      <c r="B870" s="138" t="s">
        <v>11</v>
      </c>
    </row>
    <row r="871" ht="14.25" spans="1:2">
      <c r="A871" s="141">
        <v>1445.9</v>
      </c>
      <c r="B871" s="138" t="s">
        <v>11</v>
      </c>
    </row>
    <row r="872" ht="14.25" spans="1:2">
      <c r="A872" s="141">
        <v>212</v>
      </c>
      <c r="B872" s="138" t="s">
        <v>11</v>
      </c>
    </row>
    <row r="873" ht="14.25" spans="1:2">
      <c r="A873" s="141">
        <v>151.89</v>
      </c>
      <c r="B873" s="138" t="s">
        <v>11</v>
      </c>
    </row>
    <row r="874" ht="14.25" spans="1:2">
      <c r="A874" s="141">
        <v>1083.34</v>
      </c>
      <c r="B874" s="138" t="s">
        <v>11</v>
      </c>
    </row>
    <row r="875" ht="14.25" spans="1:2">
      <c r="A875" s="141">
        <v>573.98</v>
      </c>
      <c r="B875" s="138" t="s">
        <v>11</v>
      </c>
    </row>
    <row r="876" ht="14.25" spans="1:2">
      <c r="A876" s="141">
        <v>2959.52</v>
      </c>
      <c r="B876" s="138" t="s">
        <v>12</v>
      </c>
    </row>
    <row r="877" ht="14.25" spans="1:2">
      <c r="A877" s="141">
        <v>3027</v>
      </c>
      <c r="B877" s="138" t="s">
        <v>12</v>
      </c>
    </row>
    <row r="878" ht="14.25" spans="1:2">
      <c r="A878" s="141">
        <v>1187.93</v>
      </c>
      <c r="B878" s="138" t="s">
        <v>12</v>
      </c>
    </row>
    <row r="879" ht="14.25" spans="1:2">
      <c r="A879" s="141">
        <v>342</v>
      </c>
      <c r="B879" s="138" t="s">
        <v>12</v>
      </c>
    </row>
    <row r="880" ht="14.25" spans="1:2">
      <c r="A880" s="141">
        <v>656.9</v>
      </c>
      <c r="B880" s="138" t="s">
        <v>12</v>
      </c>
    </row>
    <row r="881" ht="14.25" spans="1:2">
      <c r="A881" s="141"/>
      <c r="B881" s="138" t="s">
        <v>12</v>
      </c>
    </row>
    <row r="882" ht="14.25" spans="1:2">
      <c r="A882" s="141">
        <v>875.54</v>
      </c>
      <c r="B882" s="138" t="s">
        <v>11</v>
      </c>
    </row>
    <row r="883" ht="14.25" spans="1:2">
      <c r="A883" s="141">
        <v>908.09</v>
      </c>
      <c r="B883" s="138" t="s">
        <v>11</v>
      </c>
    </row>
    <row r="884" ht="14.25" spans="1:2">
      <c r="A884" s="141">
        <v>2001.2</v>
      </c>
      <c r="B884" s="138" t="s">
        <v>11</v>
      </c>
    </row>
    <row r="885" ht="14.25" spans="1:2">
      <c r="A885" s="141">
        <v>1033</v>
      </c>
      <c r="B885" s="138" t="s">
        <v>11</v>
      </c>
    </row>
    <row r="886" ht="14.25" spans="1:2">
      <c r="A886" s="141">
        <v>641</v>
      </c>
      <c r="B886" s="138" t="s">
        <v>11</v>
      </c>
    </row>
    <row r="887" ht="14.25" spans="1:2">
      <c r="A887" s="141">
        <v>529.1</v>
      </c>
      <c r="B887" s="138" t="s">
        <v>11</v>
      </c>
    </row>
    <row r="888" ht="14.25" spans="1:2">
      <c r="A888" s="141">
        <v>1953.9</v>
      </c>
      <c r="B888" s="138" t="s">
        <v>11</v>
      </c>
    </row>
    <row r="889" ht="14.25" spans="1:2">
      <c r="A889" s="141">
        <v>1166.76</v>
      </c>
      <c r="B889" s="138" t="s">
        <v>11</v>
      </c>
    </row>
    <row r="890" ht="14.25" spans="1:2">
      <c r="A890" s="141">
        <v>1618</v>
      </c>
      <c r="B890" s="138" t="s">
        <v>11</v>
      </c>
    </row>
    <row r="891" ht="14.25" spans="1:2">
      <c r="A891" s="141">
        <v>2131</v>
      </c>
      <c r="B891" s="138" t="s">
        <v>12</v>
      </c>
    </row>
    <row r="892" ht="14.25" spans="1:2">
      <c r="A892" s="141">
        <v>2618.64</v>
      </c>
      <c r="B892" s="138" t="s">
        <v>12</v>
      </c>
    </row>
    <row r="893" ht="14.25" spans="1:2">
      <c r="A893" s="141">
        <v>877.9</v>
      </c>
      <c r="B893" s="138" t="s">
        <v>12</v>
      </c>
    </row>
    <row r="894" ht="14.25" spans="1:2">
      <c r="A894" s="141">
        <v>1346.2</v>
      </c>
      <c r="B894" s="138" t="s">
        <v>12</v>
      </c>
    </row>
    <row r="895" ht="14.25" spans="1:2">
      <c r="A895" s="141">
        <v>2459.56</v>
      </c>
      <c r="B895" s="138" t="s">
        <v>12</v>
      </c>
    </row>
    <row r="896" ht="14.25" spans="1:2">
      <c r="A896" s="141">
        <v>869.33</v>
      </c>
      <c r="B896" s="138" t="s">
        <v>12</v>
      </c>
    </row>
    <row r="897" ht="14.25" spans="1:2">
      <c r="A897" s="141">
        <v>784</v>
      </c>
      <c r="B897" s="138" t="s">
        <v>12</v>
      </c>
    </row>
    <row r="898" ht="14.25" spans="1:2">
      <c r="A898" s="141">
        <v>528</v>
      </c>
      <c r="B898" s="138" t="s">
        <v>12</v>
      </c>
    </row>
    <row r="899" ht="14.25" spans="1:2">
      <c r="A899" s="141"/>
      <c r="B899" s="138" t="s">
        <v>12</v>
      </c>
    </row>
    <row r="900" ht="14.25" spans="1:2">
      <c r="A900" s="141">
        <v>219</v>
      </c>
      <c r="B900" s="138" t="s">
        <v>12</v>
      </c>
    </row>
    <row r="901" ht="14.25" spans="1:2">
      <c r="A901" s="141">
        <v>578</v>
      </c>
      <c r="B901" s="138" t="s">
        <v>12</v>
      </c>
    </row>
    <row r="902" ht="14.25" spans="1:2">
      <c r="A902" s="141">
        <v>833</v>
      </c>
      <c r="B902" s="138" t="s">
        <v>12</v>
      </c>
    </row>
    <row r="903" ht="14.25" spans="1:2">
      <c r="A903" s="141">
        <v>1504.73</v>
      </c>
      <c r="B903" s="138" t="s">
        <v>12</v>
      </c>
    </row>
    <row r="904" ht="14.25" spans="1:2">
      <c r="A904" s="141">
        <v>983.3</v>
      </c>
      <c r="B904" s="138" t="s">
        <v>12</v>
      </c>
    </row>
    <row r="905" ht="14.25" spans="1:2">
      <c r="A905" s="141">
        <v>1180</v>
      </c>
      <c r="B905" s="138" t="s">
        <v>12</v>
      </c>
    </row>
    <row r="906" ht="14.25" spans="1:2">
      <c r="A906" s="141">
        <v>11006.8</v>
      </c>
      <c r="B906" s="138" t="s">
        <v>12</v>
      </c>
    </row>
    <row r="907" ht="14.25" spans="1:2">
      <c r="A907" s="141">
        <v>1727.7</v>
      </c>
      <c r="B907" s="138" t="s">
        <v>12</v>
      </c>
    </row>
    <row r="908" ht="14.25" spans="1:2">
      <c r="A908" s="141">
        <v>762.8</v>
      </c>
      <c r="B908" s="138" t="s">
        <v>12</v>
      </c>
    </row>
    <row r="909" ht="14.25" spans="1:2">
      <c r="A909" s="141">
        <v>224</v>
      </c>
      <c r="B909" s="138" t="s">
        <v>12</v>
      </c>
    </row>
    <row r="910" ht="14.25" spans="1:2">
      <c r="A910" s="141">
        <v>796</v>
      </c>
      <c r="B910" s="138" t="s">
        <v>12</v>
      </c>
    </row>
    <row r="911" ht="14.25" spans="1:2">
      <c r="A911" s="141"/>
      <c r="B911" s="138" t="s">
        <v>12</v>
      </c>
    </row>
    <row r="912" ht="14.25" spans="1:2">
      <c r="A912" s="141"/>
      <c r="B912" s="138" t="s">
        <v>12</v>
      </c>
    </row>
    <row r="913" ht="14.25" spans="1:2">
      <c r="A913" s="141">
        <v>519.9</v>
      </c>
      <c r="B913" s="138" t="s">
        <v>12</v>
      </c>
    </row>
    <row r="914" ht="14.25" spans="1:2">
      <c r="A914" s="141">
        <v>139.3</v>
      </c>
      <c r="B914" s="138" t="s">
        <v>12</v>
      </c>
    </row>
    <row r="915" ht="14.25" spans="1:2">
      <c r="A915" s="141">
        <v>213.16</v>
      </c>
      <c r="B915" s="138" t="s">
        <v>12</v>
      </c>
    </row>
    <row r="916" ht="14.25" spans="1:2">
      <c r="A916" s="141"/>
      <c r="B916" s="138" t="s">
        <v>12</v>
      </c>
    </row>
    <row r="917" ht="14.25" spans="1:2">
      <c r="A917" s="141">
        <v>141.95</v>
      </c>
      <c r="B917" s="138" t="s">
        <v>12</v>
      </c>
    </row>
    <row r="918" ht="14.25" spans="1:2">
      <c r="A918" s="141"/>
      <c r="B918" s="138" t="s">
        <v>12</v>
      </c>
    </row>
    <row r="919" ht="14.25" spans="1:2">
      <c r="A919" s="141"/>
      <c r="B919" s="138" t="s">
        <v>12</v>
      </c>
    </row>
    <row r="920" ht="14.25" spans="1:2">
      <c r="A920" s="141">
        <v>166</v>
      </c>
      <c r="B920" s="138" t="s">
        <v>12</v>
      </c>
    </row>
    <row r="921" ht="14.25" spans="1:2">
      <c r="A921" s="141"/>
      <c r="B921" s="138" t="s">
        <v>12</v>
      </c>
    </row>
    <row r="922" ht="14.25" spans="1:2">
      <c r="A922" s="141"/>
      <c r="B922" s="138" t="s">
        <v>12</v>
      </c>
    </row>
    <row r="923" ht="14.25" spans="1:2">
      <c r="A923" s="141"/>
      <c r="B923" s="138" t="s">
        <v>12</v>
      </c>
    </row>
    <row r="924" ht="14.25" spans="1:2">
      <c r="A924" s="141"/>
      <c r="B924" s="138" t="s">
        <v>12</v>
      </c>
    </row>
    <row r="925" ht="14.25" spans="1:2">
      <c r="A925" s="141"/>
      <c r="B925" s="138" t="s">
        <v>12</v>
      </c>
    </row>
    <row r="926" ht="14.25" spans="1:2">
      <c r="A926" s="141"/>
      <c r="B926" s="138" t="s">
        <v>12</v>
      </c>
    </row>
    <row r="927" ht="14.25" spans="1:2">
      <c r="A927" s="141"/>
      <c r="B927" s="138" t="s">
        <v>12</v>
      </c>
    </row>
    <row r="928" ht="14.25" spans="1:2">
      <c r="A928" s="141">
        <v>293</v>
      </c>
      <c r="B928" s="138" t="s">
        <v>12</v>
      </c>
    </row>
    <row r="929" ht="14.25" spans="1:2">
      <c r="A929" s="141">
        <v>1317.68</v>
      </c>
      <c r="B929" s="138" t="s">
        <v>12</v>
      </c>
    </row>
    <row r="930" ht="14.25" spans="1:2">
      <c r="A930" s="141"/>
      <c r="B930" s="138" t="s">
        <v>12</v>
      </c>
    </row>
    <row r="931" ht="14.25" spans="1:2">
      <c r="A931" s="141">
        <v>983</v>
      </c>
      <c r="B931" s="138" t="s">
        <v>12</v>
      </c>
    </row>
    <row r="932" ht="14.25" spans="1:2">
      <c r="A932" s="141">
        <v>493</v>
      </c>
      <c r="B932" s="138" t="s">
        <v>12</v>
      </c>
    </row>
    <row r="933" ht="14.25" spans="1:2">
      <c r="A933" s="141">
        <v>394</v>
      </c>
      <c r="B933" s="138" t="s">
        <v>12</v>
      </c>
    </row>
    <row r="934" ht="14.25" spans="1:2">
      <c r="A934" s="141">
        <v>1563.95</v>
      </c>
      <c r="B934" s="138" t="s">
        <v>12</v>
      </c>
    </row>
    <row r="935" ht="14.25" spans="1:2">
      <c r="A935" s="141">
        <v>880.47</v>
      </c>
      <c r="B935" s="138" t="s">
        <v>12</v>
      </c>
    </row>
    <row r="936" ht="14.25" spans="1:2">
      <c r="A936" s="141"/>
      <c r="B936" s="138" t="s">
        <v>12</v>
      </c>
    </row>
    <row r="937" ht="14.25" spans="1:2">
      <c r="A937" s="141">
        <v>1321.16</v>
      </c>
      <c r="B937" s="138" t="s">
        <v>12</v>
      </c>
    </row>
    <row r="938" ht="14.25" spans="1:2">
      <c r="A938" s="141">
        <v>1379.88</v>
      </c>
      <c r="B938" s="138" t="s">
        <v>12</v>
      </c>
    </row>
    <row r="939" ht="14.25" spans="1:2">
      <c r="A939" s="141">
        <v>515.28</v>
      </c>
      <c r="B939" s="138" t="s">
        <v>12</v>
      </c>
    </row>
    <row r="940" ht="14.25" spans="1:2">
      <c r="A940" s="141">
        <v>168.82</v>
      </c>
      <c r="B940" s="138" t="s">
        <v>12</v>
      </c>
    </row>
    <row r="941" ht="14.25" spans="1:2">
      <c r="A941" s="141">
        <v>619.88</v>
      </c>
      <c r="B941" s="138" t="s">
        <v>12</v>
      </c>
    </row>
    <row r="942" ht="14.25" spans="1:2">
      <c r="A942" s="141">
        <v>135.32</v>
      </c>
      <c r="B942" s="138" t="s">
        <v>12</v>
      </c>
    </row>
    <row r="943" ht="14.25" spans="1:2">
      <c r="A943" s="141">
        <v>1636</v>
      </c>
      <c r="B943" s="138" t="s">
        <v>11</v>
      </c>
    </row>
    <row r="944" ht="14.25" spans="1:2">
      <c r="A944" s="141">
        <v>1990.46</v>
      </c>
      <c r="B944" s="138" t="s">
        <v>11</v>
      </c>
    </row>
    <row r="945" ht="14.25" spans="1:2">
      <c r="A945" s="141">
        <v>1962.04</v>
      </c>
      <c r="B945" s="138" t="s">
        <v>11</v>
      </c>
    </row>
    <row r="946" ht="14.25" spans="1:2">
      <c r="A946" s="141">
        <v>357.4</v>
      </c>
      <c r="B946" s="138" t="s">
        <v>12</v>
      </c>
    </row>
    <row r="947" ht="14.25" spans="1:2">
      <c r="A947" s="141">
        <v>1185.6</v>
      </c>
      <c r="B947" s="138" t="s">
        <v>12</v>
      </c>
    </row>
    <row r="948" ht="14.25" spans="1:2">
      <c r="A948" s="141">
        <v>5390.63</v>
      </c>
      <c r="B948" s="138" t="s">
        <v>11</v>
      </c>
    </row>
    <row r="949" ht="14.25" spans="1:2">
      <c r="A949" s="141">
        <v>5336.83</v>
      </c>
      <c r="B949" s="138" t="s">
        <v>11</v>
      </c>
    </row>
    <row r="950" ht="14.25" spans="1:2">
      <c r="A950" s="141">
        <v>1818.82</v>
      </c>
      <c r="B950" s="138" t="s">
        <v>11</v>
      </c>
    </row>
    <row r="951" ht="14.25" spans="1:2">
      <c r="A951" s="141">
        <v>502.85</v>
      </c>
      <c r="B951" s="138" t="s">
        <v>11</v>
      </c>
    </row>
    <row r="952" ht="14.25" spans="1:2">
      <c r="A952" s="141">
        <v>629</v>
      </c>
      <c r="B952" s="138" t="s">
        <v>11</v>
      </c>
    </row>
    <row r="953" ht="14.25" spans="1:2">
      <c r="A953" s="141">
        <v>148</v>
      </c>
      <c r="B953" s="138" t="s">
        <v>11</v>
      </c>
    </row>
    <row r="954" ht="14.25" spans="1:2">
      <c r="A954" s="141">
        <v>3174.04</v>
      </c>
      <c r="B954" s="138" t="s">
        <v>12</v>
      </c>
    </row>
    <row r="955" ht="14.25" spans="1:2">
      <c r="A955" s="141">
        <v>10126.12</v>
      </c>
      <c r="B955" s="138" t="s">
        <v>12</v>
      </c>
    </row>
    <row r="956" ht="14.25" spans="1:2">
      <c r="A956" s="141">
        <v>3186.77</v>
      </c>
      <c r="B956" s="138" t="s">
        <v>12</v>
      </c>
    </row>
    <row r="957" ht="14.25" spans="1:2">
      <c r="A957" s="141"/>
      <c r="B957" s="138" t="s">
        <v>12</v>
      </c>
    </row>
    <row r="958" ht="14.25" spans="1:2">
      <c r="A958" s="141"/>
      <c r="B958" s="138" t="s">
        <v>12</v>
      </c>
    </row>
    <row r="959" ht="14.25" spans="1:2">
      <c r="A959" s="141">
        <v>2374</v>
      </c>
      <c r="B959" s="138" t="s">
        <v>11</v>
      </c>
    </row>
    <row r="960" ht="14.25" spans="1:2">
      <c r="A960" s="141">
        <v>1828</v>
      </c>
      <c r="B960" s="138" t="s">
        <v>11</v>
      </c>
    </row>
    <row r="961" ht="14.25" spans="1:2">
      <c r="A961" s="141">
        <v>589</v>
      </c>
      <c r="B961" s="138" t="s">
        <v>11</v>
      </c>
    </row>
    <row r="962" ht="14.25" spans="1:2">
      <c r="A962" s="141">
        <v>897</v>
      </c>
      <c r="B962" s="138" t="s">
        <v>11</v>
      </c>
    </row>
    <row r="963" ht="14.25" spans="1:2">
      <c r="A963" s="141">
        <v>1285</v>
      </c>
      <c r="B963" s="138" t="s">
        <v>11</v>
      </c>
    </row>
    <row r="964" ht="14.25" spans="1:2">
      <c r="A964" s="141">
        <v>390</v>
      </c>
      <c r="B964" s="138" t="s">
        <v>11</v>
      </c>
    </row>
    <row r="965" ht="14.25" spans="1:2">
      <c r="A965" s="141">
        <v>2827</v>
      </c>
      <c r="B965" s="138" t="s">
        <v>11</v>
      </c>
    </row>
    <row r="966" ht="14.25" spans="1:2">
      <c r="A966" s="141">
        <v>346.98</v>
      </c>
      <c r="B966" s="138" t="s">
        <v>11</v>
      </c>
    </row>
    <row r="967" ht="14.25" spans="1:2">
      <c r="A967" s="141">
        <v>1452</v>
      </c>
      <c r="B967" s="138" t="s">
        <v>11</v>
      </c>
    </row>
    <row r="968" ht="14.25" spans="1:2">
      <c r="A968" s="141">
        <v>1513</v>
      </c>
      <c r="B968" s="138" t="s">
        <v>11</v>
      </c>
    </row>
    <row r="969" ht="14.25" spans="1:2">
      <c r="A969" s="141">
        <v>179</v>
      </c>
      <c r="B969" s="138" t="s">
        <v>11</v>
      </c>
    </row>
    <row r="970" ht="14.25" spans="1:2">
      <c r="A970" s="141">
        <v>1028</v>
      </c>
      <c r="B970" s="138" t="s">
        <v>11</v>
      </c>
    </row>
    <row r="971" ht="14.25" spans="1:2">
      <c r="A971" s="141">
        <v>586</v>
      </c>
      <c r="B971" s="138" t="s">
        <v>12</v>
      </c>
    </row>
    <row r="972" ht="14.25" spans="1:2">
      <c r="A972" s="141">
        <v>742</v>
      </c>
      <c r="B972" s="138" t="s">
        <v>12</v>
      </c>
    </row>
    <row r="973" ht="14.25" spans="1:2">
      <c r="A973" s="141"/>
      <c r="B973" s="138" t="s">
        <v>12</v>
      </c>
    </row>
    <row r="974" ht="14.25" spans="1:2">
      <c r="A974" s="141">
        <v>614</v>
      </c>
      <c r="B974" s="138" t="s">
        <v>12</v>
      </c>
    </row>
    <row r="975" ht="14.25" spans="1:2">
      <c r="A975" s="141">
        <v>784</v>
      </c>
      <c r="B975" s="138" t="s">
        <v>12</v>
      </c>
    </row>
    <row r="976" ht="14.25" spans="1:2">
      <c r="A976" s="141">
        <v>577.45</v>
      </c>
      <c r="B976" s="138" t="s">
        <v>12</v>
      </c>
    </row>
    <row r="977" ht="14.25" spans="1:2">
      <c r="A977" s="141"/>
      <c r="B977" s="138" t="s">
        <v>12</v>
      </c>
    </row>
    <row r="978" ht="14.25" spans="1:2">
      <c r="A978" s="141">
        <v>375.45</v>
      </c>
      <c r="B978" s="138" t="s">
        <v>12</v>
      </c>
    </row>
    <row r="979" ht="14.25" spans="1:2">
      <c r="A979" s="141">
        <v>169</v>
      </c>
      <c r="B979" s="138" t="s">
        <v>12</v>
      </c>
    </row>
    <row r="980" ht="14.25" spans="1:2">
      <c r="A980" s="141">
        <v>607</v>
      </c>
      <c r="B980" s="138" t="s">
        <v>12</v>
      </c>
    </row>
    <row r="981" ht="14.25" spans="1:2">
      <c r="A981" s="141">
        <v>1679.23</v>
      </c>
      <c r="B981" s="138" t="s">
        <v>12</v>
      </c>
    </row>
    <row r="982" ht="14.25" spans="1:2">
      <c r="A982" s="141">
        <v>1156</v>
      </c>
      <c r="B982" s="138" t="s">
        <v>12</v>
      </c>
    </row>
    <row r="983" ht="14.25" spans="1:2">
      <c r="A983" s="141">
        <v>476</v>
      </c>
      <c r="B983" s="138" t="s">
        <v>12</v>
      </c>
    </row>
    <row r="984" ht="14.25" spans="1:2">
      <c r="A984" s="141">
        <v>1286.67</v>
      </c>
      <c r="B984" s="138" t="s">
        <v>12</v>
      </c>
    </row>
    <row r="985" ht="14.25" spans="1:2">
      <c r="A985" s="141">
        <v>995.4</v>
      </c>
      <c r="B985" s="138" t="s">
        <v>12</v>
      </c>
    </row>
    <row r="986" ht="14.25" spans="1:2">
      <c r="A986" s="141">
        <v>347.85</v>
      </c>
      <c r="B986" s="138" t="s">
        <v>12</v>
      </c>
    </row>
    <row r="987" ht="14.25" spans="1:2">
      <c r="A987" s="141"/>
      <c r="B987" s="138" t="s">
        <v>12</v>
      </c>
    </row>
    <row r="988" ht="14.25" spans="1:2">
      <c r="A988" s="141"/>
      <c r="B988" s="138" t="s">
        <v>12</v>
      </c>
    </row>
    <row r="989" ht="14.25" spans="1:2">
      <c r="A989" s="141">
        <v>1428.27</v>
      </c>
      <c r="B989" s="138" t="s">
        <v>12</v>
      </c>
    </row>
    <row r="990" ht="14.25" spans="1:2">
      <c r="A990" s="141">
        <v>1089.17</v>
      </c>
      <c r="B990" s="138" t="s">
        <v>12</v>
      </c>
    </row>
    <row r="991" ht="14.25" spans="1:2">
      <c r="A991" s="141">
        <v>304.39</v>
      </c>
      <c r="B991" s="138" t="s">
        <v>12</v>
      </c>
    </row>
    <row r="992" ht="14.25" spans="1:2">
      <c r="A992" s="141">
        <v>671</v>
      </c>
      <c r="B992" s="138" t="s">
        <v>12</v>
      </c>
    </row>
    <row r="993" ht="14.25" spans="1:2">
      <c r="A993" s="141">
        <v>654</v>
      </c>
      <c r="B993" s="138" t="s">
        <v>12</v>
      </c>
    </row>
    <row r="994" ht="14.25" spans="1:2">
      <c r="A994" s="141">
        <v>2092</v>
      </c>
      <c r="B994" s="138" t="s">
        <v>12</v>
      </c>
    </row>
    <row r="995" ht="14.25" spans="1:2">
      <c r="A995" s="141">
        <v>478</v>
      </c>
      <c r="B995" s="138" t="s">
        <v>12</v>
      </c>
    </row>
    <row r="996" ht="14.25" spans="1:2">
      <c r="A996" s="141">
        <v>429</v>
      </c>
      <c r="B996" s="138" t="s">
        <v>12</v>
      </c>
    </row>
    <row r="997" ht="14.25" spans="1:2">
      <c r="A997" s="141">
        <v>1172.29</v>
      </c>
      <c r="B997" s="138" t="s">
        <v>12</v>
      </c>
    </row>
    <row r="998" ht="14.25" spans="1:2">
      <c r="A998" s="141"/>
      <c r="B998" s="138" t="s">
        <v>12</v>
      </c>
    </row>
    <row r="999" ht="14.25" spans="1:2">
      <c r="A999" s="141">
        <v>744.11</v>
      </c>
      <c r="B999" s="138" t="s">
        <v>12</v>
      </c>
    </row>
    <row r="1000" ht="14.25" spans="1:2">
      <c r="A1000" s="141"/>
      <c r="B1000" s="138" t="s">
        <v>12</v>
      </c>
    </row>
    <row r="1001" ht="14.25" spans="1:2">
      <c r="A1001" s="141"/>
      <c r="B1001" s="138" t="s">
        <v>12</v>
      </c>
    </row>
    <row r="1002" ht="14.25" spans="1:2">
      <c r="A1002" s="141">
        <v>169</v>
      </c>
      <c r="B1002" s="138" t="s">
        <v>12</v>
      </c>
    </row>
    <row r="1003" ht="14.25" spans="1:2">
      <c r="A1003" s="141"/>
      <c r="B1003" s="138" t="s">
        <v>12</v>
      </c>
    </row>
    <row r="1004" ht="14.25" spans="1:2">
      <c r="A1004" s="141"/>
      <c r="B1004" s="138" t="s">
        <v>12</v>
      </c>
    </row>
    <row r="1005" ht="14.25" spans="1:2">
      <c r="A1005" s="141">
        <v>1030.09</v>
      </c>
      <c r="B1005" s="138" t="s">
        <v>12</v>
      </c>
    </row>
    <row r="1006" ht="14.25" spans="1:2">
      <c r="A1006" s="141">
        <v>797.97</v>
      </c>
      <c r="B1006" s="138" t="s">
        <v>12</v>
      </c>
    </row>
    <row r="1007" ht="14.25" spans="1:2">
      <c r="A1007" s="141">
        <v>188.97</v>
      </c>
      <c r="B1007" s="138" t="s">
        <v>12</v>
      </c>
    </row>
    <row r="1008" ht="14.25" spans="1:2">
      <c r="A1008" s="141">
        <v>0</v>
      </c>
      <c r="B1008" s="138" t="s">
        <v>12</v>
      </c>
    </row>
    <row r="1009" ht="14.25" spans="1:2">
      <c r="A1009" s="141"/>
      <c r="B1009" s="138" t="s">
        <v>12</v>
      </c>
    </row>
    <row r="1010" ht="14.25" spans="1:2">
      <c r="A1010" s="141"/>
      <c r="B1010" s="138" t="s">
        <v>12</v>
      </c>
    </row>
    <row r="1011" ht="14.25" spans="1:2">
      <c r="A1011" s="141">
        <v>1744.76</v>
      </c>
      <c r="B1011" s="138" t="s">
        <v>12</v>
      </c>
    </row>
    <row r="1012" ht="14.25" spans="1:2">
      <c r="A1012" s="141"/>
      <c r="B1012" s="138" t="s">
        <v>12</v>
      </c>
    </row>
    <row r="1013" ht="14.25" spans="1:2">
      <c r="A1013" s="141"/>
      <c r="B1013" s="138" t="s">
        <v>12</v>
      </c>
    </row>
    <row r="1014" ht="14.25" spans="1:2">
      <c r="A1014" s="141">
        <v>1499</v>
      </c>
      <c r="B1014" s="138" t="s">
        <v>12</v>
      </c>
    </row>
    <row r="1015" ht="14.25" spans="1:2">
      <c r="A1015" s="141">
        <v>637.14</v>
      </c>
      <c r="B1015" s="138" t="s">
        <v>12</v>
      </c>
    </row>
    <row r="1016" ht="14.25" spans="1:2">
      <c r="A1016" s="141">
        <v>548.14</v>
      </c>
      <c r="B1016" s="138" t="s">
        <v>12</v>
      </c>
    </row>
    <row r="1017" ht="14.25" spans="1:2">
      <c r="A1017" s="141"/>
      <c r="B1017" s="138" t="s">
        <v>12</v>
      </c>
    </row>
    <row r="1018" ht="14.25" spans="1:2">
      <c r="A1018" s="141">
        <v>228.83</v>
      </c>
      <c r="B1018" s="138" t="s">
        <v>12</v>
      </c>
    </row>
    <row r="1019" ht="14.25" spans="1:2">
      <c r="A1019" s="141"/>
      <c r="B1019" s="138" t="s">
        <v>12</v>
      </c>
    </row>
    <row r="1020" ht="14.25" spans="1:2">
      <c r="A1020" s="141"/>
      <c r="B1020" s="138" t="s">
        <v>12</v>
      </c>
    </row>
    <row r="1021" ht="14.25" spans="1:2">
      <c r="A1021" s="141">
        <v>232.32</v>
      </c>
      <c r="B1021" s="138" t="s">
        <v>12</v>
      </c>
    </row>
    <row r="1022" ht="14.25" spans="1:2">
      <c r="A1022" s="141">
        <v>797.28</v>
      </c>
      <c r="B1022" s="138" t="s">
        <v>12</v>
      </c>
    </row>
    <row r="1023" ht="14.25" spans="1:2">
      <c r="A1023" s="141">
        <v>671.28</v>
      </c>
      <c r="B1023" s="138" t="s">
        <v>12</v>
      </c>
    </row>
    <row r="1024" ht="14.25" spans="1:2">
      <c r="A1024" s="141"/>
      <c r="B1024" s="138" t="s">
        <v>12</v>
      </c>
    </row>
    <row r="1025" ht="14.25" spans="1:2">
      <c r="A1025" s="141"/>
      <c r="B1025" s="138" t="s">
        <v>12</v>
      </c>
    </row>
    <row r="1026" ht="14.25" spans="1:2">
      <c r="A1026" s="141"/>
      <c r="B1026" s="138" t="s">
        <v>12</v>
      </c>
    </row>
    <row r="1027" ht="14.25" spans="1:2">
      <c r="A1027" s="141"/>
      <c r="B1027" s="138" t="s">
        <v>12</v>
      </c>
    </row>
    <row r="1028" ht="14.25" spans="1:2">
      <c r="A1028" s="141">
        <v>382.7</v>
      </c>
      <c r="B1028" s="138" t="s">
        <v>12</v>
      </c>
    </row>
    <row r="1029" ht="14.25" spans="1:2">
      <c r="A1029" s="141"/>
      <c r="B1029" s="138" t="s">
        <v>12</v>
      </c>
    </row>
    <row r="1030" ht="14.25" spans="1:2">
      <c r="A1030" s="141">
        <v>374</v>
      </c>
      <c r="B1030" s="138" t="s">
        <v>12</v>
      </c>
    </row>
    <row r="1031" ht="14.25" spans="1:2">
      <c r="A1031" s="141">
        <v>519</v>
      </c>
      <c r="B1031" s="138" t="s">
        <v>12</v>
      </c>
    </row>
    <row r="1032" ht="14.25" spans="1:2">
      <c r="A1032" s="141"/>
      <c r="B1032" s="138" t="s">
        <v>12</v>
      </c>
    </row>
    <row r="1033" ht="14.25" spans="1:2">
      <c r="A1033" s="141"/>
      <c r="B1033" s="138" t="s">
        <v>12</v>
      </c>
    </row>
    <row r="1034" ht="14.25" spans="1:2">
      <c r="A1034" s="141"/>
      <c r="B1034" s="138" t="s">
        <v>12</v>
      </c>
    </row>
    <row r="1035" ht="14.25" spans="1:2">
      <c r="A1035" s="141"/>
      <c r="B1035" s="138" t="s">
        <v>12</v>
      </c>
    </row>
    <row r="1036" ht="14.25" spans="1:2">
      <c r="A1036" s="141">
        <v>249</v>
      </c>
      <c r="B1036" s="138" t="s">
        <v>12</v>
      </c>
    </row>
    <row r="1037" ht="14.25" spans="1:2">
      <c r="A1037" s="141"/>
      <c r="B1037" s="138" t="s">
        <v>12</v>
      </c>
    </row>
    <row r="1038" ht="14.25" spans="1:2">
      <c r="A1038" s="141"/>
      <c r="B1038" s="138" t="s">
        <v>12</v>
      </c>
    </row>
    <row r="1039" ht="14.25" spans="1:2">
      <c r="A1039" s="141"/>
      <c r="B1039" s="138" t="s">
        <v>12</v>
      </c>
    </row>
    <row r="1040" ht="14.25" spans="1:2">
      <c r="A1040" s="141"/>
      <c r="B1040" s="138" t="s">
        <v>12</v>
      </c>
    </row>
    <row r="1041" ht="14.25" spans="1:2">
      <c r="A1041" s="141"/>
      <c r="B1041" s="138" t="s">
        <v>12</v>
      </c>
    </row>
    <row r="1042" ht="14.25" spans="1:2">
      <c r="A1042" s="141"/>
      <c r="B1042" s="138" t="s">
        <v>12</v>
      </c>
    </row>
    <row r="1043" ht="14.25" spans="1:2">
      <c r="A1043" s="141"/>
      <c r="B1043" s="138" t="s">
        <v>12</v>
      </c>
    </row>
    <row r="1044" ht="14.25" spans="1:2">
      <c r="A1044" s="141">
        <v>697</v>
      </c>
      <c r="B1044" s="138" t="s">
        <v>12</v>
      </c>
    </row>
    <row r="1045" ht="14.25" spans="1:2">
      <c r="A1045" s="141"/>
      <c r="B1045" s="138" t="s">
        <v>12</v>
      </c>
    </row>
    <row r="1046" ht="14.25" spans="1:2">
      <c r="A1046" s="141">
        <v>175.4</v>
      </c>
      <c r="B1046" s="138" t="s">
        <v>12</v>
      </c>
    </row>
    <row r="1047" ht="14.25" spans="1:2">
      <c r="A1047" s="141">
        <v>493</v>
      </c>
      <c r="B1047" s="138" t="s">
        <v>12</v>
      </c>
    </row>
    <row r="1048" ht="14.25" spans="1:2">
      <c r="A1048" s="141">
        <v>732</v>
      </c>
      <c r="B1048" s="138" t="s">
        <v>12</v>
      </c>
    </row>
    <row r="1049" ht="14.25" spans="1:2">
      <c r="A1049" s="141">
        <v>149</v>
      </c>
      <c r="B1049" s="138" t="s">
        <v>12</v>
      </c>
    </row>
    <row r="1050" ht="14.25" spans="1:2">
      <c r="A1050" s="141">
        <v>281</v>
      </c>
      <c r="B1050" s="138" t="s">
        <v>12</v>
      </c>
    </row>
    <row r="1051" ht="14.25" spans="1:2">
      <c r="A1051" s="141">
        <v>472</v>
      </c>
      <c r="B1051" s="138" t="s">
        <v>12</v>
      </c>
    </row>
    <row r="1052" ht="14.25" spans="1:2">
      <c r="A1052" s="141">
        <v>177</v>
      </c>
      <c r="B1052" s="138" t="s">
        <v>12</v>
      </c>
    </row>
    <row r="1053" ht="14.25" spans="1:2">
      <c r="A1053" s="141">
        <v>241</v>
      </c>
      <c r="B1053" s="138" t="s">
        <v>12</v>
      </c>
    </row>
    <row r="1054" ht="14.25" spans="1:2">
      <c r="A1054" s="141">
        <v>192</v>
      </c>
      <c r="B1054" s="138" t="s">
        <v>12</v>
      </c>
    </row>
    <row r="1055" ht="14.25" spans="1:2">
      <c r="A1055" s="141"/>
      <c r="B1055" s="138" t="s">
        <v>12</v>
      </c>
    </row>
    <row r="1056" ht="14.25" spans="1:2">
      <c r="A1056" s="141">
        <v>825</v>
      </c>
      <c r="B1056" s="138" t="s">
        <v>12</v>
      </c>
    </row>
    <row r="1057" ht="14.25" spans="1:2">
      <c r="A1057" s="141">
        <v>224</v>
      </c>
      <c r="B1057" s="138" t="s">
        <v>12</v>
      </c>
    </row>
    <row r="1058" ht="14.25" spans="1:2">
      <c r="A1058" s="141"/>
      <c r="B1058" s="138" t="s">
        <v>12</v>
      </c>
    </row>
    <row r="1059" ht="14.25" spans="1:2">
      <c r="A1059" s="141">
        <v>279.3</v>
      </c>
      <c r="B1059" s="138" t="s">
        <v>12</v>
      </c>
    </row>
    <row r="1060" ht="14.25" spans="1:2">
      <c r="A1060" s="141"/>
      <c r="B1060" s="138" t="s">
        <v>12</v>
      </c>
    </row>
    <row r="1061" ht="14.25" spans="1:2">
      <c r="A1061" s="141"/>
      <c r="B1061" s="138" t="s">
        <v>12</v>
      </c>
    </row>
    <row r="1062" ht="14.25" spans="1:2">
      <c r="A1062" s="141">
        <v>1184</v>
      </c>
      <c r="B1062" s="138" t="s">
        <v>12</v>
      </c>
    </row>
    <row r="1063" ht="14.25" spans="1:2">
      <c r="A1063" s="141"/>
      <c r="B1063" s="138" t="s">
        <v>12</v>
      </c>
    </row>
    <row r="1064" ht="14.25" spans="1:2">
      <c r="A1064" s="141"/>
      <c r="B1064" s="138" t="s">
        <v>12</v>
      </c>
    </row>
    <row r="1065" ht="14.25" spans="1:2">
      <c r="A1065" s="141">
        <v>770</v>
      </c>
      <c r="B1065" s="138" t="s">
        <v>12</v>
      </c>
    </row>
    <row r="1066" ht="14.25" spans="1:2">
      <c r="A1066" s="141">
        <v>273</v>
      </c>
      <c r="B1066" s="138" t="s">
        <v>12</v>
      </c>
    </row>
    <row r="1067" ht="14.25" spans="1:2">
      <c r="A1067" s="141">
        <v>981.1</v>
      </c>
      <c r="B1067" s="138" t="s">
        <v>11</v>
      </c>
    </row>
    <row r="1068" ht="14.25" spans="1:2">
      <c r="A1068" s="141"/>
      <c r="B1068" s="138" t="s">
        <v>11</v>
      </c>
    </row>
    <row r="1069" ht="14.25" spans="1:2">
      <c r="A1069" s="141"/>
      <c r="B1069" s="138" t="s">
        <v>11</v>
      </c>
    </row>
    <row r="1070" ht="14.25" spans="1:2">
      <c r="A1070" s="141">
        <v>440</v>
      </c>
      <c r="B1070" s="138" t="s">
        <v>12</v>
      </c>
    </row>
    <row r="1071" ht="14.25" spans="1:2">
      <c r="A1071" s="141"/>
      <c r="B1071" s="138" t="s">
        <v>12</v>
      </c>
    </row>
    <row r="1072" ht="14.25" spans="1:2">
      <c r="A1072" s="141"/>
      <c r="B1072" s="138" t="s">
        <v>12</v>
      </c>
    </row>
    <row r="1073" ht="14.25" spans="1:2">
      <c r="A1073" s="141">
        <v>0</v>
      </c>
      <c r="B1073" s="138" t="s">
        <v>12</v>
      </c>
    </row>
    <row r="1074" ht="14.25" spans="1:2">
      <c r="A1074" s="141">
        <v>770</v>
      </c>
      <c r="B1074" s="138" t="s">
        <v>12</v>
      </c>
    </row>
    <row r="1075" ht="14.25" spans="1:2">
      <c r="A1075" s="141">
        <v>1644</v>
      </c>
      <c r="B1075" s="138" t="s">
        <v>12</v>
      </c>
    </row>
    <row r="1076" ht="14.25" spans="1:2">
      <c r="A1076" s="141">
        <v>858.73</v>
      </c>
      <c r="B1076" s="138" t="s">
        <v>12</v>
      </c>
    </row>
    <row r="1077" ht="14.25" spans="1:2">
      <c r="A1077" s="141">
        <v>1005.81</v>
      </c>
      <c r="B1077" s="138" t="s">
        <v>12</v>
      </c>
    </row>
    <row r="1078" ht="14.25" spans="1:2">
      <c r="A1078" s="141">
        <v>1122.28</v>
      </c>
      <c r="B1078" s="138" t="s">
        <v>12</v>
      </c>
    </row>
    <row r="1079" ht="14.25" spans="1:2">
      <c r="A1079" s="141">
        <v>831</v>
      </c>
      <c r="B1079" s="138" t="s">
        <v>12</v>
      </c>
    </row>
    <row r="1080" ht="14.25" spans="1:2">
      <c r="A1080" s="141">
        <v>233</v>
      </c>
      <c r="B1080" s="138" t="s">
        <v>12</v>
      </c>
    </row>
    <row r="1081" ht="14.25" spans="1:2">
      <c r="A1081" s="141"/>
      <c r="B1081" s="138" t="s">
        <v>12</v>
      </c>
    </row>
    <row r="1082" ht="14.25" spans="1:2">
      <c r="A1082" s="141">
        <v>445.69</v>
      </c>
      <c r="B1082" s="138" t="s">
        <v>12</v>
      </c>
    </row>
    <row r="1083" ht="14.25" spans="1:2">
      <c r="A1083" s="141">
        <v>2140</v>
      </c>
      <c r="B1083" s="138" t="s">
        <v>12</v>
      </c>
    </row>
    <row r="1084" ht="14.25" spans="1:2">
      <c r="A1084" s="141"/>
      <c r="B1084" s="138" t="s">
        <v>12</v>
      </c>
    </row>
    <row r="1085" ht="14.25" spans="1:2">
      <c r="A1085" s="141">
        <v>1390</v>
      </c>
      <c r="B1085" s="138" t="s">
        <v>12</v>
      </c>
    </row>
    <row r="1086" ht="14.25" spans="1:2">
      <c r="A1086" s="141">
        <v>895.55</v>
      </c>
      <c r="B1086" s="138" t="s">
        <v>12</v>
      </c>
    </row>
    <row r="1087" ht="14.25" spans="1:2">
      <c r="A1087" s="141"/>
      <c r="B1087" s="138" t="s">
        <v>12</v>
      </c>
    </row>
    <row r="1088" ht="14.25" spans="1:2">
      <c r="A1088" s="141">
        <v>1270</v>
      </c>
      <c r="B1088" s="138" t="s">
        <v>12</v>
      </c>
    </row>
    <row r="1089" ht="14.25" spans="1:2">
      <c r="A1089" s="141"/>
      <c r="B1089" s="138" t="s">
        <v>12</v>
      </c>
    </row>
    <row r="1090" ht="14.25" spans="1:2">
      <c r="A1090" s="141"/>
      <c r="B1090" s="138" t="s">
        <v>12</v>
      </c>
    </row>
    <row r="1091" ht="14.25" spans="1:2">
      <c r="A1091" s="141">
        <v>559</v>
      </c>
      <c r="B1091" s="138" t="s">
        <v>12</v>
      </c>
    </row>
    <row r="1092" ht="14.25" spans="1:2">
      <c r="A1092" s="141"/>
      <c r="B1092" s="138" t="s">
        <v>12</v>
      </c>
    </row>
    <row r="1093" ht="14.25" spans="1:2">
      <c r="A1093" s="141"/>
      <c r="B1093" s="138" t="s">
        <v>12</v>
      </c>
    </row>
    <row r="1094" ht="14.25" spans="1:2">
      <c r="A1094" s="141"/>
      <c r="B1094" s="138" t="s">
        <v>12</v>
      </c>
    </row>
    <row r="1095" ht="14.25" spans="1:2">
      <c r="A1095" s="141"/>
      <c r="B1095" s="138" t="s">
        <v>12</v>
      </c>
    </row>
    <row r="1096" ht="14.25" spans="1:2">
      <c r="A1096" s="141">
        <v>217.34</v>
      </c>
      <c r="B1096" s="138" t="s">
        <v>12</v>
      </c>
    </row>
    <row r="1097" ht="14.25" spans="1:2">
      <c r="A1097" s="141"/>
      <c r="B1097" s="138" t="s">
        <v>12</v>
      </c>
    </row>
    <row r="1098" ht="14.25" spans="1:2">
      <c r="A1098" s="141">
        <v>473</v>
      </c>
      <c r="B1098" s="138" t="s">
        <v>12</v>
      </c>
    </row>
    <row r="1099" ht="14.25" spans="1:2">
      <c r="A1099" s="141"/>
      <c r="B1099" s="138" t="s">
        <v>12</v>
      </c>
    </row>
    <row r="1100" ht="14.25" spans="1:2">
      <c r="A1100" s="141"/>
      <c r="B1100" s="138" t="s">
        <v>12</v>
      </c>
    </row>
    <row r="1101" ht="14.25" spans="1:2">
      <c r="A1101" s="141"/>
      <c r="B1101" s="138" t="s">
        <v>12</v>
      </c>
    </row>
    <row r="1102" ht="14.25" spans="1:2">
      <c r="A1102" s="141">
        <v>492.8</v>
      </c>
      <c r="B1102" s="138" t="s">
        <v>11</v>
      </c>
    </row>
    <row r="1103" ht="14.25" spans="1:2">
      <c r="A1103" s="141">
        <v>1152.9</v>
      </c>
      <c r="B1103" s="138" t="s">
        <v>11</v>
      </c>
    </row>
    <row r="1104" ht="14.25" spans="1:2">
      <c r="A1104" s="141">
        <v>354</v>
      </c>
      <c r="B1104" s="138" t="s">
        <v>11</v>
      </c>
    </row>
    <row r="1105" ht="14.25" spans="1:2">
      <c r="A1105" s="141"/>
      <c r="B1105" s="138" t="s">
        <v>12</v>
      </c>
    </row>
    <row r="1106" ht="14.25" spans="1:2">
      <c r="A1106" s="141"/>
      <c r="B1106" s="138" t="s">
        <v>12</v>
      </c>
    </row>
    <row r="1107" ht="14.25" spans="1:2">
      <c r="A1107" s="141"/>
      <c r="B1107" s="138" t="s">
        <v>12</v>
      </c>
    </row>
    <row r="1108" ht="14.25" spans="1:2">
      <c r="A1108" s="141"/>
      <c r="B1108" s="138" t="s">
        <v>12</v>
      </c>
    </row>
    <row r="1109" ht="14.25" spans="1:2">
      <c r="A1109" s="141"/>
      <c r="B1109" s="138" t="s">
        <v>12</v>
      </c>
    </row>
    <row r="1110" ht="14.25" spans="1:2">
      <c r="A1110" s="141">
        <v>565.82</v>
      </c>
      <c r="B1110" s="138" t="s">
        <v>12</v>
      </c>
    </row>
    <row r="1111" ht="14.25" spans="1:2">
      <c r="A1111" s="141">
        <v>226.72</v>
      </c>
      <c r="B1111" s="138" t="s">
        <v>12</v>
      </c>
    </row>
    <row r="1112" ht="14.25" spans="1:2">
      <c r="A1112" s="141"/>
      <c r="B1112" s="138" t="s">
        <v>12</v>
      </c>
    </row>
    <row r="1113" ht="14.25" spans="1:2">
      <c r="A1113" s="141">
        <v>133</v>
      </c>
      <c r="B1113" s="138" t="s">
        <v>12</v>
      </c>
    </row>
    <row r="1114" ht="14.25" spans="1:2">
      <c r="A1114" s="141"/>
      <c r="B1114" s="138" t="s">
        <v>12</v>
      </c>
    </row>
    <row r="1115" ht="14.25" spans="1:2">
      <c r="A1115" s="141"/>
      <c r="B1115" s="138" t="s">
        <v>12</v>
      </c>
    </row>
    <row r="1116" ht="14.25" spans="1:2">
      <c r="A1116" s="141"/>
      <c r="B1116" s="138" t="s">
        <v>12</v>
      </c>
    </row>
    <row r="1117" ht="14.25" spans="1:2">
      <c r="A1117" s="141"/>
      <c r="B1117" s="138" t="s">
        <v>12</v>
      </c>
    </row>
    <row r="1118" ht="14.25" spans="1:2">
      <c r="A1118" s="141"/>
      <c r="B1118" s="138" t="s">
        <v>12</v>
      </c>
    </row>
    <row r="1119" ht="14.25" spans="1:2">
      <c r="A1119" s="141"/>
      <c r="B1119" s="138" t="s">
        <v>12</v>
      </c>
    </row>
    <row r="1120" ht="14.25" spans="1:2">
      <c r="A1120" s="141"/>
      <c r="B1120" s="138" t="s">
        <v>12</v>
      </c>
    </row>
    <row r="1121" ht="14.25" spans="1:2">
      <c r="A1121" s="141"/>
      <c r="B1121" s="138" t="s">
        <v>12</v>
      </c>
    </row>
    <row r="1122" ht="14.25" spans="1:2">
      <c r="A1122" s="141"/>
      <c r="B1122" s="138" t="s">
        <v>12</v>
      </c>
    </row>
    <row r="1123" ht="14.25" spans="1:2">
      <c r="A1123" s="141"/>
      <c r="B1123" s="138" t="s">
        <v>12</v>
      </c>
    </row>
    <row r="1124" ht="14.25" spans="1:2">
      <c r="A1124" s="141"/>
      <c r="B1124" s="138" t="s">
        <v>12</v>
      </c>
    </row>
    <row r="1125" ht="14.25" spans="1:2">
      <c r="A1125" s="141"/>
      <c r="B1125" s="138" t="s">
        <v>12</v>
      </c>
    </row>
    <row r="1126" ht="14.25" spans="1:2">
      <c r="A1126" s="141"/>
      <c r="B1126" s="138" t="s">
        <v>12</v>
      </c>
    </row>
    <row r="1127" ht="14.25" spans="1:2">
      <c r="A1127" s="141">
        <v>539</v>
      </c>
      <c r="B1127" s="138" t="s">
        <v>12</v>
      </c>
    </row>
    <row r="1128" ht="14.25" spans="1:2">
      <c r="A1128" s="141"/>
      <c r="B1128" s="138" t="s">
        <v>12</v>
      </c>
    </row>
    <row r="1129" ht="14.25" spans="1:2">
      <c r="A1129" s="141"/>
      <c r="B1129" s="138" t="s">
        <v>12</v>
      </c>
    </row>
    <row r="1130" ht="14.25" spans="1:2">
      <c r="A1130" s="141"/>
      <c r="B1130" s="138" t="s">
        <v>12</v>
      </c>
    </row>
    <row r="1131" ht="14.25" spans="1:2">
      <c r="A1131" s="141">
        <v>2116</v>
      </c>
      <c r="B1131" s="138" t="s">
        <v>12</v>
      </c>
    </row>
    <row r="1132" ht="14.25" spans="1:2">
      <c r="A1132" s="141">
        <v>342</v>
      </c>
      <c r="B1132" s="138" t="s">
        <v>12</v>
      </c>
    </row>
    <row r="1133" ht="14.25" spans="1:2">
      <c r="A1133" s="141"/>
      <c r="B1133" s="138" t="s">
        <v>12</v>
      </c>
    </row>
    <row r="1134" ht="14.25" spans="1:2">
      <c r="A1134" s="141"/>
      <c r="B1134" s="138" t="s">
        <v>12</v>
      </c>
    </row>
    <row r="1135" ht="14.25" spans="1:2">
      <c r="A1135" s="141"/>
      <c r="B1135" s="138" t="s">
        <v>12</v>
      </c>
    </row>
    <row r="1136" ht="14.25" spans="1:2">
      <c r="A1136" s="141"/>
      <c r="B1136" s="138" t="s">
        <v>12</v>
      </c>
    </row>
    <row r="1137" ht="14.25" spans="1:2">
      <c r="A1137" s="141"/>
      <c r="B1137" s="138" t="s">
        <v>12</v>
      </c>
    </row>
    <row r="1138" ht="14.25" spans="1:2">
      <c r="A1138" s="141"/>
      <c r="B1138" s="138" t="s">
        <v>12</v>
      </c>
    </row>
    <row r="1139" ht="14.25" spans="1:2">
      <c r="A1139" s="141"/>
      <c r="B1139" s="138" t="s">
        <v>12</v>
      </c>
    </row>
    <row r="1140" ht="14.25" spans="1:2">
      <c r="A1140" s="141"/>
      <c r="B1140" s="138" t="s">
        <v>12</v>
      </c>
    </row>
    <row r="1141" ht="14.25" spans="1:2">
      <c r="A1141" s="141"/>
      <c r="B1141" s="138" t="s">
        <v>12</v>
      </c>
    </row>
    <row r="1142" ht="14.25" spans="1:2">
      <c r="A1142" s="141"/>
      <c r="B1142" s="138" t="s">
        <v>12</v>
      </c>
    </row>
    <row r="1143" ht="14.25" spans="1:2">
      <c r="A1143" s="141"/>
      <c r="B1143" s="138" t="s">
        <v>12</v>
      </c>
    </row>
    <row r="1144" ht="14.25" spans="1:2">
      <c r="A1144" s="141"/>
      <c r="B1144" s="138" t="s">
        <v>12</v>
      </c>
    </row>
    <row r="1145" ht="14.25" spans="1:2">
      <c r="A1145" s="141"/>
      <c r="B1145" s="138" t="s">
        <v>12</v>
      </c>
    </row>
    <row r="1146" ht="14.25" spans="1:2">
      <c r="A1146" s="141">
        <v>790</v>
      </c>
      <c r="B1146" s="138" t="s">
        <v>12</v>
      </c>
    </row>
    <row r="1147" ht="14.25" spans="1:2">
      <c r="A1147" s="141"/>
      <c r="B1147" s="138" t="s">
        <v>12</v>
      </c>
    </row>
    <row r="1148" ht="14.25" spans="1:2">
      <c r="A1148" s="141"/>
      <c r="B1148" s="138" t="s">
        <v>12</v>
      </c>
    </row>
    <row r="1149" ht="14.25" spans="1:2">
      <c r="A1149" s="141"/>
      <c r="B1149" s="138" t="s">
        <v>12</v>
      </c>
    </row>
    <row r="1150" ht="14.25" spans="1:2">
      <c r="A1150" s="141"/>
      <c r="B1150" s="138" t="s">
        <v>12</v>
      </c>
    </row>
    <row r="1151" ht="14.25" spans="1:2">
      <c r="A1151" s="141"/>
      <c r="B1151" s="138" t="s">
        <v>12</v>
      </c>
    </row>
    <row r="1152" ht="14.25" spans="1:2">
      <c r="A1152" s="141">
        <v>328.53</v>
      </c>
      <c r="B1152" s="138" t="s">
        <v>12</v>
      </c>
    </row>
    <row r="1153" ht="14.25" spans="1:2">
      <c r="A1153" s="141"/>
      <c r="B1153" s="138" t="s">
        <v>12</v>
      </c>
    </row>
    <row r="1154" ht="14.25" spans="1:2">
      <c r="A1154" s="141"/>
      <c r="B1154" s="138" t="s">
        <v>12</v>
      </c>
    </row>
    <row r="1155" ht="14.25" spans="1:2">
      <c r="A1155" s="141"/>
      <c r="B1155" s="138" t="s">
        <v>12</v>
      </c>
    </row>
    <row r="1156" ht="14.25" spans="1:2">
      <c r="A1156" s="141">
        <v>899</v>
      </c>
      <c r="B1156" s="138" t="s">
        <v>12</v>
      </c>
    </row>
    <row r="1157" ht="14.25" spans="1:2">
      <c r="A1157" s="141"/>
      <c r="B1157" s="138" t="s">
        <v>12</v>
      </c>
    </row>
    <row r="1158" ht="14.25" spans="1:2">
      <c r="A1158" s="141"/>
      <c r="B1158" s="138" t="s">
        <v>12</v>
      </c>
    </row>
    <row r="1159" ht="14.25" spans="1:2">
      <c r="A1159" s="141"/>
      <c r="B1159" s="138" t="s">
        <v>12</v>
      </c>
    </row>
    <row r="1160" ht="14.25" spans="1:2">
      <c r="A1160" s="141"/>
      <c r="B1160" s="138" t="s">
        <v>12</v>
      </c>
    </row>
    <row r="1161" ht="14.25" spans="1:2">
      <c r="A1161" s="141"/>
      <c r="B1161" s="138" t="s">
        <v>12</v>
      </c>
    </row>
    <row r="1162" ht="14.25" spans="1:2">
      <c r="A1162" s="141"/>
      <c r="B1162" s="138" t="s">
        <v>12</v>
      </c>
    </row>
    <row r="1163" ht="14.25" spans="1:2">
      <c r="A1163" s="141"/>
      <c r="B1163" s="138" t="s">
        <v>12</v>
      </c>
    </row>
    <row r="1164" ht="14.25" spans="1:2">
      <c r="A1164" s="141"/>
      <c r="B1164" s="138" t="s">
        <v>12</v>
      </c>
    </row>
    <row r="1165" ht="14.25" spans="1:2">
      <c r="A1165" s="141"/>
      <c r="B1165" s="138" t="s">
        <v>12</v>
      </c>
    </row>
    <row r="1166" ht="14.25" spans="1:2">
      <c r="A1166" s="141"/>
      <c r="B1166" s="138" t="s">
        <v>12</v>
      </c>
    </row>
    <row r="1167" ht="14.25" spans="1:2">
      <c r="A1167" s="141"/>
      <c r="B1167" s="138" t="s">
        <v>12</v>
      </c>
    </row>
    <row r="1168" ht="14.25" spans="1:2">
      <c r="A1168" s="141"/>
      <c r="B1168" s="138" t="s">
        <v>12</v>
      </c>
    </row>
    <row r="1169" ht="14.25" spans="1:2">
      <c r="A1169" s="141"/>
      <c r="B1169" s="138" t="s">
        <v>12</v>
      </c>
    </row>
    <row r="1170" ht="14.25" spans="1:2">
      <c r="A1170" s="141"/>
      <c r="B1170" s="138" t="s">
        <v>12</v>
      </c>
    </row>
    <row r="1171" ht="14.25" spans="1:2">
      <c r="A1171" s="141"/>
      <c r="B1171" s="138" t="s">
        <v>12</v>
      </c>
    </row>
    <row r="1172" ht="14.25" spans="1:2">
      <c r="A1172" s="141"/>
      <c r="B1172" s="138" t="s">
        <v>12</v>
      </c>
    </row>
    <row r="1173" ht="14.25" spans="1:2">
      <c r="A1173" s="141"/>
      <c r="B1173" s="138" t="s">
        <v>12</v>
      </c>
    </row>
    <row r="1174" ht="14.25" spans="1:2">
      <c r="A1174" s="141"/>
      <c r="B1174" s="138" t="s">
        <v>12</v>
      </c>
    </row>
    <row r="1175" ht="14.25" spans="1:2">
      <c r="A1175" s="141"/>
      <c r="B1175" s="138" t="s">
        <v>12</v>
      </c>
    </row>
    <row r="1176" ht="14.25" spans="1:2">
      <c r="A1176" s="141"/>
      <c r="B1176" s="138" t="s">
        <v>12</v>
      </c>
    </row>
    <row r="1177" ht="14.25" spans="1:2">
      <c r="A1177" s="141"/>
      <c r="B1177" s="138" t="s">
        <v>12</v>
      </c>
    </row>
    <row r="1178" ht="14.25" spans="1:2">
      <c r="A1178" s="141"/>
      <c r="B1178" s="138" t="s">
        <v>12</v>
      </c>
    </row>
    <row r="1179" ht="14.25" spans="1:2">
      <c r="A1179" s="141"/>
      <c r="B1179" s="138" t="s">
        <v>12</v>
      </c>
    </row>
    <row r="1180" ht="14.25" spans="1:2">
      <c r="A1180" s="141"/>
      <c r="B1180" s="138" t="s">
        <v>12</v>
      </c>
    </row>
    <row r="1181" ht="14.25" spans="1:2">
      <c r="A1181" s="141"/>
      <c r="B1181" s="138" t="s">
        <v>12</v>
      </c>
    </row>
    <row r="1182" ht="14.25" spans="1:2">
      <c r="A1182" s="141"/>
      <c r="B1182" s="138" t="s">
        <v>12</v>
      </c>
    </row>
    <row r="1183" ht="14.25" spans="1:2">
      <c r="A1183" s="141"/>
      <c r="B1183" s="138" t="s">
        <v>12</v>
      </c>
    </row>
    <row r="1184" ht="14.25" spans="1:2">
      <c r="A1184" s="141"/>
      <c r="B1184" s="138" t="s">
        <v>12</v>
      </c>
    </row>
    <row r="1185" ht="14.25" spans="1:2">
      <c r="A1185" s="141">
        <v>0</v>
      </c>
      <c r="B1185" s="138" t="s">
        <v>12</v>
      </c>
    </row>
    <row r="1186" ht="14.25" spans="1:2">
      <c r="A1186" s="141"/>
      <c r="B1186" s="138" t="s">
        <v>11</v>
      </c>
    </row>
    <row r="1187" ht="14.25" spans="1:2">
      <c r="A1187" s="141"/>
      <c r="B1187" s="138" t="s">
        <v>11</v>
      </c>
    </row>
    <row r="1188" ht="14.25" spans="1:2">
      <c r="A1188" s="141"/>
      <c r="B1188" s="138" t="s">
        <v>11</v>
      </c>
    </row>
    <row r="1189" ht="14.25" spans="1:2">
      <c r="A1189" s="141">
        <v>17523.49</v>
      </c>
      <c r="B1189" s="138" t="s">
        <v>11</v>
      </c>
    </row>
    <row r="1190" ht="14.25" spans="1:2">
      <c r="A1190" s="141">
        <v>17345.23</v>
      </c>
      <c r="B1190" s="138" t="s">
        <v>11</v>
      </c>
    </row>
    <row r="1191" ht="14.25" spans="1:2">
      <c r="A1191" s="141">
        <v>12539.83</v>
      </c>
      <c r="B1191" s="138" t="s">
        <v>11</v>
      </c>
    </row>
    <row r="1192" ht="14.25" spans="1:2">
      <c r="A1192" s="141">
        <v>2241.61</v>
      </c>
      <c r="B1192" s="138" t="s">
        <v>11</v>
      </c>
    </row>
    <row r="1193" ht="14.25" spans="1:2">
      <c r="A1193" s="141">
        <v>12244.79</v>
      </c>
      <c r="B1193" s="138" t="s">
        <v>11</v>
      </c>
    </row>
    <row r="1194" ht="14.25" spans="1:2">
      <c r="A1194" s="141">
        <v>14629.68</v>
      </c>
      <c r="B1194" s="138" t="s">
        <v>11</v>
      </c>
    </row>
    <row r="1195" ht="14.25" spans="1:2">
      <c r="A1195" s="141">
        <v>9034.52</v>
      </c>
      <c r="B1195" s="138" t="s">
        <v>11</v>
      </c>
    </row>
    <row r="1196" ht="14.25" spans="1:2">
      <c r="A1196" s="141">
        <v>888.92</v>
      </c>
      <c r="B1196" s="138" t="s">
        <v>12</v>
      </c>
    </row>
    <row r="1197" ht="14.25" spans="1:2">
      <c r="A1197" s="141">
        <v>469.96</v>
      </c>
      <c r="B1197" s="138" t="s">
        <v>12</v>
      </c>
    </row>
    <row r="1198" ht="14.25" spans="1:2">
      <c r="A1198" s="141">
        <v>326.9</v>
      </c>
      <c r="B1198" s="138" t="s">
        <v>12</v>
      </c>
    </row>
    <row r="1199" ht="14.25" spans="1:2">
      <c r="A1199" s="141">
        <v>1150.9</v>
      </c>
      <c r="B1199" s="138" t="s">
        <v>12</v>
      </c>
    </row>
    <row r="1200" ht="14.25" spans="1:2">
      <c r="A1200" s="141">
        <v>1519.89</v>
      </c>
      <c r="B1200" s="138" t="s">
        <v>12</v>
      </c>
    </row>
    <row r="1201" ht="14.25" spans="1:2">
      <c r="A1201" s="141">
        <v>73</v>
      </c>
      <c r="B1201" s="138" t="s">
        <v>12</v>
      </c>
    </row>
    <row r="1202" ht="14.25" spans="1:2">
      <c r="A1202" s="141">
        <v>2789.11</v>
      </c>
      <c r="B1202" s="138" t="s">
        <v>12</v>
      </c>
    </row>
    <row r="1203" ht="14.25" spans="1:2">
      <c r="A1203" s="141">
        <v>1428.91</v>
      </c>
      <c r="B1203" s="138" t="s">
        <v>12</v>
      </c>
    </row>
    <row r="1204" ht="14.25" spans="1:2">
      <c r="A1204" s="141">
        <v>2464.29</v>
      </c>
      <c r="B1204" s="138" t="s">
        <v>12</v>
      </c>
    </row>
    <row r="1205" ht="14.25" spans="1:2">
      <c r="A1205" s="141">
        <v>1274.94</v>
      </c>
      <c r="B1205" s="138" t="s">
        <v>12</v>
      </c>
    </row>
    <row r="1206" ht="14.25" spans="1:2">
      <c r="A1206" s="141">
        <v>770.49</v>
      </c>
      <c r="B1206" s="138" t="s">
        <v>12</v>
      </c>
    </row>
    <row r="1207" ht="14.25" spans="1:2">
      <c r="A1207" s="141">
        <v>590</v>
      </c>
      <c r="B1207" s="138" t="s">
        <v>12</v>
      </c>
    </row>
    <row r="1208" ht="14.25" spans="1:2">
      <c r="A1208" s="141">
        <v>6339.78</v>
      </c>
      <c r="B1208" s="138" t="s">
        <v>11</v>
      </c>
    </row>
    <row r="1209" ht="14.25" spans="1:2">
      <c r="A1209" s="141">
        <v>2151.64</v>
      </c>
      <c r="B1209" s="138" t="s">
        <v>12</v>
      </c>
    </row>
    <row r="1210" ht="14.25" spans="1:2">
      <c r="A1210" s="141">
        <v>1853.09</v>
      </c>
      <c r="B1210" s="138" t="s">
        <v>12</v>
      </c>
    </row>
    <row r="1211" ht="14.25" spans="1:2">
      <c r="A1211" s="141">
        <v>1070.74</v>
      </c>
      <c r="B1211" s="138" t="s">
        <v>12</v>
      </c>
    </row>
    <row r="1212" ht="14.25" spans="1:2">
      <c r="A1212" s="141">
        <v>466.57</v>
      </c>
      <c r="B1212" s="138" t="s">
        <v>12</v>
      </c>
    </row>
    <row r="1213" ht="14.25" spans="1:2">
      <c r="A1213" s="141">
        <v>1164.02</v>
      </c>
      <c r="B1213" s="138" t="s">
        <v>12</v>
      </c>
    </row>
    <row r="1214" ht="14.25" spans="1:2">
      <c r="A1214" s="141">
        <v>290.62</v>
      </c>
      <c r="B1214" s="138" t="s">
        <v>12</v>
      </c>
    </row>
    <row r="1215" ht="14.25" spans="1:2">
      <c r="A1215" s="141">
        <v>1758.64</v>
      </c>
      <c r="B1215" s="138" t="s">
        <v>12</v>
      </c>
    </row>
    <row r="1216" ht="14.25" spans="1:2">
      <c r="A1216" s="141">
        <v>299</v>
      </c>
      <c r="B1216" s="138" t="s">
        <v>12</v>
      </c>
    </row>
    <row r="1217" ht="14.25" spans="1:2">
      <c r="A1217" s="141">
        <v>129</v>
      </c>
      <c r="B1217" s="138" t="s">
        <v>12</v>
      </c>
    </row>
    <row r="1218" ht="14.25" spans="1:2">
      <c r="A1218" s="141">
        <v>1052.5</v>
      </c>
      <c r="B1218" s="138" t="s">
        <v>12</v>
      </c>
    </row>
    <row r="1219" ht="14.25" spans="1:2">
      <c r="A1219" s="141">
        <v>356.9</v>
      </c>
      <c r="B1219" s="138" t="s">
        <v>12</v>
      </c>
    </row>
    <row r="1220" ht="14.25" spans="1:2">
      <c r="A1220" s="141">
        <v>991.06</v>
      </c>
      <c r="B1220" s="138" t="s">
        <v>12</v>
      </c>
    </row>
    <row r="1221" ht="14.25" spans="1:2">
      <c r="A1221" s="141">
        <v>115.16</v>
      </c>
      <c r="B1221" s="138" t="s">
        <v>12</v>
      </c>
    </row>
    <row r="1222" ht="14.25" spans="1:2">
      <c r="A1222" s="141">
        <v>801.71</v>
      </c>
      <c r="B1222" s="138" t="s">
        <v>12</v>
      </c>
    </row>
    <row r="1223" ht="14.25" spans="1:2">
      <c r="A1223" s="141">
        <v>156</v>
      </c>
      <c r="B1223" s="138" t="s">
        <v>12</v>
      </c>
    </row>
    <row r="1224" ht="14.25" spans="1:2">
      <c r="A1224" s="141">
        <v>487.92</v>
      </c>
      <c r="B1224" s="138" t="s">
        <v>12</v>
      </c>
    </row>
    <row r="1225" ht="14.25" spans="1:2">
      <c r="A1225" s="141">
        <v>162.54</v>
      </c>
      <c r="B1225" s="138" t="s">
        <v>12</v>
      </c>
    </row>
    <row r="1226" ht="14.25" spans="1:2">
      <c r="A1226" s="141">
        <v>262</v>
      </c>
      <c r="B1226" s="138" t="s">
        <v>12</v>
      </c>
    </row>
    <row r="1227" ht="14.25" spans="1:2">
      <c r="A1227" s="141">
        <v>1509</v>
      </c>
      <c r="B1227" s="138" t="s">
        <v>12</v>
      </c>
    </row>
    <row r="1228" ht="14.25" spans="1:2">
      <c r="A1228" s="141">
        <v>212.99</v>
      </c>
      <c r="B1228" s="138" t="s">
        <v>12</v>
      </c>
    </row>
    <row r="1229" ht="14.25" spans="1:2">
      <c r="A1229" s="141">
        <v>503</v>
      </c>
      <c r="B1229" s="138" t="s">
        <v>12</v>
      </c>
    </row>
    <row r="1230" ht="14.25" spans="1:2">
      <c r="A1230" s="141"/>
      <c r="B1230" s="138" t="s">
        <v>12</v>
      </c>
    </row>
    <row r="1231" ht="14.25" spans="1:2">
      <c r="A1231" s="141"/>
      <c r="B1231" s="138" t="s">
        <v>12</v>
      </c>
    </row>
    <row r="1232" ht="14.25" spans="1:2">
      <c r="A1232" s="141"/>
      <c r="B1232" s="138" t="s">
        <v>12</v>
      </c>
    </row>
    <row r="1233" ht="14.25" spans="1:2">
      <c r="A1233" s="141"/>
      <c r="B1233" s="138" t="s">
        <v>12</v>
      </c>
    </row>
    <row r="1234" ht="14.25" spans="1:2">
      <c r="A1234" s="141"/>
      <c r="B1234" s="138" t="s">
        <v>12</v>
      </c>
    </row>
    <row r="1235" ht="14.25" spans="1:2">
      <c r="A1235" s="141"/>
      <c r="B1235" s="138" t="s">
        <v>12</v>
      </c>
    </row>
    <row r="1236" ht="14.25" spans="1:2">
      <c r="A1236" s="141"/>
      <c r="B1236" s="138" t="s">
        <v>12</v>
      </c>
    </row>
    <row r="1237" ht="14.25" spans="1:2">
      <c r="A1237" s="141"/>
      <c r="B1237" s="138" t="s">
        <v>12</v>
      </c>
    </row>
    <row r="1238" ht="14.25" spans="1:2">
      <c r="A1238" s="141"/>
      <c r="B1238" s="138" t="s">
        <v>12</v>
      </c>
    </row>
    <row r="1239" ht="14.25" spans="1:2">
      <c r="A1239" s="141"/>
      <c r="B1239" s="138" t="s">
        <v>12</v>
      </c>
    </row>
    <row r="1240" ht="14.25" spans="1:2">
      <c r="A1240" s="141"/>
      <c r="B1240" s="138" t="s">
        <v>12</v>
      </c>
    </row>
    <row r="1241" ht="14.25" spans="1:2">
      <c r="A1241" s="141"/>
      <c r="B1241" s="138" t="s">
        <v>12</v>
      </c>
    </row>
    <row r="1242" ht="14.25" spans="1:2">
      <c r="A1242" s="141"/>
      <c r="B1242" s="138" t="s">
        <v>12</v>
      </c>
    </row>
    <row r="1243" ht="14.25" spans="1:2">
      <c r="A1243" s="141">
        <v>13908.35</v>
      </c>
      <c r="B1243" s="138" t="s">
        <v>11</v>
      </c>
    </row>
    <row r="1244" ht="14.25" spans="1:2">
      <c r="A1244" s="141">
        <v>2869.55</v>
      </c>
      <c r="B1244" s="138" t="s">
        <v>11</v>
      </c>
    </row>
    <row r="1245" ht="14.25" spans="1:2">
      <c r="A1245" s="141">
        <v>1426.2</v>
      </c>
      <c r="B1245" s="138" t="s">
        <v>11</v>
      </c>
    </row>
    <row r="1246" ht="14.25" spans="1:2">
      <c r="A1246" s="141">
        <v>2403.37</v>
      </c>
      <c r="B1246" s="138" t="s">
        <v>11</v>
      </c>
    </row>
    <row r="1247" ht="14.25" spans="1:2">
      <c r="A1247" s="141">
        <v>579</v>
      </c>
      <c r="B1247" s="138" t="s">
        <v>11</v>
      </c>
    </row>
    <row r="1248" ht="14.25" spans="1:2">
      <c r="A1248" s="141">
        <v>3611.27</v>
      </c>
      <c r="B1248" s="138" t="s">
        <v>11</v>
      </c>
    </row>
    <row r="1249" ht="14.25" spans="1:2">
      <c r="A1249" s="141">
        <v>3011.92</v>
      </c>
      <c r="B1249" s="138" t="s">
        <v>11</v>
      </c>
    </row>
    <row r="1250" ht="14.25" spans="1:2">
      <c r="A1250" s="141">
        <v>585</v>
      </c>
      <c r="B1250" s="138" t="s">
        <v>11</v>
      </c>
    </row>
    <row r="1251" ht="14.25" spans="1:2">
      <c r="A1251" s="141">
        <v>961.29</v>
      </c>
      <c r="B1251" s="138" t="s">
        <v>11</v>
      </c>
    </row>
    <row r="1252" ht="14.25" spans="1:2">
      <c r="A1252" s="141">
        <v>1858.14</v>
      </c>
      <c r="B1252" s="138" t="s">
        <v>11</v>
      </c>
    </row>
    <row r="1253" ht="14.25" spans="1:2">
      <c r="A1253" s="141">
        <v>2333.22</v>
      </c>
      <c r="B1253" s="138" t="s">
        <v>11</v>
      </c>
    </row>
    <row r="1254" ht="14.25" spans="1:2">
      <c r="A1254" s="141">
        <v>1467</v>
      </c>
      <c r="B1254" s="138" t="s">
        <v>11</v>
      </c>
    </row>
    <row r="1255" ht="14.25" spans="1:2">
      <c r="A1255" s="141">
        <v>1060.93</v>
      </c>
      <c r="B1255" s="138" t="s">
        <v>11</v>
      </c>
    </row>
    <row r="1256" ht="14.25" spans="1:2">
      <c r="A1256" s="141">
        <v>3748.88</v>
      </c>
      <c r="B1256" s="138" t="s">
        <v>11</v>
      </c>
    </row>
    <row r="1257" ht="14.25" spans="1:2">
      <c r="A1257" s="141">
        <v>2845.95</v>
      </c>
      <c r="B1257" s="138" t="s">
        <v>11</v>
      </c>
    </row>
    <row r="1258" ht="14.25" spans="1:2">
      <c r="A1258" s="141">
        <v>1285</v>
      </c>
      <c r="B1258" s="138" t="s">
        <v>11</v>
      </c>
    </row>
    <row r="1259" ht="14.25" spans="1:2">
      <c r="A1259" s="141">
        <v>535.3</v>
      </c>
      <c r="B1259" s="138" t="s">
        <v>11</v>
      </c>
    </row>
    <row r="1260" ht="14.25" spans="1:2">
      <c r="A1260" s="141"/>
      <c r="B1260" s="138" t="s">
        <v>11</v>
      </c>
    </row>
    <row r="1261" ht="14.25" spans="1:2">
      <c r="A1261" s="141"/>
      <c r="B1261" s="138" t="s">
        <v>11</v>
      </c>
    </row>
    <row r="1262" ht="14.25" spans="1:2">
      <c r="A1262" s="141">
        <v>1387.33</v>
      </c>
      <c r="B1262" s="138" t="s">
        <v>11</v>
      </c>
    </row>
    <row r="1263" ht="14.25" spans="1:2">
      <c r="A1263" s="141">
        <v>1469.69</v>
      </c>
      <c r="B1263" s="138" t="s">
        <v>11</v>
      </c>
    </row>
    <row r="1264" ht="14.25" spans="1:2">
      <c r="A1264" s="141">
        <v>1425.83</v>
      </c>
      <c r="B1264" s="138" t="s">
        <v>11</v>
      </c>
    </row>
    <row r="1265" ht="14.25" spans="1:2">
      <c r="A1265" s="141">
        <v>122.6</v>
      </c>
      <c r="B1265" s="138" t="s">
        <v>11</v>
      </c>
    </row>
    <row r="1266" ht="14.25" spans="1:2">
      <c r="A1266" s="141">
        <v>1042.01</v>
      </c>
      <c r="B1266" s="138" t="s">
        <v>11</v>
      </c>
    </row>
    <row r="1267" ht="14.25" spans="1:2">
      <c r="A1267" s="141">
        <v>1097</v>
      </c>
      <c r="B1267" s="138" t="s">
        <v>11</v>
      </c>
    </row>
    <row r="1268" ht="14.25" spans="1:2">
      <c r="A1268" s="141">
        <v>1458.3</v>
      </c>
      <c r="B1268" s="138" t="s">
        <v>11</v>
      </c>
    </row>
    <row r="1269" ht="14.25" spans="1:2">
      <c r="A1269" s="141">
        <v>353.87</v>
      </c>
      <c r="B1269" s="138" t="s">
        <v>11</v>
      </c>
    </row>
    <row r="1270" ht="14.25" spans="1:2">
      <c r="A1270" s="141">
        <v>614</v>
      </c>
      <c r="B1270" s="138" t="s">
        <v>11</v>
      </c>
    </row>
    <row r="1271" ht="14.25" spans="1:2">
      <c r="A1271" s="141">
        <v>465.43</v>
      </c>
      <c r="B1271" s="138" t="s">
        <v>11</v>
      </c>
    </row>
    <row r="1272" ht="14.25" spans="1:2">
      <c r="A1272" s="141">
        <v>204</v>
      </c>
      <c r="B1272" s="138" t="s">
        <v>11</v>
      </c>
    </row>
    <row r="1273" ht="14.25" spans="1:2">
      <c r="A1273" s="141">
        <v>118</v>
      </c>
      <c r="B1273" s="138" t="s">
        <v>11</v>
      </c>
    </row>
    <row r="1274" ht="14.25" spans="1:2">
      <c r="A1274" s="141">
        <v>5769.05</v>
      </c>
      <c r="B1274" s="138" t="s">
        <v>12</v>
      </c>
    </row>
    <row r="1275" ht="14.25" spans="1:2">
      <c r="A1275" s="141">
        <v>1186</v>
      </c>
      <c r="B1275" s="138" t="s">
        <v>12</v>
      </c>
    </row>
    <row r="1276" ht="14.25" spans="1:2">
      <c r="A1276" s="141"/>
      <c r="B1276" s="138" t="s">
        <v>12</v>
      </c>
    </row>
    <row r="1277" ht="14.25" spans="1:2">
      <c r="A1277" s="141">
        <v>1886.69</v>
      </c>
      <c r="B1277" s="138" t="s">
        <v>11</v>
      </c>
    </row>
    <row r="1278" ht="14.25" spans="1:2">
      <c r="A1278" s="141">
        <v>992.91</v>
      </c>
      <c r="B1278" s="138" t="s">
        <v>11</v>
      </c>
    </row>
    <row r="1279" ht="14.25" spans="1:2">
      <c r="A1279" s="141">
        <v>947.41</v>
      </c>
      <c r="B1279" s="138" t="s">
        <v>11</v>
      </c>
    </row>
    <row r="1280" ht="14.25" spans="1:2">
      <c r="A1280" s="141">
        <v>6250.65</v>
      </c>
      <c r="B1280" s="138" t="s">
        <v>11</v>
      </c>
    </row>
    <row r="1281" ht="14.25" spans="1:2">
      <c r="A1281" s="141">
        <v>2796.64</v>
      </c>
      <c r="B1281" s="138" t="s">
        <v>11</v>
      </c>
    </row>
    <row r="1282" ht="14.25" spans="1:2">
      <c r="A1282" s="141">
        <v>2180.21</v>
      </c>
      <c r="B1282" s="138" t="s">
        <v>11</v>
      </c>
    </row>
    <row r="1283" ht="14.25" spans="1:2">
      <c r="A1283" s="141">
        <v>1174</v>
      </c>
      <c r="B1283" s="138" t="s">
        <v>11</v>
      </c>
    </row>
    <row r="1284" ht="14.25" spans="1:2">
      <c r="A1284" s="141">
        <v>788</v>
      </c>
      <c r="B1284" s="138" t="s">
        <v>12</v>
      </c>
    </row>
    <row r="1285" ht="14.25" spans="1:2">
      <c r="A1285" s="141">
        <v>466</v>
      </c>
      <c r="B1285" s="138" t="s">
        <v>12</v>
      </c>
    </row>
    <row r="1286" ht="14.25" spans="1:2">
      <c r="A1286" s="141">
        <v>308</v>
      </c>
      <c r="B1286" s="138" t="s">
        <v>12</v>
      </c>
    </row>
    <row r="1287" ht="14.25" spans="1:2">
      <c r="A1287" s="141">
        <v>233</v>
      </c>
      <c r="B1287" s="138" t="s">
        <v>12</v>
      </c>
    </row>
    <row r="1288" ht="14.25" spans="1:2">
      <c r="A1288" s="141"/>
      <c r="B1288" s="138" t="s">
        <v>12</v>
      </c>
    </row>
    <row r="1289" ht="14.25" spans="1:2">
      <c r="A1289" s="141">
        <v>4728.74</v>
      </c>
      <c r="B1289" s="138" t="s">
        <v>12</v>
      </c>
    </row>
    <row r="1290" ht="14.25" spans="1:2">
      <c r="A1290" s="141">
        <v>914.09</v>
      </c>
      <c r="B1290" s="138" t="s">
        <v>12</v>
      </c>
    </row>
    <row r="1291" ht="14.25" spans="1:2">
      <c r="A1291" s="141">
        <v>97</v>
      </c>
      <c r="B1291" s="138" t="s">
        <v>12</v>
      </c>
    </row>
    <row r="1292" ht="14.25" spans="1:2">
      <c r="A1292" s="141"/>
      <c r="B1292" s="138" t="s">
        <v>12</v>
      </c>
    </row>
    <row r="1293" ht="14.25" spans="1:2">
      <c r="A1293" s="141"/>
      <c r="B1293" s="138" t="s">
        <v>12</v>
      </c>
    </row>
    <row r="1294" ht="14.25" spans="1:2">
      <c r="A1294" s="141">
        <v>2180.25</v>
      </c>
      <c r="B1294" s="138" t="s">
        <v>12</v>
      </c>
    </row>
    <row r="1295" ht="14.25" spans="1:2">
      <c r="A1295" s="141"/>
      <c r="B1295" s="138" t="s">
        <v>12</v>
      </c>
    </row>
    <row r="1296" ht="14.25" spans="1:2">
      <c r="A1296" s="141"/>
      <c r="B1296" s="138" t="s">
        <v>12</v>
      </c>
    </row>
    <row r="1297" ht="14.25" spans="1:2">
      <c r="A1297" s="141"/>
      <c r="B1297" s="138" t="s">
        <v>12</v>
      </c>
    </row>
    <row r="1298" ht="14.25" spans="1:2">
      <c r="A1298" s="141">
        <v>1911.69</v>
      </c>
      <c r="B1298" s="138" t="s">
        <v>12</v>
      </c>
    </row>
    <row r="1299" ht="14.25" spans="1:2">
      <c r="A1299" s="141">
        <v>219</v>
      </c>
      <c r="B1299" s="138" t="s">
        <v>12</v>
      </c>
    </row>
    <row r="1300" ht="14.25" spans="1:2">
      <c r="A1300" s="141"/>
      <c r="B1300" s="138" t="s">
        <v>12</v>
      </c>
    </row>
    <row r="1301" ht="14.25" spans="1:2">
      <c r="A1301" s="141"/>
      <c r="B1301" s="138" t="s">
        <v>12</v>
      </c>
    </row>
    <row r="1302" ht="14.25" spans="1:2">
      <c r="A1302" s="141"/>
      <c r="B1302" s="138" t="s">
        <v>12</v>
      </c>
    </row>
    <row r="1303" ht="14.25" spans="1:2">
      <c r="A1303" s="141"/>
      <c r="B1303" s="138" t="s">
        <v>12</v>
      </c>
    </row>
    <row r="1304" ht="14.25" spans="1:2">
      <c r="A1304" s="141"/>
      <c r="B1304" s="138" t="s">
        <v>12</v>
      </c>
    </row>
    <row r="1305" ht="14.25" spans="1:2">
      <c r="A1305" s="141"/>
      <c r="B1305" s="138" t="s">
        <v>12</v>
      </c>
    </row>
    <row r="1306" ht="14.25" spans="1:2">
      <c r="A1306" s="141">
        <v>441</v>
      </c>
      <c r="B1306" s="138" t="s">
        <v>11</v>
      </c>
    </row>
    <row r="1307" ht="14.25" spans="1:2">
      <c r="A1307" s="141">
        <v>0</v>
      </c>
      <c r="B1307" s="138" t="s">
        <v>11</v>
      </c>
    </row>
    <row r="1308" ht="14.25" spans="1:2">
      <c r="A1308" s="141">
        <v>241.51</v>
      </c>
      <c r="B1308" s="138" t="s">
        <v>11</v>
      </c>
    </row>
    <row r="1309" ht="14.25" spans="1:2">
      <c r="A1309" s="141">
        <v>238</v>
      </c>
      <c r="B1309" s="138" t="s">
        <v>11</v>
      </c>
    </row>
    <row r="1310" ht="14.25" spans="1:2">
      <c r="A1310" s="141">
        <v>109</v>
      </c>
      <c r="B1310" s="138" t="s">
        <v>11</v>
      </c>
    </row>
    <row r="1311" ht="14.25" spans="1:2">
      <c r="A1311" s="141"/>
      <c r="B1311" s="138" t="s">
        <v>11</v>
      </c>
    </row>
    <row r="1312" ht="14.25" spans="1:2">
      <c r="A1312" s="141"/>
      <c r="B1312" s="138" t="s">
        <v>12</v>
      </c>
    </row>
    <row r="1313" ht="14.25" spans="1:2">
      <c r="A1313" s="141"/>
      <c r="B1313" s="138" t="s">
        <v>12</v>
      </c>
    </row>
    <row r="1314" ht="14.25" spans="1:2">
      <c r="A1314" s="141"/>
      <c r="B1314" s="138" t="s">
        <v>12</v>
      </c>
    </row>
    <row r="1315" ht="14.25" spans="1:2">
      <c r="A1315" s="141"/>
      <c r="B1315" s="138" t="s">
        <v>12</v>
      </c>
    </row>
    <row r="1316" ht="14.25" spans="1:2">
      <c r="A1316" s="141"/>
      <c r="B1316" s="138" t="s">
        <v>12</v>
      </c>
    </row>
    <row r="1317" ht="14.25" spans="1:2">
      <c r="A1317" s="141">
        <v>2706.85</v>
      </c>
      <c r="B1317" s="138" t="s">
        <v>11</v>
      </c>
    </row>
    <row r="1318" ht="14.25" spans="1:2">
      <c r="A1318" s="141">
        <v>1521.81</v>
      </c>
      <c r="B1318" s="138" t="s">
        <v>11</v>
      </c>
    </row>
    <row r="1319" ht="14.25" spans="1:2">
      <c r="A1319" s="141">
        <v>1042.87</v>
      </c>
      <c r="B1319" s="138" t="s">
        <v>11</v>
      </c>
    </row>
    <row r="1320" ht="14.25" spans="1:2">
      <c r="A1320" s="141">
        <v>1215</v>
      </c>
      <c r="B1320" s="138" t="s">
        <v>12</v>
      </c>
    </row>
    <row r="1321" ht="14.25" spans="1:2">
      <c r="A1321" s="141">
        <v>2910</v>
      </c>
      <c r="B1321" s="138" t="s">
        <v>12</v>
      </c>
    </row>
    <row r="1322" ht="14.25" spans="1:2">
      <c r="A1322" s="141">
        <v>585</v>
      </c>
      <c r="B1322" s="138" t="s">
        <v>12</v>
      </c>
    </row>
    <row r="1323" ht="14.25" spans="1:2">
      <c r="A1323" s="141"/>
      <c r="B1323" s="138" t="s">
        <v>12</v>
      </c>
    </row>
    <row r="1324" ht="14.25" spans="1:2">
      <c r="A1324" s="141"/>
      <c r="B1324" s="138" t="s">
        <v>12</v>
      </c>
    </row>
    <row r="1325" ht="14.25" spans="1:2">
      <c r="A1325" s="141">
        <v>192.51</v>
      </c>
      <c r="B1325" s="138" t="s">
        <v>12</v>
      </c>
    </row>
    <row r="1326" ht="14.25" spans="1:2">
      <c r="A1326" s="141"/>
      <c r="B1326" s="138" t="s">
        <v>12</v>
      </c>
    </row>
    <row r="1327" ht="14.25" spans="1:2">
      <c r="A1327" s="141">
        <v>189.24</v>
      </c>
      <c r="B1327" s="138" t="s">
        <v>12</v>
      </c>
    </row>
    <row r="1328" ht="14.25" spans="1:2">
      <c r="A1328" s="141">
        <v>166.44</v>
      </c>
      <c r="B1328" s="138" t="s">
        <v>12</v>
      </c>
    </row>
    <row r="1329" ht="14.25" spans="1:2">
      <c r="A1329" s="141">
        <v>449.47</v>
      </c>
      <c r="B1329" s="138" t="s">
        <v>12</v>
      </c>
    </row>
    <row r="1330" ht="14.25" spans="1:2">
      <c r="A1330" s="141"/>
      <c r="B1330" s="138" t="s">
        <v>12</v>
      </c>
    </row>
    <row r="1331" ht="14.25" spans="1:2">
      <c r="A1331" s="141"/>
      <c r="B1331" s="138" t="s">
        <v>12</v>
      </c>
    </row>
    <row r="1332" ht="14.25" spans="1:2">
      <c r="A1332" s="141"/>
      <c r="B1332" s="138" t="s">
        <v>12</v>
      </c>
    </row>
    <row r="1333" ht="14.25" spans="1:2">
      <c r="A1333" s="141">
        <v>269</v>
      </c>
      <c r="B1333" s="138" t="s">
        <v>12</v>
      </c>
    </row>
    <row r="1334" ht="14.25" spans="1:2">
      <c r="A1334" s="141"/>
      <c r="B1334" s="138" t="s">
        <v>12</v>
      </c>
    </row>
    <row r="1335" ht="14.25" spans="1:2">
      <c r="A1335" s="141"/>
      <c r="B1335" s="138" t="s">
        <v>12</v>
      </c>
    </row>
    <row r="1336" ht="14.25" spans="1:2">
      <c r="A1336" s="141">
        <v>242</v>
      </c>
      <c r="B1336" s="138" t="s">
        <v>12</v>
      </c>
    </row>
    <row r="1337" ht="14.25" spans="1:2">
      <c r="A1337" s="141"/>
      <c r="B1337" s="138" t="s">
        <v>12</v>
      </c>
    </row>
    <row r="1338" ht="14.25" spans="1:2">
      <c r="A1338" s="141"/>
      <c r="B1338" s="138" t="s">
        <v>12</v>
      </c>
    </row>
    <row r="1339" ht="14.25" spans="1:2">
      <c r="A1339" s="141"/>
      <c r="B1339" s="138" t="s">
        <v>12</v>
      </c>
    </row>
    <row r="1340" ht="14.25" spans="1:2">
      <c r="A1340" s="141"/>
      <c r="B1340" s="138" t="s">
        <v>12</v>
      </c>
    </row>
    <row r="1341" ht="14.25" spans="1:2">
      <c r="A1341" s="141"/>
      <c r="B1341" s="138" t="s">
        <v>12</v>
      </c>
    </row>
    <row r="1342" ht="14.25" spans="1:2">
      <c r="A1342" s="141"/>
      <c r="B1342" s="138" t="s">
        <v>12</v>
      </c>
    </row>
    <row r="1343" ht="14.25" spans="1:2">
      <c r="A1343" s="141"/>
      <c r="B1343" s="138" t="s">
        <v>12</v>
      </c>
    </row>
    <row r="1344" ht="14.25" spans="1:2">
      <c r="A1344" s="141"/>
      <c r="B1344" s="138" t="s">
        <v>12</v>
      </c>
    </row>
    <row r="1345" ht="14.25" spans="1:2">
      <c r="A1345" s="141"/>
      <c r="B1345" s="138" t="s">
        <v>12</v>
      </c>
    </row>
    <row r="1346" ht="14.25" spans="1:2">
      <c r="A1346" s="141">
        <v>1233.83</v>
      </c>
      <c r="B1346" s="138" t="s">
        <v>12</v>
      </c>
    </row>
    <row r="1347" ht="14.25" spans="1:2">
      <c r="A1347" s="141">
        <v>644</v>
      </c>
      <c r="B1347" s="138" t="s">
        <v>12</v>
      </c>
    </row>
    <row r="1348" ht="14.25" spans="1:2">
      <c r="A1348" s="141">
        <v>479</v>
      </c>
      <c r="B1348" s="138" t="s">
        <v>12</v>
      </c>
    </row>
    <row r="1349" ht="14.25" spans="1:2">
      <c r="A1349" s="141">
        <v>783</v>
      </c>
      <c r="B1349" s="138" t="s">
        <v>12</v>
      </c>
    </row>
    <row r="1350" ht="14.25" spans="1:2">
      <c r="A1350" s="141">
        <v>1388.79</v>
      </c>
      <c r="B1350" s="138" t="s">
        <v>12</v>
      </c>
    </row>
    <row r="1351" ht="14.25" spans="1:2">
      <c r="A1351" s="141">
        <v>1292.1</v>
      </c>
      <c r="B1351" s="138" t="s">
        <v>12</v>
      </c>
    </row>
    <row r="1352" ht="14.25" spans="1:2">
      <c r="A1352" s="141">
        <v>588</v>
      </c>
      <c r="B1352" s="138" t="s">
        <v>12</v>
      </c>
    </row>
    <row r="1353" ht="14.25" spans="1:2">
      <c r="A1353" s="141">
        <v>616.21</v>
      </c>
      <c r="B1353" s="138" t="s">
        <v>12</v>
      </c>
    </row>
    <row r="1354" ht="14.25" spans="1:2">
      <c r="A1354" s="141">
        <v>258</v>
      </c>
      <c r="B1354" s="138" t="s">
        <v>12</v>
      </c>
    </row>
    <row r="1355" ht="14.25" spans="1:2">
      <c r="A1355" s="141">
        <v>327</v>
      </c>
      <c r="B1355" s="138" t="s">
        <v>12</v>
      </c>
    </row>
    <row r="1356" ht="14.25" spans="1:2">
      <c r="A1356" s="141"/>
      <c r="B1356" s="138" t="s">
        <v>12</v>
      </c>
    </row>
    <row r="1357" ht="14.25" spans="1:2">
      <c r="A1357" s="141">
        <v>74.89</v>
      </c>
      <c r="B1357" s="138" t="s">
        <v>12</v>
      </c>
    </row>
    <row r="1358" ht="14.25" spans="1:2">
      <c r="A1358" s="141">
        <v>553</v>
      </c>
      <c r="B1358" s="138" t="s">
        <v>12</v>
      </c>
    </row>
    <row r="1359" ht="14.25" spans="1:2">
      <c r="A1359" s="141">
        <v>356.8</v>
      </c>
      <c r="B1359" s="138" t="s">
        <v>12</v>
      </c>
    </row>
    <row r="1360" ht="14.25" spans="1:2">
      <c r="A1360" s="141">
        <v>97</v>
      </c>
      <c r="B1360" s="138" t="s">
        <v>12</v>
      </c>
    </row>
    <row r="1361" ht="14.25" spans="1:2">
      <c r="A1361" s="141">
        <v>77</v>
      </c>
      <c r="B1361" s="138" t="s">
        <v>12</v>
      </c>
    </row>
    <row r="1362" ht="14.25" spans="1:2">
      <c r="A1362" s="141">
        <v>825</v>
      </c>
      <c r="B1362" s="138" t="s">
        <v>12</v>
      </c>
    </row>
    <row r="1363" ht="14.25" spans="1:2">
      <c r="A1363" s="141">
        <v>353</v>
      </c>
      <c r="B1363" s="138" t="s">
        <v>12</v>
      </c>
    </row>
    <row r="1364" ht="14.25" spans="1:2">
      <c r="A1364" s="141"/>
      <c r="B1364" s="138" t="s">
        <v>12</v>
      </c>
    </row>
    <row r="1365" ht="14.25" spans="1:2">
      <c r="A1365" s="141"/>
      <c r="B1365" s="138" t="s">
        <v>12</v>
      </c>
    </row>
    <row r="1366" ht="14.25" spans="1:2">
      <c r="A1366" s="141"/>
      <c r="B1366" s="138" t="s">
        <v>12</v>
      </c>
    </row>
    <row r="1367" ht="14.25" spans="1:2">
      <c r="A1367" s="141"/>
      <c r="B1367" s="138" t="s">
        <v>12</v>
      </c>
    </row>
    <row r="1368" ht="14.25" spans="1:2">
      <c r="A1368" s="141"/>
      <c r="B1368" s="138" t="s">
        <v>12</v>
      </c>
    </row>
    <row r="1369" ht="14.25" spans="1:2">
      <c r="A1369" s="141"/>
      <c r="B1369" s="138" t="s">
        <v>12</v>
      </c>
    </row>
    <row r="1370" ht="14.25" spans="1:2">
      <c r="A1370" s="141">
        <v>3946</v>
      </c>
      <c r="B1370" s="138" t="s">
        <v>12</v>
      </c>
    </row>
    <row r="1371" ht="14.25" spans="1:2">
      <c r="A1371" s="141"/>
      <c r="B1371" s="138" t="s">
        <v>12</v>
      </c>
    </row>
    <row r="1372" ht="14.25" spans="1:2">
      <c r="A1372" s="141">
        <v>3931</v>
      </c>
      <c r="B1372" s="138" t="s">
        <v>12</v>
      </c>
    </row>
    <row r="1373" ht="14.25" spans="1:2">
      <c r="A1373" s="141">
        <v>586</v>
      </c>
      <c r="B1373" s="138" t="s">
        <v>12</v>
      </c>
    </row>
    <row r="1374" ht="14.25" spans="1:2">
      <c r="A1374" s="141">
        <v>1011</v>
      </c>
      <c r="B1374" s="138" t="s">
        <v>12</v>
      </c>
    </row>
    <row r="1375" ht="14.25" spans="1:2">
      <c r="A1375" s="141">
        <v>979</v>
      </c>
      <c r="B1375" s="138" t="s">
        <v>12</v>
      </c>
    </row>
    <row r="1376" ht="14.25" spans="1:2">
      <c r="A1376" s="141">
        <v>1940.46</v>
      </c>
      <c r="B1376" s="138" t="s">
        <v>12</v>
      </c>
    </row>
    <row r="1377" ht="14.25" spans="1:2">
      <c r="A1377" s="141">
        <v>1622.04</v>
      </c>
      <c r="B1377" s="138" t="s">
        <v>12</v>
      </c>
    </row>
    <row r="1378" ht="14.25" spans="1:2">
      <c r="A1378" s="141">
        <v>337.98</v>
      </c>
      <c r="B1378" s="138" t="s">
        <v>12</v>
      </c>
    </row>
    <row r="1379" ht="14.25" spans="1:2">
      <c r="A1379" s="141"/>
      <c r="B1379" s="138" t="s">
        <v>12</v>
      </c>
    </row>
    <row r="1380" ht="14.25" spans="1:2">
      <c r="A1380" s="141">
        <v>182.93</v>
      </c>
      <c r="B1380" s="138" t="s">
        <v>12</v>
      </c>
    </row>
    <row r="1381" ht="14.25" spans="1:2">
      <c r="A1381" s="141"/>
      <c r="B1381" s="138" t="s">
        <v>12</v>
      </c>
    </row>
    <row r="1382" ht="14.25" spans="1:2">
      <c r="A1382" s="141"/>
      <c r="B1382" s="138" t="s">
        <v>12</v>
      </c>
    </row>
    <row r="1383" ht="14.25" spans="1:2">
      <c r="A1383" s="141"/>
      <c r="B1383" s="138" t="s">
        <v>12</v>
      </c>
    </row>
    <row r="1384" ht="14.25" spans="1:2">
      <c r="A1384" s="141"/>
      <c r="B1384" s="138" t="s">
        <v>12</v>
      </c>
    </row>
    <row r="1385" ht="14.25" spans="1:2">
      <c r="A1385" s="141"/>
      <c r="B1385" s="138" t="s">
        <v>12</v>
      </c>
    </row>
    <row r="1386" ht="14.25" spans="1:2">
      <c r="A1386" s="141">
        <v>249</v>
      </c>
      <c r="B1386" s="138" t="s">
        <v>12</v>
      </c>
    </row>
    <row r="1387" ht="14.25" spans="1:2">
      <c r="A1387" s="141">
        <v>143</v>
      </c>
      <c r="B1387" s="138" t="s">
        <v>12</v>
      </c>
    </row>
    <row r="1388" ht="14.25" spans="1:2">
      <c r="A1388" s="141">
        <v>115</v>
      </c>
      <c r="B1388" s="138" t="s">
        <v>12</v>
      </c>
    </row>
    <row r="1389" ht="14.25" spans="1:2">
      <c r="A1389" s="141"/>
      <c r="B1389" s="138" t="s">
        <v>12</v>
      </c>
    </row>
    <row r="1390" ht="14.25" spans="1:2">
      <c r="A1390" s="141"/>
      <c r="B1390" s="138" t="s">
        <v>12</v>
      </c>
    </row>
    <row r="1391" ht="14.25" spans="1:2">
      <c r="A1391" s="141"/>
      <c r="B1391" s="138" t="s">
        <v>12</v>
      </c>
    </row>
    <row r="1392" ht="14.25" spans="1:2">
      <c r="A1392" s="141"/>
      <c r="B1392" s="138" t="s">
        <v>12</v>
      </c>
    </row>
    <row r="1393" ht="14.25" spans="1:2">
      <c r="A1393" s="141"/>
      <c r="B1393" s="138" t="s">
        <v>12</v>
      </c>
    </row>
    <row r="1394" ht="14.25" spans="1:2">
      <c r="A1394" s="141"/>
      <c r="B1394" s="138" t="s">
        <v>12</v>
      </c>
    </row>
    <row r="1395" ht="14.25" spans="1:2">
      <c r="A1395" s="141"/>
      <c r="B1395" s="138" t="s">
        <v>12</v>
      </c>
    </row>
    <row r="1396" ht="14.25" spans="1:2">
      <c r="A1396" s="141">
        <v>684</v>
      </c>
      <c r="B1396" s="138" t="s">
        <v>12</v>
      </c>
    </row>
    <row r="1397" ht="14.25" spans="1:2">
      <c r="A1397" s="141"/>
      <c r="B1397" s="138" t="s">
        <v>12</v>
      </c>
    </row>
    <row r="1398" ht="14.25" spans="1:2">
      <c r="A1398" s="141">
        <v>782</v>
      </c>
      <c r="B1398" s="138" t="s">
        <v>12</v>
      </c>
    </row>
    <row r="1399" ht="14.25" spans="1:2">
      <c r="A1399" s="141"/>
      <c r="B1399" s="138" t="s">
        <v>12</v>
      </c>
    </row>
    <row r="1400" ht="14.25" spans="1:2">
      <c r="A1400" s="141"/>
      <c r="B1400" s="138" t="s">
        <v>12</v>
      </c>
    </row>
    <row r="1401" ht="14.25" spans="1:2">
      <c r="A1401" s="141">
        <v>1060.06</v>
      </c>
      <c r="B1401" s="138" t="s">
        <v>12</v>
      </c>
    </row>
    <row r="1402" ht="14.25" spans="1:2">
      <c r="A1402" s="141">
        <v>783</v>
      </c>
      <c r="B1402" s="138" t="s">
        <v>12</v>
      </c>
    </row>
    <row r="1403" ht="14.25" spans="1:2">
      <c r="A1403" s="141">
        <v>2164.73</v>
      </c>
      <c r="B1403" s="138" t="s">
        <v>12</v>
      </c>
    </row>
    <row r="1404" ht="14.25" spans="1:2">
      <c r="A1404" s="141">
        <v>2481.4</v>
      </c>
      <c r="B1404" s="138" t="s">
        <v>12</v>
      </c>
    </row>
    <row r="1405" ht="14.25" spans="1:2">
      <c r="A1405" s="141">
        <v>146</v>
      </c>
      <c r="B1405" s="138" t="s">
        <v>12</v>
      </c>
    </row>
    <row r="1406" ht="14.25" spans="1:2">
      <c r="A1406" s="141">
        <v>195</v>
      </c>
      <c r="B1406" s="138" t="s">
        <v>12</v>
      </c>
    </row>
    <row r="1407" ht="14.25" spans="1:2">
      <c r="A1407" s="141">
        <v>836</v>
      </c>
      <c r="B1407" s="138" t="s">
        <v>12</v>
      </c>
    </row>
    <row r="1408" ht="14.25" spans="1:2">
      <c r="A1408" s="141">
        <v>292</v>
      </c>
      <c r="B1408" s="138" t="s">
        <v>12</v>
      </c>
    </row>
    <row r="1409" ht="14.25" spans="1:2">
      <c r="A1409" s="141">
        <v>1545</v>
      </c>
      <c r="B1409" s="138" t="s">
        <v>12</v>
      </c>
    </row>
    <row r="1410" ht="14.25" spans="1:2">
      <c r="A1410" s="141">
        <v>533</v>
      </c>
      <c r="B1410" s="138" t="s">
        <v>12</v>
      </c>
    </row>
    <row r="1411" ht="14.25" spans="1:2">
      <c r="A1411" s="141">
        <v>199</v>
      </c>
      <c r="B1411" s="138" t="s">
        <v>12</v>
      </c>
    </row>
    <row r="1412" ht="14.25" spans="1:2">
      <c r="A1412" s="141">
        <v>846</v>
      </c>
      <c r="B1412" s="138" t="s">
        <v>11</v>
      </c>
    </row>
    <row r="1413" ht="14.25" spans="1:2">
      <c r="A1413" s="141">
        <v>1890.28</v>
      </c>
      <c r="B1413" s="138" t="s">
        <v>11</v>
      </c>
    </row>
    <row r="1414" ht="14.25" spans="1:2">
      <c r="A1414" s="141">
        <v>152</v>
      </c>
      <c r="B1414" s="138" t="s">
        <v>11</v>
      </c>
    </row>
    <row r="1415" ht="14.25" spans="1:2">
      <c r="A1415" s="141">
        <v>2524.94</v>
      </c>
      <c r="B1415" s="138" t="s">
        <v>11</v>
      </c>
    </row>
    <row r="1416" ht="14.25" spans="1:2">
      <c r="A1416" s="141">
        <v>1392.9</v>
      </c>
      <c r="B1416" s="138" t="s">
        <v>11</v>
      </c>
    </row>
    <row r="1417" ht="14.25" spans="1:2">
      <c r="A1417" s="141">
        <v>392</v>
      </c>
      <c r="B1417" s="138" t="s">
        <v>11</v>
      </c>
    </row>
    <row r="1418" ht="14.25" spans="1:2">
      <c r="A1418" s="141">
        <v>2954.14</v>
      </c>
      <c r="B1418" s="138" t="s">
        <v>11</v>
      </c>
    </row>
    <row r="1419" ht="14.25" spans="1:2">
      <c r="A1419" s="141">
        <v>2418.67</v>
      </c>
      <c r="B1419" s="138" t="s">
        <v>11</v>
      </c>
    </row>
    <row r="1420" ht="14.25" spans="1:2">
      <c r="A1420" s="141">
        <v>1292</v>
      </c>
      <c r="B1420" s="138" t="s">
        <v>11</v>
      </c>
    </row>
    <row r="1421" ht="14.25" spans="1:2">
      <c r="A1421" s="141">
        <v>1174.54</v>
      </c>
      <c r="B1421" s="138" t="s">
        <v>11</v>
      </c>
    </row>
    <row r="1422" ht="14.25" spans="1:2">
      <c r="A1422" s="141">
        <v>1161.96</v>
      </c>
      <c r="B1422" s="138" t="s">
        <v>11</v>
      </c>
    </row>
    <row r="1423" ht="14.25" spans="1:2">
      <c r="A1423" s="141"/>
      <c r="B1423" s="138" t="s">
        <v>11</v>
      </c>
    </row>
    <row r="1424" ht="14.25" spans="1:2">
      <c r="A1424" s="141">
        <v>826.99</v>
      </c>
      <c r="B1424" s="138" t="s">
        <v>11</v>
      </c>
    </row>
    <row r="1425" ht="14.25" spans="1:2">
      <c r="A1425" s="141">
        <v>2575.28</v>
      </c>
      <c r="B1425" s="138" t="s">
        <v>11</v>
      </c>
    </row>
    <row r="1426" ht="14.25" spans="1:2">
      <c r="A1426" s="141"/>
      <c r="B1426" s="138" t="s">
        <v>11</v>
      </c>
    </row>
    <row r="1427" ht="14.25" spans="1:2">
      <c r="A1427" s="141">
        <v>933</v>
      </c>
      <c r="B1427" s="138" t="s">
        <v>11</v>
      </c>
    </row>
    <row r="1428" ht="14.25" spans="1:2">
      <c r="A1428" s="141">
        <v>1824.73</v>
      </c>
      <c r="B1428" s="138" t="s">
        <v>11</v>
      </c>
    </row>
    <row r="1429" ht="14.25" spans="1:2">
      <c r="A1429" s="141">
        <v>149</v>
      </c>
      <c r="B1429" s="138" t="s">
        <v>11</v>
      </c>
    </row>
    <row r="1430" ht="14.25" spans="1:2">
      <c r="A1430" s="141"/>
      <c r="B1430" s="138" t="s">
        <v>11</v>
      </c>
    </row>
    <row r="1431" ht="14.25" spans="1:2">
      <c r="A1431" s="141">
        <v>205</v>
      </c>
      <c r="B1431" s="138" t="s">
        <v>11</v>
      </c>
    </row>
    <row r="1432" ht="14.25" spans="1:2">
      <c r="A1432" s="141">
        <v>189</v>
      </c>
      <c r="B1432" s="138" t="s">
        <v>11</v>
      </c>
    </row>
    <row r="1433" ht="14.25" spans="1:2">
      <c r="A1433" s="141">
        <v>4231</v>
      </c>
      <c r="B1433" s="138" t="s">
        <v>11</v>
      </c>
    </row>
    <row r="1434" ht="14.25" spans="1:2">
      <c r="A1434" s="141">
        <v>2102.95</v>
      </c>
      <c r="B1434" s="138" t="s">
        <v>11</v>
      </c>
    </row>
    <row r="1435" ht="14.25" spans="1:2">
      <c r="A1435" s="141"/>
      <c r="B1435" s="138" t="s">
        <v>11</v>
      </c>
    </row>
    <row r="1436" ht="14.25" spans="1:2">
      <c r="A1436" s="141">
        <v>2984.68</v>
      </c>
      <c r="B1436" s="138" t="s">
        <v>11</v>
      </c>
    </row>
    <row r="1437" ht="14.25" spans="1:2">
      <c r="A1437" s="141">
        <v>1310.49</v>
      </c>
      <c r="B1437" s="138" t="s">
        <v>11</v>
      </c>
    </row>
    <row r="1438" ht="14.25" spans="1:2">
      <c r="A1438" s="141">
        <v>146</v>
      </c>
      <c r="B1438" s="138" t="s">
        <v>11</v>
      </c>
    </row>
    <row r="1439" ht="14.25" spans="1:2">
      <c r="A1439" s="141">
        <v>1765.66</v>
      </c>
      <c r="B1439" s="138" t="s">
        <v>11</v>
      </c>
    </row>
    <row r="1440" ht="14.25" spans="1:2">
      <c r="A1440" s="141">
        <v>826.43</v>
      </c>
      <c r="B1440" s="138" t="s">
        <v>11</v>
      </c>
    </row>
    <row r="1441" ht="14.25" spans="1:2">
      <c r="A1441" s="141">
        <v>145.93</v>
      </c>
      <c r="B1441" s="138" t="s">
        <v>11</v>
      </c>
    </row>
    <row r="1442" ht="14.25" spans="1:2">
      <c r="A1442" s="141">
        <v>3106.91</v>
      </c>
      <c r="B1442" s="138" t="s">
        <v>12</v>
      </c>
    </row>
    <row r="1443" ht="14.25" spans="1:2">
      <c r="A1443" s="141">
        <v>3201.62</v>
      </c>
      <c r="B1443" s="138" t="s">
        <v>12</v>
      </c>
    </row>
    <row r="1444" ht="14.25" spans="1:2">
      <c r="A1444" s="141"/>
      <c r="B1444" s="138" t="s">
        <v>12</v>
      </c>
    </row>
    <row r="1445" ht="14.25" spans="1:2">
      <c r="A1445" s="141">
        <v>991</v>
      </c>
      <c r="B1445" s="138" t="s">
        <v>12</v>
      </c>
    </row>
    <row r="1446" ht="14.25" spans="1:2">
      <c r="A1446" s="141">
        <v>528</v>
      </c>
      <c r="B1446" s="138" t="s">
        <v>12</v>
      </c>
    </row>
    <row r="1447" ht="14.25" spans="1:2">
      <c r="A1447" s="141">
        <v>3191.98</v>
      </c>
      <c r="B1447" s="138" t="s">
        <v>12</v>
      </c>
    </row>
    <row r="1448" ht="14.25" spans="1:2">
      <c r="A1448" s="141"/>
      <c r="B1448" s="138" t="s">
        <v>12</v>
      </c>
    </row>
    <row r="1449" ht="14.25" spans="1:2">
      <c r="A1449" s="141">
        <v>1031</v>
      </c>
      <c r="B1449" s="138" t="s">
        <v>12</v>
      </c>
    </row>
    <row r="1450" ht="14.25" spans="1:2">
      <c r="A1450" s="141">
        <v>223.8</v>
      </c>
      <c r="B1450" s="138" t="s">
        <v>12</v>
      </c>
    </row>
    <row r="1451" ht="14.25" spans="1:2">
      <c r="A1451" s="141">
        <v>166</v>
      </c>
      <c r="B1451" s="138" t="s">
        <v>12</v>
      </c>
    </row>
    <row r="1452" ht="14.25" spans="1:2">
      <c r="A1452" s="141"/>
      <c r="B1452" s="138" t="s">
        <v>12</v>
      </c>
    </row>
    <row r="1453" ht="14.25" spans="1:2">
      <c r="A1453" s="141">
        <v>169</v>
      </c>
      <c r="B1453" s="138" t="s">
        <v>12</v>
      </c>
    </row>
    <row r="1454" ht="14.25" spans="1:2">
      <c r="A1454" s="141">
        <v>275</v>
      </c>
      <c r="B1454" s="138" t="s">
        <v>12</v>
      </c>
    </row>
    <row r="1455" ht="14.25" spans="1:2">
      <c r="A1455" s="141"/>
      <c r="B1455" s="138" t="s">
        <v>12</v>
      </c>
    </row>
    <row r="1456" ht="14.25" spans="1:2">
      <c r="A1456" s="141"/>
      <c r="B1456" s="138" t="s">
        <v>12</v>
      </c>
    </row>
    <row r="1457" ht="14.25" spans="1:2">
      <c r="A1457" s="141"/>
      <c r="B1457" s="138" t="s">
        <v>12</v>
      </c>
    </row>
    <row r="1458" ht="14.25" spans="1:2">
      <c r="A1458" s="141">
        <v>1122.71</v>
      </c>
      <c r="B1458" s="138" t="s">
        <v>11</v>
      </c>
    </row>
    <row r="1459" ht="14.25" spans="1:2">
      <c r="A1459" s="141">
        <v>4529.01</v>
      </c>
      <c r="B1459" s="138" t="s">
        <v>11</v>
      </c>
    </row>
    <row r="1460" ht="14.25" spans="1:2">
      <c r="A1460" s="141">
        <v>2693.94</v>
      </c>
      <c r="B1460" s="138" t="s">
        <v>11</v>
      </c>
    </row>
    <row r="1461" ht="14.25" spans="1:2">
      <c r="A1461" s="141">
        <v>1332.49</v>
      </c>
      <c r="B1461" s="138" t="s">
        <v>11</v>
      </c>
    </row>
    <row r="1462" ht="14.25" spans="1:2">
      <c r="A1462" s="141">
        <v>2097.17</v>
      </c>
      <c r="B1462" s="138" t="s">
        <v>11</v>
      </c>
    </row>
    <row r="1463" ht="14.25" spans="1:2">
      <c r="A1463" s="141">
        <v>1160</v>
      </c>
      <c r="B1463" s="138" t="s">
        <v>11</v>
      </c>
    </row>
    <row r="1464" ht="14.25" spans="1:2">
      <c r="A1464" s="141">
        <v>2905.66</v>
      </c>
      <c r="B1464" s="138" t="s">
        <v>11</v>
      </c>
    </row>
    <row r="1465" ht="14.25" spans="1:2">
      <c r="A1465" s="141">
        <v>3100.41</v>
      </c>
      <c r="B1465" s="138" t="s">
        <v>11</v>
      </c>
    </row>
    <row r="1466" ht="14.25" spans="1:2">
      <c r="A1466" s="141">
        <v>1023</v>
      </c>
      <c r="B1466" s="138" t="s">
        <v>11</v>
      </c>
    </row>
    <row r="1467" ht="14.25" spans="1:2">
      <c r="A1467" s="141">
        <v>3371.48</v>
      </c>
      <c r="B1467" s="138" t="s">
        <v>11</v>
      </c>
    </row>
    <row r="1468" ht="14.25" spans="1:2">
      <c r="A1468" s="141">
        <v>4848.53</v>
      </c>
      <c r="B1468" s="138" t="s">
        <v>11</v>
      </c>
    </row>
    <row r="1469" ht="14.25" spans="1:2">
      <c r="A1469" s="141"/>
      <c r="B1469" s="138" t="s">
        <v>11</v>
      </c>
    </row>
    <row r="1470" ht="14.25" spans="1:2">
      <c r="A1470" s="141">
        <v>335</v>
      </c>
      <c r="B1470" s="138" t="s">
        <v>11</v>
      </c>
    </row>
    <row r="1471" ht="14.25" spans="1:2">
      <c r="A1471" s="141">
        <v>310.11</v>
      </c>
      <c r="B1471" s="138" t="s">
        <v>11</v>
      </c>
    </row>
    <row r="1472" ht="14.25" spans="1:2">
      <c r="A1472" s="141">
        <v>272</v>
      </c>
      <c r="B1472" s="138" t="s">
        <v>11</v>
      </c>
    </row>
    <row r="1473" ht="14.25" spans="1:2">
      <c r="A1473" s="141">
        <v>725</v>
      </c>
      <c r="B1473" s="138" t="s">
        <v>11</v>
      </c>
    </row>
    <row r="1474" ht="14.25" spans="1:2">
      <c r="A1474" s="141"/>
      <c r="B1474" s="138" t="s">
        <v>11</v>
      </c>
    </row>
    <row r="1475" ht="14.25" spans="1:2">
      <c r="A1475" s="141"/>
      <c r="B1475" s="138" t="s">
        <v>11</v>
      </c>
    </row>
    <row r="1476" ht="14.25" spans="1:2">
      <c r="A1476" s="141">
        <v>165.9</v>
      </c>
      <c r="B1476" s="138" t="s">
        <v>11</v>
      </c>
    </row>
    <row r="1477" ht="14.25" spans="1:2">
      <c r="A1477" s="141"/>
      <c r="B1477" s="138" t="s">
        <v>11</v>
      </c>
    </row>
    <row r="1478" ht="14.25" spans="1:2">
      <c r="A1478" s="141"/>
      <c r="B1478" s="138" t="s">
        <v>11</v>
      </c>
    </row>
    <row r="1479" ht="14.25" spans="1:2">
      <c r="A1479" s="141">
        <v>224</v>
      </c>
      <c r="B1479" s="138" t="s">
        <v>11</v>
      </c>
    </row>
    <row r="1480" ht="14.25" spans="1:2">
      <c r="A1480" s="141">
        <v>219</v>
      </c>
      <c r="B1480" s="138" t="s">
        <v>11</v>
      </c>
    </row>
    <row r="1481" ht="14.25" spans="1:2">
      <c r="A1481" s="141"/>
      <c r="B1481" s="138" t="s">
        <v>11</v>
      </c>
    </row>
    <row r="1482" ht="14.25" spans="1:2">
      <c r="A1482" s="141">
        <v>1420</v>
      </c>
      <c r="B1482" s="138" t="s">
        <v>12</v>
      </c>
    </row>
    <row r="1483" ht="14.25" spans="1:2">
      <c r="A1483" s="141"/>
      <c r="B1483" s="138" t="s">
        <v>12</v>
      </c>
    </row>
    <row r="1484" ht="14.25" spans="1:2">
      <c r="A1484" s="141"/>
      <c r="B1484" s="138" t="s">
        <v>12</v>
      </c>
    </row>
    <row r="1485" ht="14.25" spans="1:2">
      <c r="A1485" s="141">
        <v>350</v>
      </c>
      <c r="B1485" s="138" t="s">
        <v>12</v>
      </c>
    </row>
    <row r="1486" ht="14.25" spans="1:2">
      <c r="A1486" s="141">
        <v>338</v>
      </c>
      <c r="B1486" s="138" t="s">
        <v>12</v>
      </c>
    </row>
    <row r="1487" ht="14.25" spans="1:2">
      <c r="A1487" s="141"/>
      <c r="B1487" s="138" t="s">
        <v>12</v>
      </c>
    </row>
    <row r="1488" ht="14.25" spans="1:2">
      <c r="A1488" s="141"/>
      <c r="B1488" s="138" t="s">
        <v>12</v>
      </c>
    </row>
    <row r="1489" ht="14.25" spans="1:2">
      <c r="A1489" s="141">
        <v>390</v>
      </c>
      <c r="B1489" s="138" t="s">
        <v>12</v>
      </c>
    </row>
    <row r="1490" ht="14.25" spans="1:2">
      <c r="A1490" s="141"/>
      <c r="B1490" s="138" t="s">
        <v>12</v>
      </c>
    </row>
    <row r="1491" ht="14.25" spans="1:2">
      <c r="A1491" s="141">
        <v>1484</v>
      </c>
      <c r="B1491" s="138" t="s">
        <v>12</v>
      </c>
    </row>
    <row r="1492" ht="14.25" spans="1:2">
      <c r="A1492" s="141">
        <v>1038</v>
      </c>
      <c r="B1492" s="138" t="s">
        <v>12</v>
      </c>
    </row>
    <row r="1493" ht="14.25" spans="1:2">
      <c r="A1493" s="141">
        <v>444</v>
      </c>
      <c r="B1493" s="138" t="s">
        <v>12</v>
      </c>
    </row>
    <row r="1494" ht="14.25" spans="1:2">
      <c r="A1494" s="141">
        <v>458</v>
      </c>
      <c r="B1494" s="138" t="s">
        <v>12</v>
      </c>
    </row>
    <row r="1495" ht="14.25" spans="1:2">
      <c r="A1495" s="141"/>
      <c r="B1495" s="138" t="s">
        <v>12</v>
      </c>
    </row>
    <row r="1496" ht="14.25" spans="1:2">
      <c r="A1496" s="141"/>
      <c r="B1496" s="138" t="s">
        <v>12</v>
      </c>
    </row>
    <row r="1497" ht="14.25" spans="1:2">
      <c r="A1497" s="141">
        <v>463.01</v>
      </c>
      <c r="B1497" s="138" t="s">
        <v>11</v>
      </c>
    </row>
    <row r="1498" ht="14.25" spans="1:2">
      <c r="A1498" s="141">
        <v>109</v>
      </c>
      <c r="B1498" s="138" t="s">
        <v>11</v>
      </c>
    </row>
    <row r="1499" ht="14.25" spans="1:2">
      <c r="A1499" s="141">
        <v>97</v>
      </c>
      <c r="B1499" s="138" t="s">
        <v>11</v>
      </c>
    </row>
    <row r="1500" ht="14.25" spans="1:2">
      <c r="A1500" s="141">
        <v>355</v>
      </c>
      <c r="B1500" s="138" t="s">
        <v>11</v>
      </c>
    </row>
    <row r="1501" ht="14.25" spans="1:2">
      <c r="A1501" s="141">
        <v>645.09</v>
      </c>
      <c r="B1501" s="138" t="s">
        <v>11</v>
      </c>
    </row>
    <row r="1502" ht="14.25" spans="1:2">
      <c r="A1502" s="141"/>
      <c r="B1502" s="138" t="s">
        <v>11</v>
      </c>
    </row>
    <row r="1503" ht="14.25" spans="1:2">
      <c r="A1503" s="141">
        <v>109</v>
      </c>
      <c r="B1503" s="138" t="s">
        <v>11</v>
      </c>
    </row>
    <row r="1504" ht="14.25" spans="1:2">
      <c r="A1504" s="141"/>
      <c r="B1504" s="138" t="s">
        <v>11</v>
      </c>
    </row>
    <row r="1505" ht="14.25" spans="1:2">
      <c r="A1505" s="141"/>
      <c r="B1505" s="138" t="s">
        <v>11</v>
      </c>
    </row>
    <row r="1506" ht="14.25" spans="1:2">
      <c r="A1506" s="141">
        <v>1622.66</v>
      </c>
      <c r="B1506" s="138" t="s">
        <v>12</v>
      </c>
    </row>
    <row r="1507" ht="14.25" spans="1:2">
      <c r="A1507" s="141"/>
      <c r="B1507" s="138" t="s">
        <v>12</v>
      </c>
    </row>
    <row r="1508" ht="14.25" spans="1:2">
      <c r="A1508" s="141"/>
      <c r="B1508" s="138" t="s">
        <v>12</v>
      </c>
    </row>
    <row r="1509" ht="14.25" spans="1:2">
      <c r="A1509" s="141"/>
      <c r="B1509" s="138" t="s">
        <v>12</v>
      </c>
    </row>
    <row r="1510" ht="14.25" spans="1:2">
      <c r="A1510" s="141"/>
      <c r="B1510" s="138" t="s">
        <v>12</v>
      </c>
    </row>
    <row r="1511" ht="14.25" spans="1:2">
      <c r="A1511" s="141"/>
      <c r="B1511" s="138" t="s">
        <v>12</v>
      </c>
    </row>
    <row r="1512" ht="14.25" spans="1:2">
      <c r="A1512" s="141">
        <v>349</v>
      </c>
      <c r="B1512" s="138" t="s">
        <v>12</v>
      </c>
    </row>
    <row r="1513" ht="14.25" spans="1:2">
      <c r="A1513" s="141">
        <v>293</v>
      </c>
      <c r="B1513" s="138" t="s">
        <v>12</v>
      </c>
    </row>
    <row r="1514" ht="14.25" spans="1:2">
      <c r="A1514" s="141"/>
      <c r="B1514" s="138" t="s">
        <v>12</v>
      </c>
    </row>
    <row r="1515" ht="14.25" spans="1:2">
      <c r="A1515" s="141"/>
      <c r="B1515" s="138" t="s">
        <v>12</v>
      </c>
    </row>
    <row r="1516" ht="14.25" spans="1:2">
      <c r="A1516" s="141"/>
      <c r="B1516" s="138" t="s">
        <v>12</v>
      </c>
    </row>
    <row r="1517" ht="14.25" spans="1:2">
      <c r="A1517" s="141">
        <v>1878.7</v>
      </c>
      <c r="B1517" s="138" t="s">
        <v>12</v>
      </c>
    </row>
    <row r="1518" ht="14.25" spans="1:2">
      <c r="A1518" s="141">
        <v>381</v>
      </c>
      <c r="B1518" s="138" t="s">
        <v>12</v>
      </c>
    </row>
    <row r="1519" ht="14.25" spans="1:2">
      <c r="A1519" s="141"/>
      <c r="B1519" s="138" t="s">
        <v>12</v>
      </c>
    </row>
    <row r="1520" ht="14.25" spans="1:2">
      <c r="A1520" s="141">
        <v>204.51</v>
      </c>
      <c r="B1520" s="138" t="s">
        <v>12</v>
      </c>
    </row>
    <row r="1521" ht="14.25" spans="1:2">
      <c r="A1521" s="141"/>
      <c r="B1521" s="138" t="s">
        <v>12</v>
      </c>
    </row>
    <row r="1522" ht="14.25" spans="1:2">
      <c r="A1522" s="141">
        <v>229</v>
      </c>
      <c r="B1522" s="138" t="s">
        <v>12</v>
      </c>
    </row>
    <row r="1523" ht="14.25" spans="1:2">
      <c r="A1523" s="141">
        <v>166</v>
      </c>
      <c r="B1523" s="138" t="s">
        <v>12</v>
      </c>
    </row>
    <row r="1524" ht="14.25" spans="1:2">
      <c r="A1524" s="141">
        <v>195</v>
      </c>
      <c r="B1524" s="138" t="s">
        <v>12</v>
      </c>
    </row>
    <row r="1525" ht="14.25" spans="1:2">
      <c r="A1525" s="141">
        <v>144.23</v>
      </c>
      <c r="B1525" s="138" t="s">
        <v>12</v>
      </c>
    </row>
    <row r="1526" ht="14.25" spans="1:2">
      <c r="A1526" s="141"/>
      <c r="B1526" s="138" t="s">
        <v>12</v>
      </c>
    </row>
    <row r="1527" ht="14.25" spans="1:2">
      <c r="A1527" s="141">
        <v>195</v>
      </c>
      <c r="B1527" s="138" t="s">
        <v>12</v>
      </c>
    </row>
    <row r="1528" ht="14.25" spans="1:2">
      <c r="A1528" s="141">
        <v>546</v>
      </c>
      <c r="B1528" s="138" t="s">
        <v>11</v>
      </c>
    </row>
    <row r="1529" ht="14.25" spans="1:2">
      <c r="A1529" s="141">
        <v>253.65</v>
      </c>
      <c r="B1529" s="138" t="s">
        <v>11</v>
      </c>
    </row>
    <row r="1530" ht="14.25" spans="1:2">
      <c r="A1530" s="141"/>
      <c r="B1530" s="138" t="s">
        <v>11</v>
      </c>
    </row>
    <row r="1531" ht="14.25" spans="1:2">
      <c r="A1531" s="141">
        <v>976</v>
      </c>
      <c r="B1531" s="138" t="s">
        <v>11</v>
      </c>
    </row>
    <row r="1532" ht="14.25" spans="1:2">
      <c r="A1532" s="141"/>
      <c r="B1532" s="138" t="s">
        <v>11</v>
      </c>
    </row>
    <row r="1533" ht="14.25" spans="1:2">
      <c r="A1533" s="141"/>
      <c r="B1533" s="138" t="s">
        <v>11</v>
      </c>
    </row>
    <row r="1534" ht="14.25" spans="1:2">
      <c r="A1534" s="141"/>
      <c r="B1534" s="138" t="s">
        <v>11</v>
      </c>
    </row>
    <row r="1535" ht="14.25" spans="1:2">
      <c r="A1535" s="141">
        <v>224</v>
      </c>
      <c r="B1535" s="138" t="s">
        <v>11</v>
      </c>
    </row>
    <row r="1536" ht="14.25" spans="1:2">
      <c r="A1536" s="141">
        <v>195</v>
      </c>
      <c r="B1536" s="138" t="s">
        <v>11</v>
      </c>
    </row>
    <row r="1537" ht="14.25" spans="1:2">
      <c r="A1537" s="141"/>
      <c r="B1537" s="138" t="s">
        <v>12</v>
      </c>
    </row>
    <row r="1538" ht="14.25" spans="1:2">
      <c r="A1538" s="141"/>
      <c r="B1538" s="138" t="s">
        <v>12</v>
      </c>
    </row>
    <row r="1539" ht="14.25" spans="1:2">
      <c r="A1539" s="141"/>
      <c r="B1539" s="138" t="s">
        <v>12</v>
      </c>
    </row>
    <row r="1540" ht="14.25" spans="1:2">
      <c r="A1540" s="141">
        <v>414</v>
      </c>
      <c r="B1540" s="138" t="s">
        <v>11</v>
      </c>
    </row>
    <row r="1541" ht="14.25" spans="1:2">
      <c r="A1541" s="141">
        <v>6185.51</v>
      </c>
      <c r="B1541" s="138" t="s">
        <v>11</v>
      </c>
    </row>
    <row r="1542" ht="14.25" spans="1:2">
      <c r="A1542" s="141">
        <v>1173.6</v>
      </c>
      <c r="B1542" s="138" t="s">
        <v>11</v>
      </c>
    </row>
    <row r="1543" ht="14.25" spans="1:2">
      <c r="A1543" s="141">
        <v>959.98</v>
      </c>
      <c r="B1543" s="138" t="s">
        <v>11</v>
      </c>
    </row>
    <row r="1544" ht="14.25" spans="1:2">
      <c r="A1544" s="141">
        <v>1020.2</v>
      </c>
      <c r="B1544" s="138" t="s">
        <v>11</v>
      </c>
    </row>
    <row r="1545" ht="14.25" spans="1:2">
      <c r="A1545" s="141"/>
      <c r="B1545" s="138" t="s">
        <v>11</v>
      </c>
    </row>
    <row r="1546" ht="14.25" spans="1:2">
      <c r="A1546" s="141">
        <v>434</v>
      </c>
      <c r="B1546" s="138" t="s">
        <v>12</v>
      </c>
    </row>
    <row r="1547" ht="14.25" spans="1:2">
      <c r="A1547" s="141">
        <v>195</v>
      </c>
      <c r="B1547" s="138" t="s">
        <v>12</v>
      </c>
    </row>
    <row r="1548" ht="14.25" spans="1:2">
      <c r="A1548" s="141">
        <v>166</v>
      </c>
      <c r="B1548" s="138" t="s">
        <v>12</v>
      </c>
    </row>
    <row r="1549" ht="14.25" spans="1:2">
      <c r="A1549" s="141"/>
      <c r="B1549" s="138" t="s">
        <v>12</v>
      </c>
    </row>
    <row r="1550" ht="14.25" spans="1:2">
      <c r="A1550" s="141"/>
      <c r="B1550" s="138" t="s">
        <v>12</v>
      </c>
    </row>
    <row r="1551" ht="14.25" spans="1:2">
      <c r="A1551" s="141"/>
      <c r="B1551" s="138" t="s">
        <v>12</v>
      </c>
    </row>
    <row r="1552" ht="14.25" spans="1:2">
      <c r="A1552" s="141">
        <v>563</v>
      </c>
      <c r="B1552" s="138" t="s">
        <v>12</v>
      </c>
    </row>
    <row r="1553" ht="14.25" spans="1:2">
      <c r="A1553" s="141">
        <v>944.76</v>
      </c>
      <c r="B1553" s="138" t="s">
        <v>12</v>
      </c>
    </row>
    <row r="1554" ht="14.25" spans="1:2">
      <c r="A1554" s="141">
        <v>1087.1</v>
      </c>
      <c r="B1554" s="138" t="s">
        <v>12</v>
      </c>
    </row>
    <row r="1555" ht="14.25" spans="1:2">
      <c r="A1555" s="141">
        <v>752</v>
      </c>
      <c r="B1555" s="138" t="s">
        <v>12</v>
      </c>
    </row>
    <row r="1556" ht="14.25" spans="1:2">
      <c r="A1556" s="141"/>
      <c r="B1556" s="138" t="s">
        <v>12</v>
      </c>
    </row>
    <row r="1557" ht="14.25" spans="1:2">
      <c r="A1557" s="141"/>
      <c r="B1557" s="138" t="s">
        <v>12</v>
      </c>
    </row>
    <row r="1558" ht="14.25" spans="1:2">
      <c r="A1558" s="141">
        <v>199</v>
      </c>
      <c r="B1558" s="138" t="s">
        <v>12</v>
      </c>
    </row>
    <row r="1559" ht="14.25" spans="1:2">
      <c r="A1559" s="141">
        <v>354</v>
      </c>
      <c r="B1559" s="138" t="s">
        <v>12</v>
      </c>
    </row>
    <row r="1560" ht="14.25" spans="1:2">
      <c r="A1560" s="141"/>
      <c r="B1560" s="138" t="s">
        <v>12</v>
      </c>
    </row>
    <row r="1561" ht="14.25" spans="1:2">
      <c r="A1561" s="141"/>
      <c r="B1561" s="138" t="s">
        <v>12</v>
      </c>
    </row>
    <row r="1562" ht="14.25" spans="1:2">
      <c r="A1562" s="141">
        <v>335</v>
      </c>
      <c r="B1562" s="138" t="s">
        <v>12</v>
      </c>
    </row>
    <row r="1563" ht="14.25" spans="1:2">
      <c r="A1563" s="141"/>
      <c r="B1563" s="138" t="s">
        <v>12</v>
      </c>
    </row>
    <row r="1564" ht="14.25" spans="1:2">
      <c r="A1564" s="141">
        <v>4533.8</v>
      </c>
      <c r="B1564" s="138" t="s">
        <v>12</v>
      </c>
    </row>
    <row r="1565" ht="14.25" spans="1:2">
      <c r="A1565" s="141"/>
      <c r="B1565" s="138" t="s">
        <v>12</v>
      </c>
    </row>
    <row r="1566" ht="14.25" spans="1:2">
      <c r="A1566" s="141"/>
      <c r="B1566" s="138" t="s">
        <v>12</v>
      </c>
    </row>
    <row r="1567" ht="14.25" spans="1:2">
      <c r="A1567" s="141">
        <v>732</v>
      </c>
      <c r="B1567" s="138" t="s">
        <v>12</v>
      </c>
    </row>
    <row r="1568" ht="14.25" spans="1:2">
      <c r="A1568" s="141">
        <v>638.93</v>
      </c>
      <c r="B1568" s="138" t="s">
        <v>12</v>
      </c>
    </row>
    <row r="1569" ht="14.25" spans="1:2">
      <c r="A1569" s="141"/>
      <c r="B1569" s="138" t="s">
        <v>12</v>
      </c>
    </row>
    <row r="1570" ht="14.25" spans="1:2">
      <c r="A1570" s="141">
        <v>468</v>
      </c>
      <c r="B1570" s="138" t="s">
        <v>12</v>
      </c>
    </row>
    <row r="1571" ht="14.25" spans="1:2">
      <c r="A1571" s="141">
        <v>224</v>
      </c>
      <c r="B1571" s="138" t="s">
        <v>12</v>
      </c>
    </row>
    <row r="1572" ht="14.25" spans="1:2">
      <c r="A1572" s="141"/>
      <c r="B1572" s="138" t="s">
        <v>12</v>
      </c>
    </row>
    <row r="1573" ht="14.25" spans="1:2">
      <c r="A1573" s="141">
        <v>209</v>
      </c>
      <c r="B1573" s="138" t="s">
        <v>12</v>
      </c>
    </row>
    <row r="1574" ht="14.25" spans="1:2">
      <c r="A1574" s="141">
        <v>533</v>
      </c>
      <c r="B1574" s="138" t="s">
        <v>12</v>
      </c>
    </row>
    <row r="1575" ht="14.25" spans="1:2">
      <c r="A1575" s="141">
        <v>1236.45</v>
      </c>
      <c r="B1575" s="138" t="s">
        <v>12</v>
      </c>
    </row>
    <row r="1576" ht="14.25" spans="1:2">
      <c r="A1576" s="141"/>
      <c r="B1576" s="138" t="s">
        <v>12</v>
      </c>
    </row>
    <row r="1577" ht="14.25" spans="1:2">
      <c r="A1577" s="141"/>
      <c r="B1577" s="138" t="s">
        <v>12</v>
      </c>
    </row>
    <row r="1578" ht="14.25" spans="1:2">
      <c r="A1578" s="141">
        <v>195</v>
      </c>
      <c r="B1578" s="138" t="s">
        <v>12</v>
      </c>
    </row>
    <row r="1579" ht="14.25" spans="1:2">
      <c r="A1579" s="141">
        <v>335</v>
      </c>
      <c r="B1579" s="138" t="s">
        <v>12</v>
      </c>
    </row>
    <row r="1580" ht="14.25" spans="1:2">
      <c r="A1580" s="141">
        <v>146</v>
      </c>
      <c r="B1580" s="138" t="s">
        <v>12</v>
      </c>
    </row>
    <row r="1581" ht="14.25" spans="1:2">
      <c r="A1581" s="141">
        <v>546</v>
      </c>
      <c r="B1581" s="138" t="s">
        <v>12</v>
      </c>
    </row>
    <row r="1582" ht="14.25" spans="1:2">
      <c r="A1582" s="141">
        <v>608</v>
      </c>
      <c r="B1582" s="138" t="s">
        <v>12</v>
      </c>
    </row>
    <row r="1583" ht="14.25" spans="1:2">
      <c r="A1583" s="141">
        <v>411</v>
      </c>
      <c r="B1583" s="138" t="s">
        <v>12</v>
      </c>
    </row>
    <row r="1584" ht="14.25" spans="1:2">
      <c r="A1584" s="141"/>
      <c r="B1584" s="138" t="s">
        <v>12</v>
      </c>
    </row>
    <row r="1585" ht="14.25" spans="1:2">
      <c r="A1585" s="141">
        <v>273</v>
      </c>
      <c r="B1585" s="138" t="s">
        <v>12</v>
      </c>
    </row>
    <row r="1586" ht="14.25" spans="1:2">
      <c r="A1586" s="141">
        <v>942</v>
      </c>
      <c r="B1586" s="138" t="s">
        <v>12</v>
      </c>
    </row>
    <row r="1587" ht="14.25" spans="1:2">
      <c r="A1587" s="141">
        <v>707</v>
      </c>
      <c r="B1587" s="138" t="s">
        <v>12</v>
      </c>
    </row>
    <row r="1588" ht="14.25" spans="1:2">
      <c r="A1588" s="141">
        <v>255</v>
      </c>
      <c r="B1588" s="138" t="s">
        <v>12</v>
      </c>
    </row>
    <row r="1589" ht="14.25" spans="1:2">
      <c r="A1589" s="141"/>
      <c r="B1589" s="138" t="s">
        <v>12</v>
      </c>
    </row>
    <row r="1590" ht="14.25" spans="1:2">
      <c r="A1590" s="141"/>
      <c r="B1590" s="138" t="s">
        <v>12</v>
      </c>
    </row>
    <row r="1591" ht="14.25" spans="1:2">
      <c r="A1591" s="141"/>
      <c r="B1591" s="138" t="s">
        <v>12</v>
      </c>
    </row>
    <row r="1592" ht="14.25" spans="1:2">
      <c r="A1592" s="141">
        <v>175</v>
      </c>
      <c r="B1592" s="138" t="s">
        <v>12</v>
      </c>
    </row>
    <row r="1593" ht="14.25" spans="1:2">
      <c r="A1593" s="141">
        <v>255</v>
      </c>
      <c r="B1593" s="138" t="s">
        <v>12</v>
      </c>
    </row>
    <row r="1594" ht="14.25" spans="1:2">
      <c r="A1594" s="141"/>
      <c r="B1594" s="138" t="s">
        <v>12</v>
      </c>
    </row>
    <row r="1595" ht="14.25" spans="1:2">
      <c r="A1595" s="141"/>
      <c r="B1595" s="138" t="s">
        <v>12</v>
      </c>
    </row>
    <row r="1596" ht="14.25" spans="1:2">
      <c r="A1596" s="141"/>
      <c r="B1596" s="138" t="s">
        <v>12</v>
      </c>
    </row>
    <row r="1597" ht="14.25" spans="1:2">
      <c r="A1597" s="141">
        <v>2575.93</v>
      </c>
      <c r="B1597" s="138" t="s">
        <v>12</v>
      </c>
    </row>
    <row r="1598" ht="14.25" spans="1:2">
      <c r="A1598" s="141">
        <v>99</v>
      </c>
      <c r="B1598" s="138" t="s">
        <v>12</v>
      </c>
    </row>
    <row r="1599" ht="14.25" spans="1:2">
      <c r="A1599" s="141">
        <v>1459.82</v>
      </c>
      <c r="B1599" s="138" t="s">
        <v>12</v>
      </c>
    </row>
    <row r="1600" ht="14.25" spans="1:2">
      <c r="A1600" s="141"/>
      <c r="B1600" s="138" t="s">
        <v>12</v>
      </c>
    </row>
    <row r="1601" ht="14.25" spans="1:2">
      <c r="A1601" s="141">
        <v>117</v>
      </c>
      <c r="B1601" s="138" t="s">
        <v>12</v>
      </c>
    </row>
    <row r="1602" ht="14.25" spans="1:2">
      <c r="A1602" s="141">
        <v>394</v>
      </c>
      <c r="B1602" s="138" t="s">
        <v>12</v>
      </c>
    </row>
    <row r="1603" ht="14.25" spans="1:2">
      <c r="A1603" s="141">
        <v>468</v>
      </c>
      <c r="B1603" s="138" t="s">
        <v>12</v>
      </c>
    </row>
    <row r="1604" ht="14.25" spans="1:2">
      <c r="A1604" s="141"/>
      <c r="B1604" s="138" t="s">
        <v>12</v>
      </c>
    </row>
    <row r="1605" ht="14.25" spans="1:2">
      <c r="A1605" s="141">
        <v>1397.81</v>
      </c>
      <c r="B1605" s="138" t="s">
        <v>12</v>
      </c>
    </row>
    <row r="1606" ht="14.25" spans="1:2">
      <c r="A1606" s="141">
        <v>1155.39</v>
      </c>
      <c r="B1606" s="138" t="s">
        <v>12</v>
      </c>
    </row>
    <row r="1607" ht="14.25" spans="1:2">
      <c r="A1607" s="141">
        <v>1040.79</v>
      </c>
      <c r="B1607" s="138" t="s">
        <v>12</v>
      </c>
    </row>
    <row r="1608" ht="14.25" spans="1:2">
      <c r="A1608" s="141">
        <v>126</v>
      </c>
      <c r="B1608" s="138" t="s">
        <v>12</v>
      </c>
    </row>
    <row r="1609" ht="14.25" spans="1:2">
      <c r="A1609" s="141"/>
      <c r="B1609" s="138" t="s">
        <v>12</v>
      </c>
    </row>
    <row r="1610" ht="14.25" spans="1:2">
      <c r="A1610" s="141"/>
      <c r="B1610" s="138" t="s">
        <v>12</v>
      </c>
    </row>
    <row r="1611" ht="14.25" spans="1:2">
      <c r="A1611" s="141"/>
      <c r="B1611" s="138" t="s">
        <v>12</v>
      </c>
    </row>
    <row r="1612" ht="14.25" spans="1:2">
      <c r="A1612" s="141"/>
      <c r="B1612" s="138" t="s">
        <v>12</v>
      </c>
    </row>
    <row r="1613" ht="14.25" spans="1:2">
      <c r="A1613" s="141"/>
      <c r="B1613" s="138" t="s">
        <v>12</v>
      </c>
    </row>
    <row r="1614" ht="14.25" spans="1:2">
      <c r="A1614" s="141">
        <v>938.92</v>
      </c>
      <c r="B1614" s="138" t="s">
        <v>12</v>
      </c>
    </row>
    <row r="1615" ht="14.25" spans="1:2">
      <c r="A1615" s="141"/>
      <c r="B1615" s="138" t="s">
        <v>12</v>
      </c>
    </row>
    <row r="1616" ht="14.25" spans="1:2">
      <c r="A1616" s="141">
        <v>593</v>
      </c>
      <c r="B1616" s="138" t="s">
        <v>12</v>
      </c>
    </row>
    <row r="1617" ht="14.25" spans="1:2">
      <c r="A1617" s="141"/>
      <c r="B1617" s="138" t="s">
        <v>12</v>
      </c>
    </row>
    <row r="1618" ht="14.25" spans="1:2">
      <c r="A1618" s="141"/>
      <c r="B1618" s="138" t="s">
        <v>12</v>
      </c>
    </row>
    <row r="1619" ht="14.25" spans="1:2">
      <c r="A1619" s="141">
        <v>119</v>
      </c>
      <c r="B1619" s="138" t="s">
        <v>12</v>
      </c>
    </row>
    <row r="1620" ht="14.25" spans="1:2">
      <c r="A1620" s="141">
        <v>312</v>
      </c>
      <c r="B1620" s="138" t="s">
        <v>12</v>
      </c>
    </row>
    <row r="1621" ht="14.25" spans="1:2">
      <c r="A1621" s="141"/>
      <c r="B1621" s="138" t="s">
        <v>12</v>
      </c>
    </row>
    <row r="1622" ht="14.25" spans="1:2">
      <c r="A1622" s="141"/>
      <c r="B1622" s="138" t="s">
        <v>12</v>
      </c>
    </row>
    <row r="1623" ht="14.25" spans="1:2">
      <c r="A1623" s="141">
        <v>1206.91</v>
      </c>
      <c r="B1623" s="138" t="s">
        <v>12</v>
      </c>
    </row>
    <row r="1624" ht="14.25" spans="1:2">
      <c r="A1624" s="141"/>
      <c r="B1624" s="138" t="s">
        <v>12</v>
      </c>
    </row>
    <row r="1625" ht="14.25" spans="1:2">
      <c r="A1625" s="141"/>
      <c r="B1625" s="138" t="s">
        <v>12</v>
      </c>
    </row>
    <row r="1626" ht="14.25" spans="1:2">
      <c r="A1626" s="141"/>
      <c r="B1626" s="138" t="s">
        <v>12</v>
      </c>
    </row>
    <row r="1627" ht="14.25" spans="1:2">
      <c r="A1627" s="141"/>
      <c r="B1627" s="138" t="s">
        <v>12</v>
      </c>
    </row>
    <row r="1628" ht="14.25" spans="1:2">
      <c r="A1628" s="141"/>
      <c r="B1628" s="138" t="s">
        <v>12</v>
      </c>
    </row>
    <row r="1629" ht="14.25" spans="1:2">
      <c r="A1629" s="141"/>
      <c r="B1629" s="138" t="s">
        <v>12</v>
      </c>
    </row>
    <row r="1630" ht="14.25" spans="1:2">
      <c r="A1630" s="141"/>
      <c r="B1630" s="138" t="s">
        <v>12</v>
      </c>
    </row>
    <row r="1631" ht="14.25" spans="1:2">
      <c r="A1631" s="141"/>
      <c r="B1631" s="138" t="s">
        <v>12</v>
      </c>
    </row>
    <row r="1632" ht="14.25" spans="1:2">
      <c r="A1632" s="141">
        <v>331.85</v>
      </c>
      <c r="B1632" s="138" t="s">
        <v>12</v>
      </c>
    </row>
    <row r="1633" ht="14.25" spans="1:2">
      <c r="A1633" s="141"/>
      <c r="B1633" s="138" t="s">
        <v>12</v>
      </c>
    </row>
    <row r="1634" ht="14.25" spans="1:2">
      <c r="A1634" s="141">
        <v>219</v>
      </c>
      <c r="B1634" s="138" t="s">
        <v>12</v>
      </c>
    </row>
    <row r="1635" ht="14.25" spans="1:2">
      <c r="A1635" s="141"/>
      <c r="B1635" s="138" t="s">
        <v>12</v>
      </c>
    </row>
    <row r="1636" ht="14.25" spans="1:2">
      <c r="A1636" s="141"/>
      <c r="B1636" s="138" t="s">
        <v>12</v>
      </c>
    </row>
    <row r="1637" ht="14.25" spans="1:2">
      <c r="A1637" s="141">
        <v>1626.84</v>
      </c>
      <c r="B1637" s="138" t="s">
        <v>12</v>
      </c>
    </row>
    <row r="1638" ht="14.25" spans="1:2">
      <c r="A1638" s="141">
        <v>1186.41</v>
      </c>
      <c r="B1638" s="138" t="s">
        <v>12</v>
      </c>
    </row>
    <row r="1639" ht="14.25" spans="1:2">
      <c r="A1639" s="141"/>
      <c r="B1639" s="138" t="s">
        <v>12</v>
      </c>
    </row>
    <row r="1640" ht="14.25" spans="1:2">
      <c r="A1640" s="141"/>
      <c r="B1640" s="138" t="s">
        <v>12</v>
      </c>
    </row>
    <row r="1641" ht="14.25" spans="1:2">
      <c r="A1641" s="141"/>
      <c r="B1641" s="138" t="s">
        <v>12</v>
      </c>
    </row>
    <row r="1642" ht="14.25" spans="1:2">
      <c r="A1642" s="141">
        <v>414</v>
      </c>
      <c r="B1642" s="138" t="s">
        <v>12</v>
      </c>
    </row>
    <row r="1643" ht="14.25" spans="1:2">
      <c r="A1643" s="141"/>
      <c r="B1643" s="138" t="s">
        <v>12</v>
      </c>
    </row>
    <row r="1644" ht="14.25" spans="1:2">
      <c r="A1644" s="141"/>
      <c r="B1644" s="138" t="s">
        <v>12</v>
      </c>
    </row>
    <row r="1645" ht="14.25" spans="1:2">
      <c r="A1645" s="141"/>
      <c r="B1645" s="138" t="s">
        <v>12</v>
      </c>
    </row>
    <row r="1646" ht="14.25" spans="1:2">
      <c r="A1646" s="141">
        <v>0</v>
      </c>
      <c r="B1646" s="138" t="s">
        <v>12</v>
      </c>
    </row>
    <row r="1647" ht="14.25" spans="1:2">
      <c r="A1647" s="141">
        <v>214</v>
      </c>
      <c r="B1647" s="138" t="s">
        <v>12</v>
      </c>
    </row>
    <row r="1648" ht="14.25" spans="1:2">
      <c r="A1648" s="141"/>
      <c r="B1648" s="138" t="s">
        <v>12</v>
      </c>
    </row>
    <row r="1649" ht="14.25" spans="1:2">
      <c r="A1649" s="141"/>
      <c r="B1649" s="138" t="s">
        <v>12</v>
      </c>
    </row>
    <row r="1650" ht="14.25" spans="1:2">
      <c r="A1650" s="141"/>
      <c r="B1650" s="138" t="s">
        <v>12</v>
      </c>
    </row>
    <row r="1651" ht="14.25" spans="1:2">
      <c r="A1651" s="141"/>
      <c r="B1651" s="138" t="s">
        <v>12</v>
      </c>
    </row>
    <row r="1652" ht="14.25" spans="1:2">
      <c r="A1652" s="141">
        <v>414</v>
      </c>
      <c r="B1652" s="138" t="s">
        <v>12</v>
      </c>
    </row>
    <row r="1653" ht="14.25" spans="1:2">
      <c r="A1653" s="141">
        <v>539</v>
      </c>
      <c r="B1653" s="138" t="s">
        <v>12</v>
      </c>
    </row>
    <row r="1654" ht="14.25" spans="1:2">
      <c r="A1654" s="141"/>
      <c r="B1654" s="138" t="s">
        <v>12</v>
      </c>
    </row>
    <row r="1655" ht="14.25" spans="1:2">
      <c r="A1655" s="141">
        <v>366.44</v>
      </c>
      <c r="B1655" s="138" t="s">
        <v>12</v>
      </c>
    </row>
    <row r="1656" ht="14.25" spans="1:2">
      <c r="A1656" s="141"/>
      <c r="B1656" s="138" t="s">
        <v>12</v>
      </c>
    </row>
    <row r="1657" ht="14.25" spans="1:2">
      <c r="A1657" s="141">
        <v>93</v>
      </c>
      <c r="B1657" s="138" t="s">
        <v>12</v>
      </c>
    </row>
    <row r="1658" ht="14.25" spans="1:2">
      <c r="A1658" s="141"/>
      <c r="B1658" s="138" t="s">
        <v>12</v>
      </c>
    </row>
    <row r="1659" ht="14.25" spans="1:2">
      <c r="A1659" s="141"/>
      <c r="B1659" s="138" t="s">
        <v>12</v>
      </c>
    </row>
    <row r="1660" ht="14.25" spans="1:2">
      <c r="A1660" s="141"/>
      <c r="B1660" s="138" t="s">
        <v>12</v>
      </c>
    </row>
    <row r="1661" ht="14.25" spans="1:2">
      <c r="A1661" s="141"/>
      <c r="B1661" s="138" t="s">
        <v>11</v>
      </c>
    </row>
    <row r="1662" ht="14.25" spans="1:2">
      <c r="A1662" s="141"/>
      <c r="B1662" s="138" t="s">
        <v>11</v>
      </c>
    </row>
    <row r="1663" ht="14.25" spans="1:2">
      <c r="A1663" s="141">
        <v>234</v>
      </c>
      <c r="B1663" s="138" t="s">
        <v>11</v>
      </c>
    </row>
    <row r="1664" ht="14.25" spans="1:2">
      <c r="A1664" s="141"/>
      <c r="B1664" s="138" t="s">
        <v>11</v>
      </c>
    </row>
    <row r="1665" ht="14.25" spans="1:2">
      <c r="A1665" s="141">
        <v>350</v>
      </c>
      <c r="B1665" s="138" t="s">
        <v>11</v>
      </c>
    </row>
    <row r="1666" ht="14.25" spans="1:2">
      <c r="A1666" s="141"/>
      <c r="B1666" s="138" t="s">
        <v>11</v>
      </c>
    </row>
    <row r="1667" ht="14.25" spans="1:2">
      <c r="A1667" s="141"/>
      <c r="B1667" s="138" t="s">
        <v>11</v>
      </c>
    </row>
    <row r="1668" ht="14.25" spans="1:2">
      <c r="A1668" s="141"/>
      <c r="B1668" s="138" t="s">
        <v>11</v>
      </c>
    </row>
    <row r="1669" ht="14.25" spans="1:2">
      <c r="A1669" s="141"/>
      <c r="B1669" s="138" t="s">
        <v>11</v>
      </c>
    </row>
    <row r="1670" ht="14.25" spans="1:2">
      <c r="A1670" s="141">
        <v>1172.33</v>
      </c>
      <c r="B1670" s="138" t="s">
        <v>11</v>
      </c>
    </row>
    <row r="1671" ht="14.25" spans="1:2">
      <c r="A1671" s="141">
        <v>636</v>
      </c>
      <c r="B1671" s="138" t="s">
        <v>11</v>
      </c>
    </row>
    <row r="1672" ht="14.25" spans="1:2">
      <c r="A1672" s="141"/>
      <c r="B1672" s="138" t="s">
        <v>11</v>
      </c>
    </row>
    <row r="1673" ht="14.25" spans="1:2">
      <c r="A1673" s="141">
        <v>292</v>
      </c>
      <c r="B1673" s="138" t="s">
        <v>11</v>
      </c>
    </row>
    <row r="1674" ht="14.25" spans="1:2">
      <c r="A1674" s="141">
        <v>239.23</v>
      </c>
      <c r="B1674" s="138" t="s">
        <v>11</v>
      </c>
    </row>
    <row r="1675" ht="14.25" spans="1:2">
      <c r="A1675" s="141"/>
      <c r="B1675" s="138" t="s">
        <v>11</v>
      </c>
    </row>
    <row r="1676" ht="14.25" spans="1:2">
      <c r="A1676" s="141">
        <v>1028.95</v>
      </c>
      <c r="B1676" s="138" t="s">
        <v>11</v>
      </c>
    </row>
    <row r="1677" ht="14.25" spans="1:2">
      <c r="A1677" s="141">
        <v>510</v>
      </c>
      <c r="B1677" s="138" t="s">
        <v>11</v>
      </c>
    </row>
    <row r="1678" ht="14.25" spans="1:2">
      <c r="A1678" s="141"/>
      <c r="B1678" s="138" t="s">
        <v>11</v>
      </c>
    </row>
    <row r="1679" ht="14.25" spans="1:2">
      <c r="A1679" s="141">
        <v>2061.25</v>
      </c>
      <c r="B1679" s="138" t="s">
        <v>11</v>
      </c>
    </row>
    <row r="1680" ht="14.25" spans="1:2">
      <c r="A1680" s="141">
        <v>503.83</v>
      </c>
      <c r="B1680" s="138" t="s">
        <v>11</v>
      </c>
    </row>
    <row r="1681" ht="14.25" spans="1:2">
      <c r="A1681" s="141">
        <v>1411.89</v>
      </c>
      <c r="B1681" s="138" t="s">
        <v>11</v>
      </c>
    </row>
    <row r="1682" ht="14.25" spans="1:2">
      <c r="A1682" s="141"/>
      <c r="B1682" s="138" t="s">
        <v>11</v>
      </c>
    </row>
    <row r="1683" ht="14.25" spans="1:2">
      <c r="A1683" s="141"/>
      <c r="B1683" s="138" t="s">
        <v>11</v>
      </c>
    </row>
    <row r="1684" ht="14.25" spans="1:2">
      <c r="A1684" s="141"/>
      <c r="B1684" s="138" t="s">
        <v>11</v>
      </c>
    </row>
    <row r="1685" ht="14.25" spans="1:2">
      <c r="A1685" s="141"/>
      <c r="B1685" s="138" t="s">
        <v>11</v>
      </c>
    </row>
    <row r="1686" ht="14.25" spans="1:2">
      <c r="A1686" s="141"/>
      <c r="B1686" s="138" t="s">
        <v>11</v>
      </c>
    </row>
    <row r="1687" ht="14.25" spans="1:2">
      <c r="A1687" s="141"/>
      <c r="B1687" s="138" t="s">
        <v>11</v>
      </c>
    </row>
    <row r="1688" ht="14.25" spans="1:2">
      <c r="A1688" s="141"/>
      <c r="B1688" s="138" t="s">
        <v>11</v>
      </c>
    </row>
    <row r="1689" ht="14.25" spans="1:2">
      <c r="A1689" s="141"/>
      <c r="B1689" s="138" t="s">
        <v>11</v>
      </c>
    </row>
    <row r="1690" ht="14.25" spans="1:2">
      <c r="A1690" s="141"/>
      <c r="B1690" s="138" t="s">
        <v>11</v>
      </c>
    </row>
    <row r="1691" ht="14.25" spans="1:2">
      <c r="A1691" s="141">
        <v>249</v>
      </c>
      <c r="B1691" s="138" t="s">
        <v>11</v>
      </c>
    </row>
    <row r="1692" ht="14.25" spans="1:2">
      <c r="A1692" s="141"/>
      <c r="B1692" s="138" t="s">
        <v>11</v>
      </c>
    </row>
    <row r="1693" ht="14.25" spans="1:2">
      <c r="A1693" s="141"/>
      <c r="B1693" s="138" t="s">
        <v>11</v>
      </c>
    </row>
    <row r="1694" ht="14.25" spans="1:2">
      <c r="A1694" s="141"/>
      <c r="B1694" s="138" t="s">
        <v>11</v>
      </c>
    </row>
    <row r="1695" ht="14.25" spans="1:2">
      <c r="A1695" s="141"/>
      <c r="B1695" s="138" t="s">
        <v>11</v>
      </c>
    </row>
    <row r="1696" ht="14.25" spans="1:2">
      <c r="A1696" s="141"/>
      <c r="B1696" s="138" t="s">
        <v>11</v>
      </c>
    </row>
    <row r="1697" ht="14.25" spans="1:2">
      <c r="A1697" s="141">
        <v>278</v>
      </c>
      <c r="B1697" s="138" t="s">
        <v>11</v>
      </c>
    </row>
    <row r="1698" ht="14.25" spans="1:2">
      <c r="A1698" s="141">
        <v>99</v>
      </c>
      <c r="B1698" s="138" t="s">
        <v>11</v>
      </c>
    </row>
    <row r="1699" ht="14.25" spans="1:2">
      <c r="A1699" s="141">
        <v>344</v>
      </c>
      <c r="B1699" s="138" t="s">
        <v>11</v>
      </c>
    </row>
    <row r="1700" ht="14.25" spans="1:2">
      <c r="A1700" s="141">
        <v>196</v>
      </c>
      <c r="B1700" s="138" t="s">
        <v>11</v>
      </c>
    </row>
    <row r="1701" ht="14.25" spans="1:2">
      <c r="A1701" s="141">
        <v>335</v>
      </c>
      <c r="B1701" s="138" t="s">
        <v>12</v>
      </c>
    </row>
    <row r="1702" ht="14.25" spans="1:2">
      <c r="A1702" s="141">
        <v>117</v>
      </c>
      <c r="B1702" s="138" t="s">
        <v>12</v>
      </c>
    </row>
    <row r="1703" ht="14.25" spans="1:2">
      <c r="A1703" s="141"/>
      <c r="B1703" s="138" t="s">
        <v>12</v>
      </c>
    </row>
    <row r="1704" ht="14.25" spans="1:2">
      <c r="A1704" s="141">
        <v>313</v>
      </c>
      <c r="B1704" s="138" t="s">
        <v>12</v>
      </c>
    </row>
    <row r="1705" ht="14.25" spans="1:2">
      <c r="A1705" s="141"/>
      <c r="B1705" s="138" t="s">
        <v>12</v>
      </c>
    </row>
    <row r="1706" ht="14.25" spans="1:2">
      <c r="A1706" s="141"/>
      <c r="B1706" s="138" t="s">
        <v>12</v>
      </c>
    </row>
    <row r="1707" ht="14.25" spans="1:2">
      <c r="A1707" s="141"/>
      <c r="B1707" s="138" t="s">
        <v>12</v>
      </c>
    </row>
    <row r="1708" ht="14.25" spans="1:2">
      <c r="A1708" s="141">
        <v>1365</v>
      </c>
      <c r="B1708" s="138" t="s">
        <v>12</v>
      </c>
    </row>
    <row r="1709" ht="14.25" spans="1:2">
      <c r="A1709" s="141"/>
      <c r="B1709" s="138" t="s">
        <v>12</v>
      </c>
    </row>
    <row r="1710" ht="14.25" spans="1:2">
      <c r="A1710" s="141">
        <v>244</v>
      </c>
      <c r="B1710" s="138" t="s">
        <v>12</v>
      </c>
    </row>
    <row r="1711" ht="14.25" spans="1:2">
      <c r="A1711" s="141"/>
      <c r="B1711" s="138" t="s">
        <v>12</v>
      </c>
    </row>
    <row r="1712" ht="14.25" spans="1:2">
      <c r="A1712" s="141"/>
      <c r="B1712" s="138" t="s">
        <v>12</v>
      </c>
    </row>
    <row r="1713" ht="14.25" spans="1:2">
      <c r="A1713" s="141"/>
      <c r="B1713" s="138" t="s">
        <v>12</v>
      </c>
    </row>
    <row r="1714" ht="14.25" spans="1:2">
      <c r="A1714" s="141"/>
      <c r="B1714" s="138" t="s">
        <v>12</v>
      </c>
    </row>
    <row r="1715" ht="14.25" spans="1:2">
      <c r="A1715" s="141">
        <v>974.9</v>
      </c>
      <c r="B1715" s="138" t="s">
        <v>12</v>
      </c>
    </row>
    <row r="1716" ht="14.25" spans="1:2">
      <c r="A1716" s="141"/>
      <c r="B1716" s="138" t="s">
        <v>12</v>
      </c>
    </row>
    <row r="1717" ht="14.25" spans="1:2">
      <c r="A1717" s="141">
        <v>0</v>
      </c>
      <c r="B1717" s="138" t="s">
        <v>11</v>
      </c>
    </row>
    <row r="1718" ht="14.25" spans="1:2">
      <c r="A1718" s="141">
        <v>1316.71</v>
      </c>
      <c r="B1718" s="138" t="s">
        <v>11</v>
      </c>
    </row>
    <row r="1719" ht="14.25" spans="1:2">
      <c r="A1719" s="141">
        <v>294.37</v>
      </c>
      <c r="B1719" s="138" t="s">
        <v>11</v>
      </c>
    </row>
    <row r="1720" ht="14.25" spans="1:2">
      <c r="A1720" s="141">
        <v>1057.14</v>
      </c>
      <c r="B1720" s="138" t="s">
        <v>11</v>
      </c>
    </row>
    <row r="1721" ht="14.25" spans="1:2">
      <c r="A1721" s="141">
        <v>1766.3</v>
      </c>
      <c r="B1721" s="138" t="s">
        <v>11</v>
      </c>
    </row>
    <row r="1722" ht="14.25" spans="1:2">
      <c r="A1722" s="141">
        <v>341</v>
      </c>
      <c r="B1722" s="138" t="s">
        <v>11</v>
      </c>
    </row>
    <row r="1723" ht="14.25" spans="1:2">
      <c r="A1723" s="141">
        <v>481.56</v>
      </c>
      <c r="B1723" s="138" t="s">
        <v>11</v>
      </c>
    </row>
    <row r="1724" ht="14.25" spans="1:2">
      <c r="A1724" s="141">
        <v>441</v>
      </c>
      <c r="B1724" s="138" t="s">
        <v>11</v>
      </c>
    </row>
    <row r="1725" ht="14.25" spans="1:2">
      <c r="A1725" s="141">
        <v>126</v>
      </c>
      <c r="B1725" s="138" t="s">
        <v>11</v>
      </c>
    </row>
    <row r="1726" ht="14.25" spans="1:2">
      <c r="A1726" s="141">
        <v>669.52</v>
      </c>
      <c r="B1726" s="138" t="s">
        <v>11</v>
      </c>
    </row>
    <row r="1727" ht="14.25" spans="1:2">
      <c r="A1727" s="141">
        <v>297.58</v>
      </c>
      <c r="B1727" s="138" t="s">
        <v>11</v>
      </c>
    </row>
    <row r="1728" ht="14.25" spans="1:2">
      <c r="A1728" s="141">
        <v>384</v>
      </c>
      <c r="B1728" s="138" t="s">
        <v>11</v>
      </c>
    </row>
    <row r="1729" ht="14.25" spans="1:2">
      <c r="A1729" s="141">
        <v>589</v>
      </c>
      <c r="B1729" s="138" t="s">
        <v>11</v>
      </c>
    </row>
    <row r="1730" ht="14.25" spans="1:2">
      <c r="A1730" s="141">
        <v>501</v>
      </c>
      <c r="B1730" s="138" t="s">
        <v>11</v>
      </c>
    </row>
    <row r="1731" ht="14.25" spans="1:2">
      <c r="A1731" s="141">
        <v>439.25</v>
      </c>
      <c r="B1731" s="138" t="s">
        <v>11</v>
      </c>
    </row>
    <row r="1732" ht="14.25" spans="1:2">
      <c r="A1732" s="141">
        <v>255</v>
      </c>
      <c r="B1732" s="138" t="s">
        <v>11</v>
      </c>
    </row>
    <row r="1733" ht="14.25" spans="1:2">
      <c r="A1733" s="141"/>
      <c r="B1733" s="138" t="s">
        <v>11</v>
      </c>
    </row>
    <row r="1734" ht="14.25" spans="1:2">
      <c r="A1734" s="141">
        <v>185</v>
      </c>
      <c r="B1734" s="138" t="s">
        <v>12</v>
      </c>
    </row>
    <row r="1735" ht="14.25" spans="1:2">
      <c r="A1735" s="141"/>
      <c r="B1735" s="138" t="s">
        <v>12</v>
      </c>
    </row>
    <row r="1736" ht="14.25" spans="1:2">
      <c r="A1736" s="141"/>
      <c r="B1736" s="138" t="s">
        <v>12</v>
      </c>
    </row>
    <row r="1737" ht="14.25" spans="1:2">
      <c r="A1737" s="141"/>
      <c r="B1737" s="138" t="s">
        <v>12</v>
      </c>
    </row>
    <row r="1738" ht="14.25" spans="1:2">
      <c r="A1738" s="141"/>
      <c r="B1738" s="138" t="s">
        <v>12</v>
      </c>
    </row>
    <row r="1739" ht="14.25" spans="1:2">
      <c r="A1739" s="141">
        <v>146</v>
      </c>
      <c r="B1739" s="138" t="s">
        <v>12</v>
      </c>
    </row>
    <row r="1740" ht="14.25" spans="1:2">
      <c r="A1740" s="141"/>
      <c r="B1740" s="138" t="s">
        <v>12</v>
      </c>
    </row>
    <row r="1741" ht="14.25" spans="1:2">
      <c r="A1741" s="141">
        <v>175</v>
      </c>
      <c r="B1741" s="138" t="s">
        <v>11</v>
      </c>
    </row>
    <row r="1742" ht="14.25" spans="1:2">
      <c r="A1742" s="141">
        <v>786</v>
      </c>
      <c r="B1742" s="138" t="s">
        <v>11</v>
      </c>
    </row>
    <row r="1743" ht="14.25" spans="1:2">
      <c r="A1743" s="141">
        <v>384</v>
      </c>
      <c r="B1743" s="138" t="s">
        <v>11</v>
      </c>
    </row>
    <row r="1744" ht="14.25" spans="1:2">
      <c r="A1744" s="141">
        <v>354</v>
      </c>
      <c r="B1744" s="138" t="s">
        <v>11</v>
      </c>
    </row>
    <row r="1745" ht="14.25" spans="1:2">
      <c r="A1745" s="141">
        <v>315</v>
      </c>
      <c r="B1745" s="138" t="s">
        <v>11</v>
      </c>
    </row>
    <row r="1746" ht="14.25" spans="1:2">
      <c r="A1746" s="141">
        <v>272</v>
      </c>
      <c r="B1746" s="138" t="s">
        <v>11</v>
      </c>
    </row>
    <row r="1747" ht="14.25" spans="1:2">
      <c r="A1747" s="141"/>
      <c r="B1747" s="138" t="s">
        <v>11</v>
      </c>
    </row>
    <row r="1748" ht="14.25" spans="1:2">
      <c r="A1748" s="141">
        <v>334</v>
      </c>
      <c r="B1748" s="138" t="s">
        <v>11</v>
      </c>
    </row>
    <row r="1749" ht="14.25" spans="1:2">
      <c r="A1749" s="141">
        <v>469.98</v>
      </c>
      <c r="B1749" s="138" t="s">
        <v>11</v>
      </c>
    </row>
    <row r="1750" ht="14.25" spans="1:2">
      <c r="A1750" s="141">
        <v>272</v>
      </c>
      <c r="B1750" s="138" t="s">
        <v>11</v>
      </c>
    </row>
    <row r="1751" ht="14.25" spans="1:2">
      <c r="A1751" s="141">
        <v>214</v>
      </c>
      <c r="B1751" s="138" t="s">
        <v>11</v>
      </c>
    </row>
    <row r="1752" ht="14.25" spans="1:2">
      <c r="A1752" s="141">
        <v>627</v>
      </c>
      <c r="B1752" s="138" t="s">
        <v>11</v>
      </c>
    </row>
    <row r="1753" ht="14.25" spans="1:2">
      <c r="A1753" s="141">
        <v>407.98</v>
      </c>
      <c r="B1753" s="138" t="s">
        <v>11</v>
      </c>
    </row>
    <row r="1754" ht="14.25" spans="1:2">
      <c r="A1754" s="141"/>
      <c r="B1754" s="138" t="s">
        <v>11</v>
      </c>
    </row>
    <row r="1755" ht="14.25" spans="1:2">
      <c r="A1755" s="141">
        <v>434.96</v>
      </c>
      <c r="B1755" s="138" t="s">
        <v>12</v>
      </c>
    </row>
    <row r="1756" ht="14.25" spans="1:2">
      <c r="A1756" s="141">
        <v>136</v>
      </c>
      <c r="B1756" s="138" t="s">
        <v>12</v>
      </c>
    </row>
    <row r="1757" ht="14.25" spans="1:2">
      <c r="A1757" s="141"/>
      <c r="B1757" s="138" t="s">
        <v>12</v>
      </c>
    </row>
    <row r="1758" ht="14.25" spans="1:2">
      <c r="A1758" s="141"/>
      <c r="B1758" s="138" t="s">
        <v>12</v>
      </c>
    </row>
    <row r="1759" ht="14.25" spans="1:2">
      <c r="A1759" s="141"/>
      <c r="B1759" s="138" t="s">
        <v>12</v>
      </c>
    </row>
    <row r="1760" ht="14.25" spans="1:2">
      <c r="A1760" s="141"/>
      <c r="B1760" s="138" t="s">
        <v>12</v>
      </c>
    </row>
    <row r="1761" ht="14.25" spans="1:2">
      <c r="A1761" s="141">
        <v>129</v>
      </c>
      <c r="B1761" s="138" t="s">
        <v>12</v>
      </c>
    </row>
    <row r="1762" ht="14.25" spans="1:2">
      <c r="A1762" s="141"/>
      <c r="B1762" s="138" t="s">
        <v>12</v>
      </c>
    </row>
    <row r="1763" ht="14.25" spans="1:2">
      <c r="A1763" s="141"/>
      <c r="B1763" s="138" t="s">
        <v>12</v>
      </c>
    </row>
    <row r="1764" ht="14.25" spans="1:2">
      <c r="A1764" s="141">
        <v>168.53</v>
      </c>
      <c r="B1764" s="138" t="s">
        <v>12</v>
      </c>
    </row>
    <row r="1765" ht="14.25" spans="1:2">
      <c r="A1765" s="141">
        <v>149</v>
      </c>
      <c r="B1765" s="138" t="s">
        <v>12</v>
      </c>
    </row>
    <row r="1766" ht="14.25" spans="1:2">
      <c r="A1766" s="141">
        <v>126</v>
      </c>
      <c r="B1766" s="138" t="s">
        <v>12</v>
      </c>
    </row>
    <row r="1767" ht="14.25" spans="1:2">
      <c r="A1767" s="141">
        <v>315</v>
      </c>
      <c r="B1767" s="138" t="s">
        <v>12</v>
      </c>
    </row>
    <row r="1768" ht="14.25" spans="1:2">
      <c r="A1768" s="141"/>
      <c r="B1768" s="138" t="s">
        <v>12</v>
      </c>
    </row>
    <row r="1769" ht="14.25" spans="1:2">
      <c r="A1769" s="141"/>
      <c r="B1769" s="138" t="s">
        <v>12</v>
      </c>
    </row>
    <row r="1770" ht="14.25" spans="1:2">
      <c r="A1770" s="141">
        <v>139</v>
      </c>
      <c r="B1770" s="138" t="s">
        <v>12</v>
      </c>
    </row>
    <row r="1771" ht="14.25" spans="1:2">
      <c r="A1771" s="141"/>
      <c r="B1771" s="138" t="s">
        <v>12</v>
      </c>
    </row>
    <row r="1772" ht="14.25" spans="1:2">
      <c r="A1772" s="141">
        <v>136</v>
      </c>
      <c r="B1772" s="138" t="s">
        <v>12</v>
      </c>
    </row>
    <row r="1773" ht="14.25" spans="1:2">
      <c r="A1773" s="141"/>
      <c r="B1773" s="138" t="s">
        <v>12</v>
      </c>
    </row>
    <row r="1774" ht="14.25" spans="1:2">
      <c r="A1774" s="141"/>
      <c r="B1774" s="138" t="s">
        <v>12</v>
      </c>
    </row>
    <row r="1775" ht="14.25" spans="1:2">
      <c r="A1775" s="141"/>
      <c r="B1775" s="138" t="s">
        <v>12</v>
      </c>
    </row>
    <row r="1776" ht="14.25" spans="1:2">
      <c r="A1776" s="141"/>
      <c r="B1776" s="138" t="s">
        <v>12</v>
      </c>
    </row>
    <row r="1777" ht="14.25" spans="1:2">
      <c r="A1777" s="141"/>
      <c r="B1777" s="138" t="s">
        <v>12</v>
      </c>
    </row>
    <row r="1778" ht="14.25" spans="1:2">
      <c r="A1778" s="141"/>
      <c r="B1778" s="138" t="s">
        <v>12</v>
      </c>
    </row>
    <row r="1779" ht="14.25" spans="1:2">
      <c r="A1779" s="141"/>
      <c r="B1779" s="138" t="s">
        <v>12</v>
      </c>
    </row>
    <row r="1780" ht="14.25" spans="1:2">
      <c r="A1780" s="141"/>
      <c r="B1780" s="138" t="s">
        <v>12</v>
      </c>
    </row>
    <row r="1781" ht="14.25" spans="1:2">
      <c r="A1781" s="141"/>
      <c r="B1781" s="138" t="s">
        <v>12</v>
      </c>
    </row>
    <row r="1782" ht="14.25" spans="1:2">
      <c r="A1782" s="141"/>
      <c r="B1782" s="138" t="s">
        <v>12</v>
      </c>
    </row>
    <row r="1783" ht="14.25" spans="1:2">
      <c r="A1783" s="141"/>
      <c r="B1783" s="138" t="s">
        <v>12</v>
      </c>
    </row>
    <row r="1784" ht="14.25" spans="1:2">
      <c r="A1784" s="141"/>
      <c r="B1784" s="138" t="s">
        <v>12</v>
      </c>
    </row>
    <row r="1785" ht="14.25" spans="1:2">
      <c r="A1785" s="141"/>
      <c r="B1785" s="138" t="s">
        <v>12</v>
      </c>
    </row>
    <row r="1786" ht="14.25" spans="1:2">
      <c r="A1786" s="141">
        <v>1335</v>
      </c>
      <c r="B1786" s="138" t="s">
        <v>12</v>
      </c>
    </row>
    <row r="1787" ht="14.25" spans="1:2">
      <c r="A1787" s="141">
        <v>1743.9</v>
      </c>
      <c r="B1787" s="138" t="s">
        <v>12</v>
      </c>
    </row>
    <row r="1788" ht="14.25" spans="1:2">
      <c r="A1788" s="141"/>
      <c r="B1788" s="138" t="s">
        <v>12</v>
      </c>
    </row>
    <row r="1789" ht="14.25" spans="1:2">
      <c r="A1789" s="141"/>
      <c r="B1789" s="138" t="s">
        <v>12</v>
      </c>
    </row>
    <row r="1790" ht="14.25" spans="1:2">
      <c r="A1790" s="141">
        <v>973</v>
      </c>
      <c r="B1790" s="138" t="s">
        <v>12</v>
      </c>
    </row>
    <row r="1791" ht="14.25" spans="1:2">
      <c r="A1791" s="141"/>
      <c r="B1791" s="138" t="s">
        <v>12</v>
      </c>
    </row>
    <row r="1792" ht="14.25" spans="1:2">
      <c r="A1792" s="141">
        <v>1071</v>
      </c>
      <c r="B1792" s="138" t="s">
        <v>12</v>
      </c>
    </row>
    <row r="1793" ht="14.25" spans="1:2">
      <c r="A1793" s="141"/>
      <c r="B1793" s="138" t="s">
        <v>12</v>
      </c>
    </row>
    <row r="1794" ht="14.25" spans="1:2">
      <c r="A1794" s="141"/>
      <c r="B1794" s="138" t="s">
        <v>12</v>
      </c>
    </row>
    <row r="1795" ht="14.25" spans="1:2">
      <c r="A1795" s="141">
        <v>681</v>
      </c>
      <c r="B1795" s="138" t="s">
        <v>12</v>
      </c>
    </row>
    <row r="1796" ht="14.25" spans="1:2">
      <c r="A1796" s="141"/>
      <c r="B1796" s="138" t="s">
        <v>12</v>
      </c>
    </row>
    <row r="1797" ht="14.25" spans="1:2">
      <c r="A1797" s="141"/>
      <c r="B1797" s="138" t="s">
        <v>12</v>
      </c>
    </row>
    <row r="1798" ht="14.25" spans="1:2">
      <c r="A1798" s="141">
        <v>293</v>
      </c>
      <c r="B1798" s="138" t="s">
        <v>12</v>
      </c>
    </row>
    <row r="1799" ht="14.25" spans="1:2">
      <c r="A1799" s="141">
        <v>479</v>
      </c>
      <c r="B1799" s="138" t="s">
        <v>12</v>
      </c>
    </row>
    <row r="1800" ht="14.25" spans="1:2">
      <c r="A1800" s="141"/>
      <c r="B1800" s="138" t="s">
        <v>12</v>
      </c>
    </row>
    <row r="1801" ht="14.25" spans="1:2">
      <c r="A1801" s="141">
        <v>158</v>
      </c>
      <c r="B1801" s="138" t="s">
        <v>12</v>
      </c>
    </row>
    <row r="1802" ht="14.25" spans="1:2">
      <c r="A1802" s="141">
        <v>282</v>
      </c>
      <c r="B1802" s="138" t="s">
        <v>12</v>
      </c>
    </row>
    <row r="1803" ht="14.25" spans="1:2">
      <c r="A1803" s="141">
        <v>217.55</v>
      </c>
      <c r="B1803" s="138" t="s">
        <v>12</v>
      </c>
    </row>
    <row r="1804" ht="14.25" spans="1:2">
      <c r="A1804" s="141">
        <v>553</v>
      </c>
      <c r="B1804" s="138" t="s">
        <v>12</v>
      </c>
    </row>
    <row r="1805" ht="14.25" spans="1:2">
      <c r="A1805" s="141">
        <v>169</v>
      </c>
      <c r="B1805" s="138" t="s">
        <v>12</v>
      </c>
    </row>
    <row r="1806" ht="14.25" spans="1:2">
      <c r="A1806" s="141">
        <v>136</v>
      </c>
      <c r="B1806" s="138" t="s">
        <v>12</v>
      </c>
    </row>
    <row r="1807" ht="14.25" spans="1:2">
      <c r="A1807" s="141"/>
      <c r="B1807" s="138" t="s">
        <v>12</v>
      </c>
    </row>
    <row r="1808" ht="14.25" spans="1:2">
      <c r="A1808" s="141">
        <v>166</v>
      </c>
      <c r="B1808" s="138" t="s">
        <v>12</v>
      </c>
    </row>
    <row r="1809" ht="14.25" spans="1:2">
      <c r="A1809" s="141"/>
      <c r="B1809" s="138" t="s">
        <v>12</v>
      </c>
    </row>
    <row r="1810" ht="14.25" spans="1:2">
      <c r="A1810" s="141"/>
      <c r="B1810" s="138" t="s">
        <v>12</v>
      </c>
    </row>
    <row r="1811" ht="14.25" spans="1:2">
      <c r="A1811" s="141">
        <v>146</v>
      </c>
      <c r="B1811" s="138" t="s">
        <v>12</v>
      </c>
    </row>
    <row r="1812" ht="14.25" spans="1:2">
      <c r="A1812" s="141"/>
      <c r="B1812" s="138" t="s">
        <v>12</v>
      </c>
    </row>
    <row r="1813" ht="14.25" spans="1:2">
      <c r="A1813" s="141"/>
      <c r="B1813" s="138" t="s">
        <v>12</v>
      </c>
    </row>
    <row r="1814" ht="14.25" spans="1:2">
      <c r="A1814" s="141"/>
      <c r="B1814" s="138" t="s">
        <v>12</v>
      </c>
    </row>
    <row r="1815" ht="14.25" spans="1:2">
      <c r="A1815" s="141"/>
      <c r="B1815" s="138" t="s">
        <v>12</v>
      </c>
    </row>
    <row r="1816" ht="14.25" spans="1:2">
      <c r="A1816" s="141"/>
      <c r="B1816" s="138" t="s">
        <v>12</v>
      </c>
    </row>
    <row r="1817" ht="14.25" spans="1:2">
      <c r="A1817" s="141"/>
      <c r="B1817" s="138" t="s">
        <v>12</v>
      </c>
    </row>
    <row r="1818" ht="14.25" spans="1:2">
      <c r="A1818" s="141"/>
      <c r="B1818" s="138" t="s">
        <v>12</v>
      </c>
    </row>
    <row r="1819" ht="14.25" spans="1:2">
      <c r="A1819" s="141"/>
      <c r="B1819" s="138" t="s">
        <v>12</v>
      </c>
    </row>
    <row r="1820" ht="14.25" spans="1:2">
      <c r="A1820" s="141"/>
      <c r="B1820" s="138" t="s">
        <v>12</v>
      </c>
    </row>
    <row r="1821" ht="14.25" spans="1:2">
      <c r="A1821" s="141"/>
      <c r="B1821" s="138" t="s">
        <v>12</v>
      </c>
    </row>
    <row r="1822" ht="14.25" spans="1:2">
      <c r="A1822" s="141"/>
      <c r="B1822" s="138" t="s">
        <v>12</v>
      </c>
    </row>
    <row r="1823" ht="14.25" spans="1:2">
      <c r="A1823" s="141"/>
      <c r="B1823" s="138" t="s">
        <v>12</v>
      </c>
    </row>
    <row r="1824" ht="14.25" spans="1:2">
      <c r="A1824" s="141">
        <v>139</v>
      </c>
      <c r="B1824" s="138" t="s">
        <v>12</v>
      </c>
    </row>
    <row r="1825" ht="14.25" spans="1:2">
      <c r="A1825" s="141"/>
      <c r="B1825" s="138" t="s">
        <v>12</v>
      </c>
    </row>
    <row r="1826" ht="14.25" spans="1:2">
      <c r="A1826" s="141">
        <v>145.13</v>
      </c>
      <c r="B1826" s="138" t="s">
        <v>12</v>
      </c>
    </row>
    <row r="1827" ht="14.25" spans="1:2">
      <c r="A1827" s="141"/>
      <c r="B1827" s="138" t="s">
        <v>12</v>
      </c>
    </row>
    <row r="1828" ht="14.25" spans="1:2">
      <c r="A1828" s="141">
        <v>119</v>
      </c>
      <c r="B1828" s="138" t="s">
        <v>12</v>
      </c>
    </row>
    <row r="1829" ht="14.25" spans="1:2">
      <c r="A1829" s="141"/>
      <c r="B1829" s="138" t="s">
        <v>12</v>
      </c>
    </row>
    <row r="1830" ht="14.25" spans="1:2">
      <c r="A1830" s="141"/>
      <c r="B1830" s="138" t="s">
        <v>12</v>
      </c>
    </row>
    <row r="1831" ht="14.25" spans="1:2">
      <c r="A1831" s="141"/>
      <c r="B1831" s="138" t="s">
        <v>12</v>
      </c>
    </row>
    <row r="1832" ht="14.25" spans="1:2">
      <c r="A1832" s="141"/>
      <c r="B1832" s="138" t="s">
        <v>12</v>
      </c>
    </row>
    <row r="1833" ht="14.25" spans="1:2">
      <c r="A1833" s="141">
        <v>151</v>
      </c>
      <c r="B1833" s="138" t="s">
        <v>12</v>
      </c>
    </row>
    <row r="1834" ht="14.25" spans="1:2">
      <c r="A1834" s="141"/>
      <c r="B1834" s="138" t="s">
        <v>12</v>
      </c>
    </row>
    <row r="1835" ht="14.25" spans="1:2">
      <c r="A1835" s="141"/>
      <c r="B1835" s="138" t="s">
        <v>12</v>
      </c>
    </row>
    <row r="1836" ht="14.25" spans="1:2">
      <c r="A1836" s="141"/>
      <c r="B1836" s="138" t="s">
        <v>12</v>
      </c>
    </row>
    <row r="1837" ht="14.25" spans="1:2">
      <c r="A1837" s="141"/>
      <c r="B1837" s="138" t="s">
        <v>12</v>
      </c>
    </row>
    <row r="1838" ht="14.25" spans="1:2">
      <c r="A1838" s="141">
        <v>978.6</v>
      </c>
      <c r="B1838" s="138" t="s">
        <v>12</v>
      </c>
    </row>
    <row r="1839" ht="14.25" spans="1:2">
      <c r="A1839" s="141"/>
      <c r="B1839" s="138" t="s">
        <v>12</v>
      </c>
    </row>
    <row r="1840" ht="14.25" spans="1:2">
      <c r="A1840" s="141"/>
      <c r="B1840" s="138" t="s">
        <v>12</v>
      </c>
    </row>
    <row r="1841" ht="14.25" spans="1:2">
      <c r="A1841" s="141"/>
      <c r="B1841" s="138" t="s">
        <v>12</v>
      </c>
    </row>
    <row r="1842" ht="14.25" spans="1:2">
      <c r="A1842" s="141"/>
      <c r="B1842" s="138" t="s">
        <v>12</v>
      </c>
    </row>
    <row r="1843" ht="14.25" spans="1:2">
      <c r="A1843" s="141"/>
      <c r="B1843" s="138" t="s">
        <v>12</v>
      </c>
    </row>
    <row r="1844" ht="14.25" spans="1:2">
      <c r="A1844" s="141"/>
      <c r="B1844" s="138" t="s">
        <v>12</v>
      </c>
    </row>
    <row r="1845" ht="14.25" spans="1:2">
      <c r="A1845" s="141"/>
      <c r="B1845" s="138" t="s">
        <v>12</v>
      </c>
    </row>
    <row r="1846" ht="14.25" spans="1:2">
      <c r="A1846" s="141"/>
      <c r="B1846" s="138" t="s">
        <v>12</v>
      </c>
    </row>
    <row r="1847" ht="14.25" spans="1:2">
      <c r="A1847" s="141"/>
      <c r="B1847" s="138" t="s">
        <v>12</v>
      </c>
    </row>
    <row r="1848" ht="14.25" spans="1:2">
      <c r="A1848" s="141"/>
      <c r="B1848" s="138" t="s">
        <v>12</v>
      </c>
    </row>
    <row r="1849" ht="14.25" spans="1:2">
      <c r="A1849" s="141">
        <v>891.32</v>
      </c>
      <c r="B1849" s="138" t="s">
        <v>12</v>
      </c>
    </row>
    <row r="1850" ht="14.25" spans="1:2">
      <c r="A1850" s="141">
        <v>417.96</v>
      </c>
      <c r="B1850" s="138" t="s">
        <v>12</v>
      </c>
    </row>
    <row r="1851" ht="14.25" spans="1:2">
      <c r="A1851" s="141">
        <v>156</v>
      </c>
      <c r="B1851" s="138" t="s">
        <v>12</v>
      </c>
    </row>
    <row r="1852" ht="14.25" spans="1:2">
      <c r="A1852" s="141"/>
      <c r="B1852" s="138" t="s">
        <v>12</v>
      </c>
    </row>
    <row r="1853" ht="14.25" spans="1:2">
      <c r="A1853" s="141">
        <v>156</v>
      </c>
      <c r="B1853" s="138" t="s">
        <v>12</v>
      </c>
    </row>
    <row r="1854" ht="14.25" spans="1:2">
      <c r="A1854" s="141"/>
      <c r="B1854" s="138" t="s">
        <v>12</v>
      </c>
    </row>
    <row r="1855" ht="14.25" spans="1:2">
      <c r="A1855" s="141"/>
      <c r="B1855" s="138" t="s">
        <v>12</v>
      </c>
    </row>
    <row r="1856" ht="14.25" spans="1:2">
      <c r="A1856" s="141">
        <v>470</v>
      </c>
      <c r="B1856" s="138" t="s">
        <v>12</v>
      </c>
    </row>
    <row r="1857" ht="14.25" spans="1:2">
      <c r="A1857" s="141">
        <v>107</v>
      </c>
      <c r="B1857" s="138" t="s">
        <v>12</v>
      </c>
    </row>
    <row r="1858" ht="14.25" spans="1:2">
      <c r="A1858" s="141"/>
      <c r="B1858" s="138" t="s">
        <v>12</v>
      </c>
    </row>
    <row r="1859" ht="14.25" spans="1:2">
      <c r="A1859" s="141"/>
      <c r="B1859" s="138" t="s">
        <v>12</v>
      </c>
    </row>
    <row r="1860" ht="14.25" spans="1:2">
      <c r="A1860" s="141"/>
      <c r="B1860" s="138" t="s">
        <v>12</v>
      </c>
    </row>
    <row r="1861" ht="14.25" spans="1:2">
      <c r="A1861" s="141"/>
      <c r="B1861" s="138" t="s">
        <v>12</v>
      </c>
    </row>
    <row r="1862" ht="14.25" spans="1:2">
      <c r="A1862" s="141"/>
      <c r="B1862" s="138" t="s">
        <v>12</v>
      </c>
    </row>
    <row r="1863" ht="14.25" spans="1:2">
      <c r="A1863" s="141"/>
      <c r="B1863" s="138" t="s">
        <v>12</v>
      </c>
    </row>
    <row r="1864" ht="14.25" spans="1:2">
      <c r="A1864" s="141"/>
      <c r="B1864" s="138" t="s">
        <v>12</v>
      </c>
    </row>
    <row r="1865" ht="14.25" spans="1:2">
      <c r="A1865" s="141"/>
      <c r="B1865" s="138" t="s">
        <v>12</v>
      </c>
    </row>
    <row r="1866" ht="14.25" spans="1:2">
      <c r="A1866" s="141"/>
      <c r="B1866" s="138" t="s">
        <v>12</v>
      </c>
    </row>
    <row r="1867" ht="14.25" spans="1:2">
      <c r="A1867" s="141">
        <v>1000.79</v>
      </c>
      <c r="B1867" s="138" t="s">
        <v>12</v>
      </c>
    </row>
    <row r="1868" ht="14.25" spans="1:2">
      <c r="A1868" s="141">
        <v>272</v>
      </c>
      <c r="B1868" s="138" t="s">
        <v>12</v>
      </c>
    </row>
    <row r="1869" ht="14.25" spans="1:2">
      <c r="A1869" s="141"/>
      <c r="B1869" s="138" t="s">
        <v>12</v>
      </c>
    </row>
    <row r="1870" ht="14.25" spans="1:2">
      <c r="A1870" s="141">
        <v>269</v>
      </c>
      <c r="B1870" s="138" t="s">
        <v>12</v>
      </c>
    </row>
    <row r="1871" ht="14.25" spans="1:2">
      <c r="A1871" s="141">
        <v>0</v>
      </c>
      <c r="B1871" s="138" t="s">
        <v>12</v>
      </c>
    </row>
    <row r="1872" ht="14.25" spans="1:2">
      <c r="A1872" s="141">
        <v>556</v>
      </c>
      <c r="B1872" s="138" t="s">
        <v>12</v>
      </c>
    </row>
    <row r="1873" ht="14.25" spans="1:2">
      <c r="A1873" s="141">
        <v>126</v>
      </c>
      <c r="B1873" s="138" t="s">
        <v>12</v>
      </c>
    </row>
    <row r="1874" ht="14.25" spans="1:2">
      <c r="A1874" s="141">
        <v>166</v>
      </c>
      <c r="B1874" s="138" t="s">
        <v>12</v>
      </c>
    </row>
    <row r="1875" ht="14.25" spans="1:2">
      <c r="A1875" s="141"/>
      <c r="B1875" s="138" t="s">
        <v>12</v>
      </c>
    </row>
    <row r="1876" ht="14.25" spans="1:2">
      <c r="A1876" s="141"/>
      <c r="B1876" s="138" t="s">
        <v>12</v>
      </c>
    </row>
    <row r="1877" ht="14.25" spans="1:2">
      <c r="A1877" s="141"/>
      <c r="B1877" s="138" t="s">
        <v>12</v>
      </c>
    </row>
    <row r="1878" ht="14.25" spans="1:2">
      <c r="A1878" s="141"/>
      <c r="B1878" s="138" t="s">
        <v>12</v>
      </c>
    </row>
    <row r="1879" ht="14.25" spans="1:2">
      <c r="A1879" s="141"/>
      <c r="B1879" s="138" t="s">
        <v>12</v>
      </c>
    </row>
    <row r="1880" ht="14.25" spans="1:2">
      <c r="A1880" s="141"/>
      <c r="B1880" s="138" t="s">
        <v>12</v>
      </c>
    </row>
    <row r="1881" ht="14.25" spans="1:2">
      <c r="A1881" s="141"/>
      <c r="B1881" s="138" t="s">
        <v>12</v>
      </c>
    </row>
    <row r="1882" ht="14.25" spans="1:2">
      <c r="A1882" s="141">
        <v>273</v>
      </c>
      <c r="B1882" s="138" t="s">
        <v>12</v>
      </c>
    </row>
    <row r="1883" ht="14.25" spans="1:2">
      <c r="A1883" s="141">
        <v>2170.68</v>
      </c>
      <c r="B1883" s="138" t="s">
        <v>12</v>
      </c>
    </row>
    <row r="1884" ht="14.25" spans="1:2">
      <c r="A1884" s="141">
        <v>1251</v>
      </c>
      <c r="B1884" s="138" t="s">
        <v>12</v>
      </c>
    </row>
    <row r="1885" ht="14.25" spans="1:2">
      <c r="A1885" s="141"/>
      <c r="B1885" s="138" t="s">
        <v>12</v>
      </c>
    </row>
    <row r="1886" ht="14.25" spans="1:2">
      <c r="A1886" s="141"/>
      <c r="B1886" s="138" t="s">
        <v>12</v>
      </c>
    </row>
    <row r="1887" ht="14.25" spans="1:2">
      <c r="A1887" s="141">
        <v>2323.39</v>
      </c>
      <c r="B1887" s="138" t="s">
        <v>12</v>
      </c>
    </row>
    <row r="1888" ht="14.25" spans="1:2">
      <c r="A1888" s="141"/>
      <c r="B1888" s="138" t="s">
        <v>12</v>
      </c>
    </row>
    <row r="1889" ht="14.25" spans="1:2">
      <c r="A1889" s="141"/>
      <c r="B1889" s="138" t="s">
        <v>12</v>
      </c>
    </row>
    <row r="1890" ht="14.25" spans="1:2">
      <c r="A1890" s="141">
        <v>921.72</v>
      </c>
      <c r="B1890" s="138" t="s">
        <v>12</v>
      </c>
    </row>
    <row r="1891" ht="14.25" spans="1:2">
      <c r="A1891" s="141">
        <v>328.17</v>
      </c>
      <c r="B1891" s="138" t="s">
        <v>12</v>
      </c>
    </row>
    <row r="1892" ht="14.25" spans="1:2">
      <c r="A1892" s="141"/>
      <c r="B1892" s="138" t="s">
        <v>12</v>
      </c>
    </row>
    <row r="1893" ht="14.25" spans="1:2">
      <c r="A1893" s="141"/>
      <c r="B1893" s="138" t="s">
        <v>12</v>
      </c>
    </row>
    <row r="1894" ht="14.25" spans="1:2">
      <c r="A1894" s="141"/>
      <c r="B1894" s="138" t="s">
        <v>12</v>
      </c>
    </row>
    <row r="1895" ht="14.25" spans="1:2">
      <c r="A1895" s="141"/>
      <c r="B1895" s="138" t="s">
        <v>12</v>
      </c>
    </row>
    <row r="1896" ht="14.25" spans="1:2">
      <c r="A1896" s="141"/>
      <c r="B1896" s="138" t="s">
        <v>12</v>
      </c>
    </row>
    <row r="1897" ht="14.25" spans="1:2">
      <c r="A1897" s="141"/>
      <c r="B1897" s="138" t="s">
        <v>12</v>
      </c>
    </row>
    <row r="1898" ht="14.25" spans="1:2">
      <c r="A1898" s="141"/>
      <c r="B1898" s="138" t="s">
        <v>12</v>
      </c>
    </row>
    <row r="1899" ht="14.25" spans="1:2">
      <c r="A1899" s="141"/>
      <c r="B1899" s="138" t="s">
        <v>12</v>
      </c>
    </row>
    <row r="1900" ht="14.25" spans="1:2">
      <c r="A1900" s="141"/>
      <c r="B1900" s="138" t="s">
        <v>12</v>
      </c>
    </row>
    <row r="1901" ht="14.25" spans="1:2">
      <c r="A1901" s="141"/>
      <c r="B1901" s="138" t="s">
        <v>12</v>
      </c>
    </row>
    <row r="1902" ht="14.25" spans="1:2">
      <c r="A1902" s="141"/>
      <c r="B1902" s="138" t="s">
        <v>12</v>
      </c>
    </row>
    <row r="1903" ht="14.25" spans="1:2">
      <c r="A1903" s="141">
        <v>255</v>
      </c>
      <c r="B1903" s="138" t="s">
        <v>12</v>
      </c>
    </row>
    <row r="1904" ht="14.25" spans="1:2">
      <c r="A1904" s="141"/>
      <c r="B1904" s="138" t="s">
        <v>12</v>
      </c>
    </row>
    <row r="1905" ht="14.25" spans="1:2">
      <c r="A1905" s="141">
        <v>354</v>
      </c>
      <c r="B1905" s="138" t="s">
        <v>11</v>
      </c>
    </row>
    <row r="1906" ht="14.25" spans="1:2">
      <c r="A1906" s="141">
        <v>0</v>
      </c>
      <c r="B1906" s="138" t="s">
        <v>11</v>
      </c>
    </row>
    <row r="1907" ht="14.25" spans="1:2">
      <c r="A1907" s="141">
        <v>136</v>
      </c>
      <c r="B1907" s="138" t="s">
        <v>11</v>
      </c>
    </row>
    <row r="1908" ht="14.25" spans="1:2">
      <c r="A1908" s="141">
        <v>749.6</v>
      </c>
      <c r="B1908" s="138" t="s">
        <v>11</v>
      </c>
    </row>
    <row r="1909" ht="14.25" spans="1:2">
      <c r="A1909" s="141">
        <v>1153.97</v>
      </c>
      <c r="B1909" s="138" t="s">
        <v>11</v>
      </c>
    </row>
    <row r="1910" ht="14.25" spans="1:2">
      <c r="A1910" s="141">
        <v>297.4</v>
      </c>
      <c r="B1910" s="138" t="s">
        <v>11</v>
      </c>
    </row>
    <row r="1911" ht="14.25" spans="1:2">
      <c r="A1911" s="141">
        <v>415</v>
      </c>
      <c r="B1911" s="138" t="s">
        <v>11</v>
      </c>
    </row>
    <row r="1912" ht="14.25" spans="1:2">
      <c r="A1912" s="141">
        <v>644.97</v>
      </c>
      <c r="B1912" s="138" t="s">
        <v>11</v>
      </c>
    </row>
    <row r="1913" ht="14.25" spans="1:2">
      <c r="A1913" s="141">
        <v>232.6</v>
      </c>
      <c r="B1913" s="138" t="s">
        <v>11</v>
      </c>
    </row>
    <row r="1914" ht="14.25" spans="1:2">
      <c r="A1914" s="141">
        <v>175</v>
      </c>
      <c r="B1914" s="138" t="s">
        <v>11</v>
      </c>
    </row>
    <row r="1915" ht="14.25" spans="1:2">
      <c r="A1915" s="141">
        <v>156</v>
      </c>
      <c r="B1915" s="138" t="s">
        <v>11</v>
      </c>
    </row>
    <row r="1916" ht="14.25" spans="1:2">
      <c r="A1916" s="141"/>
      <c r="B1916" s="138" t="s">
        <v>11</v>
      </c>
    </row>
    <row r="1917" ht="14.25" spans="1:2">
      <c r="A1917" s="141"/>
      <c r="B1917" s="138" t="s">
        <v>11</v>
      </c>
    </row>
    <row r="1918" ht="14.25" spans="1:2">
      <c r="A1918" s="141"/>
      <c r="B1918" s="138" t="s">
        <v>11</v>
      </c>
    </row>
    <row r="1919" ht="14.25" spans="1:2">
      <c r="A1919" s="141"/>
      <c r="B1919" s="138" t="s">
        <v>11</v>
      </c>
    </row>
    <row r="1920" ht="14.25" spans="1:2">
      <c r="A1920" s="141"/>
      <c r="B1920" s="138" t="s">
        <v>11</v>
      </c>
    </row>
    <row r="1921" ht="14.25" spans="1:2">
      <c r="A1921" s="141"/>
      <c r="B1921" s="138" t="s">
        <v>11</v>
      </c>
    </row>
    <row r="1922" ht="14.25" spans="1:2">
      <c r="A1922" s="141"/>
      <c r="B1922" s="138" t="s">
        <v>11</v>
      </c>
    </row>
    <row r="1923" ht="14.25" spans="1:2">
      <c r="A1923" s="141"/>
      <c r="B1923" s="138" t="s">
        <v>11</v>
      </c>
    </row>
    <row r="1924" ht="14.25" spans="1:2">
      <c r="A1924" s="141"/>
      <c r="B1924" s="138" t="s">
        <v>11</v>
      </c>
    </row>
    <row r="1925" ht="14.25" spans="1:2">
      <c r="A1925" s="141"/>
      <c r="B1925" s="138" t="s">
        <v>11</v>
      </c>
    </row>
    <row r="1926" ht="14.25" spans="1:2">
      <c r="A1926" s="141"/>
      <c r="B1926" s="138" t="s">
        <v>11</v>
      </c>
    </row>
    <row r="1927" ht="14.25" spans="1:2">
      <c r="A1927" s="141"/>
      <c r="B1927" s="138" t="s">
        <v>11</v>
      </c>
    </row>
    <row r="1928" ht="14.25" spans="1:2">
      <c r="A1928" s="141"/>
      <c r="B1928" s="138" t="s">
        <v>11</v>
      </c>
    </row>
    <row r="1929" ht="14.25" spans="1:2">
      <c r="A1929" s="141"/>
      <c r="B1929" s="138" t="s">
        <v>11</v>
      </c>
    </row>
    <row r="1930" ht="14.25" spans="1:2">
      <c r="A1930" s="141"/>
      <c r="B1930" s="138" t="s">
        <v>11</v>
      </c>
    </row>
    <row r="1931" ht="14.25" spans="1:2">
      <c r="A1931" s="141"/>
      <c r="B1931" s="138" t="s">
        <v>11</v>
      </c>
    </row>
    <row r="1932" ht="14.25" spans="1:2">
      <c r="A1932" s="141"/>
      <c r="B1932" s="138" t="s">
        <v>11</v>
      </c>
    </row>
    <row r="1933" ht="14.25" spans="1:2">
      <c r="A1933" s="141"/>
      <c r="B1933" s="138" t="s">
        <v>11</v>
      </c>
    </row>
    <row r="1934" ht="14.25" spans="1:2">
      <c r="A1934" s="141"/>
      <c r="B1934" s="138" t="s">
        <v>11</v>
      </c>
    </row>
    <row r="1935" ht="14.25" spans="1:2">
      <c r="A1935" s="141"/>
      <c r="B1935" s="138" t="s">
        <v>11</v>
      </c>
    </row>
    <row r="1936" ht="14.25" spans="1:2">
      <c r="A1936" s="141"/>
      <c r="B1936" s="138" t="s">
        <v>11</v>
      </c>
    </row>
    <row r="1937" ht="14.25" spans="1:2">
      <c r="A1937" s="141"/>
      <c r="B1937" s="138" t="s">
        <v>11</v>
      </c>
    </row>
    <row r="1938" ht="14.25" spans="1:2">
      <c r="A1938" s="141"/>
      <c r="B1938" s="138" t="s">
        <v>11</v>
      </c>
    </row>
    <row r="1939" ht="14.25" spans="1:2">
      <c r="A1939" s="141">
        <v>549</v>
      </c>
      <c r="B1939" s="138" t="s">
        <v>11</v>
      </c>
    </row>
    <row r="1940" ht="14.25" spans="1:2">
      <c r="A1940" s="141"/>
      <c r="B1940" s="138" t="s">
        <v>11</v>
      </c>
    </row>
    <row r="1941" ht="14.25" spans="1:2">
      <c r="A1941" s="141">
        <v>1210</v>
      </c>
      <c r="B1941" s="138" t="s">
        <v>11</v>
      </c>
    </row>
    <row r="1942" ht="14.25" spans="1:2">
      <c r="A1942" s="141">
        <v>793.05</v>
      </c>
      <c r="B1942" s="138" t="s">
        <v>11</v>
      </c>
    </row>
    <row r="1943" ht="14.25" spans="1:2">
      <c r="A1943" s="141">
        <v>545.29</v>
      </c>
      <c r="B1943" s="138" t="s">
        <v>11</v>
      </c>
    </row>
    <row r="1944" ht="14.25" spans="1:2">
      <c r="A1944" s="141">
        <v>1179</v>
      </c>
      <c r="B1944" s="138" t="s">
        <v>11</v>
      </c>
    </row>
    <row r="1945" ht="14.25" spans="1:2">
      <c r="A1945" s="141">
        <v>2536.55</v>
      </c>
      <c r="B1945" s="138" t="s">
        <v>11</v>
      </c>
    </row>
    <row r="1946" ht="14.25" spans="1:2">
      <c r="A1946" s="141">
        <v>2358.25</v>
      </c>
      <c r="B1946" s="138" t="s">
        <v>11</v>
      </c>
    </row>
    <row r="1947" ht="14.25" spans="1:2">
      <c r="A1947" s="141">
        <v>97</v>
      </c>
      <c r="B1947" s="138" t="s">
        <v>11</v>
      </c>
    </row>
    <row r="1948" ht="14.25" spans="1:2">
      <c r="A1948" s="141">
        <v>89</v>
      </c>
      <c r="B1948" s="138" t="s">
        <v>11</v>
      </c>
    </row>
    <row r="1949" ht="14.25" spans="1:2">
      <c r="A1949" s="141"/>
      <c r="B1949" s="138" t="s">
        <v>11</v>
      </c>
    </row>
    <row r="1950" ht="14.25" spans="1:2">
      <c r="A1950" s="141"/>
      <c r="B1950" s="138" t="s">
        <v>11</v>
      </c>
    </row>
    <row r="1951" ht="14.25" spans="1:2">
      <c r="A1951" s="141"/>
      <c r="B1951" s="138" t="s">
        <v>11</v>
      </c>
    </row>
    <row r="1952" ht="14.25" spans="1:2">
      <c r="A1952" s="141"/>
      <c r="B1952" s="138" t="s">
        <v>11</v>
      </c>
    </row>
    <row r="1953" ht="14.25" spans="1:2">
      <c r="A1953" s="141"/>
      <c r="B1953" s="138" t="s">
        <v>11</v>
      </c>
    </row>
    <row r="1954" ht="14.25" spans="1:2">
      <c r="A1954" s="141"/>
      <c r="B1954" s="138" t="s">
        <v>11</v>
      </c>
    </row>
    <row r="1955" ht="14.25" spans="1:2">
      <c r="A1955" s="141"/>
      <c r="B1955" s="138" t="s">
        <v>11</v>
      </c>
    </row>
    <row r="1956" ht="14.25" spans="1:2">
      <c r="A1956" s="141"/>
      <c r="B1956" s="138" t="s">
        <v>11</v>
      </c>
    </row>
    <row r="1957" ht="14.25" spans="1:2">
      <c r="A1957" s="141"/>
      <c r="B1957" s="138" t="s">
        <v>11</v>
      </c>
    </row>
    <row r="1958" ht="14.25" spans="1:2">
      <c r="A1958" s="141"/>
      <c r="B1958" s="138" t="s">
        <v>11</v>
      </c>
    </row>
    <row r="1959" ht="14.25" spans="1:2">
      <c r="A1959" s="141"/>
      <c r="B1959" s="138" t="s">
        <v>11</v>
      </c>
    </row>
    <row r="1960" ht="14.25" spans="1:2">
      <c r="A1960" s="141"/>
      <c r="B1960" s="138" t="s">
        <v>11</v>
      </c>
    </row>
    <row r="1961" ht="14.25" spans="1:2">
      <c r="A1961" s="141"/>
      <c r="B1961" s="138" t="s">
        <v>11</v>
      </c>
    </row>
    <row r="1962" ht="14.25" spans="1:2">
      <c r="A1962" s="141"/>
      <c r="B1962" s="138" t="s">
        <v>11</v>
      </c>
    </row>
    <row r="1963" ht="14.25" spans="1:2">
      <c r="A1963" s="141"/>
      <c r="B1963" s="138" t="s">
        <v>11</v>
      </c>
    </row>
    <row r="1964" ht="14.25" spans="1:2">
      <c r="A1964" s="141"/>
      <c r="B1964" s="138" t="s">
        <v>11</v>
      </c>
    </row>
    <row r="1965" ht="14.25" spans="1:2">
      <c r="A1965" s="141"/>
      <c r="B1965" s="138" t="s">
        <v>11</v>
      </c>
    </row>
    <row r="1966" ht="14.25" spans="1:2">
      <c r="A1966" s="141"/>
      <c r="B1966" s="138" t="s">
        <v>11</v>
      </c>
    </row>
    <row r="1967" ht="14.25" spans="1:2">
      <c r="A1967" s="141"/>
      <c r="B1967" s="138" t="s">
        <v>11</v>
      </c>
    </row>
    <row r="1968" ht="14.25" spans="1:2">
      <c r="A1968" s="141"/>
      <c r="B1968" s="138" t="s">
        <v>11</v>
      </c>
    </row>
    <row r="1969" ht="14.25" spans="1:2">
      <c r="A1969" s="141"/>
      <c r="B1969" s="138" t="s">
        <v>11</v>
      </c>
    </row>
    <row r="1970" ht="14.25" spans="1:2">
      <c r="A1970" s="141"/>
      <c r="B1970" s="138" t="s">
        <v>11</v>
      </c>
    </row>
    <row r="1971" ht="14.25" spans="1:2">
      <c r="A1971" s="141"/>
      <c r="B1971" s="138" t="s">
        <v>11</v>
      </c>
    </row>
    <row r="1972" ht="14.25" spans="1:2">
      <c r="A1972" s="141"/>
      <c r="B1972" s="138" t="s">
        <v>11</v>
      </c>
    </row>
    <row r="1973" ht="14.25" spans="1:2">
      <c r="A1973" s="141"/>
      <c r="B1973" s="138" t="s">
        <v>11</v>
      </c>
    </row>
    <row r="1974" ht="14.25" spans="1:2">
      <c r="A1974" s="141"/>
      <c r="B1974" s="138" t="s">
        <v>11</v>
      </c>
    </row>
    <row r="1975" ht="14.25" spans="1:2">
      <c r="A1975" s="141"/>
      <c r="B1975" s="138" t="s">
        <v>11</v>
      </c>
    </row>
    <row r="1976" ht="14.25" spans="1:2">
      <c r="A1976" s="141"/>
      <c r="B1976" s="138" t="s">
        <v>11</v>
      </c>
    </row>
  </sheetData>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2"/>
  <sheetViews>
    <sheetView workbookViewId="0">
      <pane ySplit="1" topLeftCell="A2" activePane="bottomLeft" state="frozen"/>
      <selection/>
      <selection pane="bottomLeft" activeCell="C1655" sqref="C1655:C1694"/>
    </sheetView>
  </sheetViews>
  <sheetFormatPr defaultColWidth="8.75" defaultRowHeight="13.5" outlineLevelCol="5"/>
  <cols>
    <col min="1" max="1" width="18.875" customWidth="1"/>
    <col min="2" max="2" width="16.5" customWidth="1"/>
    <col min="5" max="5" width="25.125" customWidth="1"/>
  </cols>
  <sheetData>
    <row r="1" ht="28.5" spans="1:5">
      <c r="A1" s="274" t="s">
        <v>17</v>
      </c>
      <c r="B1" s="275" t="s">
        <v>18</v>
      </c>
      <c r="C1" s="274" t="s">
        <v>19</v>
      </c>
      <c r="D1" s="274" t="s">
        <v>20</v>
      </c>
      <c r="E1" s="276" t="s">
        <v>21</v>
      </c>
    </row>
    <row r="2" ht="16.5" spans="1:5">
      <c r="A2" s="277" t="s">
        <v>22</v>
      </c>
      <c r="B2" s="277" t="s">
        <v>23</v>
      </c>
      <c r="C2" s="277">
        <v>349</v>
      </c>
      <c r="D2" s="278">
        <v>219</v>
      </c>
      <c r="E2" s="279" t="s">
        <v>24</v>
      </c>
    </row>
    <row r="3" ht="16.5" spans="1:5">
      <c r="A3" s="277" t="s">
        <v>22</v>
      </c>
      <c r="B3" s="277" t="s">
        <v>25</v>
      </c>
      <c r="C3" s="277">
        <v>329</v>
      </c>
      <c r="D3" s="278">
        <v>199</v>
      </c>
      <c r="E3" s="279" t="s">
        <v>24</v>
      </c>
    </row>
    <row r="4" ht="16.5" spans="1:5">
      <c r="A4" s="277" t="s">
        <v>22</v>
      </c>
      <c r="B4" s="277" t="s">
        <v>26</v>
      </c>
      <c r="C4" s="277">
        <v>299</v>
      </c>
      <c r="D4" s="278">
        <v>169</v>
      </c>
      <c r="E4" s="279" t="s">
        <v>24</v>
      </c>
    </row>
    <row r="5" ht="16.5" spans="1:5">
      <c r="A5" s="277" t="s">
        <v>22</v>
      </c>
      <c r="B5" s="277" t="s">
        <v>27</v>
      </c>
      <c r="C5" s="277">
        <v>349</v>
      </c>
      <c r="D5" s="278">
        <v>219</v>
      </c>
      <c r="E5" s="279" t="s">
        <v>28</v>
      </c>
    </row>
    <row r="6" ht="16.5" spans="1:5">
      <c r="A6" s="277" t="s">
        <v>22</v>
      </c>
      <c r="B6" s="277" t="s">
        <v>29</v>
      </c>
      <c r="C6" s="277">
        <v>329</v>
      </c>
      <c r="D6" s="278">
        <v>199</v>
      </c>
      <c r="E6" s="279" t="s">
        <v>28</v>
      </c>
    </row>
    <row r="7" ht="16.5" spans="1:5">
      <c r="A7" s="277" t="s">
        <v>22</v>
      </c>
      <c r="B7" s="277" t="s">
        <v>30</v>
      </c>
      <c r="C7" s="277">
        <v>299</v>
      </c>
      <c r="D7" s="278">
        <v>169</v>
      </c>
      <c r="E7" s="279" t="s">
        <v>28</v>
      </c>
    </row>
    <row r="8" ht="16.5" spans="1:5">
      <c r="A8" s="277" t="s">
        <v>22</v>
      </c>
      <c r="B8" s="277" t="s">
        <v>31</v>
      </c>
      <c r="C8" s="277">
        <v>349</v>
      </c>
      <c r="D8" s="278">
        <v>219</v>
      </c>
      <c r="E8" s="279" t="s">
        <v>32</v>
      </c>
    </row>
    <row r="9" ht="16.5" spans="1:5">
      <c r="A9" s="277" t="s">
        <v>22</v>
      </c>
      <c r="B9" s="277" t="s">
        <v>33</v>
      </c>
      <c r="C9" s="277">
        <v>329</v>
      </c>
      <c r="D9" s="278">
        <v>199</v>
      </c>
      <c r="E9" s="279" t="s">
        <v>32</v>
      </c>
    </row>
    <row r="10" ht="16.5" spans="1:5">
      <c r="A10" s="277" t="s">
        <v>22</v>
      </c>
      <c r="B10" s="277" t="s">
        <v>34</v>
      </c>
      <c r="C10" s="277">
        <v>299</v>
      </c>
      <c r="D10" s="278">
        <v>169</v>
      </c>
      <c r="E10" s="279" t="s">
        <v>32</v>
      </c>
    </row>
    <row r="11" ht="16.5" spans="1:5">
      <c r="A11" s="277" t="s">
        <v>22</v>
      </c>
      <c r="B11" s="277" t="s">
        <v>35</v>
      </c>
      <c r="C11" s="277">
        <v>349</v>
      </c>
      <c r="D11" s="278">
        <v>219</v>
      </c>
      <c r="E11" s="279" t="s">
        <v>36</v>
      </c>
    </row>
    <row r="12" ht="16.5" spans="1:5">
      <c r="A12" s="277" t="s">
        <v>22</v>
      </c>
      <c r="B12" s="277" t="s">
        <v>37</v>
      </c>
      <c r="C12" s="277">
        <v>329</v>
      </c>
      <c r="D12" s="278">
        <v>199</v>
      </c>
      <c r="E12" s="279" t="s">
        <v>36</v>
      </c>
    </row>
    <row r="13" ht="16.5" spans="1:5">
      <c r="A13" s="277" t="s">
        <v>22</v>
      </c>
      <c r="B13" s="277" t="s">
        <v>38</v>
      </c>
      <c r="C13" s="277">
        <v>299</v>
      </c>
      <c r="D13" s="278">
        <v>169</v>
      </c>
      <c r="E13" s="279" t="s">
        <v>36</v>
      </c>
    </row>
    <row r="14" ht="16.5" spans="1:5">
      <c r="A14" s="277" t="s">
        <v>22</v>
      </c>
      <c r="B14" s="277" t="s">
        <v>39</v>
      </c>
      <c r="C14" s="277">
        <v>349</v>
      </c>
      <c r="D14" s="278">
        <v>219</v>
      </c>
      <c r="E14" s="279" t="s">
        <v>40</v>
      </c>
    </row>
    <row r="15" ht="16.5" spans="1:5">
      <c r="A15" s="277" t="s">
        <v>22</v>
      </c>
      <c r="B15" s="277" t="s">
        <v>41</v>
      </c>
      <c r="C15" s="277">
        <v>329</v>
      </c>
      <c r="D15" s="278">
        <v>199</v>
      </c>
      <c r="E15" s="279" t="s">
        <v>40</v>
      </c>
    </row>
    <row r="16" ht="16.5" spans="1:5">
      <c r="A16" s="277" t="s">
        <v>22</v>
      </c>
      <c r="B16" s="277" t="s">
        <v>42</v>
      </c>
      <c r="C16" s="277">
        <v>299</v>
      </c>
      <c r="D16" s="278">
        <v>169</v>
      </c>
      <c r="E16" s="279" t="s">
        <v>40</v>
      </c>
    </row>
    <row r="17" ht="16.5" spans="1:5">
      <c r="A17" s="277" t="s">
        <v>43</v>
      </c>
      <c r="B17" s="277" t="s">
        <v>44</v>
      </c>
      <c r="C17" s="277">
        <v>349</v>
      </c>
      <c r="D17" s="278">
        <v>219</v>
      </c>
      <c r="E17" s="279" t="s">
        <v>45</v>
      </c>
    </row>
    <row r="18" ht="16.5" spans="1:5">
      <c r="A18" s="277" t="s">
        <v>43</v>
      </c>
      <c r="B18" s="277" t="s">
        <v>46</v>
      </c>
      <c r="C18" s="277">
        <v>329</v>
      </c>
      <c r="D18" s="278">
        <v>199</v>
      </c>
      <c r="E18" s="279" t="s">
        <v>45</v>
      </c>
    </row>
    <row r="19" ht="16.5" spans="1:5">
      <c r="A19" s="277" t="s">
        <v>43</v>
      </c>
      <c r="B19" s="277" t="s">
        <v>47</v>
      </c>
      <c r="C19" s="277">
        <v>299</v>
      </c>
      <c r="D19" s="278">
        <v>169</v>
      </c>
      <c r="E19" s="279" t="s">
        <v>45</v>
      </c>
    </row>
    <row r="20" ht="16.5" spans="1:5">
      <c r="A20" s="277" t="s">
        <v>43</v>
      </c>
      <c r="B20" s="277" t="s">
        <v>48</v>
      </c>
      <c r="C20" s="277">
        <v>349</v>
      </c>
      <c r="D20" s="278">
        <v>219</v>
      </c>
      <c r="E20" s="279" t="s">
        <v>49</v>
      </c>
    </row>
    <row r="21" ht="16.5" spans="1:5">
      <c r="A21" s="277" t="s">
        <v>43</v>
      </c>
      <c r="B21" s="277" t="s">
        <v>50</v>
      </c>
      <c r="C21" s="277">
        <v>329</v>
      </c>
      <c r="D21" s="278">
        <v>199</v>
      </c>
      <c r="E21" s="279" t="s">
        <v>49</v>
      </c>
    </row>
    <row r="22" ht="16.5" spans="1:5">
      <c r="A22" s="277" t="s">
        <v>43</v>
      </c>
      <c r="B22" s="277" t="s">
        <v>51</v>
      </c>
      <c r="C22" s="277">
        <v>299</v>
      </c>
      <c r="D22" s="278">
        <v>169</v>
      </c>
      <c r="E22" s="279" t="s">
        <v>49</v>
      </c>
    </row>
    <row r="23" ht="16.5" spans="1:5">
      <c r="A23" s="277" t="s">
        <v>43</v>
      </c>
      <c r="B23" s="277" t="s">
        <v>52</v>
      </c>
      <c r="C23" s="277">
        <v>349</v>
      </c>
      <c r="D23" s="278">
        <v>219</v>
      </c>
      <c r="E23" s="279" t="s">
        <v>53</v>
      </c>
    </row>
    <row r="24" ht="16.5" spans="1:5">
      <c r="A24" s="277" t="s">
        <v>43</v>
      </c>
      <c r="B24" s="277" t="s">
        <v>54</v>
      </c>
      <c r="C24" s="277">
        <v>329</v>
      </c>
      <c r="D24" s="278">
        <v>199</v>
      </c>
      <c r="E24" s="279" t="s">
        <v>53</v>
      </c>
    </row>
    <row r="25" ht="16.5" spans="1:5">
      <c r="A25" s="277" t="s">
        <v>43</v>
      </c>
      <c r="B25" s="277" t="s">
        <v>55</v>
      </c>
      <c r="C25" s="277">
        <v>299</v>
      </c>
      <c r="D25" s="278">
        <v>169</v>
      </c>
      <c r="E25" s="279" t="s">
        <v>53</v>
      </c>
    </row>
    <row r="26" ht="16.5" spans="1:5">
      <c r="A26" s="277" t="s">
        <v>43</v>
      </c>
      <c r="B26" s="277" t="s">
        <v>56</v>
      </c>
      <c r="C26" s="277">
        <v>349</v>
      </c>
      <c r="D26" s="278">
        <v>219</v>
      </c>
      <c r="E26" s="279" t="s">
        <v>57</v>
      </c>
    </row>
    <row r="27" ht="16.5" spans="1:5">
      <c r="A27" s="277" t="s">
        <v>43</v>
      </c>
      <c r="B27" s="277" t="s">
        <v>58</v>
      </c>
      <c r="C27" s="277">
        <v>329</v>
      </c>
      <c r="D27" s="278">
        <v>199</v>
      </c>
      <c r="E27" s="279" t="s">
        <v>57</v>
      </c>
    </row>
    <row r="28" ht="16.5" spans="1:5">
      <c r="A28" s="277" t="s">
        <v>43</v>
      </c>
      <c r="B28" s="277" t="s">
        <v>59</v>
      </c>
      <c r="C28" s="277">
        <v>299</v>
      </c>
      <c r="D28" s="278">
        <v>169</v>
      </c>
      <c r="E28" s="279" t="s">
        <v>57</v>
      </c>
    </row>
    <row r="29" ht="16.5" spans="1:5">
      <c r="A29" s="277" t="s">
        <v>60</v>
      </c>
      <c r="B29" s="277" t="s">
        <v>61</v>
      </c>
      <c r="C29" s="277">
        <v>219</v>
      </c>
      <c r="D29" s="278">
        <v>149</v>
      </c>
      <c r="E29" s="279" t="s">
        <v>62</v>
      </c>
    </row>
    <row r="30" ht="16.5" spans="1:5">
      <c r="A30" s="277" t="s">
        <v>60</v>
      </c>
      <c r="B30" s="277" t="s">
        <v>63</v>
      </c>
      <c r="C30" s="277">
        <v>199</v>
      </c>
      <c r="D30" s="278">
        <v>129</v>
      </c>
      <c r="E30" s="279" t="s">
        <v>62</v>
      </c>
    </row>
    <row r="31" ht="16.5" spans="1:5">
      <c r="A31" s="277" t="s">
        <v>60</v>
      </c>
      <c r="B31" s="277" t="s">
        <v>64</v>
      </c>
      <c r="C31" s="277">
        <v>169</v>
      </c>
      <c r="D31" s="278">
        <v>99</v>
      </c>
      <c r="E31" s="279" t="s">
        <v>62</v>
      </c>
    </row>
    <row r="32" ht="16.5" spans="1:5">
      <c r="A32" s="277" t="s">
        <v>60</v>
      </c>
      <c r="B32" s="277" t="s">
        <v>65</v>
      </c>
      <c r="C32" s="277">
        <v>279</v>
      </c>
      <c r="D32" s="278">
        <v>149</v>
      </c>
      <c r="E32" s="279" t="s">
        <v>66</v>
      </c>
    </row>
    <row r="33" ht="16.5" spans="1:5">
      <c r="A33" s="277" t="s">
        <v>60</v>
      </c>
      <c r="B33" s="277" t="s">
        <v>67</v>
      </c>
      <c r="C33" s="277">
        <v>259</v>
      </c>
      <c r="D33" s="278">
        <v>129</v>
      </c>
      <c r="E33" s="279" t="s">
        <v>66</v>
      </c>
    </row>
    <row r="34" ht="16.5" spans="1:5">
      <c r="A34" s="277" t="s">
        <v>60</v>
      </c>
      <c r="B34" s="277" t="s">
        <v>68</v>
      </c>
      <c r="C34" s="277">
        <v>229</v>
      </c>
      <c r="D34" s="278">
        <v>99</v>
      </c>
      <c r="E34" s="279" t="s">
        <v>66</v>
      </c>
    </row>
    <row r="35" ht="16.5" spans="1:5">
      <c r="A35" s="277" t="s">
        <v>60</v>
      </c>
      <c r="B35" s="277" t="s">
        <v>69</v>
      </c>
      <c r="C35" s="277">
        <v>199</v>
      </c>
      <c r="D35" s="278">
        <v>149</v>
      </c>
      <c r="E35" s="279" t="s">
        <v>70</v>
      </c>
    </row>
    <row r="36" ht="16.5" spans="1:5">
      <c r="A36" s="277" t="s">
        <v>60</v>
      </c>
      <c r="B36" s="277" t="s">
        <v>71</v>
      </c>
      <c r="C36" s="277">
        <v>179</v>
      </c>
      <c r="D36" s="278">
        <v>129</v>
      </c>
      <c r="E36" s="279" t="s">
        <v>70</v>
      </c>
    </row>
    <row r="37" ht="16.5" spans="1:5">
      <c r="A37" s="277" t="s">
        <v>60</v>
      </c>
      <c r="B37" s="277" t="s">
        <v>72</v>
      </c>
      <c r="C37" s="277">
        <v>149</v>
      </c>
      <c r="D37" s="278">
        <v>99</v>
      </c>
      <c r="E37" s="279" t="s">
        <v>70</v>
      </c>
    </row>
    <row r="38" ht="16.5" spans="1:5">
      <c r="A38" s="277" t="s">
        <v>73</v>
      </c>
      <c r="B38" s="277" t="s">
        <v>74</v>
      </c>
      <c r="C38" s="277">
        <v>249</v>
      </c>
      <c r="D38" s="278">
        <v>149</v>
      </c>
      <c r="E38" s="279" t="s">
        <v>75</v>
      </c>
    </row>
    <row r="39" ht="16.5" spans="1:5">
      <c r="A39" s="277" t="s">
        <v>73</v>
      </c>
      <c r="B39" s="277" t="s">
        <v>76</v>
      </c>
      <c r="C39" s="277">
        <v>229</v>
      </c>
      <c r="D39" s="278">
        <v>129</v>
      </c>
      <c r="E39" s="279" t="s">
        <v>75</v>
      </c>
    </row>
    <row r="40" ht="16.5" spans="1:5">
      <c r="A40" s="277" t="s">
        <v>73</v>
      </c>
      <c r="B40" s="277" t="s">
        <v>77</v>
      </c>
      <c r="C40" s="277">
        <v>199</v>
      </c>
      <c r="D40" s="278">
        <v>99</v>
      </c>
      <c r="E40" s="279" t="s">
        <v>75</v>
      </c>
    </row>
    <row r="41" ht="16.5" spans="1:5">
      <c r="A41" s="277" t="s">
        <v>73</v>
      </c>
      <c r="B41" s="277" t="s">
        <v>78</v>
      </c>
      <c r="C41" s="277">
        <v>249</v>
      </c>
      <c r="D41" s="278">
        <v>149</v>
      </c>
      <c r="E41" s="279" t="s">
        <v>79</v>
      </c>
    </row>
    <row r="42" ht="16.5" spans="1:5">
      <c r="A42" s="277" t="s">
        <v>73</v>
      </c>
      <c r="B42" s="277" t="s">
        <v>80</v>
      </c>
      <c r="C42" s="277">
        <v>229</v>
      </c>
      <c r="D42" s="278">
        <v>129</v>
      </c>
      <c r="E42" s="279" t="s">
        <v>79</v>
      </c>
    </row>
    <row r="43" ht="16.5" spans="1:5">
      <c r="A43" s="277" t="s">
        <v>73</v>
      </c>
      <c r="B43" s="277" t="s">
        <v>81</v>
      </c>
      <c r="C43" s="277">
        <v>199</v>
      </c>
      <c r="D43" s="278">
        <v>99</v>
      </c>
      <c r="E43" s="279" t="s">
        <v>79</v>
      </c>
    </row>
    <row r="44" ht="16.5" spans="1:5">
      <c r="A44" s="277" t="s">
        <v>73</v>
      </c>
      <c r="B44" s="277" t="s">
        <v>82</v>
      </c>
      <c r="C44" s="277">
        <v>249</v>
      </c>
      <c r="D44" s="278">
        <v>149</v>
      </c>
      <c r="E44" s="279" t="s">
        <v>83</v>
      </c>
    </row>
    <row r="45" ht="16.5" spans="1:5">
      <c r="A45" s="277" t="s">
        <v>73</v>
      </c>
      <c r="B45" s="277" t="s">
        <v>84</v>
      </c>
      <c r="C45" s="277">
        <v>229</v>
      </c>
      <c r="D45" s="278">
        <v>129</v>
      </c>
      <c r="E45" s="279" t="s">
        <v>83</v>
      </c>
    </row>
    <row r="46" ht="16.5" spans="1:5">
      <c r="A46" s="277" t="s">
        <v>73</v>
      </c>
      <c r="B46" s="277" t="s">
        <v>85</v>
      </c>
      <c r="C46" s="277">
        <v>199</v>
      </c>
      <c r="D46" s="278">
        <v>99</v>
      </c>
      <c r="E46" s="279" t="s">
        <v>83</v>
      </c>
    </row>
    <row r="47" ht="16.5" spans="1:5">
      <c r="A47" s="294" t="s">
        <v>86</v>
      </c>
      <c r="B47" s="294" t="s">
        <v>87</v>
      </c>
      <c r="C47" s="277">
        <v>229</v>
      </c>
      <c r="D47" s="278">
        <v>129</v>
      </c>
      <c r="E47" s="279" t="s">
        <v>88</v>
      </c>
    </row>
    <row r="48" ht="16.5" spans="1:5">
      <c r="A48" s="294" t="s">
        <v>86</v>
      </c>
      <c r="B48" s="294" t="s">
        <v>89</v>
      </c>
      <c r="C48" s="277">
        <v>199</v>
      </c>
      <c r="D48" s="278">
        <v>99</v>
      </c>
      <c r="E48" s="279" t="s">
        <v>90</v>
      </c>
    </row>
    <row r="49" ht="16.5" spans="1:5">
      <c r="A49" s="277" t="s">
        <v>91</v>
      </c>
      <c r="B49" s="277" t="s">
        <v>92</v>
      </c>
      <c r="C49" s="277">
        <v>289</v>
      </c>
      <c r="D49" s="278">
        <v>179</v>
      </c>
      <c r="E49" s="279" t="s">
        <v>93</v>
      </c>
    </row>
    <row r="50" ht="16.5" spans="1:5">
      <c r="A50" s="277" t="s">
        <v>91</v>
      </c>
      <c r="B50" s="277" t="s">
        <v>94</v>
      </c>
      <c r="C50" s="277">
        <v>269</v>
      </c>
      <c r="D50" s="278">
        <v>159</v>
      </c>
      <c r="E50" s="279" t="s">
        <v>93</v>
      </c>
    </row>
    <row r="51" ht="16.5" spans="1:5">
      <c r="A51" s="277" t="s">
        <v>91</v>
      </c>
      <c r="B51" s="277" t="s">
        <v>95</v>
      </c>
      <c r="C51" s="277">
        <v>249</v>
      </c>
      <c r="D51" s="278">
        <v>139</v>
      </c>
      <c r="E51" s="279" t="s">
        <v>93</v>
      </c>
    </row>
    <row r="52" ht="16.5" spans="1:5">
      <c r="A52" s="277" t="s">
        <v>91</v>
      </c>
      <c r="B52" s="277" t="s">
        <v>96</v>
      </c>
      <c r="C52" s="277">
        <v>449</v>
      </c>
      <c r="D52" s="278">
        <v>299</v>
      </c>
      <c r="E52" s="279" t="s">
        <v>97</v>
      </c>
    </row>
    <row r="53" ht="16.5" spans="1:5">
      <c r="A53" s="277" t="s">
        <v>91</v>
      </c>
      <c r="B53" s="277" t="s">
        <v>98</v>
      </c>
      <c r="C53" s="277">
        <v>399</v>
      </c>
      <c r="D53" s="278">
        <v>259</v>
      </c>
      <c r="E53" s="279" t="s">
        <v>97</v>
      </c>
    </row>
    <row r="54" ht="16.5" spans="1:5">
      <c r="A54" s="277" t="s">
        <v>91</v>
      </c>
      <c r="B54" s="277" t="s">
        <v>99</v>
      </c>
      <c r="C54" s="277">
        <v>349</v>
      </c>
      <c r="D54" s="278">
        <v>229</v>
      </c>
      <c r="E54" s="279" t="s">
        <v>97</v>
      </c>
    </row>
    <row r="55" ht="16.5" spans="1:5">
      <c r="A55" s="277" t="s">
        <v>91</v>
      </c>
      <c r="B55" s="277" t="s">
        <v>100</v>
      </c>
      <c r="C55" s="277">
        <v>239</v>
      </c>
      <c r="D55" s="278">
        <v>139</v>
      </c>
      <c r="E55" s="279" t="s">
        <v>101</v>
      </c>
    </row>
    <row r="56" ht="16.5" spans="1:5">
      <c r="A56" s="277" t="s">
        <v>91</v>
      </c>
      <c r="B56" s="277" t="s">
        <v>102</v>
      </c>
      <c r="C56" s="277">
        <v>229</v>
      </c>
      <c r="D56" s="278">
        <v>129</v>
      </c>
      <c r="E56" s="279" t="s">
        <v>101</v>
      </c>
    </row>
    <row r="57" ht="16.5" spans="1:5">
      <c r="A57" s="277" t="s">
        <v>91</v>
      </c>
      <c r="B57" s="277" t="s">
        <v>103</v>
      </c>
      <c r="C57" s="277">
        <v>199</v>
      </c>
      <c r="D57" s="278">
        <v>99</v>
      </c>
      <c r="E57" s="279" t="s">
        <v>101</v>
      </c>
    </row>
    <row r="58" ht="16.5" spans="1:5">
      <c r="A58" s="277" t="s">
        <v>104</v>
      </c>
      <c r="B58" s="277" t="s">
        <v>105</v>
      </c>
      <c r="C58" s="277">
        <v>349</v>
      </c>
      <c r="D58" s="278">
        <v>269</v>
      </c>
      <c r="E58" s="279" t="s">
        <v>106</v>
      </c>
    </row>
    <row r="59" ht="16.5" spans="1:5">
      <c r="A59" s="277" t="s">
        <v>104</v>
      </c>
      <c r="B59" s="277" t="s">
        <v>107</v>
      </c>
      <c r="C59" s="277">
        <v>299</v>
      </c>
      <c r="D59" s="278">
        <v>249</v>
      </c>
      <c r="E59" s="279" t="s">
        <v>106</v>
      </c>
    </row>
    <row r="60" ht="16.5" spans="1:5">
      <c r="A60" s="277" t="s">
        <v>104</v>
      </c>
      <c r="B60" s="277" t="s">
        <v>108</v>
      </c>
      <c r="C60" s="277">
        <v>249</v>
      </c>
      <c r="D60" s="278">
        <v>199</v>
      </c>
      <c r="E60" s="279" t="s">
        <v>106</v>
      </c>
    </row>
    <row r="61" ht="16.5" spans="1:5">
      <c r="A61" s="277" t="s">
        <v>104</v>
      </c>
      <c r="B61" s="277" t="s">
        <v>109</v>
      </c>
      <c r="C61" s="277">
        <v>399</v>
      </c>
      <c r="D61" s="278">
        <v>269</v>
      </c>
      <c r="E61" s="279" t="s">
        <v>110</v>
      </c>
    </row>
    <row r="62" ht="16.5" spans="1:5">
      <c r="A62" s="277" t="s">
        <v>104</v>
      </c>
      <c r="B62" s="277" t="s">
        <v>111</v>
      </c>
      <c r="C62" s="277">
        <v>349</v>
      </c>
      <c r="D62" s="278">
        <v>249</v>
      </c>
      <c r="E62" s="279" t="s">
        <v>110</v>
      </c>
    </row>
    <row r="63" ht="16.5" spans="1:5">
      <c r="A63" s="277" t="s">
        <v>104</v>
      </c>
      <c r="B63" s="277" t="s">
        <v>112</v>
      </c>
      <c r="C63" s="277">
        <v>299</v>
      </c>
      <c r="D63" s="278">
        <v>199</v>
      </c>
      <c r="E63" s="279" t="s">
        <v>110</v>
      </c>
    </row>
    <row r="64" ht="16.5" spans="1:5">
      <c r="A64" s="277" t="s">
        <v>104</v>
      </c>
      <c r="B64" s="277" t="s">
        <v>113</v>
      </c>
      <c r="C64" s="277">
        <v>349</v>
      </c>
      <c r="D64" s="278">
        <v>269</v>
      </c>
      <c r="E64" s="279" t="s">
        <v>114</v>
      </c>
    </row>
    <row r="65" ht="16.5" spans="1:5">
      <c r="A65" s="277" t="s">
        <v>104</v>
      </c>
      <c r="B65" s="277" t="s">
        <v>115</v>
      </c>
      <c r="C65" s="277">
        <v>299</v>
      </c>
      <c r="D65" s="278">
        <v>249</v>
      </c>
      <c r="E65" s="279" t="s">
        <v>114</v>
      </c>
    </row>
    <row r="66" ht="16.5" spans="1:5">
      <c r="A66" s="277" t="s">
        <v>104</v>
      </c>
      <c r="B66" s="277" t="s">
        <v>116</v>
      </c>
      <c r="C66" s="277">
        <v>249</v>
      </c>
      <c r="D66" s="278">
        <v>199</v>
      </c>
      <c r="E66" s="279" t="s">
        <v>114</v>
      </c>
    </row>
    <row r="67" ht="16.5" spans="1:5">
      <c r="A67" s="277" t="s">
        <v>104</v>
      </c>
      <c r="B67" s="277" t="s">
        <v>117</v>
      </c>
      <c r="C67" s="277">
        <v>349</v>
      </c>
      <c r="D67" s="278">
        <v>269</v>
      </c>
      <c r="E67" s="279" t="s">
        <v>118</v>
      </c>
    </row>
    <row r="68" ht="16.5" spans="1:5">
      <c r="A68" s="277" t="s">
        <v>104</v>
      </c>
      <c r="B68" s="277" t="s">
        <v>119</v>
      </c>
      <c r="C68" s="277">
        <v>299</v>
      </c>
      <c r="D68" s="278">
        <v>249</v>
      </c>
      <c r="E68" s="279" t="s">
        <v>118</v>
      </c>
    </row>
    <row r="69" ht="16.5" spans="1:5">
      <c r="A69" s="277" t="s">
        <v>104</v>
      </c>
      <c r="B69" s="277" t="s">
        <v>120</v>
      </c>
      <c r="C69" s="277">
        <v>249</v>
      </c>
      <c r="D69" s="278">
        <v>199</v>
      </c>
      <c r="E69" s="279" t="s">
        <v>118</v>
      </c>
    </row>
    <row r="70" ht="16.5" spans="1:5">
      <c r="A70" s="277" t="s">
        <v>121</v>
      </c>
      <c r="B70" s="277" t="s">
        <v>122</v>
      </c>
      <c r="C70" s="277">
        <v>294.41</v>
      </c>
      <c r="D70" s="278">
        <v>249</v>
      </c>
      <c r="E70" s="279" t="s">
        <v>123</v>
      </c>
    </row>
    <row r="71" ht="16.5" spans="1:5">
      <c r="A71" s="277" t="s">
        <v>121</v>
      </c>
      <c r="B71" s="277" t="s">
        <v>124</v>
      </c>
      <c r="C71" s="277">
        <v>264.91</v>
      </c>
      <c r="D71" s="278">
        <v>199</v>
      </c>
      <c r="E71" s="279" t="s">
        <v>123</v>
      </c>
    </row>
    <row r="72" ht="16.5" spans="1:5">
      <c r="A72" s="277" t="s">
        <v>121</v>
      </c>
      <c r="B72" s="277" t="s">
        <v>125</v>
      </c>
      <c r="C72" s="277">
        <v>235.41</v>
      </c>
      <c r="D72" s="278">
        <v>149</v>
      </c>
      <c r="E72" s="279" t="s">
        <v>123</v>
      </c>
    </row>
    <row r="73" ht="16.5" spans="1:5">
      <c r="A73" s="277" t="s">
        <v>121</v>
      </c>
      <c r="B73" s="277" t="s">
        <v>126</v>
      </c>
      <c r="C73" s="277">
        <v>229</v>
      </c>
      <c r="D73" s="278">
        <v>199</v>
      </c>
      <c r="E73" s="279" t="s">
        <v>127</v>
      </c>
    </row>
    <row r="74" ht="16.5" spans="1:5">
      <c r="A74" s="277" t="s">
        <v>121</v>
      </c>
      <c r="B74" s="277" t="s">
        <v>128</v>
      </c>
      <c r="C74" s="277">
        <v>229</v>
      </c>
      <c r="D74" s="278">
        <v>199</v>
      </c>
      <c r="E74" s="279" t="s">
        <v>127</v>
      </c>
    </row>
    <row r="75" ht="16.5" spans="1:5">
      <c r="A75" s="277" t="s">
        <v>121</v>
      </c>
      <c r="B75" s="277" t="s">
        <v>129</v>
      </c>
      <c r="C75" s="277">
        <v>219</v>
      </c>
      <c r="D75" s="278">
        <v>179</v>
      </c>
      <c r="E75" s="279" t="s">
        <v>127</v>
      </c>
    </row>
    <row r="76" ht="16.5" spans="1:5">
      <c r="A76" s="277" t="s">
        <v>121</v>
      </c>
      <c r="B76" s="277" t="s">
        <v>130</v>
      </c>
      <c r="C76" s="277">
        <v>219</v>
      </c>
      <c r="D76" s="278">
        <v>179</v>
      </c>
      <c r="E76" s="279" t="s">
        <v>127</v>
      </c>
    </row>
    <row r="77" ht="16.5" spans="1:5">
      <c r="A77" s="277" t="s">
        <v>121</v>
      </c>
      <c r="B77" s="277" t="s">
        <v>131</v>
      </c>
      <c r="C77" s="277">
        <v>199</v>
      </c>
      <c r="D77" s="278">
        <v>149</v>
      </c>
      <c r="E77" s="279" t="s">
        <v>127</v>
      </c>
    </row>
    <row r="78" ht="16.5" spans="1:5">
      <c r="A78" s="277" t="s">
        <v>121</v>
      </c>
      <c r="B78" s="277" t="s">
        <v>132</v>
      </c>
      <c r="C78" s="277">
        <v>199</v>
      </c>
      <c r="D78" s="278">
        <v>149</v>
      </c>
      <c r="E78" s="279" t="s">
        <v>127</v>
      </c>
    </row>
    <row r="79" ht="16.5" spans="1:5">
      <c r="A79" s="277" t="s">
        <v>121</v>
      </c>
      <c r="B79" s="277" t="s">
        <v>133</v>
      </c>
      <c r="C79" s="277">
        <v>355</v>
      </c>
      <c r="D79" s="278">
        <v>299</v>
      </c>
      <c r="E79" s="279" t="s">
        <v>134</v>
      </c>
    </row>
    <row r="80" ht="16.5" spans="1:5">
      <c r="A80" s="277" t="s">
        <v>121</v>
      </c>
      <c r="B80" s="277" t="s">
        <v>135</v>
      </c>
      <c r="C80" s="277">
        <v>305</v>
      </c>
      <c r="D80" s="278">
        <v>249</v>
      </c>
      <c r="E80" s="279" t="s">
        <v>134</v>
      </c>
    </row>
    <row r="81" ht="16.5" spans="1:5">
      <c r="A81" s="277" t="s">
        <v>121</v>
      </c>
      <c r="B81" s="277" t="s">
        <v>136</v>
      </c>
      <c r="C81" s="277">
        <v>255</v>
      </c>
      <c r="D81" s="278">
        <v>199</v>
      </c>
      <c r="E81" s="279" t="s">
        <v>134</v>
      </c>
    </row>
    <row r="82" ht="16.5" spans="1:5">
      <c r="A82" s="277" t="s">
        <v>121</v>
      </c>
      <c r="B82" s="277" t="s">
        <v>137</v>
      </c>
      <c r="C82" s="277">
        <v>263.52</v>
      </c>
      <c r="D82" s="278">
        <v>229</v>
      </c>
      <c r="E82" s="279" t="s">
        <v>138</v>
      </c>
    </row>
    <row r="83" ht="16.5" spans="1:5">
      <c r="A83" s="277" t="s">
        <v>121</v>
      </c>
      <c r="B83" s="277" t="s">
        <v>139</v>
      </c>
      <c r="C83" s="277">
        <v>239.52</v>
      </c>
      <c r="D83" s="278">
        <v>199</v>
      </c>
      <c r="E83" s="279" t="s">
        <v>138</v>
      </c>
    </row>
    <row r="84" ht="16.5" spans="1:5">
      <c r="A84" s="277" t="s">
        <v>121</v>
      </c>
      <c r="B84" s="277" t="s">
        <v>140</v>
      </c>
      <c r="C84" s="277">
        <v>196.32</v>
      </c>
      <c r="D84" s="278">
        <v>149</v>
      </c>
      <c r="E84" s="279" t="s">
        <v>138</v>
      </c>
    </row>
    <row r="85" ht="16.5" spans="1:5">
      <c r="A85" s="277" t="s">
        <v>141</v>
      </c>
      <c r="B85" s="277" t="s">
        <v>142</v>
      </c>
      <c r="C85" s="277">
        <v>99</v>
      </c>
      <c r="D85" s="278">
        <v>79</v>
      </c>
      <c r="E85" s="279" t="s">
        <v>143</v>
      </c>
    </row>
    <row r="86" ht="16.5" spans="1:5">
      <c r="A86" s="277" t="s">
        <v>141</v>
      </c>
      <c r="B86" s="277" t="s">
        <v>144</v>
      </c>
      <c r="C86" s="277">
        <v>109</v>
      </c>
      <c r="D86" s="278">
        <v>89</v>
      </c>
      <c r="E86" s="279" t="s">
        <v>145</v>
      </c>
    </row>
    <row r="87" ht="16.5" spans="1:5">
      <c r="A87" s="277" t="s">
        <v>141</v>
      </c>
      <c r="B87" s="277" t="s">
        <v>146</v>
      </c>
      <c r="C87" s="277">
        <v>89</v>
      </c>
      <c r="D87" s="278">
        <v>69</v>
      </c>
      <c r="E87" s="279" t="s">
        <v>147</v>
      </c>
    </row>
    <row r="88" ht="16.5" spans="1:5">
      <c r="A88" s="277" t="s">
        <v>141</v>
      </c>
      <c r="B88" s="277" t="s">
        <v>148</v>
      </c>
      <c r="C88" s="277">
        <v>69</v>
      </c>
      <c r="D88" s="278">
        <v>49</v>
      </c>
      <c r="E88" s="279" t="s">
        <v>149</v>
      </c>
    </row>
    <row r="89" ht="16.5" spans="1:5">
      <c r="A89" s="277" t="s">
        <v>150</v>
      </c>
      <c r="B89" s="277" t="s">
        <v>151</v>
      </c>
      <c r="C89" s="277">
        <v>499</v>
      </c>
      <c r="D89" s="278">
        <v>299</v>
      </c>
      <c r="E89" s="279" t="s">
        <v>152</v>
      </c>
    </row>
    <row r="90" ht="16.5" spans="1:5">
      <c r="A90" s="277" t="s">
        <v>150</v>
      </c>
      <c r="B90" s="277" t="s">
        <v>153</v>
      </c>
      <c r="C90" s="277">
        <v>459</v>
      </c>
      <c r="D90" s="278">
        <v>259</v>
      </c>
      <c r="E90" s="279" t="s">
        <v>152</v>
      </c>
    </row>
    <row r="91" ht="16.5" spans="1:5">
      <c r="A91" s="277" t="s">
        <v>150</v>
      </c>
      <c r="B91" s="277" t="s">
        <v>154</v>
      </c>
      <c r="C91" s="277">
        <v>399</v>
      </c>
      <c r="D91" s="278">
        <v>199</v>
      </c>
      <c r="E91" s="279" t="s">
        <v>152</v>
      </c>
    </row>
    <row r="92" ht="16.5" spans="1:5">
      <c r="A92" s="277" t="s">
        <v>150</v>
      </c>
      <c r="B92" s="277" t="s">
        <v>155</v>
      </c>
      <c r="C92" s="277">
        <v>499</v>
      </c>
      <c r="D92" s="278">
        <v>299</v>
      </c>
      <c r="E92" s="279" t="s">
        <v>156</v>
      </c>
    </row>
    <row r="93" ht="16.5" spans="1:5">
      <c r="A93" s="277" t="s">
        <v>150</v>
      </c>
      <c r="B93" s="277" t="s">
        <v>157</v>
      </c>
      <c r="C93" s="277">
        <v>459</v>
      </c>
      <c r="D93" s="278">
        <v>259</v>
      </c>
      <c r="E93" s="279" t="s">
        <v>156</v>
      </c>
    </row>
    <row r="94" ht="16.5" spans="1:5">
      <c r="A94" s="277" t="s">
        <v>150</v>
      </c>
      <c r="B94" s="277" t="s">
        <v>158</v>
      </c>
      <c r="C94" s="277">
        <v>399</v>
      </c>
      <c r="D94" s="278">
        <v>199</v>
      </c>
      <c r="E94" s="279" t="s">
        <v>156</v>
      </c>
    </row>
    <row r="95" ht="16.5" spans="1:5">
      <c r="A95" s="277" t="s">
        <v>150</v>
      </c>
      <c r="B95" s="277" t="s">
        <v>159</v>
      </c>
      <c r="C95" s="277">
        <v>369</v>
      </c>
      <c r="D95" s="278">
        <v>219</v>
      </c>
      <c r="E95" s="279" t="s">
        <v>160</v>
      </c>
    </row>
    <row r="96" ht="16.5" spans="1:5">
      <c r="A96" s="277" t="s">
        <v>150</v>
      </c>
      <c r="B96" s="277" t="s">
        <v>161</v>
      </c>
      <c r="C96" s="277">
        <v>329</v>
      </c>
      <c r="D96" s="278">
        <v>179</v>
      </c>
      <c r="E96" s="279" t="s">
        <v>160</v>
      </c>
    </row>
    <row r="97" ht="16.5" spans="1:5">
      <c r="A97" s="277" t="s">
        <v>150</v>
      </c>
      <c r="B97" s="277" t="s">
        <v>162</v>
      </c>
      <c r="C97" s="277">
        <v>299</v>
      </c>
      <c r="D97" s="278">
        <v>149</v>
      </c>
      <c r="E97" s="279" t="s">
        <v>160</v>
      </c>
    </row>
    <row r="98" ht="16.5" spans="1:5">
      <c r="A98" s="277" t="s">
        <v>150</v>
      </c>
      <c r="B98" s="277" t="s">
        <v>163</v>
      </c>
      <c r="C98" s="277">
        <v>369</v>
      </c>
      <c r="D98" s="278">
        <v>219</v>
      </c>
      <c r="E98" s="279" t="s">
        <v>164</v>
      </c>
    </row>
    <row r="99" ht="16.5" spans="1:5">
      <c r="A99" s="277" t="s">
        <v>150</v>
      </c>
      <c r="B99" s="277" t="s">
        <v>165</v>
      </c>
      <c r="C99" s="277">
        <v>329</v>
      </c>
      <c r="D99" s="278">
        <v>179</v>
      </c>
      <c r="E99" s="279" t="s">
        <v>164</v>
      </c>
    </row>
    <row r="100" ht="16.5" spans="1:5">
      <c r="A100" s="277" t="s">
        <v>150</v>
      </c>
      <c r="B100" s="277" t="s">
        <v>166</v>
      </c>
      <c r="C100" s="277">
        <v>299</v>
      </c>
      <c r="D100" s="278">
        <v>149</v>
      </c>
      <c r="E100" s="279" t="s">
        <v>164</v>
      </c>
    </row>
    <row r="101" ht="16.5" spans="1:6">
      <c r="A101" s="277" t="s">
        <v>167</v>
      </c>
      <c r="B101" s="277" t="s">
        <v>168</v>
      </c>
      <c r="C101" s="277">
        <v>379</v>
      </c>
      <c r="D101" s="278">
        <v>249</v>
      </c>
      <c r="E101" s="279" t="s">
        <v>169</v>
      </c>
      <c r="F101" t="s">
        <v>170</v>
      </c>
    </row>
    <row r="102" ht="16.5" spans="1:6">
      <c r="A102" s="277" t="s">
        <v>167</v>
      </c>
      <c r="B102" s="277" t="s">
        <v>171</v>
      </c>
      <c r="C102" s="277">
        <v>359</v>
      </c>
      <c r="D102" s="278">
        <v>229</v>
      </c>
      <c r="E102" s="279" t="s">
        <v>169</v>
      </c>
      <c r="F102" t="s">
        <v>170</v>
      </c>
    </row>
    <row r="103" ht="16.5" spans="1:6">
      <c r="A103" s="277" t="s">
        <v>167</v>
      </c>
      <c r="B103" s="277" t="s">
        <v>172</v>
      </c>
      <c r="C103" s="277">
        <v>339</v>
      </c>
      <c r="D103" s="278">
        <v>199</v>
      </c>
      <c r="E103" s="279" t="s">
        <v>169</v>
      </c>
      <c r="F103" t="s">
        <v>170</v>
      </c>
    </row>
    <row r="104" ht="16.5" spans="1:6">
      <c r="A104" s="277" t="s">
        <v>167</v>
      </c>
      <c r="B104" s="277" t="s">
        <v>173</v>
      </c>
      <c r="C104" s="277">
        <v>319</v>
      </c>
      <c r="D104" s="278">
        <v>179</v>
      </c>
      <c r="E104" s="279" t="s">
        <v>169</v>
      </c>
      <c r="F104" t="s">
        <v>170</v>
      </c>
    </row>
    <row r="105" ht="16.5" spans="1:5">
      <c r="A105" s="277" t="s">
        <v>174</v>
      </c>
      <c r="B105" s="277" t="s">
        <v>175</v>
      </c>
      <c r="C105" s="277">
        <v>229</v>
      </c>
      <c r="D105" s="278">
        <v>149</v>
      </c>
      <c r="E105" s="279" t="s">
        <v>176</v>
      </c>
    </row>
    <row r="106" ht="16.5" spans="1:5">
      <c r="A106" s="277" t="s">
        <v>174</v>
      </c>
      <c r="B106" s="277" t="s">
        <v>177</v>
      </c>
      <c r="C106" s="277">
        <v>209</v>
      </c>
      <c r="D106" s="278">
        <v>129</v>
      </c>
      <c r="E106" s="279" t="s">
        <v>176</v>
      </c>
    </row>
    <row r="107" ht="16.5" spans="1:5">
      <c r="A107" s="277" t="s">
        <v>174</v>
      </c>
      <c r="B107" s="277" t="s">
        <v>178</v>
      </c>
      <c r="C107" s="277">
        <v>179</v>
      </c>
      <c r="D107" s="278">
        <v>99</v>
      </c>
      <c r="E107" s="279" t="s">
        <v>176</v>
      </c>
    </row>
    <row r="108" ht="16.5" spans="1:5">
      <c r="A108" s="277" t="s">
        <v>174</v>
      </c>
      <c r="B108" s="277" t="s">
        <v>179</v>
      </c>
      <c r="C108" s="277">
        <v>229</v>
      </c>
      <c r="D108" s="278">
        <v>149</v>
      </c>
      <c r="E108" s="279" t="s">
        <v>180</v>
      </c>
    </row>
    <row r="109" ht="16.5" spans="1:5">
      <c r="A109" s="277" t="s">
        <v>174</v>
      </c>
      <c r="B109" s="277" t="s">
        <v>181</v>
      </c>
      <c r="C109" s="277">
        <v>209</v>
      </c>
      <c r="D109" s="278">
        <v>129</v>
      </c>
      <c r="E109" s="279" t="s">
        <v>180</v>
      </c>
    </row>
    <row r="110" ht="16.5" spans="1:5">
      <c r="A110" s="277" t="s">
        <v>174</v>
      </c>
      <c r="B110" s="277" t="s">
        <v>182</v>
      </c>
      <c r="C110" s="277">
        <v>179</v>
      </c>
      <c r="D110" s="278">
        <v>99</v>
      </c>
      <c r="E110" s="279" t="s">
        <v>180</v>
      </c>
    </row>
    <row r="111" ht="16.5" spans="1:5">
      <c r="A111" s="277" t="s">
        <v>174</v>
      </c>
      <c r="B111" s="277" t="s">
        <v>183</v>
      </c>
      <c r="C111" s="277">
        <v>229</v>
      </c>
      <c r="D111" s="278">
        <v>149</v>
      </c>
      <c r="E111" s="279" t="s">
        <v>184</v>
      </c>
    </row>
    <row r="112" ht="16.5" spans="1:5">
      <c r="A112" s="277" t="s">
        <v>174</v>
      </c>
      <c r="B112" s="277" t="s">
        <v>185</v>
      </c>
      <c r="C112" s="277">
        <v>209</v>
      </c>
      <c r="D112" s="278">
        <v>129</v>
      </c>
      <c r="E112" s="279" t="s">
        <v>184</v>
      </c>
    </row>
    <row r="113" ht="16.5" spans="1:5">
      <c r="A113" s="277" t="s">
        <v>174</v>
      </c>
      <c r="B113" s="277" t="s">
        <v>186</v>
      </c>
      <c r="C113" s="277">
        <v>179</v>
      </c>
      <c r="D113" s="278">
        <v>99</v>
      </c>
      <c r="E113" s="279" t="s">
        <v>184</v>
      </c>
    </row>
    <row r="114" ht="16.5" spans="1:5">
      <c r="A114" s="277" t="s">
        <v>174</v>
      </c>
      <c r="B114" s="277" t="s">
        <v>187</v>
      </c>
      <c r="C114" s="277">
        <v>229</v>
      </c>
      <c r="D114" s="278">
        <v>149</v>
      </c>
      <c r="E114" s="279" t="s">
        <v>188</v>
      </c>
    </row>
    <row r="115" ht="16.5" spans="1:5">
      <c r="A115" s="277" t="s">
        <v>174</v>
      </c>
      <c r="B115" s="277" t="s">
        <v>189</v>
      </c>
      <c r="C115" s="277">
        <v>209</v>
      </c>
      <c r="D115" s="278">
        <v>129</v>
      </c>
      <c r="E115" s="279" t="s">
        <v>188</v>
      </c>
    </row>
    <row r="116" ht="16.5" spans="1:5">
      <c r="A116" s="277" t="s">
        <v>174</v>
      </c>
      <c r="B116" s="277" t="s">
        <v>190</v>
      </c>
      <c r="C116" s="277">
        <v>179</v>
      </c>
      <c r="D116" s="278">
        <v>99</v>
      </c>
      <c r="E116" s="279" t="s">
        <v>188</v>
      </c>
    </row>
    <row r="117" ht="16.5" spans="1:5">
      <c r="A117" s="277" t="s">
        <v>174</v>
      </c>
      <c r="B117" s="277" t="s">
        <v>191</v>
      </c>
      <c r="C117" s="277">
        <v>229</v>
      </c>
      <c r="D117" s="278">
        <v>149</v>
      </c>
      <c r="E117" s="279" t="s">
        <v>192</v>
      </c>
    </row>
    <row r="118" ht="16.5" spans="1:5">
      <c r="A118" s="277" t="s">
        <v>174</v>
      </c>
      <c r="B118" s="277" t="s">
        <v>193</v>
      </c>
      <c r="C118" s="277">
        <v>209</v>
      </c>
      <c r="D118" s="278">
        <v>129</v>
      </c>
      <c r="E118" s="279" t="s">
        <v>192</v>
      </c>
    </row>
    <row r="119" ht="16.5" spans="1:5">
      <c r="A119" s="277" t="s">
        <v>174</v>
      </c>
      <c r="B119" s="277" t="s">
        <v>194</v>
      </c>
      <c r="C119" s="277">
        <v>179</v>
      </c>
      <c r="D119" s="278">
        <v>99</v>
      </c>
      <c r="E119" s="279" t="s">
        <v>192</v>
      </c>
    </row>
    <row r="120" ht="16.5" spans="1:5">
      <c r="A120" s="277" t="s">
        <v>195</v>
      </c>
      <c r="B120" s="277" t="s">
        <v>196</v>
      </c>
      <c r="C120" s="277">
        <v>179</v>
      </c>
      <c r="D120" s="278">
        <v>119</v>
      </c>
      <c r="E120" s="279" t="s">
        <v>197</v>
      </c>
    </row>
    <row r="121" ht="16.5" spans="1:5">
      <c r="A121" s="277" t="s">
        <v>195</v>
      </c>
      <c r="B121" s="277" t="s">
        <v>198</v>
      </c>
      <c r="C121" s="277">
        <v>159</v>
      </c>
      <c r="D121" s="278">
        <v>99</v>
      </c>
      <c r="E121" s="279" t="s">
        <v>197</v>
      </c>
    </row>
    <row r="122" ht="16.5" spans="1:5">
      <c r="A122" s="277" t="s">
        <v>195</v>
      </c>
      <c r="B122" s="277" t="s">
        <v>199</v>
      </c>
      <c r="C122" s="277">
        <v>139</v>
      </c>
      <c r="D122" s="278">
        <v>79</v>
      </c>
      <c r="E122" s="279" t="s">
        <v>197</v>
      </c>
    </row>
    <row r="123" ht="16.5" spans="1:5">
      <c r="A123" s="277" t="s">
        <v>195</v>
      </c>
      <c r="B123" s="277" t="s">
        <v>200</v>
      </c>
      <c r="C123" s="277">
        <v>179</v>
      </c>
      <c r="D123" s="278">
        <v>119</v>
      </c>
      <c r="E123" s="279" t="s">
        <v>201</v>
      </c>
    </row>
    <row r="124" ht="16.5" spans="1:5">
      <c r="A124" s="277" t="s">
        <v>195</v>
      </c>
      <c r="B124" s="277" t="s">
        <v>202</v>
      </c>
      <c r="C124" s="277">
        <v>159</v>
      </c>
      <c r="D124" s="278">
        <v>99</v>
      </c>
      <c r="E124" s="279" t="s">
        <v>201</v>
      </c>
    </row>
    <row r="125" ht="16.5" spans="1:5">
      <c r="A125" s="277" t="s">
        <v>195</v>
      </c>
      <c r="B125" s="277" t="s">
        <v>203</v>
      </c>
      <c r="C125" s="277">
        <v>139</v>
      </c>
      <c r="D125" s="278">
        <v>79</v>
      </c>
      <c r="E125" s="279" t="s">
        <v>201</v>
      </c>
    </row>
    <row r="126" ht="16.5" spans="1:5">
      <c r="A126" s="277" t="s">
        <v>195</v>
      </c>
      <c r="B126" s="277" t="s">
        <v>204</v>
      </c>
      <c r="C126" s="277">
        <v>179</v>
      </c>
      <c r="D126" s="278">
        <v>119</v>
      </c>
      <c r="E126" s="279" t="s">
        <v>205</v>
      </c>
    </row>
    <row r="127" ht="16.5" spans="1:5">
      <c r="A127" s="277" t="s">
        <v>195</v>
      </c>
      <c r="B127" s="277" t="s">
        <v>206</v>
      </c>
      <c r="C127" s="277">
        <v>159</v>
      </c>
      <c r="D127" s="278">
        <v>99</v>
      </c>
      <c r="E127" s="279" t="s">
        <v>205</v>
      </c>
    </row>
    <row r="128" ht="16.5" spans="1:5">
      <c r="A128" s="277" t="s">
        <v>195</v>
      </c>
      <c r="B128" s="277" t="s">
        <v>207</v>
      </c>
      <c r="C128" s="277">
        <v>139</v>
      </c>
      <c r="D128" s="278">
        <v>79</v>
      </c>
      <c r="E128" s="279" t="s">
        <v>205</v>
      </c>
    </row>
    <row r="129" ht="16.5" spans="1:5">
      <c r="A129" s="277" t="s">
        <v>195</v>
      </c>
      <c r="B129" s="277" t="s">
        <v>208</v>
      </c>
      <c r="C129" s="277">
        <v>179</v>
      </c>
      <c r="D129" s="278">
        <v>119</v>
      </c>
      <c r="E129" s="279" t="s">
        <v>209</v>
      </c>
    </row>
    <row r="130" ht="16.5" spans="1:5">
      <c r="A130" s="277" t="s">
        <v>195</v>
      </c>
      <c r="B130" s="277" t="s">
        <v>210</v>
      </c>
      <c r="C130" s="277">
        <v>159</v>
      </c>
      <c r="D130" s="278">
        <v>99</v>
      </c>
      <c r="E130" s="279" t="s">
        <v>209</v>
      </c>
    </row>
    <row r="131" ht="16.5" spans="1:5">
      <c r="A131" s="277" t="s">
        <v>195</v>
      </c>
      <c r="B131" s="277" t="s">
        <v>211</v>
      </c>
      <c r="C131" s="277">
        <v>139</v>
      </c>
      <c r="D131" s="278">
        <v>79</v>
      </c>
      <c r="E131" s="279" t="s">
        <v>209</v>
      </c>
    </row>
    <row r="132" ht="16.5" spans="1:5">
      <c r="A132" s="277" t="s">
        <v>195</v>
      </c>
      <c r="B132" s="277" t="s">
        <v>212</v>
      </c>
      <c r="C132" s="277">
        <v>179</v>
      </c>
      <c r="D132" s="278">
        <v>119</v>
      </c>
      <c r="E132" s="279" t="s">
        <v>213</v>
      </c>
    </row>
    <row r="133" ht="16.5" spans="1:5">
      <c r="A133" s="277" t="s">
        <v>195</v>
      </c>
      <c r="B133" s="277" t="s">
        <v>214</v>
      </c>
      <c r="C133" s="277">
        <v>159</v>
      </c>
      <c r="D133" s="278">
        <v>99</v>
      </c>
      <c r="E133" s="279" t="s">
        <v>213</v>
      </c>
    </row>
    <row r="134" ht="16.5" spans="1:5">
      <c r="A134" s="277" t="s">
        <v>195</v>
      </c>
      <c r="B134" s="277" t="s">
        <v>215</v>
      </c>
      <c r="C134" s="277">
        <v>139</v>
      </c>
      <c r="D134" s="278">
        <v>79</v>
      </c>
      <c r="E134" s="279" t="s">
        <v>213</v>
      </c>
    </row>
    <row r="135" ht="16.5" spans="1:5">
      <c r="A135" s="277" t="s">
        <v>216</v>
      </c>
      <c r="B135" s="277" t="s">
        <v>217</v>
      </c>
      <c r="C135" s="277">
        <v>159</v>
      </c>
      <c r="D135" s="278">
        <v>99</v>
      </c>
      <c r="E135" s="279" t="s">
        <v>218</v>
      </c>
    </row>
    <row r="136" ht="16.5" spans="1:5">
      <c r="A136" s="277" t="s">
        <v>216</v>
      </c>
      <c r="B136" s="277" t="s">
        <v>219</v>
      </c>
      <c r="C136" s="277">
        <v>159</v>
      </c>
      <c r="D136" s="278">
        <v>99</v>
      </c>
      <c r="E136" s="279" t="s">
        <v>220</v>
      </c>
    </row>
    <row r="137" ht="16.5" spans="1:5">
      <c r="A137" s="277" t="s">
        <v>216</v>
      </c>
      <c r="B137" s="277" t="s">
        <v>221</v>
      </c>
      <c r="C137" s="277">
        <v>159</v>
      </c>
      <c r="D137" s="278">
        <v>99</v>
      </c>
      <c r="E137" s="279" t="s">
        <v>222</v>
      </c>
    </row>
    <row r="138" ht="16.5" spans="1:5">
      <c r="A138" s="277" t="s">
        <v>223</v>
      </c>
      <c r="B138" s="277" t="s">
        <v>224</v>
      </c>
      <c r="C138" s="277">
        <v>249</v>
      </c>
      <c r="D138" s="278">
        <v>159</v>
      </c>
      <c r="E138" s="279" t="s">
        <v>225</v>
      </c>
    </row>
    <row r="139" ht="16.5" spans="1:5">
      <c r="A139" s="277" t="s">
        <v>223</v>
      </c>
      <c r="B139" s="277" t="s">
        <v>226</v>
      </c>
      <c r="C139" s="277">
        <v>229</v>
      </c>
      <c r="D139" s="278">
        <v>139</v>
      </c>
      <c r="E139" s="279" t="s">
        <v>225</v>
      </c>
    </row>
    <row r="140" ht="16.5" spans="1:5">
      <c r="A140" s="277" t="s">
        <v>223</v>
      </c>
      <c r="B140" s="277" t="s">
        <v>227</v>
      </c>
      <c r="C140" s="277">
        <v>209</v>
      </c>
      <c r="D140" s="278">
        <v>119</v>
      </c>
      <c r="E140" s="279" t="s">
        <v>225</v>
      </c>
    </row>
    <row r="141" ht="16.5" spans="1:5">
      <c r="A141" s="277" t="s">
        <v>223</v>
      </c>
      <c r="B141" s="277" t="s">
        <v>228</v>
      </c>
      <c r="C141" s="277">
        <v>189</v>
      </c>
      <c r="D141" s="278">
        <v>99</v>
      </c>
      <c r="E141" s="279" t="s">
        <v>225</v>
      </c>
    </row>
    <row r="142" ht="16.5" spans="1:5">
      <c r="A142" s="277" t="s">
        <v>223</v>
      </c>
      <c r="B142" s="277" t="s">
        <v>229</v>
      </c>
      <c r="C142" s="277">
        <v>249</v>
      </c>
      <c r="D142" s="278">
        <v>159</v>
      </c>
      <c r="E142" s="279" t="s">
        <v>230</v>
      </c>
    </row>
    <row r="143" ht="16.5" spans="1:5">
      <c r="A143" s="277" t="s">
        <v>223</v>
      </c>
      <c r="B143" s="277" t="s">
        <v>231</v>
      </c>
      <c r="C143" s="277">
        <v>229</v>
      </c>
      <c r="D143" s="278">
        <v>139</v>
      </c>
      <c r="E143" s="279" t="s">
        <v>230</v>
      </c>
    </row>
    <row r="144" ht="16.5" spans="1:5">
      <c r="A144" s="277" t="s">
        <v>223</v>
      </c>
      <c r="B144" s="277" t="s">
        <v>232</v>
      </c>
      <c r="C144" s="277">
        <v>209</v>
      </c>
      <c r="D144" s="278">
        <v>119</v>
      </c>
      <c r="E144" s="279" t="s">
        <v>230</v>
      </c>
    </row>
    <row r="145" ht="16.5" spans="1:5">
      <c r="A145" s="277" t="s">
        <v>223</v>
      </c>
      <c r="B145" s="277" t="s">
        <v>233</v>
      </c>
      <c r="C145" s="277">
        <v>189</v>
      </c>
      <c r="D145" s="278">
        <v>99</v>
      </c>
      <c r="E145" s="279" t="s">
        <v>230</v>
      </c>
    </row>
    <row r="146" ht="16.5" spans="1:5">
      <c r="A146" s="277" t="s">
        <v>223</v>
      </c>
      <c r="B146" s="277" t="s">
        <v>234</v>
      </c>
      <c r="C146" s="277">
        <v>249</v>
      </c>
      <c r="D146" s="278">
        <v>159</v>
      </c>
      <c r="E146" s="279" t="s">
        <v>235</v>
      </c>
    </row>
    <row r="147" ht="16.5" spans="1:5">
      <c r="A147" s="277" t="s">
        <v>223</v>
      </c>
      <c r="B147" s="277" t="s">
        <v>236</v>
      </c>
      <c r="C147" s="277">
        <v>229</v>
      </c>
      <c r="D147" s="278">
        <v>139</v>
      </c>
      <c r="E147" s="279" t="s">
        <v>235</v>
      </c>
    </row>
    <row r="148" ht="16.5" spans="1:5">
      <c r="A148" s="277" t="s">
        <v>223</v>
      </c>
      <c r="B148" s="277" t="s">
        <v>237</v>
      </c>
      <c r="C148" s="277">
        <v>209</v>
      </c>
      <c r="D148" s="278">
        <v>119</v>
      </c>
      <c r="E148" s="279" t="s">
        <v>235</v>
      </c>
    </row>
    <row r="149" ht="16.5" spans="1:5">
      <c r="A149" s="277" t="s">
        <v>223</v>
      </c>
      <c r="B149" s="277" t="s">
        <v>238</v>
      </c>
      <c r="C149" s="277">
        <v>189</v>
      </c>
      <c r="D149" s="278">
        <v>99</v>
      </c>
      <c r="E149" s="279" t="s">
        <v>235</v>
      </c>
    </row>
    <row r="150" ht="16.5" spans="1:5">
      <c r="A150" s="277" t="s">
        <v>239</v>
      </c>
      <c r="B150" s="277" t="s">
        <v>240</v>
      </c>
      <c r="C150" s="277">
        <v>229</v>
      </c>
      <c r="D150" s="278">
        <v>149</v>
      </c>
      <c r="E150" s="279" t="s">
        <v>241</v>
      </c>
    </row>
    <row r="151" ht="16.5" spans="1:5">
      <c r="A151" s="277" t="s">
        <v>239</v>
      </c>
      <c r="B151" s="277" t="s">
        <v>242</v>
      </c>
      <c r="C151" s="277">
        <v>209</v>
      </c>
      <c r="D151" s="278">
        <v>129</v>
      </c>
      <c r="E151" s="279" t="s">
        <v>241</v>
      </c>
    </row>
    <row r="152" ht="16.5" spans="1:5">
      <c r="A152" s="277" t="s">
        <v>239</v>
      </c>
      <c r="B152" s="277" t="s">
        <v>243</v>
      </c>
      <c r="C152" s="277">
        <v>189</v>
      </c>
      <c r="D152" s="278">
        <v>109</v>
      </c>
      <c r="E152" s="279" t="s">
        <v>241</v>
      </c>
    </row>
    <row r="153" ht="16.5" spans="1:5">
      <c r="A153" s="277" t="s">
        <v>239</v>
      </c>
      <c r="B153" s="277" t="s">
        <v>244</v>
      </c>
      <c r="C153" s="277">
        <v>229</v>
      </c>
      <c r="D153" s="278">
        <v>149</v>
      </c>
      <c r="E153" s="279" t="s">
        <v>245</v>
      </c>
    </row>
    <row r="154" ht="16.5" spans="1:5">
      <c r="A154" s="277" t="s">
        <v>239</v>
      </c>
      <c r="B154" s="277" t="s">
        <v>246</v>
      </c>
      <c r="C154" s="277">
        <v>209</v>
      </c>
      <c r="D154" s="278">
        <v>129</v>
      </c>
      <c r="E154" s="279" t="s">
        <v>245</v>
      </c>
    </row>
    <row r="155" ht="16.5" spans="1:5">
      <c r="A155" s="277" t="s">
        <v>239</v>
      </c>
      <c r="B155" s="277" t="s">
        <v>247</v>
      </c>
      <c r="C155" s="277">
        <v>189</v>
      </c>
      <c r="D155" s="278">
        <v>109</v>
      </c>
      <c r="E155" s="279" t="s">
        <v>245</v>
      </c>
    </row>
    <row r="156" ht="16.5" spans="1:5">
      <c r="A156" s="277" t="s">
        <v>248</v>
      </c>
      <c r="B156" s="277" t="s">
        <v>249</v>
      </c>
      <c r="C156" s="277">
        <v>129</v>
      </c>
      <c r="D156" s="278">
        <v>79</v>
      </c>
      <c r="E156" s="279" t="s">
        <v>250</v>
      </c>
    </row>
    <row r="157" ht="16.5" spans="1:5">
      <c r="A157" s="277" t="s">
        <v>248</v>
      </c>
      <c r="B157" s="277" t="s">
        <v>251</v>
      </c>
      <c r="C157" s="277">
        <v>179</v>
      </c>
      <c r="D157" s="278">
        <v>129</v>
      </c>
      <c r="E157" s="279" t="s">
        <v>252</v>
      </c>
    </row>
    <row r="158" ht="16.5" spans="1:5">
      <c r="A158" s="277" t="s">
        <v>248</v>
      </c>
      <c r="B158" s="277" t="s">
        <v>253</v>
      </c>
      <c r="C158" s="277">
        <v>159</v>
      </c>
      <c r="D158" s="278">
        <v>99</v>
      </c>
      <c r="E158" s="279" t="s">
        <v>254</v>
      </c>
    </row>
    <row r="159" ht="16.5" spans="1:5">
      <c r="A159" s="277" t="s">
        <v>255</v>
      </c>
      <c r="B159" s="277" t="s">
        <v>256</v>
      </c>
      <c r="C159" s="277">
        <v>399</v>
      </c>
      <c r="D159" s="278">
        <v>319</v>
      </c>
      <c r="E159" s="279" t="s">
        <v>257</v>
      </c>
    </row>
    <row r="160" ht="16.5" spans="1:5">
      <c r="A160" s="277" t="s">
        <v>255</v>
      </c>
      <c r="B160" s="277" t="s">
        <v>258</v>
      </c>
      <c r="C160" s="277">
        <v>349</v>
      </c>
      <c r="D160" s="278">
        <v>269</v>
      </c>
      <c r="E160" s="279" t="s">
        <v>257</v>
      </c>
    </row>
    <row r="161" ht="16.5" spans="1:5">
      <c r="A161" s="277" t="s">
        <v>255</v>
      </c>
      <c r="B161" s="277" t="s">
        <v>259</v>
      </c>
      <c r="C161" s="277">
        <v>299</v>
      </c>
      <c r="D161" s="278">
        <v>219</v>
      </c>
      <c r="E161" s="279" t="s">
        <v>257</v>
      </c>
    </row>
    <row r="162" ht="16.5" spans="1:5">
      <c r="A162" s="277" t="s">
        <v>255</v>
      </c>
      <c r="B162" s="277" t="s">
        <v>260</v>
      </c>
      <c r="C162" s="277">
        <v>399</v>
      </c>
      <c r="D162" s="278">
        <v>319</v>
      </c>
      <c r="E162" s="279" t="s">
        <v>261</v>
      </c>
    </row>
    <row r="163" ht="16.5" spans="1:5">
      <c r="A163" s="277" t="s">
        <v>255</v>
      </c>
      <c r="B163" s="277" t="s">
        <v>262</v>
      </c>
      <c r="C163" s="277">
        <v>349</v>
      </c>
      <c r="D163" s="278">
        <v>269</v>
      </c>
      <c r="E163" s="279" t="s">
        <v>261</v>
      </c>
    </row>
    <row r="164" ht="16.5" spans="1:5">
      <c r="A164" s="277" t="s">
        <v>255</v>
      </c>
      <c r="B164" s="277" t="s">
        <v>263</v>
      </c>
      <c r="C164" s="277">
        <v>299</v>
      </c>
      <c r="D164" s="278">
        <v>219</v>
      </c>
      <c r="E164" s="279" t="s">
        <v>261</v>
      </c>
    </row>
    <row r="165" ht="16.5" spans="1:5">
      <c r="A165" s="277" t="s">
        <v>255</v>
      </c>
      <c r="B165" s="277" t="s">
        <v>264</v>
      </c>
      <c r="C165" s="277">
        <v>399</v>
      </c>
      <c r="D165" s="278">
        <v>319</v>
      </c>
      <c r="E165" s="279" t="s">
        <v>265</v>
      </c>
    </row>
    <row r="166" ht="16.5" spans="1:5">
      <c r="A166" s="277" t="s">
        <v>255</v>
      </c>
      <c r="B166" s="277" t="s">
        <v>266</v>
      </c>
      <c r="C166" s="277">
        <v>349</v>
      </c>
      <c r="D166" s="278">
        <v>269</v>
      </c>
      <c r="E166" s="279" t="s">
        <v>265</v>
      </c>
    </row>
    <row r="167" ht="16.5" spans="1:5">
      <c r="A167" s="277" t="s">
        <v>255</v>
      </c>
      <c r="B167" s="277" t="s">
        <v>267</v>
      </c>
      <c r="C167" s="277">
        <v>299</v>
      </c>
      <c r="D167" s="278">
        <v>219</v>
      </c>
      <c r="E167" s="279" t="s">
        <v>265</v>
      </c>
    </row>
    <row r="168" ht="16.5" spans="1:5">
      <c r="A168" s="277" t="s">
        <v>268</v>
      </c>
      <c r="B168" s="277" t="s">
        <v>269</v>
      </c>
      <c r="C168" s="277">
        <v>449</v>
      </c>
      <c r="D168" s="278">
        <v>299</v>
      </c>
      <c r="E168" s="279" t="s">
        <v>270</v>
      </c>
    </row>
    <row r="169" ht="16.5" spans="1:5">
      <c r="A169" s="277" t="s">
        <v>268</v>
      </c>
      <c r="B169" s="277" t="s">
        <v>271</v>
      </c>
      <c r="C169" s="277">
        <v>429</v>
      </c>
      <c r="D169" s="278">
        <v>279</v>
      </c>
      <c r="E169" s="279" t="s">
        <v>270</v>
      </c>
    </row>
    <row r="170" ht="16.5" spans="1:5">
      <c r="A170" s="277" t="s">
        <v>268</v>
      </c>
      <c r="B170" s="277" t="s">
        <v>272</v>
      </c>
      <c r="C170" s="277">
        <v>399</v>
      </c>
      <c r="D170" s="278">
        <v>249</v>
      </c>
      <c r="E170" s="279" t="s">
        <v>270</v>
      </c>
    </row>
    <row r="171" ht="16.5" spans="1:5">
      <c r="A171" s="277" t="s">
        <v>268</v>
      </c>
      <c r="B171" s="277" t="s">
        <v>273</v>
      </c>
      <c r="C171" s="277">
        <v>449</v>
      </c>
      <c r="D171" s="278">
        <v>299</v>
      </c>
      <c r="E171" s="279" t="s">
        <v>274</v>
      </c>
    </row>
    <row r="172" ht="16.5" spans="1:5">
      <c r="A172" s="277" t="s">
        <v>268</v>
      </c>
      <c r="B172" s="277" t="s">
        <v>275</v>
      </c>
      <c r="C172" s="277">
        <v>429</v>
      </c>
      <c r="D172" s="278">
        <v>279</v>
      </c>
      <c r="E172" s="279" t="s">
        <v>274</v>
      </c>
    </row>
    <row r="173" ht="16.5" spans="1:5">
      <c r="A173" s="277" t="s">
        <v>268</v>
      </c>
      <c r="B173" s="277" t="s">
        <v>276</v>
      </c>
      <c r="C173" s="277">
        <v>399</v>
      </c>
      <c r="D173" s="278">
        <v>249</v>
      </c>
      <c r="E173" s="279" t="s">
        <v>274</v>
      </c>
    </row>
    <row r="174" ht="16.5" spans="1:5">
      <c r="A174" s="277" t="s">
        <v>277</v>
      </c>
      <c r="B174" s="277" t="s">
        <v>278</v>
      </c>
      <c r="C174" s="277">
        <v>249</v>
      </c>
      <c r="D174" s="278">
        <v>179</v>
      </c>
      <c r="E174" s="279" t="s">
        <v>279</v>
      </c>
    </row>
    <row r="175" ht="16.5" spans="1:5">
      <c r="A175" s="277" t="s">
        <v>277</v>
      </c>
      <c r="B175" s="277" t="s">
        <v>280</v>
      </c>
      <c r="C175" s="277">
        <v>229</v>
      </c>
      <c r="D175" s="278">
        <v>149</v>
      </c>
      <c r="E175" s="279" t="s">
        <v>279</v>
      </c>
    </row>
    <row r="176" ht="16.5" spans="1:5">
      <c r="A176" s="277" t="s">
        <v>277</v>
      </c>
      <c r="B176" s="277" t="s">
        <v>281</v>
      </c>
      <c r="C176" s="277">
        <v>199</v>
      </c>
      <c r="D176" s="278">
        <v>129</v>
      </c>
      <c r="E176" s="279" t="s">
        <v>279</v>
      </c>
    </row>
    <row r="177" ht="16.5" spans="1:5">
      <c r="A177" s="277" t="s">
        <v>277</v>
      </c>
      <c r="B177" s="277" t="s">
        <v>282</v>
      </c>
      <c r="C177" s="277">
        <v>249</v>
      </c>
      <c r="D177" s="278">
        <v>179</v>
      </c>
      <c r="E177" s="279" t="s">
        <v>283</v>
      </c>
    </row>
    <row r="178" ht="16.5" spans="1:5">
      <c r="A178" s="277" t="s">
        <v>277</v>
      </c>
      <c r="B178" s="277" t="s">
        <v>284</v>
      </c>
      <c r="C178" s="277">
        <v>229</v>
      </c>
      <c r="D178" s="278">
        <v>149</v>
      </c>
      <c r="E178" s="279" t="s">
        <v>283</v>
      </c>
    </row>
    <row r="179" ht="16.5" spans="1:5">
      <c r="A179" s="277" t="s">
        <v>277</v>
      </c>
      <c r="B179" s="277" t="s">
        <v>285</v>
      </c>
      <c r="C179" s="277">
        <v>199</v>
      </c>
      <c r="D179" s="278">
        <v>129</v>
      </c>
      <c r="E179" s="279" t="s">
        <v>283</v>
      </c>
    </row>
    <row r="180" ht="16.5" spans="1:5">
      <c r="A180" s="277" t="s">
        <v>277</v>
      </c>
      <c r="B180" s="294" t="s">
        <v>286</v>
      </c>
      <c r="C180" s="277">
        <v>269</v>
      </c>
      <c r="D180" s="278">
        <v>179</v>
      </c>
      <c r="E180" s="279" t="s">
        <v>287</v>
      </c>
    </row>
    <row r="181" ht="16.5" spans="1:5">
      <c r="A181" s="277" t="s">
        <v>277</v>
      </c>
      <c r="B181" s="294" t="s">
        <v>288</v>
      </c>
      <c r="C181" s="277">
        <v>239</v>
      </c>
      <c r="D181" s="278">
        <v>149</v>
      </c>
      <c r="E181" s="279" t="s">
        <v>287</v>
      </c>
    </row>
    <row r="182" ht="16.5" spans="1:5">
      <c r="A182" s="277" t="s">
        <v>277</v>
      </c>
      <c r="B182" s="294" t="s">
        <v>289</v>
      </c>
      <c r="C182" s="277">
        <v>219</v>
      </c>
      <c r="D182" s="278">
        <v>129</v>
      </c>
      <c r="E182" s="279" t="s">
        <v>287</v>
      </c>
    </row>
    <row r="183" ht="16.5" spans="1:5">
      <c r="A183" s="277" t="s">
        <v>290</v>
      </c>
      <c r="B183" s="277" t="s">
        <v>291</v>
      </c>
      <c r="C183" s="277">
        <v>299</v>
      </c>
      <c r="D183" s="278">
        <v>199</v>
      </c>
      <c r="E183" s="279" t="s">
        <v>292</v>
      </c>
    </row>
    <row r="184" ht="16.5" spans="1:5">
      <c r="A184" s="277" t="s">
        <v>290</v>
      </c>
      <c r="B184" s="277" t="s">
        <v>293</v>
      </c>
      <c r="C184" s="277">
        <v>279</v>
      </c>
      <c r="D184" s="278">
        <v>179</v>
      </c>
      <c r="E184" s="279" t="s">
        <v>292</v>
      </c>
    </row>
    <row r="185" ht="16.5" spans="1:5">
      <c r="A185" s="277" t="s">
        <v>290</v>
      </c>
      <c r="B185" s="277" t="s">
        <v>294</v>
      </c>
      <c r="C185" s="277">
        <v>249</v>
      </c>
      <c r="D185" s="278">
        <v>149</v>
      </c>
      <c r="E185" s="279" t="s">
        <v>292</v>
      </c>
    </row>
    <row r="186" ht="16.5" spans="1:5">
      <c r="A186" s="277" t="s">
        <v>290</v>
      </c>
      <c r="B186" s="277" t="s">
        <v>295</v>
      </c>
      <c r="C186" s="277">
        <v>299</v>
      </c>
      <c r="D186" s="278">
        <v>199</v>
      </c>
      <c r="E186" s="279" t="s">
        <v>296</v>
      </c>
    </row>
    <row r="187" ht="16.5" spans="1:5">
      <c r="A187" s="277" t="s">
        <v>290</v>
      </c>
      <c r="B187" s="277" t="s">
        <v>297</v>
      </c>
      <c r="C187" s="277">
        <v>279</v>
      </c>
      <c r="D187" s="278">
        <v>179</v>
      </c>
      <c r="E187" s="279" t="s">
        <v>296</v>
      </c>
    </row>
    <row r="188" ht="16.5" spans="1:5">
      <c r="A188" s="277" t="s">
        <v>290</v>
      </c>
      <c r="B188" s="277" t="s">
        <v>298</v>
      </c>
      <c r="C188" s="277">
        <v>249</v>
      </c>
      <c r="D188" s="278">
        <v>149</v>
      </c>
      <c r="E188" s="279" t="s">
        <v>296</v>
      </c>
    </row>
    <row r="189" ht="16.5" spans="1:5">
      <c r="A189" s="277" t="s">
        <v>299</v>
      </c>
      <c r="B189" s="277" t="s">
        <v>300</v>
      </c>
      <c r="C189" s="277">
        <v>449</v>
      </c>
      <c r="D189" s="278">
        <v>299</v>
      </c>
      <c r="E189" s="279" t="s">
        <v>301</v>
      </c>
    </row>
    <row r="190" ht="16.5" spans="1:5">
      <c r="A190" s="277" t="s">
        <v>299</v>
      </c>
      <c r="B190" s="277" t="s">
        <v>302</v>
      </c>
      <c r="C190" s="277">
        <v>399</v>
      </c>
      <c r="D190" s="278">
        <v>249</v>
      </c>
      <c r="E190" s="279" t="s">
        <v>301</v>
      </c>
    </row>
    <row r="191" ht="16.5" spans="1:5">
      <c r="A191" s="277" t="s">
        <v>299</v>
      </c>
      <c r="B191" s="277" t="s">
        <v>303</v>
      </c>
      <c r="C191" s="277">
        <v>349</v>
      </c>
      <c r="D191" s="278">
        <v>199</v>
      </c>
      <c r="E191" s="279" t="s">
        <v>301</v>
      </c>
    </row>
    <row r="192" ht="16.5" spans="1:5">
      <c r="A192" s="277" t="s">
        <v>304</v>
      </c>
      <c r="B192" s="277" t="s">
        <v>305</v>
      </c>
      <c r="C192" s="277">
        <v>199</v>
      </c>
      <c r="D192" s="278">
        <v>129</v>
      </c>
      <c r="E192" s="279" t="s">
        <v>306</v>
      </c>
    </row>
    <row r="193" ht="16.5" spans="1:5">
      <c r="A193" s="277" t="s">
        <v>307</v>
      </c>
      <c r="B193" s="277" t="s">
        <v>308</v>
      </c>
      <c r="C193" s="277">
        <v>229</v>
      </c>
      <c r="D193" s="278">
        <v>149</v>
      </c>
      <c r="E193" s="279" t="s">
        <v>309</v>
      </c>
    </row>
    <row r="194" ht="16.5" spans="1:5">
      <c r="A194" s="277" t="s">
        <v>307</v>
      </c>
      <c r="B194" s="277" t="s">
        <v>310</v>
      </c>
      <c r="C194" s="277">
        <v>209</v>
      </c>
      <c r="D194" s="278">
        <v>129</v>
      </c>
      <c r="E194" s="279" t="s">
        <v>309</v>
      </c>
    </row>
    <row r="195" ht="16.5" spans="1:5">
      <c r="A195" s="277" t="s">
        <v>307</v>
      </c>
      <c r="B195" s="277" t="s">
        <v>311</v>
      </c>
      <c r="C195" s="277">
        <v>179</v>
      </c>
      <c r="D195" s="278">
        <v>99</v>
      </c>
      <c r="E195" s="279" t="s">
        <v>309</v>
      </c>
    </row>
    <row r="196" ht="16.5" spans="1:5">
      <c r="A196" s="277" t="s">
        <v>307</v>
      </c>
      <c r="B196" s="277" t="s">
        <v>312</v>
      </c>
      <c r="C196" s="277">
        <v>229</v>
      </c>
      <c r="D196" s="278">
        <v>149</v>
      </c>
      <c r="E196" s="279" t="s">
        <v>313</v>
      </c>
    </row>
    <row r="197" ht="16.5" spans="1:5">
      <c r="A197" s="277" t="s">
        <v>307</v>
      </c>
      <c r="B197" s="277" t="s">
        <v>314</v>
      </c>
      <c r="C197" s="277">
        <v>209</v>
      </c>
      <c r="D197" s="278">
        <v>129</v>
      </c>
      <c r="E197" s="279" t="s">
        <v>313</v>
      </c>
    </row>
    <row r="198" ht="16.5" spans="1:5">
      <c r="A198" s="277" t="s">
        <v>307</v>
      </c>
      <c r="B198" s="277" t="s">
        <v>315</v>
      </c>
      <c r="C198" s="277">
        <v>179</v>
      </c>
      <c r="D198" s="278">
        <v>99</v>
      </c>
      <c r="E198" s="279" t="s">
        <v>313</v>
      </c>
    </row>
    <row r="199" ht="16.5" spans="1:5">
      <c r="A199" s="277" t="s">
        <v>316</v>
      </c>
      <c r="B199" s="277" t="s">
        <v>317</v>
      </c>
      <c r="C199" s="280">
        <v>99</v>
      </c>
      <c r="D199" s="278">
        <v>79</v>
      </c>
      <c r="E199" s="279" t="s">
        <v>318</v>
      </c>
    </row>
    <row r="200" ht="16.5" spans="1:5">
      <c r="A200" s="277" t="s">
        <v>316</v>
      </c>
      <c r="B200" s="277" t="s">
        <v>319</v>
      </c>
      <c r="C200" s="280">
        <v>79</v>
      </c>
      <c r="D200" s="278">
        <v>69</v>
      </c>
      <c r="E200" s="279" t="s">
        <v>318</v>
      </c>
    </row>
    <row r="201" ht="16.5" spans="1:5">
      <c r="A201" s="277" t="s">
        <v>316</v>
      </c>
      <c r="B201" s="277" t="s">
        <v>320</v>
      </c>
      <c r="C201" s="280">
        <v>69</v>
      </c>
      <c r="D201" s="278">
        <v>59</v>
      </c>
      <c r="E201" s="279" t="s">
        <v>318</v>
      </c>
    </row>
    <row r="202" ht="16.5" spans="1:5">
      <c r="A202" s="277" t="s">
        <v>316</v>
      </c>
      <c r="B202" s="277" t="s">
        <v>321</v>
      </c>
      <c r="C202" s="280">
        <v>59</v>
      </c>
      <c r="D202" s="278">
        <v>49</v>
      </c>
      <c r="E202" s="279" t="s">
        <v>318</v>
      </c>
    </row>
    <row r="203" ht="16.5" spans="1:5">
      <c r="A203" s="277" t="s">
        <v>316</v>
      </c>
      <c r="B203" s="277" t="s">
        <v>322</v>
      </c>
      <c r="C203" s="277">
        <v>59</v>
      </c>
      <c r="D203" s="278">
        <v>39</v>
      </c>
      <c r="E203" s="279" t="s">
        <v>323</v>
      </c>
    </row>
    <row r="204" ht="16.5" spans="1:5">
      <c r="A204" s="277" t="s">
        <v>316</v>
      </c>
      <c r="B204" s="277" t="s">
        <v>324</v>
      </c>
      <c r="C204" s="277">
        <v>159</v>
      </c>
      <c r="D204" s="278">
        <v>89</v>
      </c>
      <c r="E204" s="279" t="s">
        <v>325</v>
      </c>
    </row>
    <row r="205" ht="16.5" spans="1:5">
      <c r="A205" s="277" t="s">
        <v>316</v>
      </c>
      <c r="B205" s="277" t="s">
        <v>326</v>
      </c>
      <c r="C205" s="277">
        <v>149</v>
      </c>
      <c r="D205" s="278">
        <v>79</v>
      </c>
      <c r="E205" s="279" t="s">
        <v>325</v>
      </c>
    </row>
    <row r="206" ht="16.5" spans="1:5">
      <c r="A206" s="277" t="s">
        <v>316</v>
      </c>
      <c r="B206" s="277" t="s">
        <v>327</v>
      </c>
      <c r="C206" s="277">
        <v>139</v>
      </c>
      <c r="D206" s="278">
        <v>69</v>
      </c>
      <c r="E206" s="279" t="s">
        <v>325</v>
      </c>
    </row>
    <row r="207" ht="16.5" spans="1:5">
      <c r="A207" s="277" t="s">
        <v>316</v>
      </c>
      <c r="B207" s="277" t="s">
        <v>328</v>
      </c>
      <c r="C207" s="277">
        <v>169</v>
      </c>
      <c r="D207" s="278">
        <v>109</v>
      </c>
      <c r="E207" s="279" t="s">
        <v>329</v>
      </c>
    </row>
    <row r="208" ht="16.5" spans="1:5">
      <c r="A208" s="277" t="s">
        <v>316</v>
      </c>
      <c r="B208" s="277" t="s">
        <v>330</v>
      </c>
      <c r="C208" s="277">
        <v>159</v>
      </c>
      <c r="D208" s="278">
        <v>99</v>
      </c>
      <c r="E208" s="279" t="s">
        <v>329</v>
      </c>
    </row>
    <row r="209" ht="16.5" spans="1:5">
      <c r="A209" s="277" t="s">
        <v>316</v>
      </c>
      <c r="B209" s="277" t="s">
        <v>331</v>
      </c>
      <c r="C209" s="277">
        <v>149</v>
      </c>
      <c r="D209" s="278">
        <v>89</v>
      </c>
      <c r="E209" s="279" t="s">
        <v>329</v>
      </c>
    </row>
    <row r="210" ht="16.5" spans="1:5">
      <c r="A210" s="277" t="s">
        <v>332</v>
      </c>
      <c r="B210" s="277" t="s">
        <v>333</v>
      </c>
      <c r="C210" s="277">
        <v>999</v>
      </c>
      <c r="D210" s="278">
        <v>649</v>
      </c>
      <c r="E210" s="279" t="s">
        <v>334</v>
      </c>
    </row>
    <row r="211" ht="16.5" spans="1:5">
      <c r="A211" s="277" t="s">
        <v>332</v>
      </c>
      <c r="B211" s="277" t="s">
        <v>335</v>
      </c>
      <c r="C211" s="277">
        <v>899</v>
      </c>
      <c r="D211" s="278">
        <v>549</v>
      </c>
      <c r="E211" s="279" t="s">
        <v>334</v>
      </c>
    </row>
    <row r="212" ht="16.5" spans="1:5">
      <c r="A212" s="277" t="s">
        <v>332</v>
      </c>
      <c r="B212" s="294" t="s">
        <v>336</v>
      </c>
      <c r="C212" s="277">
        <v>799</v>
      </c>
      <c r="D212" s="278">
        <v>449</v>
      </c>
      <c r="E212" s="279" t="s">
        <v>334</v>
      </c>
    </row>
  </sheetData>
  <autoFilter ref="A1:F212">
    <extLst/>
  </autoFilter>
  <conditionalFormatting sqref="B1:B212">
    <cfRule type="duplicateValues" dxfId="10" priority="1"/>
  </conditionalFormatting>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0"/>
  <sheetViews>
    <sheetView workbookViewId="0">
      <selection activeCell="C1655" sqref="C1655:C1694"/>
    </sheetView>
  </sheetViews>
  <sheetFormatPr defaultColWidth="9" defaultRowHeight="13.5" outlineLevelCol="7"/>
  <cols>
    <col min="2" max="2" width="12.875"/>
    <col min="3" max="3" width="11.5"/>
    <col min="4" max="4" width="14.125"/>
    <col min="5" max="5" width="12.875"/>
    <col min="7" max="8" width="14.125"/>
    <col min="20" max="20" width="12.625"/>
  </cols>
  <sheetData>
    <row r="1" ht="35.1" customHeight="1" spans="1:8">
      <c r="A1" s="258" t="s">
        <v>337</v>
      </c>
      <c r="B1" s="259" t="s">
        <v>338</v>
      </c>
      <c r="C1" s="260" t="s">
        <v>339</v>
      </c>
      <c r="D1" s="261" t="s">
        <v>340</v>
      </c>
      <c r="E1" s="259" t="s">
        <v>341</v>
      </c>
      <c r="F1" s="260" t="s">
        <v>339</v>
      </c>
      <c r="G1" s="261" t="s">
        <v>340</v>
      </c>
      <c r="H1" s="262" t="s">
        <v>342</v>
      </c>
    </row>
    <row r="2" ht="16.5" spans="1:8">
      <c r="A2" s="263" t="s">
        <v>343</v>
      </c>
      <c r="B2" s="264">
        <v>3811158.84</v>
      </c>
      <c r="C2" s="265">
        <v>180</v>
      </c>
      <c r="D2" s="266">
        <v>0.678039669079479</v>
      </c>
      <c r="E2" s="264">
        <v>1002062.08</v>
      </c>
      <c r="F2" s="265">
        <v>296</v>
      </c>
      <c r="G2" s="266">
        <v>0.563158395419245</v>
      </c>
      <c r="H2" s="267">
        <v>0.208189504835776</v>
      </c>
    </row>
    <row r="3" ht="16.5" spans="1:8">
      <c r="A3" s="263" t="s">
        <v>344</v>
      </c>
      <c r="B3" s="264">
        <v>584991.77</v>
      </c>
      <c r="C3" s="265">
        <v>58</v>
      </c>
      <c r="D3" s="266">
        <v>0.104075333198398</v>
      </c>
      <c r="E3" s="264">
        <v>220706.85</v>
      </c>
      <c r="F3" s="265">
        <v>114</v>
      </c>
      <c r="G3" s="266">
        <v>0.12403714099633</v>
      </c>
      <c r="H3" s="268">
        <v>0.273932267626324</v>
      </c>
    </row>
    <row r="4" ht="16.5" spans="1:8">
      <c r="A4" s="263" t="s">
        <v>345</v>
      </c>
      <c r="B4" s="264">
        <v>468972.72</v>
      </c>
      <c r="C4" s="265">
        <v>69</v>
      </c>
      <c r="D4" s="266">
        <v>0.0834344936082756</v>
      </c>
      <c r="E4" s="264">
        <v>324537.74</v>
      </c>
      <c r="F4" s="265">
        <v>123</v>
      </c>
      <c r="G4" s="266">
        <v>0.182390050037008</v>
      </c>
      <c r="H4" s="268">
        <v>0.408989870152436</v>
      </c>
    </row>
    <row r="5" ht="16.5" spans="1:8">
      <c r="A5" s="263" t="s">
        <v>346</v>
      </c>
      <c r="B5" s="264">
        <v>283371.62</v>
      </c>
      <c r="C5" s="265">
        <v>20</v>
      </c>
      <c r="D5" s="266">
        <v>0.0504143772321271</v>
      </c>
      <c r="E5" s="264">
        <v>72080.05</v>
      </c>
      <c r="F5" s="265">
        <v>47</v>
      </c>
      <c r="G5" s="266">
        <v>0.0405089525987641</v>
      </c>
      <c r="H5" s="267">
        <v>0.202784389787787</v>
      </c>
    </row>
    <row r="6" ht="16.5" spans="1:8">
      <c r="A6" s="263" t="s">
        <v>347</v>
      </c>
      <c r="B6" s="264">
        <v>219842.3</v>
      </c>
      <c r="C6" s="265">
        <v>47</v>
      </c>
      <c r="D6" s="266">
        <v>0.0391119359227944</v>
      </c>
      <c r="E6" s="264">
        <v>37874.27</v>
      </c>
      <c r="F6" s="265">
        <v>22</v>
      </c>
      <c r="G6" s="266">
        <v>0.0212853210859703</v>
      </c>
      <c r="H6" s="267">
        <v>0.146960942402733</v>
      </c>
    </row>
    <row r="7" ht="16.5" spans="1:8">
      <c r="A7" s="263" t="s">
        <v>348</v>
      </c>
      <c r="B7" s="264">
        <v>116041.77</v>
      </c>
      <c r="C7" s="265">
        <v>4</v>
      </c>
      <c r="D7" s="266">
        <v>0.02064488168386</v>
      </c>
      <c r="E7" s="264">
        <v>10672.09</v>
      </c>
      <c r="F7" s="265">
        <v>7</v>
      </c>
      <c r="G7" s="266">
        <v>0.0059977093237275</v>
      </c>
      <c r="H7" s="267">
        <v>0.0842219627750271</v>
      </c>
    </row>
    <row r="8" ht="16.5" spans="1:8">
      <c r="A8" s="263" t="s">
        <v>349</v>
      </c>
      <c r="B8" s="264">
        <v>95730.86</v>
      </c>
      <c r="C8" s="265">
        <v>28</v>
      </c>
      <c r="D8" s="266">
        <v>0.0170313868721079</v>
      </c>
      <c r="E8" s="264">
        <v>30218.12</v>
      </c>
      <c r="F8" s="265">
        <v>37</v>
      </c>
      <c r="G8" s="266">
        <v>0.0169825685568166</v>
      </c>
      <c r="H8" s="268">
        <v>0.23992349918197</v>
      </c>
    </row>
    <row r="9" ht="16.5" spans="1:8">
      <c r="A9" s="263" t="s">
        <v>350</v>
      </c>
      <c r="B9" s="264">
        <v>40739.48</v>
      </c>
      <c r="C9" s="265">
        <v>7</v>
      </c>
      <c r="D9" s="266">
        <v>0.00724792240295869</v>
      </c>
      <c r="E9" s="264">
        <v>81209.79</v>
      </c>
      <c r="F9" s="265">
        <v>25</v>
      </c>
      <c r="G9" s="266">
        <v>0.0456398619821377</v>
      </c>
      <c r="H9" s="268">
        <v>0.665930923571744</v>
      </c>
    </row>
    <row r="10" ht="15" spans="1:8">
      <c r="A10" s="269" t="s">
        <v>14</v>
      </c>
      <c r="B10" s="270">
        <v>5620849.36</v>
      </c>
      <c r="C10" s="271">
        <f>SUM(C2:C9)</f>
        <v>413</v>
      </c>
      <c r="D10" s="272">
        <v>1</v>
      </c>
      <c r="E10" s="270">
        <v>1779360.99</v>
      </c>
      <c r="F10" s="271">
        <f>SUM(F2:F9)</f>
        <v>671</v>
      </c>
      <c r="G10" s="272">
        <v>1</v>
      </c>
      <c r="H10" s="273">
        <f>E10/(E10+B10)</f>
        <v>0.240447352959366</v>
      </c>
    </row>
  </sheetData>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71"/>
  <sheetViews>
    <sheetView workbookViewId="0">
      <selection activeCell="C1655" sqref="C1655:C1694"/>
    </sheetView>
  </sheetViews>
  <sheetFormatPr defaultColWidth="9" defaultRowHeight="13.5" outlineLevelCol="4"/>
  <cols>
    <col min="1" max="1" width="35"/>
    <col min="2" max="2" width="9.375"/>
    <col min="3" max="3" width="19.75"/>
    <col min="5" max="5" width="10.375"/>
  </cols>
  <sheetData>
    <row r="3" spans="1:3">
      <c r="A3" t="s">
        <v>351</v>
      </c>
      <c r="B3" t="s">
        <v>352</v>
      </c>
      <c r="C3" t="s">
        <v>353</v>
      </c>
    </row>
    <row r="4" spans="1:3">
      <c r="A4" t="s">
        <v>354</v>
      </c>
      <c r="C4">
        <v>5135585.12</v>
      </c>
    </row>
    <row r="5" spans="2:3">
      <c r="B5" t="s">
        <v>355</v>
      </c>
      <c r="C5">
        <v>46413.53</v>
      </c>
    </row>
    <row r="6" spans="2:3">
      <c r="B6" t="s">
        <v>356</v>
      </c>
      <c r="C6">
        <v>2711902</v>
      </c>
    </row>
    <row r="7" spans="2:3">
      <c r="B7" t="s">
        <v>357</v>
      </c>
      <c r="C7">
        <v>1717545.94</v>
      </c>
    </row>
    <row r="8" spans="2:3">
      <c r="B8" t="s">
        <v>358</v>
      </c>
      <c r="C8">
        <v>410505.86</v>
      </c>
    </row>
    <row r="9" spans="2:3">
      <c r="B9" t="s">
        <v>359</v>
      </c>
      <c r="C9">
        <v>185030.39</v>
      </c>
    </row>
    <row r="10" spans="2:3">
      <c r="B10" t="s">
        <v>360</v>
      </c>
      <c r="C10">
        <v>43837.63</v>
      </c>
    </row>
    <row r="11" spans="2:3">
      <c r="B11" t="s">
        <v>361</v>
      </c>
      <c r="C11">
        <v>19566.77</v>
      </c>
    </row>
    <row r="12" spans="2:3">
      <c r="B12" t="s">
        <v>362</v>
      </c>
      <c r="C12">
        <v>783</v>
      </c>
    </row>
    <row r="13" spans="2:2">
      <c r="B13" t="s">
        <v>363</v>
      </c>
    </row>
    <row r="14" spans="1:3">
      <c r="A14" t="s">
        <v>345</v>
      </c>
      <c r="C14">
        <v>2014748.73</v>
      </c>
    </row>
    <row r="15" spans="2:4">
      <c r="B15" t="s">
        <v>355</v>
      </c>
      <c r="C15">
        <v>314113.99</v>
      </c>
      <c r="D15">
        <v>314113.99</v>
      </c>
    </row>
    <row r="16" spans="2:4">
      <c r="B16" t="s">
        <v>356</v>
      </c>
      <c r="C16">
        <v>1052409.31</v>
      </c>
      <c r="D16">
        <v>1052409.31</v>
      </c>
    </row>
    <row r="17" spans="2:4">
      <c r="B17" t="s">
        <v>357</v>
      </c>
      <c r="C17">
        <v>358700.27</v>
      </c>
      <c r="D17">
        <v>358700.27</v>
      </c>
    </row>
    <row r="18" spans="2:4">
      <c r="B18" t="s">
        <v>358</v>
      </c>
      <c r="C18">
        <v>113955.52</v>
      </c>
      <c r="D18">
        <v>113955.52</v>
      </c>
    </row>
    <row r="19" spans="2:4">
      <c r="B19" t="s">
        <v>359</v>
      </c>
      <c r="C19">
        <v>35740.46</v>
      </c>
      <c r="D19">
        <v>35740.46</v>
      </c>
    </row>
    <row r="20" spans="2:4">
      <c r="B20" t="s">
        <v>360</v>
      </c>
      <c r="C20">
        <v>35241.65</v>
      </c>
      <c r="D20">
        <v>35241.65</v>
      </c>
    </row>
    <row r="21" spans="2:4">
      <c r="B21" t="s">
        <v>361</v>
      </c>
      <c r="C21">
        <v>27945.91</v>
      </c>
      <c r="D21">
        <v>27945.91</v>
      </c>
    </row>
    <row r="22" spans="2:4">
      <c r="B22" t="s">
        <v>362</v>
      </c>
      <c r="C22">
        <v>6165.41</v>
      </c>
      <c r="D22">
        <v>76641.62</v>
      </c>
    </row>
    <row r="23" spans="2:3">
      <c r="B23" t="s">
        <v>363</v>
      </c>
      <c r="C23">
        <v>70476.21</v>
      </c>
    </row>
    <row r="24" spans="1:4">
      <c r="A24" t="s">
        <v>364</v>
      </c>
      <c r="C24">
        <v>443651.77</v>
      </c>
      <c r="D24">
        <v>443651.77</v>
      </c>
    </row>
    <row r="25" spans="2:4">
      <c r="B25" t="s">
        <v>355</v>
      </c>
      <c r="C25">
        <v>295563.18</v>
      </c>
      <c r="D25">
        <v>295563.18</v>
      </c>
    </row>
    <row r="26" spans="2:4">
      <c r="B26" t="s">
        <v>356</v>
      </c>
      <c r="C26">
        <v>142702.64</v>
      </c>
      <c r="D26">
        <v>148088.59</v>
      </c>
    </row>
    <row r="27" spans="2:3">
      <c r="B27" t="s">
        <v>357</v>
      </c>
      <c r="C27">
        <v>5385.95</v>
      </c>
    </row>
    <row r="28" spans="1:3">
      <c r="A28" t="s">
        <v>348</v>
      </c>
      <c r="C28">
        <v>269028.53</v>
      </c>
    </row>
    <row r="29" spans="2:3">
      <c r="B29" t="s">
        <v>355</v>
      </c>
      <c r="C29">
        <v>293</v>
      </c>
    </row>
    <row r="30" spans="2:3">
      <c r="B30" t="s">
        <v>356</v>
      </c>
      <c r="C30">
        <v>267625.53</v>
      </c>
    </row>
    <row r="31" spans="2:3">
      <c r="B31" t="s">
        <v>357</v>
      </c>
      <c r="C31">
        <v>1110</v>
      </c>
    </row>
    <row r="32" spans="2:3">
      <c r="B32" t="s">
        <v>358</v>
      </c>
      <c r="C32">
        <v>0</v>
      </c>
    </row>
    <row r="33" spans="1:3">
      <c r="A33" t="s">
        <v>349</v>
      </c>
      <c r="C33">
        <v>220546.06</v>
      </c>
    </row>
    <row r="34" spans="2:3">
      <c r="B34" t="s">
        <v>355</v>
      </c>
      <c r="C34">
        <v>43861.6</v>
      </c>
    </row>
    <row r="35" spans="2:3">
      <c r="B35" t="s">
        <v>356</v>
      </c>
      <c r="C35">
        <v>176684.46</v>
      </c>
    </row>
    <row r="36" spans="2:3">
      <c r="B36" t="s">
        <v>357</v>
      </c>
      <c r="C36">
        <v>0</v>
      </c>
    </row>
    <row r="37" spans="2:2">
      <c r="B37" t="s">
        <v>358</v>
      </c>
    </row>
    <row r="38" spans="1:3">
      <c r="A38" t="s">
        <v>365</v>
      </c>
      <c r="C38">
        <v>179905.58</v>
      </c>
    </row>
    <row r="39" spans="2:3">
      <c r="B39" t="s">
        <v>355</v>
      </c>
      <c r="C39">
        <v>27259.52</v>
      </c>
    </row>
    <row r="40" spans="2:3">
      <c r="B40" t="s">
        <v>356</v>
      </c>
      <c r="C40">
        <v>86997.95</v>
      </c>
    </row>
    <row r="41" spans="2:3">
      <c r="B41" t="s">
        <v>357</v>
      </c>
      <c r="C41">
        <v>39328.51</v>
      </c>
    </row>
    <row r="42" spans="2:3">
      <c r="B42" t="s">
        <v>358</v>
      </c>
      <c r="C42">
        <v>2782</v>
      </c>
    </row>
    <row r="43" spans="2:3">
      <c r="B43" t="s">
        <v>362</v>
      </c>
      <c r="C43">
        <v>8948.4</v>
      </c>
    </row>
    <row r="44" spans="2:3">
      <c r="B44" t="s">
        <v>363</v>
      </c>
      <c r="C44">
        <v>14589.2</v>
      </c>
    </row>
    <row r="45" spans="1:4">
      <c r="A45" t="s">
        <v>366</v>
      </c>
      <c r="C45">
        <v>178740.18</v>
      </c>
      <c r="D45">
        <v>178740.18</v>
      </c>
    </row>
    <row r="46" spans="2:5">
      <c r="B46" t="s">
        <v>355</v>
      </c>
      <c r="C46">
        <v>173094.2</v>
      </c>
      <c r="D46">
        <v>173094.2</v>
      </c>
      <c r="E46">
        <f>D46+D47</f>
        <v>178740.18</v>
      </c>
    </row>
    <row r="47" spans="2:4">
      <c r="B47" t="s">
        <v>356</v>
      </c>
      <c r="C47">
        <v>5645.98</v>
      </c>
      <c r="D47">
        <v>5645.98</v>
      </c>
    </row>
    <row r="48" spans="1:3">
      <c r="A48" t="s">
        <v>367</v>
      </c>
      <c r="C48">
        <v>38538.43</v>
      </c>
    </row>
    <row r="49" spans="2:3">
      <c r="B49" t="s">
        <v>355</v>
      </c>
      <c r="C49">
        <v>23304.06</v>
      </c>
    </row>
    <row r="50" spans="2:3">
      <c r="B50" t="s">
        <v>356</v>
      </c>
      <c r="C50">
        <v>15234.37</v>
      </c>
    </row>
    <row r="51" spans="1:3">
      <c r="A51" t="s">
        <v>368</v>
      </c>
      <c r="C51">
        <v>16975.62</v>
      </c>
    </row>
    <row r="52" spans="2:3">
      <c r="B52" t="s">
        <v>355</v>
      </c>
      <c r="C52">
        <v>16975.62</v>
      </c>
    </row>
    <row r="53" spans="1:3">
      <c r="A53" t="s">
        <v>369</v>
      </c>
      <c r="C53">
        <v>2399.81</v>
      </c>
    </row>
    <row r="54" spans="2:3">
      <c r="B54" t="s">
        <v>355</v>
      </c>
      <c r="C54">
        <v>2399.81</v>
      </c>
    </row>
    <row r="55" spans="1:3">
      <c r="A55" t="s">
        <v>370</v>
      </c>
      <c r="C55">
        <v>1893.16</v>
      </c>
    </row>
    <row r="56" spans="2:3">
      <c r="B56" t="s">
        <v>355</v>
      </c>
      <c r="C56">
        <v>1893.16</v>
      </c>
    </row>
    <row r="57" spans="1:3">
      <c r="A57" t="s">
        <v>371</v>
      </c>
      <c r="C57">
        <v>1823.87</v>
      </c>
    </row>
    <row r="58" spans="2:3">
      <c r="B58" t="s">
        <v>355</v>
      </c>
      <c r="C58">
        <v>186.5</v>
      </c>
    </row>
    <row r="59" spans="2:3">
      <c r="B59" t="s">
        <v>356</v>
      </c>
      <c r="C59">
        <v>1637.37</v>
      </c>
    </row>
    <row r="60" spans="1:1">
      <c r="A60" t="s">
        <v>372</v>
      </c>
    </row>
    <row r="61" spans="2:2">
      <c r="B61" t="s">
        <v>355</v>
      </c>
    </row>
    <row r="62" spans="2:2">
      <c r="B62" t="s">
        <v>356</v>
      </c>
    </row>
    <row r="63" spans="2:2">
      <c r="B63" t="s">
        <v>357</v>
      </c>
    </row>
    <row r="64" spans="2:2">
      <c r="B64" t="s">
        <v>358</v>
      </c>
    </row>
    <row r="65" spans="2:2">
      <c r="B65" t="s">
        <v>359</v>
      </c>
    </row>
    <row r="66" spans="2:2">
      <c r="B66" t="s">
        <v>360</v>
      </c>
    </row>
    <row r="67" spans="2:2">
      <c r="B67" t="s">
        <v>361</v>
      </c>
    </row>
    <row r="68" spans="2:2">
      <c r="B68" t="s">
        <v>362</v>
      </c>
    </row>
    <row r="69" spans="2:2">
      <c r="B69" t="s">
        <v>363</v>
      </c>
    </row>
    <row r="70" spans="2:2">
      <c r="B70" t="s">
        <v>372</v>
      </c>
    </row>
    <row r="71" spans="1:3">
      <c r="A71" t="s">
        <v>13</v>
      </c>
      <c r="C71">
        <v>8503836.86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75"/>
  <sheetViews>
    <sheetView workbookViewId="0">
      <pane ySplit="3" topLeftCell="A243" activePane="bottomLeft" state="frozen"/>
      <selection/>
      <selection pane="bottomLeft" activeCell="C1655" sqref="C1655:C1694"/>
    </sheetView>
  </sheetViews>
  <sheetFormatPr defaultColWidth="9" defaultRowHeight="13.5" outlineLevelCol="4"/>
  <cols>
    <col min="1" max="2" width="17.125"/>
    <col min="3" max="4" width="24.75"/>
    <col min="5" max="5" width="29.375" customWidth="1"/>
  </cols>
  <sheetData>
    <row r="1" spans="1:2">
      <c r="A1" t="s">
        <v>16</v>
      </c>
      <c r="B1" t="s">
        <v>12</v>
      </c>
    </row>
    <row r="3" spans="1:4">
      <c r="A3" t="s">
        <v>337</v>
      </c>
      <c r="B3" t="s">
        <v>373</v>
      </c>
      <c r="C3" s="257" t="s">
        <v>374</v>
      </c>
      <c r="D3" s="257" t="s">
        <v>375</v>
      </c>
    </row>
    <row r="4" spans="1:4">
      <c r="A4" t="s">
        <v>343</v>
      </c>
      <c r="C4" s="257">
        <v>333357.8</v>
      </c>
      <c r="D4" s="257">
        <v>1190</v>
      </c>
    </row>
    <row r="5" spans="2:5">
      <c r="B5" t="s">
        <v>376</v>
      </c>
      <c r="C5" s="257">
        <v>30561.4</v>
      </c>
      <c r="D5" s="257">
        <v>112</v>
      </c>
      <c r="E5" t="s">
        <v>377</v>
      </c>
    </row>
    <row r="6" spans="2:5">
      <c r="B6" t="s">
        <v>378</v>
      </c>
      <c r="C6" s="257">
        <v>18864.05</v>
      </c>
      <c r="D6" s="257">
        <v>77</v>
      </c>
      <c r="E6" t="s">
        <v>379</v>
      </c>
    </row>
    <row r="7" spans="2:5">
      <c r="B7" t="s">
        <v>380</v>
      </c>
      <c r="C7" s="257">
        <v>17824</v>
      </c>
      <c r="D7" s="257">
        <v>57</v>
      </c>
      <c r="E7" t="s">
        <v>381</v>
      </c>
    </row>
    <row r="8" spans="2:5">
      <c r="B8" t="s">
        <v>382</v>
      </c>
      <c r="C8" s="257">
        <v>16842</v>
      </c>
      <c r="D8" s="257">
        <v>80</v>
      </c>
      <c r="E8" t="s">
        <v>383</v>
      </c>
    </row>
    <row r="9" spans="2:5">
      <c r="B9" t="s">
        <v>384</v>
      </c>
      <c r="C9" s="257">
        <v>15589.2</v>
      </c>
      <c r="D9" s="257">
        <v>32</v>
      </c>
      <c r="E9" t="s">
        <v>385</v>
      </c>
    </row>
    <row r="10" spans="2:5">
      <c r="B10" t="s">
        <v>386</v>
      </c>
      <c r="C10" s="257">
        <v>11496.03</v>
      </c>
      <c r="D10" s="257">
        <v>48</v>
      </c>
      <c r="E10" t="s">
        <v>387</v>
      </c>
    </row>
    <row r="11" spans="2:5">
      <c r="B11" t="s">
        <v>388</v>
      </c>
      <c r="C11" s="257">
        <v>11442.61</v>
      </c>
      <c r="D11" s="257">
        <v>39</v>
      </c>
      <c r="E11" t="s">
        <v>389</v>
      </c>
    </row>
    <row r="12" spans="2:5">
      <c r="B12" t="s">
        <v>390</v>
      </c>
      <c r="C12" s="257">
        <v>11392.74</v>
      </c>
      <c r="D12" s="257">
        <v>37</v>
      </c>
      <c r="E12" t="s">
        <v>391</v>
      </c>
    </row>
    <row r="13" spans="2:5">
      <c r="B13" t="s">
        <v>392</v>
      </c>
      <c r="C13" s="257">
        <v>10118.37</v>
      </c>
      <c r="D13" s="257">
        <v>37</v>
      </c>
      <c r="E13" t="s">
        <v>393</v>
      </c>
    </row>
    <row r="14" spans="2:5">
      <c r="B14" t="s">
        <v>394</v>
      </c>
      <c r="C14" s="257">
        <v>10099.42</v>
      </c>
      <c r="D14" s="257">
        <v>49</v>
      </c>
      <c r="E14" t="s">
        <v>395</v>
      </c>
    </row>
    <row r="15" spans="2:5">
      <c r="B15" t="s">
        <v>396</v>
      </c>
      <c r="C15" s="257">
        <v>9438.1</v>
      </c>
      <c r="D15" s="257">
        <v>26</v>
      </c>
      <c r="E15" t="s">
        <v>397</v>
      </c>
    </row>
    <row r="16" spans="2:5">
      <c r="B16" t="s">
        <v>398</v>
      </c>
      <c r="C16" s="257">
        <v>8161.87</v>
      </c>
      <c r="D16" s="257">
        <v>37</v>
      </c>
      <c r="E16" t="s">
        <v>399</v>
      </c>
    </row>
    <row r="17" spans="2:5">
      <c r="B17" t="s">
        <v>400</v>
      </c>
      <c r="C17" s="257">
        <v>7501.51</v>
      </c>
      <c r="D17" s="257">
        <v>29</v>
      </c>
      <c r="E17" t="s">
        <v>401</v>
      </c>
    </row>
    <row r="18" spans="2:5">
      <c r="B18" t="s">
        <v>402</v>
      </c>
      <c r="C18" s="257">
        <v>6364.61</v>
      </c>
      <c r="D18" s="257">
        <v>27</v>
      </c>
      <c r="E18" t="s">
        <v>403</v>
      </c>
    </row>
    <row r="19" spans="2:5">
      <c r="B19" t="s">
        <v>404</v>
      </c>
      <c r="C19" s="257">
        <v>6336.8</v>
      </c>
      <c r="D19" s="257">
        <v>26</v>
      </c>
      <c r="E19" t="s">
        <v>405</v>
      </c>
    </row>
    <row r="20" spans="2:5">
      <c r="B20" t="s">
        <v>406</v>
      </c>
      <c r="C20" s="257">
        <v>6193.05</v>
      </c>
      <c r="D20" s="257">
        <v>15</v>
      </c>
      <c r="E20" t="s">
        <v>407</v>
      </c>
    </row>
    <row r="21" spans="2:5">
      <c r="B21" t="s">
        <v>408</v>
      </c>
      <c r="C21" s="257">
        <v>6023.99</v>
      </c>
      <c r="D21" s="257">
        <v>14</v>
      </c>
      <c r="E21" t="s">
        <v>409</v>
      </c>
    </row>
    <row r="22" spans="2:5">
      <c r="B22" t="s">
        <v>410</v>
      </c>
      <c r="C22" s="257">
        <v>5964.64</v>
      </c>
      <c r="D22" s="257">
        <v>16</v>
      </c>
      <c r="E22" t="s">
        <v>411</v>
      </c>
    </row>
    <row r="23" spans="2:5">
      <c r="B23" t="s">
        <v>412</v>
      </c>
      <c r="C23" s="257">
        <v>5296.68</v>
      </c>
      <c r="D23" s="257">
        <v>12</v>
      </c>
      <c r="E23" t="s">
        <v>413</v>
      </c>
    </row>
    <row r="24" spans="2:5">
      <c r="B24" t="s">
        <v>414</v>
      </c>
      <c r="C24" s="257">
        <v>5062.06</v>
      </c>
      <c r="D24" s="257">
        <v>12</v>
      </c>
      <c r="E24" t="s">
        <v>415</v>
      </c>
    </row>
    <row r="25" spans="2:5">
      <c r="B25" t="s">
        <v>416</v>
      </c>
      <c r="C25" s="257">
        <v>4954.4</v>
      </c>
      <c r="D25" s="257">
        <v>13</v>
      </c>
      <c r="E25" t="s">
        <v>417</v>
      </c>
    </row>
    <row r="26" spans="2:5">
      <c r="B26" t="s">
        <v>418</v>
      </c>
      <c r="C26" s="257">
        <v>4545.1</v>
      </c>
      <c r="D26" s="257">
        <v>18</v>
      </c>
      <c r="E26" t="s">
        <v>419</v>
      </c>
    </row>
    <row r="27" spans="2:5">
      <c r="B27" t="s">
        <v>420</v>
      </c>
      <c r="C27" s="257">
        <v>4511.65</v>
      </c>
      <c r="D27" s="257">
        <v>13</v>
      </c>
      <c r="E27" t="s">
        <v>421</v>
      </c>
    </row>
    <row r="28" spans="2:5">
      <c r="B28" t="s">
        <v>422</v>
      </c>
      <c r="C28" s="257">
        <v>4439.4</v>
      </c>
      <c r="D28" s="257">
        <v>15</v>
      </c>
      <c r="E28" t="s">
        <v>423</v>
      </c>
    </row>
    <row r="29" spans="2:5">
      <c r="B29" t="s">
        <v>424</v>
      </c>
      <c r="C29" s="257">
        <v>4137.3</v>
      </c>
      <c r="D29" s="257">
        <v>16</v>
      </c>
      <c r="E29" t="s">
        <v>425</v>
      </c>
    </row>
    <row r="30" spans="2:5">
      <c r="B30" t="s">
        <v>426</v>
      </c>
      <c r="C30" s="257">
        <v>3764.02</v>
      </c>
      <c r="D30" s="257">
        <v>8</v>
      </c>
      <c r="E30" t="s">
        <v>427</v>
      </c>
    </row>
    <row r="31" spans="2:5">
      <c r="B31" t="s">
        <v>428</v>
      </c>
      <c r="C31" s="257">
        <v>3650.77</v>
      </c>
      <c r="D31" s="257">
        <v>16</v>
      </c>
      <c r="E31" t="s">
        <v>429</v>
      </c>
    </row>
    <row r="32" spans="2:5">
      <c r="B32" t="s">
        <v>430</v>
      </c>
      <c r="C32" s="257">
        <v>3564.83</v>
      </c>
      <c r="D32" s="257">
        <v>17</v>
      </c>
      <c r="E32" t="s">
        <v>431</v>
      </c>
    </row>
    <row r="33" spans="2:5">
      <c r="B33" t="s">
        <v>432</v>
      </c>
      <c r="C33" s="257">
        <v>3560.22</v>
      </c>
      <c r="D33" s="257">
        <v>15</v>
      </c>
      <c r="E33" t="s">
        <v>433</v>
      </c>
    </row>
    <row r="34" spans="2:5">
      <c r="B34" t="s">
        <v>434</v>
      </c>
      <c r="C34" s="257">
        <v>3066.3</v>
      </c>
      <c r="D34" s="257">
        <v>12</v>
      </c>
      <c r="E34" t="s">
        <v>435</v>
      </c>
    </row>
    <row r="35" spans="2:5">
      <c r="B35" t="s">
        <v>436</v>
      </c>
      <c r="C35" s="257">
        <v>2878</v>
      </c>
      <c r="D35" s="257">
        <v>11</v>
      </c>
      <c r="E35" t="s">
        <v>437</v>
      </c>
    </row>
    <row r="36" spans="2:5">
      <c r="B36" t="s">
        <v>438</v>
      </c>
      <c r="C36" s="257">
        <v>2730.33</v>
      </c>
      <c r="D36" s="257">
        <v>14</v>
      </c>
      <c r="E36" t="s">
        <v>439</v>
      </c>
    </row>
    <row r="37" spans="2:5">
      <c r="B37" t="s">
        <v>440</v>
      </c>
      <c r="C37" s="257">
        <v>2512.62</v>
      </c>
      <c r="D37" s="257">
        <v>11</v>
      </c>
      <c r="E37" t="s">
        <v>441</v>
      </c>
    </row>
    <row r="38" spans="2:5">
      <c r="B38" t="s">
        <v>442</v>
      </c>
      <c r="C38" s="257">
        <v>2505.4</v>
      </c>
      <c r="D38" s="257">
        <v>11</v>
      </c>
      <c r="E38" t="s">
        <v>443</v>
      </c>
    </row>
    <row r="39" spans="2:5">
      <c r="B39" t="s">
        <v>444</v>
      </c>
      <c r="C39" s="257">
        <v>2497.32</v>
      </c>
      <c r="D39" s="257">
        <v>7</v>
      </c>
      <c r="E39" t="s">
        <v>445</v>
      </c>
    </row>
    <row r="40" spans="2:5">
      <c r="B40" t="s">
        <v>446</v>
      </c>
      <c r="C40" s="257">
        <v>2304.72</v>
      </c>
      <c r="D40" s="257">
        <v>8</v>
      </c>
      <c r="E40" t="s">
        <v>447</v>
      </c>
    </row>
    <row r="41" spans="2:5">
      <c r="B41" t="s">
        <v>448</v>
      </c>
      <c r="C41" s="257">
        <v>2152.84</v>
      </c>
      <c r="D41" s="257">
        <v>11</v>
      </c>
      <c r="E41" t="s">
        <v>449</v>
      </c>
    </row>
    <row r="42" spans="2:5">
      <c r="B42" t="s">
        <v>450</v>
      </c>
      <c r="C42" s="257">
        <v>2081.33</v>
      </c>
      <c r="D42" s="257">
        <v>9</v>
      </c>
      <c r="E42" t="s">
        <v>451</v>
      </c>
    </row>
    <row r="43" spans="2:5">
      <c r="B43" t="s">
        <v>452</v>
      </c>
      <c r="C43" s="257">
        <v>1956</v>
      </c>
      <c r="D43" s="257">
        <v>4</v>
      </c>
      <c r="E43" t="s">
        <v>453</v>
      </c>
    </row>
    <row r="44" spans="2:5">
      <c r="B44" t="s">
        <v>454</v>
      </c>
      <c r="C44" s="257">
        <v>1899.41</v>
      </c>
      <c r="D44" s="257">
        <v>9</v>
      </c>
      <c r="E44" t="s">
        <v>455</v>
      </c>
    </row>
    <row r="45" spans="2:5">
      <c r="B45" t="s">
        <v>456</v>
      </c>
      <c r="C45" s="257">
        <v>1828</v>
      </c>
      <c r="D45" s="257">
        <v>4</v>
      </c>
      <c r="E45" t="s">
        <v>457</v>
      </c>
    </row>
    <row r="46" spans="2:5">
      <c r="B46" t="s">
        <v>458</v>
      </c>
      <c r="C46" s="257">
        <v>1675</v>
      </c>
      <c r="D46" s="257">
        <v>3</v>
      </c>
      <c r="E46" t="s">
        <v>459</v>
      </c>
    </row>
    <row r="47" spans="2:5">
      <c r="B47" t="s">
        <v>460</v>
      </c>
      <c r="C47" s="257">
        <v>1581.8</v>
      </c>
      <c r="D47" s="257">
        <v>7</v>
      </c>
      <c r="E47" t="s">
        <v>461</v>
      </c>
    </row>
    <row r="48" spans="2:5">
      <c r="B48" t="s">
        <v>462</v>
      </c>
      <c r="C48" s="257">
        <v>1517</v>
      </c>
      <c r="D48" s="257">
        <v>5</v>
      </c>
      <c r="E48" t="s">
        <v>463</v>
      </c>
    </row>
    <row r="49" spans="2:5">
      <c r="B49" t="s">
        <v>464</v>
      </c>
      <c r="C49" s="257">
        <v>1426.7</v>
      </c>
      <c r="D49" s="257">
        <v>6</v>
      </c>
      <c r="E49" t="s">
        <v>465</v>
      </c>
    </row>
    <row r="50" spans="2:5">
      <c r="B50" t="s">
        <v>466</v>
      </c>
      <c r="C50" s="257">
        <v>1405</v>
      </c>
      <c r="D50" s="257">
        <v>4</v>
      </c>
      <c r="E50" t="s">
        <v>467</v>
      </c>
    </row>
    <row r="51" spans="2:5">
      <c r="B51" t="s">
        <v>468</v>
      </c>
      <c r="C51" s="257">
        <v>1362.43</v>
      </c>
      <c r="D51" s="257">
        <v>7</v>
      </c>
      <c r="E51" t="s">
        <v>469</v>
      </c>
    </row>
    <row r="52" spans="2:5">
      <c r="B52" t="s">
        <v>470</v>
      </c>
      <c r="C52" s="257">
        <v>1290</v>
      </c>
      <c r="D52" s="257">
        <v>5</v>
      </c>
      <c r="E52" t="s">
        <v>471</v>
      </c>
    </row>
    <row r="53" spans="2:5">
      <c r="B53" t="s">
        <v>472</v>
      </c>
      <c r="C53" s="257">
        <v>1275.26</v>
      </c>
      <c r="D53" s="257">
        <v>3</v>
      </c>
      <c r="E53" t="s">
        <v>473</v>
      </c>
    </row>
    <row r="54" spans="2:5">
      <c r="B54" t="s">
        <v>474</v>
      </c>
      <c r="C54" s="257">
        <v>1266.4</v>
      </c>
      <c r="D54" s="257">
        <v>5</v>
      </c>
      <c r="E54" t="s">
        <v>475</v>
      </c>
    </row>
    <row r="55" spans="2:5">
      <c r="B55" t="s">
        <v>476</v>
      </c>
      <c r="C55" s="257">
        <v>1211.9</v>
      </c>
      <c r="D55" s="257">
        <v>5</v>
      </c>
      <c r="E55" t="s">
        <v>477</v>
      </c>
    </row>
    <row r="56" spans="2:5">
      <c r="B56" t="s">
        <v>478</v>
      </c>
      <c r="C56" s="257">
        <v>1193</v>
      </c>
      <c r="D56" s="257">
        <v>3</v>
      </c>
      <c r="E56" t="s">
        <v>479</v>
      </c>
    </row>
    <row r="57" spans="2:5">
      <c r="B57" t="s">
        <v>480</v>
      </c>
      <c r="C57" s="257">
        <v>1192</v>
      </c>
      <c r="D57" s="257">
        <v>5</v>
      </c>
      <c r="E57" t="s">
        <v>481</v>
      </c>
    </row>
    <row r="58" spans="2:5">
      <c r="B58" t="s">
        <v>482</v>
      </c>
      <c r="C58" s="257">
        <v>1185.86</v>
      </c>
      <c r="D58" s="257">
        <v>5</v>
      </c>
      <c r="E58" t="s">
        <v>483</v>
      </c>
    </row>
    <row r="59" spans="2:5">
      <c r="B59" t="s">
        <v>484</v>
      </c>
      <c r="C59" s="257">
        <v>1145.4</v>
      </c>
      <c r="D59" s="257">
        <v>5</v>
      </c>
      <c r="E59" t="s">
        <v>485</v>
      </c>
    </row>
    <row r="60" spans="2:5">
      <c r="B60" t="s">
        <v>486</v>
      </c>
      <c r="C60" s="257">
        <v>1123.01</v>
      </c>
      <c r="D60" s="257">
        <v>4</v>
      </c>
      <c r="E60" t="s">
        <v>487</v>
      </c>
    </row>
    <row r="61" spans="2:5">
      <c r="B61" t="s">
        <v>488</v>
      </c>
      <c r="C61" s="257">
        <v>1092.61</v>
      </c>
      <c r="D61" s="257">
        <v>4</v>
      </c>
      <c r="E61" t="s">
        <v>489</v>
      </c>
    </row>
    <row r="62" spans="2:5">
      <c r="B62" t="s">
        <v>490</v>
      </c>
      <c r="C62" s="257">
        <v>1085.3</v>
      </c>
      <c r="D62" s="257">
        <v>3</v>
      </c>
      <c r="E62" t="s">
        <v>491</v>
      </c>
    </row>
    <row r="63" spans="2:5">
      <c r="B63" t="s">
        <v>492</v>
      </c>
      <c r="C63" s="257">
        <v>1075</v>
      </c>
      <c r="D63" s="257">
        <v>4</v>
      </c>
      <c r="E63" t="s">
        <v>493</v>
      </c>
    </row>
    <row r="64" spans="2:5">
      <c r="B64" t="s">
        <v>494</v>
      </c>
      <c r="C64" s="257">
        <v>941.88</v>
      </c>
      <c r="D64" s="257">
        <v>3</v>
      </c>
      <c r="E64" t="s">
        <v>495</v>
      </c>
    </row>
    <row r="65" spans="2:5">
      <c r="B65" t="s">
        <v>496</v>
      </c>
      <c r="C65" s="257">
        <v>937.75</v>
      </c>
      <c r="D65" s="257">
        <v>2</v>
      </c>
      <c r="E65" t="s">
        <v>497</v>
      </c>
    </row>
    <row r="66" spans="2:5">
      <c r="B66" t="s">
        <v>498</v>
      </c>
      <c r="C66" s="257">
        <v>917</v>
      </c>
      <c r="D66" s="257">
        <v>3</v>
      </c>
      <c r="E66" t="s">
        <v>499</v>
      </c>
    </row>
    <row r="67" spans="2:5">
      <c r="B67" t="s">
        <v>500</v>
      </c>
      <c r="C67" s="257">
        <v>882.38</v>
      </c>
      <c r="D67" s="257">
        <v>4</v>
      </c>
      <c r="E67" t="s">
        <v>501</v>
      </c>
    </row>
    <row r="68" spans="2:5">
      <c r="B68" t="s">
        <v>502</v>
      </c>
      <c r="C68" s="257">
        <v>877</v>
      </c>
      <c r="D68" s="257">
        <v>4</v>
      </c>
      <c r="E68" t="s">
        <v>503</v>
      </c>
    </row>
    <row r="69" spans="2:5">
      <c r="B69" t="s">
        <v>504</v>
      </c>
      <c r="C69" s="257">
        <v>861.16</v>
      </c>
      <c r="D69" s="257">
        <v>4</v>
      </c>
      <c r="E69" t="s">
        <v>505</v>
      </c>
    </row>
    <row r="70" spans="2:5">
      <c r="B70" t="s">
        <v>506</v>
      </c>
      <c r="C70" s="257">
        <v>852</v>
      </c>
      <c r="D70" s="257">
        <v>2</v>
      </c>
      <c r="E70" t="s">
        <v>507</v>
      </c>
    </row>
    <row r="71" spans="2:5">
      <c r="B71" t="s">
        <v>508</v>
      </c>
      <c r="C71" s="257">
        <v>790</v>
      </c>
      <c r="D71" s="257">
        <v>2</v>
      </c>
      <c r="E71" t="s">
        <v>509</v>
      </c>
    </row>
    <row r="72" spans="2:5">
      <c r="B72" t="s">
        <v>510</v>
      </c>
      <c r="C72" s="257">
        <v>722</v>
      </c>
      <c r="D72" s="257">
        <v>2</v>
      </c>
      <c r="E72" t="s">
        <v>511</v>
      </c>
    </row>
    <row r="73" spans="2:5">
      <c r="B73" t="s">
        <v>512</v>
      </c>
      <c r="C73" s="257">
        <v>696.12</v>
      </c>
      <c r="D73" s="257">
        <v>2</v>
      </c>
      <c r="E73" t="s">
        <v>513</v>
      </c>
    </row>
    <row r="74" spans="2:5">
      <c r="B74" t="s">
        <v>514</v>
      </c>
      <c r="C74" s="257">
        <v>671.72</v>
      </c>
      <c r="D74" s="257">
        <v>3</v>
      </c>
      <c r="E74" t="s">
        <v>515</v>
      </c>
    </row>
    <row r="75" spans="2:5">
      <c r="B75" t="s">
        <v>516</v>
      </c>
      <c r="C75" s="257">
        <v>668</v>
      </c>
      <c r="D75" s="257">
        <v>2</v>
      </c>
      <c r="E75" t="s">
        <v>517</v>
      </c>
    </row>
    <row r="76" spans="2:5">
      <c r="B76" t="s">
        <v>518</v>
      </c>
      <c r="C76" s="257">
        <v>656.81</v>
      </c>
      <c r="D76" s="257">
        <v>2</v>
      </c>
      <c r="E76" t="s">
        <v>519</v>
      </c>
    </row>
    <row r="77" spans="2:5">
      <c r="B77" t="s">
        <v>520</v>
      </c>
      <c r="C77" s="257">
        <v>647.11</v>
      </c>
      <c r="D77" s="257">
        <v>2</v>
      </c>
      <c r="E77" t="s">
        <v>521</v>
      </c>
    </row>
    <row r="78" spans="2:5">
      <c r="B78" t="s">
        <v>522</v>
      </c>
      <c r="C78" s="257">
        <v>626</v>
      </c>
      <c r="D78" s="257">
        <v>2</v>
      </c>
      <c r="E78" t="s">
        <v>523</v>
      </c>
    </row>
    <row r="79" spans="2:5">
      <c r="B79" t="s">
        <v>524</v>
      </c>
      <c r="C79" s="257">
        <v>587</v>
      </c>
      <c r="D79" s="257">
        <v>1</v>
      </c>
      <c r="E79" t="s">
        <v>525</v>
      </c>
    </row>
    <row r="80" spans="2:5">
      <c r="B80" t="s">
        <v>526</v>
      </c>
      <c r="C80" s="257">
        <v>576</v>
      </c>
      <c r="D80" s="257">
        <v>2</v>
      </c>
      <c r="E80" t="s">
        <v>527</v>
      </c>
    </row>
    <row r="81" spans="2:5">
      <c r="B81" t="s">
        <v>528</v>
      </c>
      <c r="C81" s="257">
        <v>569.04</v>
      </c>
      <c r="D81" s="257">
        <v>2</v>
      </c>
      <c r="E81" t="s">
        <v>529</v>
      </c>
    </row>
    <row r="82" spans="2:5">
      <c r="B82" t="s">
        <v>530</v>
      </c>
      <c r="C82" s="257">
        <v>486.29</v>
      </c>
      <c r="D82" s="257">
        <v>1</v>
      </c>
      <c r="E82" t="s">
        <v>531</v>
      </c>
    </row>
    <row r="83" spans="2:5">
      <c r="B83" t="s">
        <v>532</v>
      </c>
      <c r="C83" s="257">
        <v>479</v>
      </c>
      <c r="D83" s="257">
        <v>1</v>
      </c>
      <c r="E83" t="s">
        <v>533</v>
      </c>
    </row>
    <row r="84" spans="2:5">
      <c r="B84" t="s">
        <v>534</v>
      </c>
      <c r="C84" s="257">
        <v>476</v>
      </c>
      <c r="D84" s="257">
        <v>2</v>
      </c>
      <c r="E84" t="s">
        <v>535</v>
      </c>
    </row>
    <row r="85" spans="2:5">
      <c r="B85" t="s">
        <v>536</v>
      </c>
      <c r="C85" s="257">
        <v>469</v>
      </c>
      <c r="D85" s="257">
        <v>1</v>
      </c>
      <c r="E85" t="s">
        <v>537</v>
      </c>
    </row>
    <row r="86" spans="2:5">
      <c r="B86" t="s">
        <v>538</v>
      </c>
      <c r="C86" s="257">
        <v>448</v>
      </c>
      <c r="D86" s="257">
        <v>2</v>
      </c>
      <c r="E86" t="s">
        <v>539</v>
      </c>
    </row>
    <row r="87" spans="2:5">
      <c r="B87" t="s">
        <v>540</v>
      </c>
      <c r="C87" s="257">
        <v>445.3</v>
      </c>
      <c r="D87" s="257">
        <v>1</v>
      </c>
      <c r="E87" t="s">
        <v>541</v>
      </c>
    </row>
    <row r="88" spans="2:5">
      <c r="B88" t="s">
        <v>542</v>
      </c>
      <c r="C88" s="257">
        <v>429</v>
      </c>
      <c r="D88" s="257">
        <v>1</v>
      </c>
      <c r="E88" t="s">
        <v>543</v>
      </c>
    </row>
    <row r="89" spans="2:5">
      <c r="B89" t="s">
        <v>544</v>
      </c>
      <c r="C89" s="257">
        <v>398</v>
      </c>
      <c r="D89" s="257">
        <v>1</v>
      </c>
      <c r="E89" t="s">
        <v>545</v>
      </c>
    </row>
    <row r="90" spans="2:5">
      <c r="B90" t="s">
        <v>546</v>
      </c>
      <c r="C90" s="257">
        <v>396.82</v>
      </c>
      <c r="D90" s="257">
        <v>2</v>
      </c>
      <c r="E90" t="s">
        <v>547</v>
      </c>
    </row>
    <row r="91" spans="2:5">
      <c r="B91" t="s">
        <v>548</v>
      </c>
      <c r="C91" s="257">
        <v>396</v>
      </c>
      <c r="D91" s="257">
        <v>2</v>
      </c>
      <c r="E91" t="s">
        <v>549</v>
      </c>
    </row>
    <row r="92" spans="2:5">
      <c r="B92" t="s">
        <v>550</v>
      </c>
      <c r="C92" s="257">
        <v>394.71</v>
      </c>
      <c r="D92" s="257">
        <v>2</v>
      </c>
      <c r="E92" t="s">
        <v>551</v>
      </c>
    </row>
    <row r="93" spans="2:5">
      <c r="B93" t="s">
        <v>552</v>
      </c>
      <c r="C93" s="257">
        <v>374</v>
      </c>
      <c r="D93" s="257">
        <v>2</v>
      </c>
      <c r="E93" t="s">
        <v>553</v>
      </c>
    </row>
    <row r="94" spans="2:5">
      <c r="B94" t="s">
        <v>554</v>
      </c>
      <c r="C94" s="257">
        <v>374</v>
      </c>
      <c r="D94" s="257">
        <v>1</v>
      </c>
      <c r="E94" t="s">
        <v>555</v>
      </c>
    </row>
    <row r="95" spans="2:5">
      <c r="B95" t="s">
        <v>556</v>
      </c>
      <c r="C95" s="257">
        <v>374</v>
      </c>
      <c r="D95" s="257">
        <v>2</v>
      </c>
      <c r="E95" t="s">
        <v>557</v>
      </c>
    </row>
    <row r="96" spans="2:5">
      <c r="B96" t="s">
        <v>558</v>
      </c>
      <c r="C96" s="257">
        <v>371</v>
      </c>
      <c r="D96" s="257">
        <v>1</v>
      </c>
      <c r="E96" t="s">
        <v>559</v>
      </c>
    </row>
    <row r="97" spans="2:5">
      <c r="B97" t="s">
        <v>560</v>
      </c>
      <c r="C97" s="257">
        <v>362</v>
      </c>
      <c r="D97" s="257">
        <v>1</v>
      </c>
      <c r="E97" t="s">
        <v>561</v>
      </c>
    </row>
    <row r="98" spans="2:5">
      <c r="B98" t="s">
        <v>562</v>
      </c>
      <c r="C98" s="257">
        <v>350</v>
      </c>
      <c r="D98" s="257">
        <v>1</v>
      </c>
      <c r="E98" t="s">
        <v>563</v>
      </c>
    </row>
    <row r="99" spans="2:5">
      <c r="B99" t="s">
        <v>564</v>
      </c>
      <c r="C99" s="257">
        <v>317.46</v>
      </c>
      <c r="D99" s="257">
        <v>1</v>
      </c>
      <c r="E99" t="s">
        <v>565</v>
      </c>
    </row>
    <row r="100" spans="2:5">
      <c r="B100" t="s">
        <v>566</v>
      </c>
      <c r="C100" s="257">
        <v>317</v>
      </c>
      <c r="D100" s="257">
        <v>1</v>
      </c>
      <c r="E100" t="s">
        <v>567</v>
      </c>
    </row>
    <row r="101" spans="2:5">
      <c r="B101" t="s">
        <v>568</v>
      </c>
      <c r="C101" s="257">
        <v>313.8</v>
      </c>
      <c r="D101" s="257">
        <v>2</v>
      </c>
      <c r="E101" t="s">
        <v>569</v>
      </c>
    </row>
    <row r="102" spans="2:5">
      <c r="B102" t="s">
        <v>570</v>
      </c>
      <c r="C102" s="257">
        <v>313</v>
      </c>
      <c r="D102" s="257">
        <v>1</v>
      </c>
      <c r="E102" t="s">
        <v>571</v>
      </c>
    </row>
    <row r="103" spans="2:5">
      <c r="B103" t="s">
        <v>572</v>
      </c>
      <c r="C103" s="257">
        <v>309</v>
      </c>
      <c r="D103" s="257">
        <v>1</v>
      </c>
      <c r="E103" t="s">
        <v>573</v>
      </c>
    </row>
    <row r="104" spans="2:5">
      <c r="B104" t="s">
        <v>574</v>
      </c>
      <c r="C104" s="257">
        <v>299</v>
      </c>
      <c r="D104" s="257">
        <v>1</v>
      </c>
      <c r="E104" t="s">
        <v>575</v>
      </c>
    </row>
    <row r="105" spans="2:5">
      <c r="B105" t="s">
        <v>576</v>
      </c>
      <c r="C105" s="257">
        <v>282</v>
      </c>
      <c r="D105" s="257">
        <v>1</v>
      </c>
      <c r="E105" t="s">
        <v>577</v>
      </c>
    </row>
    <row r="106" spans="2:5">
      <c r="B106" t="s">
        <v>578</v>
      </c>
      <c r="C106" s="257">
        <v>268</v>
      </c>
      <c r="D106" s="257">
        <v>1</v>
      </c>
      <c r="E106" t="s">
        <v>579</v>
      </c>
    </row>
    <row r="107" spans="2:5">
      <c r="B107" t="s">
        <v>580</v>
      </c>
      <c r="C107" s="257">
        <v>242</v>
      </c>
      <c r="D107" s="257">
        <v>1</v>
      </c>
      <c r="E107" t="s">
        <v>581</v>
      </c>
    </row>
    <row r="108" spans="2:5">
      <c r="B108" t="s">
        <v>582</v>
      </c>
      <c r="C108" s="257">
        <v>239</v>
      </c>
      <c r="D108" s="257">
        <v>1</v>
      </c>
      <c r="E108" t="s">
        <v>583</v>
      </c>
    </row>
    <row r="109" spans="2:5">
      <c r="B109" t="s">
        <v>584</v>
      </c>
      <c r="C109" s="257">
        <v>198</v>
      </c>
      <c r="D109" s="257">
        <v>1</v>
      </c>
      <c r="E109" t="s">
        <v>585</v>
      </c>
    </row>
    <row r="110" spans="2:5">
      <c r="B110" t="s">
        <v>586</v>
      </c>
      <c r="C110" s="257">
        <v>196.61</v>
      </c>
      <c r="D110" s="257">
        <v>1</v>
      </c>
      <c r="E110" t="s">
        <v>587</v>
      </c>
    </row>
    <row r="111" spans="2:5">
      <c r="B111" t="s">
        <v>588</v>
      </c>
      <c r="C111" s="257">
        <v>178</v>
      </c>
      <c r="D111" s="257">
        <v>1</v>
      </c>
      <c r="E111" t="s">
        <v>589</v>
      </c>
    </row>
    <row r="112" spans="2:5">
      <c r="B112" t="s">
        <v>590</v>
      </c>
      <c r="C112" s="257">
        <v>166.08</v>
      </c>
      <c r="D112" s="257">
        <v>1</v>
      </c>
      <c r="E112" t="s">
        <v>591</v>
      </c>
    </row>
    <row r="113" spans="2:5">
      <c r="B113" t="s">
        <v>592</v>
      </c>
      <c r="C113" s="257"/>
      <c r="D113" s="257"/>
      <c r="E113" t="s">
        <v>593</v>
      </c>
    </row>
    <row r="114" spans="2:5">
      <c r="B114" t="s">
        <v>594</v>
      </c>
      <c r="C114" s="257"/>
      <c r="D114" s="257"/>
      <c r="E114" t="s">
        <v>595</v>
      </c>
    </row>
    <row r="115" spans="2:5">
      <c r="B115" t="s">
        <v>596</v>
      </c>
      <c r="E115" t="s">
        <v>597</v>
      </c>
    </row>
    <row r="116" spans="2:5">
      <c r="B116" t="s">
        <v>598</v>
      </c>
      <c r="C116" s="257"/>
      <c r="D116" s="257"/>
      <c r="E116" t="s">
        <v>599</v>
      </c>
    </row>
    <row r="117" spans="2:5">
      <c r="B117" t="s">
        <v>600</v>
      </c>
      <c r="C117" s="257"/>
      <c r="D117" s="257"/>
      <c r="E117" t="s">
        <v>601</v>
      </c>
    </row>
    <row r="118" spans="2:5">
      <c r="B118" t="s">
        <v>602</v>
      </c>
      <c r="C118" s="257"/>
      <c r="D118" s="257"/>
      <c r="E118" t="s">
        <v>603</v>
      </c>
    </row>
    <row r="119" spans="2:5">
      <c r="B119" t="s">
        <v>604</v>
      </c>
      <c r="C119" s="257"/>
      <c r="D119" s="257"/>
      <c r="E119" t="s">
        <v>605</v>
      </c>
    </row>
    <row r="120" spans="2:5">
      <c r="B120" t="s">
        <v>606</v>
      </c>
      <c r="C120" s="257"/>
      <c r="D120" s="257"/>
      <c r="E120" t="s">
        <v>607</v>
      </c>
    </row>
    <row r="121" spans="2:5">
      <c r="B121" t="s">
        <v>608</v>
      </c>
      <c r="C121" s="257"/>
      <c r="D121" s="257"/>
      <c r="E121" t="s">
        <v>609</v>
      </c>
    </row>
    <row r="122" spans="2:5">
      <c r="B122" t="s">
        <v>610</v>
      </c>
      <c r="C122" s="257"/>
      <c r="D122" s="257"/>
      <c r="E122" t="s">
        <v>611</v>
      </c>
    </row>
    <row r="123" spans="2:5">
      <c r="B123" t="s">
        <v>612</v>
      </c>
      <c r="C123" s="257"/>
      <c r="D123" s="257"/>
      <c r="E123" t="s">
        <v>613</v>
      </c>
    </row>
    <row r="124" spans="2:5">
      <c r="B124" t="s">
        <v>614</v>
      </c>
      <c r="C124" s="257"/>
      <c r="D124" s="257"/>
      <c r="E124" t="s">
        <v>615</v>
      </c>
    </row>
    <row r="125" spans="2:5">
      <c r="B125" t="s">
        <v>616</v>
      </c>
      <c r="C125" s="257"/>
      <c r="D125" s="257"/>
      <c r="E125" t="s">
        <v>617</v>
      </c>
    </row>
    <row r="126" spans="2:5">
      <c r="B126" t="s">
        <v>618</v>
      </c>
      <c r="C126" s="257"/>
      <c r="D126" s="257"/>
      <c r="E126" t="s">
        <v>619</v>
      </c>
    </row>
    <row r="127" spans="2:5">
      <c r="B127" t="s">
        <v>620</v>
      </c>
      <c r="C127" s="257"/>
      <c r="D127" s="257"/>
      <c r="E127" t="s">
        <v>621</v>
      </c>
    </row>
    <row r="128" spans="2:5">
      <c r="B128" t="s">
        <v>622</v>
      </c>
      <c r="C128" s="257"/>
      <c r="D128" s="257"/>
      <c r="E128" t="s">
        <v>623</v>
      </c>
    </row>
    <row r="129" spans="2:5">
      <c r="B129" t="s">
        <v>624</v>
      </c>
      <c r="C129" s="257"/>
      <c r="D129" s="257"/>
      <c r="E129" t="s">
        <v>625</v>
      </c>
    </row>
    <row r="130" spans="2:5">
      <c r="B130" t="s">
        <v>626</v>
      </c>
      <c r="C130" s="257"/>
      <c r="D130" s="257"/>
      <c r="E130" t="s">
        <v>627</v>
      </c>
    </row>
    <row r="131" spans="2:5">
      <c r="B131" t="s">
        <v>628</v>
      </c>
      <c r="C131" s="257"/>
      <c r="D131" s="257"/>
      <c r="E131" t="s">
        <v>629</v>
      </c>
    </row>
    <row r="132" spans="2:5">
      <c r="B132" t="s">
        <v>630</v>
      </c>
      <c r="C132" s="257"/>
      <c r="D132" s="257"/>
      <c r="E132" t="s">
        <v>631</v>
      </c>
    </row>
    <row r="133" spans="2:5">
      <c r="B133" t="s">
        <v>632</v>
      </c>
      <c r="E133" t="s">
        <v>633</v>
      </c>
    </row>
    <row r="134" spans="2:5">
      <c r="B134" t="s">
        <v>634</v>
      </c>
      <c r="C134" s="257"/>
      <c r="D134" s="257"/>
      <c r="E134" t="s">
        <v>635</v>
      </c>
    </row>
    <row r="135" spans="2:5">
      <c r="B135" t="s">
        <v>636</v>
      </c>
      <c r="C135" s="257"/>
      <c r="D135" s="257"/>
      <c r="E135" t="s">
        <v>637</v>
      </c>
    </row>
    <row r="136" spans="2:5">
      <c r="B136" t="s">
        <v>638</v>
      </c>
      <c r="C136" s="257"/>
      <c r="D136" s="257"/>
      <c r="E136" t="s">
        <v>639</v>
      </c>
    </row>
    <row r="137" spans="2:5">
      <c r="B137" t="s">
        <v>640</v>
      </c>
      <c r="C137" s="257"/>
      <c r="D137" s="257"/>
      <c r="E137" t="s">
        <v>641</v>
      </c>
    </row>
    <row r="138" spans="2:5">
      <c r="B138" t="s">
        <v>642</v>
      </c>
      <c r="C138" s="257"/>
      <c r="D138" s="257"/>
      <c r="E138" t="s">
        <v>643</v>
      </c>
    </row>
    <row r="139" spans="2:5">
      <c r="B139" t="s">
        <v>644</v>
      </c>
      <c r="C139" s="257"/>
      <c r="D139" s="257"/>
      <c r="E139" t="s">
        <v>645</v>
      </c>
    </row>
    <row r="140" spans="2:5">
      <c r="B140" t="s">
        <v>646</v>
      </c>
      <c r="C140" s="257"/>
      <c r="D140" s="257"/>
      <c r="E140" t="s">
        <v>647</v>
      </c>
    </row>
    <row r="141" spans="2:5">
      <c r="B141" t="s">
        <v>648</v>
      </c>
      <c r="C141" s="257"/>
      <c r="D141" s="257"/>
      <c r="E141" t="s">
        <v>649</v>
      </c>
    </row>
    <row r="142" spans="2:5">
      <c r="B142" t="s">
        <v>650</v>
      </c>
      <c r="C142" s="257"/>
      <c r="D142" s="257"/>
      <c r="E142" t="s">
        <v>651</v>
      </c>
    </row>
    <row r="143" spans="2:5">
      <c r="B143" t="s">
        <v>652</v>
      </c>
      <c r="C143" s="257"/>
      <c r="D143" s="257"/>
      <c r="E143" t="s">
        <v>653</v>
      </c>
    </row>
    <row r="144" spans="2:5">
      <c r="B144" t="s">
        <v>654</v>
      </c>
      <c r="C144" s="257"/>
      <c r="D144" s="257"/>
      <c r="E144" t="s">
        <v>655</v>
      </c>
    </row>
    <row r="145" spans="2:5">
      <c r="B145" t="s">
        <v>656</v>
      </c>
      <c r="C145" s="257"/>
      <c r="D145" s="257"/>
      <c r="E145" t="s">
        <v>657</v>
      </c>
    </row>
    <row r="146" spans="2:5">
      <c r="B146" t="s">
        <v>658</v>
      </c>
      <c r="C146" s="257"/>
      <c r="D146" s="257"/>
      <c r="E146" t="s">
        <v>659</v>
      </c>
    </row>
    <row r="147" spans="2:5">
      <c r="B147" t="s">
        <v>660</v>
      </c>
      <c r="C147" s="257"/>
      <c r="D147" s="257"/>
      <c r="E147" t="s">
        <v>661</v>
      </c>
    </row>
    <row r="148" spans="2:5">
      <c r="B148" t="s">
        <v>662</v>
      </c>
      <c r="C148" s="257"/>
      <c r="D148" s="257"/>
      <c r="E148" t="s">
        <v>663</v>
      </c>
    </row>
    <row r="149" spans="2:5">
      <c r="B149" t="s">
        <v>664</v>
      </c>
      <c r="C149" s="257"/>
      <c r="D149" s="257"/>
      <c r="E149" t="s">
        <v>665</v>
      </c>
    </row>
    <row r="150" spans="2:5">
      <c r="B150" t="s">
        <v>666</v>
      </c>
      <c r="E150" t="s">
        <v>667</v>
      </c>
    </row>
    <row r="151" spans="2:5">
      <c r="B151" t="s">
        <v>668</v>
      </c>
      <c r="C151" s="257"/>
      <c r="D151" s="257"/>
      <c r="E151" t="s">
        <v>669</v>
      </c>
    </row>
    <row r="152" spans="2:5">
      <c r="B152" t="s">
        <v>670</v>
      </c>
      <c r="C152" s="257"/>
      <c r="D152" s="257"/>
      <c r="E152" t="s">
        <v>671</v>
      </c>
    </row>
    <row r="153" spans="2:5">
      <c r="B153" t="s">
        <v>672</v>
      </c>
      <c r="C153" s="257"/>
      <c r="D153" s="257"/>
      <c r="E153" t="s">
        <v>673</v>
      </c>
    </row>
    <row r="154" spans="2:5">
      <c r="B154" t="s">
        <v>674</v>
      </c>
      <c r="C154" s="257"/>
      <c r="D154" s="257"/>
      <c r="E154" t="s">
        <v>675</v>
      </c>
    </row>
    <row r="155" spans="2:5">
      <c r="B155" t="s">
        <v>676</v>
      </c>
      <c r="C155" s="257"/>
      <c r="D155" s="257"/>
      <c r="E155" t="s">
        <v>677</v>
      </c>
    </row>
    <row r="156" spans="2:5">
      <c r="B156" t="s">
        <v>678</v>
      </c>
      <c r="C156" s="257"/>
      <c r="D156" s="257"/>
      <c r="E156" t="s">
        <v>679</v>
      </c>
    </row>
    <row r="157" spans="2:5">
      <c r="B157" t="s">
        <v>680</v>
      </c>
      <c r="C157" s="257"/>
      <c r="D157" s="257"/>
      <c r="E157" t="s">
        <v>681</v>
      </c>
    </row>
    <row r="158" spans="2:5">
      <c r="B158" t="s">
        <v>682</v>
      </c>
      <c r="C158" s="257"/>
      <c r="D158" s="257"/>
      <c r="E158" t="s">
        <v>683</v>
      </c>
    </row>
    <row r="159" spans="2:5">
      <c r="B159" t="s">
        <v>684</v>
      </c>
      <c r="C159" s="257"/>
      <c r="D159" s="257"/>
      <c r="E159" t="s">
        <v>685</v>
      </c>
    </row>
    <row r="160" spans="2:5">
      <c r="B160" t="s">
        <v>686</v>
      </c>
      <c r="C160" s="257"/>
      <c r="D160" s="257"/>
      <c r="E160" t="s">
        <v>687</v>
      </c>
    </row>
    <row r="161" spans="2:5">
      <c r="B161" t="s">
        <v>688</v>
      </c>
      <c r="C161" s="257"/>
      <c r="D161" s="257"/>
      <c r="E161" t="s">
        <v>689</v>
      </c>
    </row>
    <row r="162" spans="2:5">
      <c r="B162" t="s">
        <v>690</v>
      </c>
      <c r="C162" s="257"/>
      <c r="D162" s="257"/>
      <c r="E162" t="s">
        <v>691</v>
      </c>
    </row>
    <row r="163" spans="2:5">
      <c r="B163" t="s">
        <v>692</v>
      </c>
      <c r="C163" s="257"/>
      <c r="D163" s="257"/>
      <c r="E163" t="s">
        <v>693</v>
      </c>
    </row>
    <row r="164" spans="2:5">
      <c r="B164" t="s">
        <v>694</v>
      </c>
      <c r="C164" s="257"/>
      <c r="D164" s="257"/>
      <c r="E164" t="s">
        <v>695</v>
      </c>
    </row>
    <row r="165" spans="2:5">
      <c r="B165" t="s">
        <v>696</v>
      </c>
      <c r="C165" s="257"/>
      <c r="D165" s="257"/>
      <c r="E165" t="s">
        <v>697</v>
      </c>
    </row>
    <row r="166" spans="2:5">
      <c r="B166" t="s">
        <v>698</v>
      </c>
      <c r="C166" s="257"/>
      <c r="D166" s="257"/>
      <c r="E166" t="s">
        <v>699</v>
      </c>
    </row>
    <row r="167" spans="2:5">
      <c r="B167" t="s">
        <v>700</v>
      </c>
      <c r="C167" s="257"/>
      <c r="D167" s="257"/>
      <c r="E167" t="s">
        <v>701</v>
      </c>
    </row>
    <row r="168" spans="2:5">
      <c r="B168" t="s">
        <v>702</v>
      </c>
      <c r="C168" s="257"/>
      <c r="D168" s="257"/>
      <c r="E168" t="s">
        <v>703</v>
      </c>
    </row>
    <row r="169" spans="2:5">
      <c r="B169" t="s">
        <v>704</v>
      </c>
      <c r="C169" s="257"/>
      <c r="D169" s="257"/>
      <c r="E169" t="s">
        <v>705</v>
      </c>
    </row>
    <row r="170" spans="2:5">
      <c r="B170" t="s">
        <v>706</v>
      </c>
      <c r="C170" s="257"/>
      <c r="D170" s="257"/>
      <c r="E170" t="s">
        <v>707</v>
      </c>
    </row>
    <row r="171" spans="2:5">
      <c r="B171" t="s">
        <v>708</v>
      </c>
      <c r="C171" s="257"/>
      <c r="D171" s="257"/>
      <c r="E171" t="s">
        <v>709</v>
      </c>
    </row>
    <row r="172" spans="2:5">
      <c r="B172" t="s">
        <v>710</v>
      </c>
      <c r="C172" s="257"/>
      <c r="D172" s="257"/>
      <c r="E172" t="s">
        <v>711</v>
      </c>
    </row>
    <row r="173" spans="2:5">
      <c r="B173" t="s">
        <v>712</v>
      </c>
      <c r="C173" s="257"/>
      <c r="D173" s="257"/>
      <c r="E173" t="s">
        <v>713</v>
      </c>
    </row>
    <row r="174" spans="2:5">
      <c r="B174" t="s">
        <v>714</v>
      </c>
      <c r="C174" s="257"/>
      <c r="D174" s="257"/>
      <c r="E174" t="s">
        <v>715</v>
      </c>
    </row>
    <row r="175" spans="2:5">
      <c r="B175" t="s">
        <v>716</v>
      </c>
      <c r="C175" s="257"/>
      <c r="D175" s="257"/>
      <c r="E175" t="s">
        <v>717</v>
      </c>
    </row>
    <row r="176" spans="2:5">
      <c r="B176" t="s">
        <v>718</v>
      </c>
      <c r="C176" s="257"/>
      <c r="D176" s="257"/>
      <c r="E176" t="s">
        <v>719</v>
      </c>
    </row>
    <row r="177" spans="2:5">
      <c r="B177" t="s">
        <v>720</v>
      </c>
      <c r="C177" s="257"/>
      <c r="D177" s="257"/>
      <c r="E177" t="s">
        <v>721</v>
      </c>
    </row>
    <row r="178" spans="2:5">
      <c r="B178" t="s">
        <v>722</v>
      </c>
      <c r="C178" s="257"/>
      <c r="D178" s="257"/>
      <c r="E178" t="s">
        <v>723</v>
      </c>
    </row>
    <row r="179" spans="2:5">
      <c r="B179" t="s">
        <v>724</v>
      </c>
      <c r="C179" s="257"/>
      <c r="D179" s="257"/>
      <c r="E179" t="s">
        <v>725</v>
      </c>
    </row>
    <row r="180" spans="2:5">
      <c r="B180" t="s">
        <v>726</v>
      </c>
      <c r="C180" s="257"/>
      <c r="D180" s="257"/>
      <c r="E180" t="s">
        <v>727</v>
      </c>
    </row>
    <row r="181" spans="2:5">
      <c r="B181" t="s">
        <v>728</v>
      </c>
      <c r="C181" s="257"/>
      <c r="D181" s="257"/>
      <c r="E181" t="s">
        <v>729</v>
      </c>
    </row>
    <row r="182" spans="2:5">
      <c r="B182" t="s">
        <v>730</v>
      </c>
      <c r="C182" s="257"/>
      <c r="D182" s="257"/>
      <c r="E182" t="s">
        <v>731</v>
      </c>
    </row>
    <row r="183" spans="2:5">
      <c r="B183" t="s">
        <v>732</v>
      </c>
      <c r="C183" s="257"/>
      <c r="D183" s="257"/>
      <c r="E183" t="s">
        <v>733</v>
      </c>
    </row>
    <row r="184" spans="2:5">
      <c r="B184" t="s">
        <v>734</v>
      </c>
      <c r="C184" s="257"/>
      <c r="D184" s="257"/>
      <c r="E184" t="s">
        <v>735</v>
      </c>
    </row>
    <row r="185" spans="2:5">
      <c r="B185" t="s">
        <v>736</v>
      </c>
      <c r="C185" s="257"/>
      <c r="D185" s="257"/>
      <c r="E185" t="s">
        <v>737</v>
      </c>
    </row>
    <row r="186" spans="2:5">
      <c r="B186" t="s">
        <v>738</v>
      </c>
      <c r="C186" s="257"/>
      <c r="D186" s="257"/>
      <c r="E186" t="s">
        <v>739</v>
      </c>
    </row>
    <row r="187" spans="2:5">
      <c r="B187" t="s">
        <v>740</v>
      </c>
      <c r="C187" s="257"/>
      <c r="D187" s="257"/>
      <c r="E187" t="s">
        <v>741</v>
      </c>
    </row>
    <row r="188" spans="2:5">
      <c r="B188" t="s">
        <v>742</v>
      </c>
      <c r="C188" s="257"/>
      <c r="D188" s="257"/>
      <c r="E188" t="s">
        <v>743</v>
      </c>
    </row>
    <row r="189" spans="2:5">
      <c r="B189" t="s">
        <v>744</v>
      </c>
      <c r="C189" s="257"/>
      <c r="D189" s="257"/>
      <c r="E189" t="s">
        <v>745</v>
      </c>
    </row>
    <row r="190" spans="2:5">
      <c r="B190" t="s">
        <v>746</v>
      </c>
      <c r="C190" s="257"/>
      <c r="D190" s="257"/>
      <c r="E190" t="s">
        <v>747</v>
      </c>
    </row>
    <row r="191" spans="2:5">
      <c r="B191" t="s">
        <v>748</v>
      </c>
      <c r="C191" s="257"/>
      <c r="D191" s="257"/>
      <c r="E191" t="s">
        <v>749</v>
      </c>
    </row>
    <row r="192" spans="2:5">
      <c r="B192" t="s">
        <v>750</v>
      </c>
      <c r="C192" s="257"/>
      <c r="D192" s="257"/>
      <c r="E192" t="s">
        <v>751</v>
      </c>
    </row>
    <row r="193" spans="2:5">
      <c r="B193" t="s">
        <v>752</v>
      </c>
      <c r="C193" s="257"/>
      <c r="D193" s="257"/>
      <c r="E193" t="s">
        <v>753</v>
      </c>
    </row>
    <row r="194" spans="2:5">
      <c r="B194" t="s">
        <v>754</v>
      </c>
      <c r="C194" s="257"/>
      <c r="D194" s="257"/>
      <c r="E194" t="s">
        <v>755</v>
      </c>
    </row>
    <row r="195" spans="2:5">
      <c r="B195" t="s">
        <v>756</v>
      </c>
      <c r="E195" t="s">
        <v>757</v>
      </c>
    </row>
    <row r="196" spans="2:5">
      <c r="B196" t="s">
        <v>758</v>
      </c>
      <c r="C196" s="257"/>
      <c r="D196" s="257"/>
      <c r="E196" t="s">
        <v>759</v>
      </c>
    </row>
    <row r="197" spans="2:5">
      <c r="B197" t="s">
        <v>760</v>
      </c>
      <c r="C197" s="257"/>
      <c r="D197" s="257"/>
      <c r="E197" t="s">
        <v>761</v>
      </c>
    </row>
    <row r="198" spans="2:5">
      <c r="B198" t="s">
        <v>762</v>
      </c>
      <c r="C198" s="257"/>
      <c r="D198" s="257"/>
      <c r="E198" t="s">
        <v>763</v>
      </c>
    </row>
    <row r="199" spans="2:5">
      <c r="B199" t="s">
        <v>764</v>
      </c>
      <c r="C199" s="257"/>
      <c r="D199" s="257"/>
      <c r="E199" t="s">
        <v>765</v>
      </c>
    </row>
    <row r="200" spans="2:5">
      <c r="B200" t="s">
        <v>766</v>
      </c>
      <c r="C200" s="257"/>
      <c r="D200" s="257"/>
      <c r="E200" t="s">
        <v>767</v>
      </c>
    </row>
    <row r="201" spans="2:5">
      <c r="B201" t="s">
        <v>768</v>
      </c>
      <c r="C201" s="257"/>
      <c r="D201" s="257"/>
      <c r="E201" t="s">
        <v>769</v>
      </c>
    </row>
    <row r="202" spans="2:5">
      <c r="B202" t="s">
        <v>770</v>
      </c>
      <c r="E202" t="s">
        <v>771</v>
      </c>
    </row>
    <row r="203" spans="2:5">
      <c r="B203" t="s">
        <v>772</v>
      </c>
      <c r="C203" s="257"/>
      <c r="D203" s="257"/>
      <c r="E203" t="s">
        <v>773</v>
      </c>
    </row>
    <row r="204" spans="2:5">
      <c r="B204" t="s">
        <v>774</v>
      </c>
      <c r="C204" s="257"/>
      <c r="D204" s="257"/>
      <c r="E204" t="s">
        <v>775</v>
      </c>
    </row>
    <row r="205" spans="2:5">
      <c r="B205" t="s">
        <v>776</v>
      </c>
      <c r="C205" s="257"/>
      <c r="D205" s="257"/>
      <c r="E205" t="s">
        <v>777</v>
      </c>
    </row>
    <row r="206" spans="2:5">
      <c r="B206" t="s">
        <v>778</v>
      </c>
      <c r="C206" s="257"/>
      <c r="D206" s="257"/>
      <c r="E206" t="s">
        <v>779</v>
      </c>
    </row>
    <row r="207" spans="2:5">
      <c r="B207" t="s">
        <v>780</v>
      </c>
      <c r="C207" s="257"/>
      <c r="D207" s="257"/>
      <c r="E207" t="s">
        <v>781</v>
      </c>
    </row>
    <row r="208" spans="2:5">
      <c r="B208" t="s">
        <v>782</v>
      </c>
      <c r="C208" s="257"/>
      <c r="D208" s="257"/>
      <c r="E208" t="s">
        <v>783</v>
      </c>
    </row>
    <row r="209" spans="2:5">
      <c r="B209" t="s">
        <v>784</v>
      </c>
      <c r="C209" s="257"/>
      <c r="D209" s="257"/>
      <c r="E209" t="s">
        <v>785</v>
      </c>
    </row>
    <row r="210" spans="2:5">
      <c r="B210" t="s">
        <v>786</v>
      </c>
      <c r="E210" t="s">
        <v>787</v>
      </c>
    </row>
    <row r="211" spans="2:5">
      <c r="B211" t="s">
        <v>788</v>
      </c>
      <c r="C211" s="257"/>
      <c r="D211" s="257"/>
      <c r="E211" t="s">
        <v>789</v>
      </c>
    </row>
    <row r="212" spans="2:5">
      <c r="B212" t="s">
        <v>790</v>
      </c>
      <c r="C212" s="257"/>
      <c r="D212" s="257"/>
      <c r="E212" t="s">
        <v>791</v>
      </c>
    </row>
    <row r="213" spans="2:5">
      <c r="B213" t="s">
        <v>792</v>
      </c>
      <c r="E213" t="s">
        <v>793</v>
      </c>
    </row>
    <row r="214" spans="1:4">
      <c r="A214" t="s">
        <v>345</v>
      </c>
      <c r="C214" s="257">
        <v>101297.19</v>
      </c>
      <c r="D214" s="257">
        <v>393</v>
      </c>
    </row>
    <row r="215" spans="2:5">
      <c r="B215" t="s">
        <v>794</v>
      </c>
      <c r="C215" s="257">
        <v>11055.18</v>
      </c>
      <c r="D215" s="257">
        <v>57</v>
      </c>
      <c r="E215" t="s">
        <v>795</v>
      </c>
    </row>
    <row r="216" spans="2:5">
      <c r="B216" t="s">
        <v>796</v>
      </c>
      <c r="C216" s="257">
        <v>10908.37</v>
      </c>
      <c r="D216" s="257">
        <v>12</v>
      </c>
      <c r="E216" t="s">
        <v>797</v>
      </c>
    </row>
    <row r="217" spans="2:5">
      <c r="B217" t="s">
        <v>798</v>
      </c>
      <c r="C217" s="257">
        <v>8037.24</v>
      </c>
      <c r="D217" s="257">
        <v>34</v>
      </c>
      <c r="E217" t="s">
        <v>799</v>
      </c>
    </row>
    <row r="218" spans="2:5">
      <c r="B218" t="s">
        <v>800</v>
      </c>
      <c r="C218" s="257">
        <v>6777.35</v>
      </c>
      <c r="D218" s="257">
        <v>38</v>
      </c>
      <c r="E218" t="s">
        <v>801</v>
      </c>
    </row>
    <row r="219" spans="2:5">
      <c r="B219" t="s">
        <v>802</v>
      </c>
      <c r="C219" s="257">
        <v>6647.06</v>
      </c>
      <c r="D219" s="257">
        <v>34</v>
      </c>
      <c r="E219" t="s">
        <v>803</v>
      </c>
    </row>
    <row r="220" spans="2:5">
      <c r="B220" t="s">
        <v>804</v>
      </c>
      <c r="C220" s="257">
        <v>5174.67</v>
      </c>
      <c r="D220" s="257">
        <v>25</v>
      </c>
      <c r="E220" t="s">
        <v>805</v>
      </c>
    </row>
    <row r="221" spans="2:5">
      <c r="B221" t="s">
        <v>806</v>
      </c>
      <c r="C221" s="257">
        <v>3202.91</v>
      </c>
      <c r="D221" s="257">
        <v>13</v>
      </c>
      <c r="E221" t="s">
        <v>807</v>
      </c>
    </row>
    <row r="222" spans="2:5">
      <c r="B222" t="s">
        <v>808</v>
      </c>
      <c r="C222" s="257">
        <v>2940</v>
      </c>
      <c r="D222" s="257">
        <v>10</v>
      </c>
      <c r="E222" t="s">
        <v>809</v>
      </c>
    </row>
    <row r="223" spans="2:5">
      <c r="B223" t="s">
        <v>810</v>
      </c>
      <c r="C223" s="257">
        <v>2907.62</v>
      </c>
      <c r="D223" s="257">
        <v>19</v>
      </c>
      <c r="E223" t="s">
        <v>811</v>
      </c>
    </row>
    <row r="224" spans="2:5">
      <c r="B224" t="s">
        <v>812</v>
      </c>
      <c r="C224" s="257">
        <v>2847</v>
      </c>
      <c r="D224" s="257">
        <v>6</v>
      </c>
      <c r="E224" t="s">
        <v>813</v>
      </c>
    </row>
    <row r="225" spans="2:5">
      <c r="B225" t="s">
        <v>814</v>
      </c>
      <c r="C225" s="257">
        <v>2833.77</v>
      </c>
      <c r="D225" s="257">
        <v>20</v>
      </c>
      <c r="E225" t="s">
        <v>815</v>
      </c>
    </row>
    <row r="226" spans="2:5">
      <c r="B226" t="s">
        <v>816</v>
      </c>
      <c r="C226" s="257">
        <v>2625</v>
      </c>
      <c r="D226" s="257">
        <v>3</v>
      </c>
      <c r="E226" t="s">
        <v>817</v>
      </c>
    </row>
    <row r="227" spans="2:5">
      <c r="B227" t="s">
        <v>818</v>
      </c>
      <c r="C227" s="257">
        <v>2385.4</v>
      </c>
      <c r="D227" s="257">
        <v>12</v>
      </c>
      <c r="E227" t="s">
        <v>819</v>
      </c>
    </row>
    <row r="228" spans="2:5">
      <c r="B228" t="s">
        <v>820</v>
      </c>
      <c r="C228" s="257">
        <v>2149</v>
      </c>
      <c r="D228" s="257">
        <v>1</v>
      </c>
      <c r="E228" t="s">
        <v>821</v>
      </c>
    </row>
    <row r="229" spans="2:5">
      <c r="B229" t="s">
        <v>822</v>
      </c>
      <c r="C229" s="257">
        <v>2064.56</v>
      </c>
      <c r="D229" s="257">
        <v>4</v>
      </c>
      <c r="E229" t="s">
        <v>823</v>
      </c>
    </row>
    <row r="230" spans="2:5">
      <c r="B230" t="s">
        <v>824</v>
      </c>
      <c r="C230" s="257">
        <v>1927.21</v>
      </c>
      <c r="D230" s="257">
        <v>9</v>
      </c>
      <c r="E230" t="s">
        <v>825</v>
      </c>
    </row>
    <row r="231" spans="2:5">
      <c r="B231" t="s">
        <v>826</v>
      </c>
      <c r="C231" s="257">
        <v>1850.26</v>
      </c>
      <c r="D231" s="257">
        <v>11</v>
      </c>
      <c r="E231" t="s">
        <v>827</v>
      </c>
    </row>
    <row r="232" spans="2:5">
      <c r="B232" t="s">
        <v>828</v>
      </c>
      <c r="C232" s="257">
        <v>1829.36</v>
      </c>
      <c r="D232" s="257">
        <v>10</v>
      </c>
      <c r="E232" t="s">
        <v>829</v>
      </c>
    </row>
    <row r="233" spans="2:5">
      <c r="B233" t="s">
        <v>830</v>
      </c>
      <c r="C233" s="257">
        <v>1699</v>
      </c>
      <c r="D233" s="257">
        <v>1</v>
      </c>
      <c r="E233" t="s">
        <v>831</v>
      </c>
    </row>
    <row r="234" spans="2:5">
      <c r="B234" t="s">
        <v>832</v>
      </c>
      <c r="C234" s="257">
        <v>1583</v>
      </c>
      <c r="D234" s="257">
        <v>5</v>
      </c>
      <c r="E234" t="s">
        <v>833</v>
      </c>
    </row>
    <row r="235" spans="2:5">
      <c r="B235" t="s">
        <v>834</v>
      </c>
      <c r="C235" s="257">
        <v>1384</v>
      </c>
      <c r="D235" s="257">
        <v>2</v>
      </c>
      <c r="E235" t="s">
        <v>835</v>
      </c>
    </row>
    <row r="236" spans="2:5">
      <c r="B236" t="s">
        <v>836</v>
      </c>
      <c r="C236" s="257">
        <v>1307.12</v>
      </c>
      <c r="D236" s="257">
        <v>4</v>
      </c>
      <c r="E236" t="s">
        <v>837</v>
      </c>
    </row>
    <row r="237" spans="2:5">
      <c r="B237" t="s">
        <v>838</v>
      </c>
      <c r="C237" s="257">
        <v>1284.4</v>
      </c>
      <c r="D237" s="257">
        <v>8</v>
      </c>
      <c r="E237" t="s">
        <v>839</v>
      </c>
    </row>
    <row r="238" spans="2:5">
      <c r="B238" t="s">
        <v>840</v>
      </c>
      <c r="C238" s="257">
        <v>1280.3</v>
      </c>
      <c r="D238" s="257">
        <v>2</v>
      </c>
      <c r="E238" t="s">
        <v>841</v>
      </c>
    </row>
    <row r="239" spans="2:5">
      <c r="B239" t="s">
        <v>842</v>
      </c>
      <c r="C239" s="257">
        <v>1262</v>
      </c>
      <c r="D239" s="257">
        <v>1</v>
      </c>
      <c r="E239" t="s">
        <v>843</v>
      </c>
    </row>
    <row r="240" spans="2:5">
      <c r="B240" t="s">
        <v>844</v>
      </c>
      <c r="C240" s="257">
        <v>1202.1</v>
      </c>
      <c r="D240" s="257">
        <v>10</v>
      </c>
      <c r="E240" t="s">
        <v>845</v>
      </c>
    </row>
    <row r="241" spans="2:5">
      <c r="B241" t="s">
        <v>846</v>
      </c>
      <c r="C241" s="257">
        <v>1116.96</v>
      </c>
      <c r="D241" s="257">
        <v>4</v>
      </c>
      <c r="E241" t="s">
        <v>847</v>
      </c>
    </row>
    <row r="242" spans="2:5">
      <c r="B242" t="s">
        <v>848</v>
      </c>
      <c r="C242" s="257">
        <v>984.86</v>
      </c>
      <c r="D242" s="257">
        <v>2</v>
      </c>
      <c r="E242" t="s">
        <v>849</v>
      </c>
    </row>
    <row r="243" spans="2:5">
      <c r="B243" t="s">
        <v>850</v>
      </c>
      <c r="C243" s="257">
        <v>967</v>
      </c>
      <c r="D243" s="257">
        <v>1</v>
      </c>
      <c r="E243" t="s">
        <v>851</v>
      </c>
    </row>
    <row r="244" spans="2:5">
      <c r="B244" t="s">
        <v>852</v>
      </c>
      <c r="C244" s="257">
        <v>856.54</v>
      </c>
      <c r="D244" s="257">
        <v>2</v>
      </c>
      <c r="E244" t="s">
        <v>853</v>
      </c>
    </row>
    <row r="245" spans="2:5">
      <c r="B245" t="s">
        <v>854</v>
      </c>
      <c r="C245" s="257">
        <v>851.28</v>
      </c>
      <c r="D245" s="257">
        <v>3</v>
      </c>
      <c r="E245" t="s">
        <v>855</v>
      </c>
    </row>
    <row r="246" spans="2:5">
      <c r="B246" t="s">
        <v>856</v>
      </c>
      <c r="C246" s="257">
        <v>715.88</v>
      </c>
      <c r="D246" s="257">
        <v>4</v>
      </c>
      <c r="E246" t="s">
        <v>857</v>
      </c>
    </row>
    <row r="247" spans="2:5">
      <c r="B247" t="s">
        <v>858</v>
      </c>
      <c r="C247" s="257">
        <v>685</v>
      </c>
      <c r="D247" s="257">
        <v>1</v>
      </c>
      <c r="E247" t="s">
        <v>859</v>
      </c>
    </row>
    <row r="248" spans="2:5">
      <c r="B248" t="s">
        <v>860</v>
      </c>
      <c r="C248" s="257">
        <v>679.02</v>
      </c>
      <c r="D248" s="257">
        <v>4</v>
      </c>
      <c r="E248" t="s">
        <v>861</v>
      </c>
    </row>
    <row r="249" spans="2:5">
      <c r="B249" t="s">
        <v>862</v>
      </c>
      <c r="C249" s="257">
        <v>598.8</v>
      </c>
      <c r="D249" s="257">
        <v>2</v>
      </c>
      <c r="E249" t="s">
        <v>863</v>
      </c>
    </row>
    <row r="250" spans="2:5">
      <c r="B250" t="s">
        <v>864</v>
      </c>
      <c r="C250" s="257">
        <v>566</v>
      </c>
      <c r="D250" s="257">
        <v>2</v>
      </c>
      <c r="E250" t="s">
        <v>865</v>
      </c>
    </row>
    <row r="251" spans="2:5">
      <c r="B251" t="s">
        <v>866</v>
      </c>
      <c r="C251" s="257">
        <v>385.41</v>
      </c>
      <c r="D251" s="257">
        <v>1</v>
      </c>
      <c r="E251" t="s">
        <v>867</v>
      </c>
    </row>
    <row r="252" spans="2:5">
      <c r="B252" t="s">
        <v>868</v>
      </c>
      <c r="C252" s="257">
        <v>379</v>
      </c>
      <c r="D252" s="257">
        <v>2</v>
      </c>
      <c r="E252" t="s">
        <v>869</v>
      </c>
    </row>
    <row r="253" spans="2:5">
      <c r="B253" t="s">
        <v>870</v>
      </c>
      <c r="C253" s="257">
        <v>332.32</v>
      </c>
      <c r="D253" s="257">
        <v>1</v>
      </c>
      <c r="E253" t="s">
        <v>871</v>
      </c>
    </row>
    <row r="254" spans="2:5">
      <c r="B254" t="s">
        <v>872</v>
      </c>
      <c r="C254" s="257">
        <v>299</v>
      </c>
      <c r="D254" s="257">
        <v>1</v>
      </c>
      <c r="E254" t="s">
        <v>873</v>
      </c>
    </row>
    <row r="255" spans="2:5">
      <c r="B255" t="s">
        <v>874</v>
      </c>
      <c r="C255" s="257">
        <v>291.29</v>
      </c>
      <c r="D255" s="257">
        <v>1</v>
      </c>
      <c r="E255" t="s">
        <v>875</v>
      </c>
    </row>
    <row r="256" spans="2:5">
      <c r="B256" t="s">
        <v>876</v>
      </c>
      <c r="C256" s="257">
        <v>279.7</v>
      </c>
      <c r="D256" s="257">
        <v>1</v>
      </c>
      <c r="E256" t="s">
        <v>873</v>
      </c>
    </row>
    <row r="257" spans="2:5">
      <c r="B257" t="s">
        <v>877</v>
      </c>
      <c r="C257" s="257">
        <v>258</v>
      </c>
      <c r="D257" s="257">
        <v>1</v>
      </c>
      <c r="E257" t="s">
        <v>878</v>
      </c>
    </row>
    <row r="258" spans="2:5">
      <c r="B258" t="s">
        <v>879</v>
      </c>
      <c r="C258" s="257">
        <v>248.34</v>
      </c>
      <c r="D258" s="257">
        <v>1</v>
      </c>
      <c r="E258" t="s">
        <v>880</v>
      </c>
    </row>
    <row r="259" spans="2:5">
      <c r="B259" t="s">
        <v>881</v>
      </c>
      <c r="C259" s="257">
        <v>246.37</v>
      </c>
      <c r="D259" s="257">
        <v>1</v>
      </c>
      <c r="E259" t="s">
        <v>882</v>
      </c>
    </row>
    <row r="260" spans="2:5">
      <c r="B260" t="s">
        <v>883</v>
      </c>
      <c r="C260" s="257">
        <v>224</v>
      </c>
      <c r="D260" s="257">
        <v>1</v>
      </c>
      <c r="E260" t="s">
        <v>884</v>
      </c>
    </row>
    <row r="261" spans="2:5">
      <c r="B261" t="s">
        <v>885</v>
      </c>
      <c r="C261" s="257">
        <v>222</v>
      </c>
      <c r="D261" s="257">
        <v>1</v>
      </c>
      <c r="E261" t="s">
        <v>886</v>
      </c>
    </row>
    <row r="262" spans="2:5">
      <c r="B262" t="s">
        <v>887</v>
      </c>
      <c r="C262" s="257">
        <v>219.54</v>
      </c>
      <c r="D262" s="257">
        <v>1</v>
      </c>
      <c r="E262" t="s">
        <v>888</v>
      </c>
    </row>
    <row r="263" spans="2:5">
      <c r="B263" t="s">
        <v>889</v>
      </c>
      <c r="C263" s="257">
        <v>205</v>
      </c>
      <c r="D263" s="257">
        <v>1</v>
      </c>
      <c r="E263" t="s">
        <v>890</v>
      </c>
    </row>
    <row r="264" spans="2:5">
      <c r="B264" t="s">
        <v>891</v>
      </c>
      <c r="C264" s="257">
        <v>196</v>
      </c>
      <c r="D264" s="257">
        <v>1</v>
      </c>
      <c r="E264" t="s">
        <v>892</v>
      </c>
    </row>
    <row r="265" spans="2:5">
      <c r="B265" t="s">
        <v>893</v>
      </c>
      <c r="C265" s="257">
        <v>180</v>
      </c>
      <c r="D265" s="257">
        <v>1</v>
      </c>
      <c r="E265" t="s">
        <v>894</v>
      </c>
    </row>
    <row r="266" spans="2:5">
      <c r="B266" t="s">
        <v>895</v>
      </c>
      <c r="C266" s="257">
        <v>141</v>
      </c>
      <c r="D266" s="257">
        <v>1</v>
      </c>
      <c r="E266" t="s">
        <v>896</v>
      </c>
    </row>
    <row r="267" spans="2:5">
      <c r="B267" t="s">
        <v>897</v>
      </c>
      <c r="C267" s="257">
        <v>5</v>
      </c>
      <c r="D267" s="257">
        <v>0</v>
      </c>
      <c r="E267" t="s">
        <v>898</v>
      </c>
    </row>
    <row r="268" spans="2:5">
      <c r="B268" t="s">
        <v>899</v>
      </c>
      <c r="C268" s="257"/>
      <c r="D268" s="257"/>
      <c r="E268" t="s">
        <v>900</v>
      </c>
    </row>
    <row r="269" spans="2:5">
      <c r="B269" t="s">
        <v>901</v>
      </c>
      <c r="E269" t="s">
        <v>902</v>
      </c>
    </row>
    <row r="270" spans="2:5">
      <c r="B270" t="s">
        <v>903</v>
      </c>
      <c r="C270" s="257"/>
      <c r="D270" s="257"/>
      <c r="E270" t="s">
        <v>904</v>
      </c>
    </row>
    <row r="271" spans="2:5">
      <c r="B271" t="s">
        <v>905</v>
      </c>
      <c r="C271" s="257"/>
      <c r="D271" s="257"/>
      <c r="E271" t="s">
        <v>906</v>
      </c>
    </row>
    <row r="272" spans="2:5">
      <c r="B272" t="s">
        <v>907</v>
      </c>
      <c r="C272" s="257"/>
      <c r="D272" s="257"/>
      <c r="E272" t="s">
        <v>908</v>
      </c>
    </row>
    <row r="273" spans="2:5">
      <c r="B273" t="s">
        <v>909</v>
      </c>
      <c r="C273" s="257"/>
      <c r="D273" s="257"/>
      <c r="E273" t="s">
        <v>910</v>
      </c>
    </row>
    <row r="274" spans="2:5">
      <c r="B274" t="s">
        <v>911</v>
      </c>
      <c r="C274" s="257"/>
      <c r="D274" s="257"/>
      <c r="E274" t="s">
        <v>912</v>
      </c>
    </row>
    <row r="275" spans="2:5">
      <c r="B275" t="s">
        <v>913</v>
      </c>
      <c r="E275" t="s">
        <v>914</v>
      </c>
    </row>
    <row r="276" spans="2:5">
      <c r="B276" t="s">
        <v>915</v>
      </c>
      <c r="E276" t="s">
        <v>916</v>
      </c>
    </row>
    <row r="277" spans="2:5">
      <c r="B277" t="s">
        <v>917</v>
      </c>
      <c r="E277" t="s">
        <v>918</v>
      </c>
    </row>
    <row r="278" spans="2:5">
      <c r="B278" t="s">
        <v>919</v>
      </c>
      <c r="C278" s="257"/>
      <c r="D278" s="257"/>
      <c r="E278" t="s">
        <v>920</v>
      </c>
    </row>
    <row r="279" spans="2:5">
      <c r="B279" t="s">
        <v>921</v>
      </c>
      <c r="E279" t="s">
        <v>922</v>
      </c>
    </row>
    <row r="280" spans="2:5">
      <c r="B280" t="s">
        <v>923</v>
      </c>
      <c r="C280" s="257"/>
      <c r="D280" s="257"/>
      <c r="E280" t="s">
        <v>924</v>
      </c>
    </row>
    <row r="281" spans="2:5">
      <c r="B281" t="s">
        <v>925</v>
      </c>
      <c r="C281" s="257"/>
      <c r="D281" s="257"/>
      <c r="E281" t="s">
        <v>926</v>
      </c>
    </row>
    <row r="282" spans="2:5">
      <c r="B282" t="s">
        <v>927</v>
      </c>
      <c r="E282" t="s">
        <v>928</v>
      </c>
    </row>
    <row r="283" spans="2:5">
      <c r="B283" t="s">
        <v>929</v>
      </c>
      <c r="E283" t="s">
        <v>930</v>
      </c>
    </row>
    <row r="284" spans="2:5">
      <c r="B284" t="s">
        <v>931</v>
      </c>
      <c r="C284" s="257"/>
      <c r="D284" s="257"/>
      <c r="E284" t="s">
        <v>932</v>
      </c>
    </row>
    <row r="285" spans="2:5">
      <c r="B285" t="s">
        <v>933</v>
      </c>
      <c r="C285" s="257"/>
      <c r="D285" s="257"/>
      <c r="E285" t="s">
        <v>934</v>
      </c>
    </row>
    <row r="286" spans="2:5">
      <c r="B286" t="s">
        <v>935</v>
      </c>
      <c r="C286" s="257"/>
      <c r="D286" s="257"/>
      <c r="E286" t="s">
        <v>936</v>
      </c>
    </row>
    <row r="287" spans="2:5">
      <c r="B287" t="s">
        <v>937</v>
      </c>
      <c r="C287" s="257"/>
      <c r="D287" s="257"/>
      <c r="E287" t="s">
        <v>938</v>
      </c>
    </row>
    <row r="288" spans="2:5">
      <c r="B288" t="s">
        <v>939</v>
      </c>
      <c r="E288" t="s">
        <v>940</v>
      </c>
    </row>
    <row r="289" spans="2:5">
      <c r="B289" t="s">
        <v>941</v>
      </c>
      <c r="C289" s="257"/>
      <c r="D289" s="257"/>
      <c r="E289" t="s">
        <v>942</v>
      </c>
    </row>
    <row r="290" spans="2:5">
      <c r="B290" t="s">
        <v>943</v>
      </c>
      <c r="C290" s="257"/>
      <c r="D290" s="257"/>
      <c r="E290" t="s">
        <v>944</v>
      </c>
    </row>
    <row r="291" spans="2:5">
      <c r="B291" t="s">
        <v>945</v>
      </c>
      <c r="C291" s="257">
        <v>0</v>
      </c>
      <c r="D291" s="257">
        <v>0</v>
      </c>
      <c r="E291" t="s">
        <v>946</v>
      </c>
    </row>
    <row r="292" spans="2:5">
      <c r="B292" t="s">
        <v>947</v>
      </c>
      <c r="C292" s="257"/>
      <c r="D292" s="257"/>
      <c r="E292" t="s">
        <v>948</v>
      </c>
    </row>
    <row r="293" spans="2:5">
      <c r="B293" t="s">
        <v>949</v>
      </c>
      <c r="C293" s="257"/>
      <c r="D293" s="257"/>
      <c r="E293" t="s">
        <v>950</v>
      </c>
    </row>
    <row r="294" spans="2:5">
      <c r="B294" t="s">
        <v>951</v>
      </c>
      <c r="C294" s="257"/>
      <c r="D294" s="257"/>
      <c r="E294" t="s">
        <v>952</v>
      </c>
    </row>
    <row r="295" spans="2:5">
      <c r="B295" t="s">
        <v>953</v>
      </c>
      <c r="C295" s="257"/>
      <c r="D295" s="257"/>
      <c r="E295" t="s">
        <v>954</v>
      </c>
    </row>
    <row r="296" spans="2:5">
      <c r="B296" t="s">
        <v>955</v>
      </c>
      <c r="C296" s="257"/>
      <c r="D296" s="257"/>
      <c r="E296" t="s">
        <v>956</v>
      </c>
    </row>
    <row r="297" spans="2:5">
      <c r="B297" t="s">
        <v>957</v>
      </c>
      <c r="C297" s="257"/>
      <c r="D297" s="257"/>
      <c r="E297" t="s">
        <v>958</v>
      </c>
    </row>
    <row r="298" spans="2:5">
      <c r="B298" t="s">
        <v>959</v>
      </c>
      <c r="C298" s="257"/>
      <c r="D298" s="257"/>
      <c r="E298" t="s">
        <v>960</v>
      </c>
    </row>
    <row r="299" spans="2:5">
      <c r="B299" t="s">
        <v>961</v>
      </c>
      <c r="C299" s="257"/>
      <c r="D299" s="257"/>
      <c r="E299" t="s">
        <v>962</v>
      </c>
    </row>
    <row r="300" spans="2:5">
      <c r="B300" t="s">
        <v>963</v>
      </c>
      <c r="E300" t="s">
        <v>964</v>
      </c>
    </row>
    <row r="301" spans="2:5">
      <c r="B301" t="s">
        <v>965</v>
      </c>
      <c r="C301" s="257"/>
      <c r="D301" s="257"/>
      <c r="E301" t="s">
        <v>966</v>
      </c>
    </row>
    <row r="302" spans="2:5">
      <c r="B302" t="s">
        <v>967</v>
      </c>
      <c r="C302" s="257"/>
      <c r="D302" s="257"/>
      <c r="E302" t="s">
        <v>968</v>
      </c>
    </row>
    <row r="303" spans="2:5">
      <c r="B303" t="s">
        <v>969</v>
      </c>
      <c r="C303" s="257"/>
      <c r="D303" s="257"/>
      <c r="E303" t="s">
        <v>970</v>
      </c>
    </row>
    <row r="304" spans="2:5">
      <c r="B304" t="s">
        <v>971</v>
      </c>
      <c r="C304" s="257"/>
      <c r="D304" s="257"/>
      <c r="E304" t="s">
        <v>972</v>
      </c>
    </row>
    <row r="305" spans="2:5">
      <c r="B305" t="s">
        <v>973</v>
      </c>
      <c r="C305" s="257"/>
      <c r="D305" s="257"/>
      <c r="E305" t="s">
        <v>974</v>
      </c>
    </row>
    <row r="306" spans="2:5">
      <c r="B306" t="s">
        <v>975</v>
      </c>
      <c r="C306" s="257"/>
      <c r="D306" s="257"/>
      <c r="E306" t="s">
        <v>976</v>
      </c>
    </row>
    <row r="307" spans="2:5">
      <c r="B307" t="s">
        <v>977</v>
      </c>
      <c r="C307" s="257"/>
      <c r="D307" s="257"/>
      <c r="E307" t="s">
        <v>978</v>
      </c>
    </row>
    <row r="308" spans="2:5">
      <c r="B308" t="s">
        <v>979</v>
      </c>
      <c r="C308" s="257"/>
      <c r="D308" s="257"/>
      <c r="E308" t="s">
        <v>980</v>
      </c>
    </row>
    <row r="309" spans="2:5">
      <c r="B309" t="s">
        <v>981</v>
      </c>
      <c r="E309" t="s">
        <v>982</v>
      </c>
    </row>
    <row r="310" spans="2:5">
      <c r="B310" t="s">
        <v>983</v>
      </c>
      <c r="C310" s="257"/>
      <c r="D310" s="257"/>
      <c r="E310" t="s">
        <v>984</v>
      </c>
    </row>
    <row r="311" spans="2:5">
      <c r="B311" t="s">
        <v>985</v>
      </c>
      <c r="C311" s="257"/>
      <c r="D311" s="257"/>
      <c r="E311" t="s">
        <v>986</v>
      </c>
    </row>
    <row r="312" spans="2:5">
      <c r="B312" t="s">
        <v>987</v>
      </c>
      <c r="C312" s="257"/>
      <c r="D312" s="257"/>
      <c r="E312" t="s">
        <v>988</v>
      </c>
    </row>
    <row r="313" spans="2:5">
      <c r="B313" t="s">
        <v>989</v>
      </c>
      <c r="C313" s="257"/>
      <c r="D313" s="257"/>
      <c r="E313" t="s">
        <v>990</v>
      </c>
    </row>
    <row r="314" spans="2:5">
      <c r="B314" t="s">
        <v>991</v>
      </c>
      <c r="C314" s="257"/>
      <c r="D314" s="257"/>
      <c r="E314" t="s">
        <v>992</v>
      </c>
    </row>
    <row r="315" spans="2:5">
      <c r="B315" t="s">
        <v>993</v>
      </c>
      <c r="C315" s="257"/>
      <c r="D315" s="257"/>
      <c r="E315" t="s">
        <v>994</v>
      </c>
    </row>
    <row r="316" spans="2:5">
      <c r="B316" t="s">
        <v>995</v>
      </c>
      <c r="C316" s="257"/>
      <c r="D316" s="257"/>
      <c r="E316" t="s">
        <v>996</v>
      </c>
    </row>
    <row r="317" spans="2:5">
      <c r="B317" t="s">
        <v>997</v>
      </c>
      <c r="C317" s="257"/>
      <c r="D317" s="257"/>
      <c r="E317" t="s">
        <v>998</v>
      </c>
    </row>
    <row r="318" spans="1:4">
      <c r="A318" t="s">
        <v>344</v>
      </c>
      <c r="C318" s="257">
        <v>62107.74</v>
      </c>
      <c r="D318" s="257">
        <v>426</v>
      </c>
    </row>
    <row r="319" spans="2:5">
      <c r="B319" t="s">
        <v>195</v>
      </c>
      <c r="C319" s="257">
        <v>16088.2</v>
      </c>
      <c r="D319" s="257">
        <v>163</v>
      </c>
      <c r="E319" t="s">
        <v>205</v>
      </c>
    </row>
    <row r="320" spans="2:5">
      <c r="B320" t="s">
        <v>999</v>
      </c>
      <c r="C320" s="257">
        <v>6066.92</v>
      </c>
      <c r="D320" s="257">
        <v>37</v>
      </c>
      <c r="E320" t="s">
        <v>1000</v>
      </c>
    </row>
    <row r="321" spans="2:5">
      <c r="B321" t="s">
        <v>1001</v>
      </c>
      <c r="C321" s="257">
        <v>2837.73</v>
      </c>
      <c r="D321" s="257">
        <v>18</v>
      </c>
      <c r="E321" t="s">
        <v>1002</v>
      </c>
    </row>
    <row r="322" spans="2:5">
      <c r="B322" t="s">
        <v>1003</v>
      </c>
      <c r="C322" s="257">
        <v>2771</v>
      </c>
      <c r="D322" s="257">
        <v>10</v>
      </c>
      <c r="E322" t="s">
        <v>1004</v>
      </c>
    </row>
    <row r="323" spans="2:5">
      <c r="B323" t="s">
        <v>1005</v>
      </c>
      <c r="C323" s="257">
        <v>2644.24</v>
      </c>
      <c r="D323" s="257">
        <v>17</v>
      </c>
      <c r="E323" t="s">
        <v>1006</v>
      </c>
    </row>
    <row r="324" spans="2:5">
      <c r="B324" t="s">
        <v>1007</v>
      </c>
      <c r="C324" s="257">
        <v>2419.6</v>
      </c>
      <c r="D324" s="257">
        <v>13</v>
      </c>
      <c r="E324" t="s">
        <v>1008</v>
      </c>
    </row>
    <row r="325" spans="2:5">
      <c r="B325" t="s">
        <v>1009</v>
      </c>
      <c r="C325" s="257">
        <v>2182.83</v>
      </c>
      <c r="D325" s="257">
        <v>11</v>
      </c>
      <c r="E325" t="s">
        <v>1010</v>
      </c>
    </row>
    <row r="326" spans="2:5">
      <c r="B326" t="s">
        <v>1011</v>
      </c>
      <c r="C326" s="257">
        <v>2064.92</v>
      </c>
      <c r="D326" s="257">
        <v>13</v>
      </c>
      <c r="E326" t="s">
        <v>1012</v>
      </c>
    </row>
    <row r="327" spans="2:5">
      <c r="B327" t="s">
        <v>1013</v>
      </c>
      <c r="C327" s="257">
        <v>2010.9</v>
      </c>
      <c r="D327" s="257">
        <v>8</v>
      </c>
      <c r="E327" t="s">
        <v>1014</v>
      </c>
    </row>
    <row r="328" spans="2:5">
      <c r="B328" t="s">
        <v>1015</v>
      </c>
      <c r="C328" s="257">
        <v>1873.12</v>
      </c>
      <c r="D328" s="257">
        <v>11</v>
      </c>
      <c r="E328" t="s">
        <v>1016</v>
      </c>
    </row>
    <row r="329" spans="2:5">
      <c r="B329" t="s">
        <v>834</v>
      </c>
      <c r="C329" s="257">
        <v>1727</v>
      </c>
      <c r="D329" s="257">
        <v>5</v>
      </c>
      <c r="E329" t="s">
        <v>835</v>
      </c>
    </row>
    <row r="330" spans="2:5">
      <c r="B330" t="s">
        <v>1017</v>
      </c>
      <c r="C330" s="257">
        <v>1659.25</v>
      </c>
      <c r="D330" s="257">
        <v>17</v>
      </c>
      <c r="E330" t="s">
        <v>1018</v>
      </c>
    </row>
    <row r="331" spans="2:5">
      <c r="B331" t="s">
        <v>1019</v>
      </c>
      <c r="C331" s="257">
        <v>1554.14</v>
      </c>
      <c r="D331" s="257">
        <v>9</v>
      </c>
      <c r="E331" t="s">
        <v>1020</v>
      </c>
    </row>
    <row r="332" spans="2:5">
      <c r="B332" t="s">
        <v>1021</v>
      </c>
      <c r="C332" s="257">
        <v>1491</v>
      </c>
      <c r="D332" s="257">
        <v>9</v>
      </c>
      <c r="E332" t="s">
        <v>1022</v>
      </c>
    </row>
    <row r="333" spans="2:5">
      <c r="B333" t="s">
        <v>1023</v>
      </c>
      <c r="C333" s="257">
        <v>1489</v>
      </c>
      <c r="D333" s="257">
        <v>5</v>
      </c>
      <c r="E333" t="s">
        <v>1024</v>
      </c>
    </row>
    <row r="334" spans="2:5">
      <c r="B334" t="s">
        <v>1025</v>
      </c>
      <c r="C334" s="257">
        <v>1258.29</v>
      </c>
      <c r="D334" s="257">
        <v>5</v>
      </c>
      <c r="E334" t="s">
        <v>1026</v>
      </c>
    </row>
    <row r="335" spans="2:5">
      <c r="B335" t="s">
        <v>1027</v>
      </c>
      <c r="C335" s="257">
        <v>1093.36</v>
      </c>
      <c r="D335" s="257">
        <v>10</v>
      </c>
      <c r="E335" t="s">
        <v>1028</v>
      </c>
    </row>
    <row r="336" spans="2:5">
      <c r="B336" t="s">
        <v>1029</v>
      </c>
      <c r="C336" s="257">
        <v>1047</v>
      </c>
      <c r="D336" s="257">
        <v>5</v>
      </c>
      <c r="E336" t="s">
        <v>1030</v>
      </c>
    </row>
    <row r="337" spans="2:5">
      <c r="B337" t="s">
        <v>1031</v>
      </c>
      <c r="C337" s="257">
        <v>1041.44</v>
      </c>
      <c r="D337" s="257">
        <v>6</v>
      </c>
      <c r="E337" t="s">
        <v>1032</v>
      </c>
    </row>
    <row r="338" spans="2:5">
      <c r="B338" t="s">
        <v>1033</v>
      </c>
      <c r="C338" s="257">
        <v>982.51</v>
      </c>
      <c r="D338" s="257">
        <v>7</v>
      </c>
      <c r="E338" t="s">
        <v>1034</v>
      </c>
    </row>
    <row r="339" spans="2:5">
      <c r="B339" t="s">
        <v>1035</v>
      </c>
      <c r="C339" s="257">
        <v>937</v>
      </c>
      <c r="D339" s="257">
        <v>5</v>
      </c>
      <c r="E339" t="s">
        <v>1036</v>
      </c>
    </row>
    <row r="340" spans="2:5">
      <c r="B340" t="s">
        <v>1037</v>
      </c>
      <c r="C340" s="257">
        <v>861.23</v>
      </c>
      <c r="D340" s="257">
        <v>5</v>
      </c>
      <c r="E340" t="s">
        <v>1038</v>
      </c>
    </row>
    <row r="341" spans="2:5">
      <c r="B341" t="s">
        <v>1039</v>
      </c>
      <c r="C341" s="257">
        <v>760.26</v>
      </c>
      <c r="D341" s="257">
        <v>5</v>
      </c>
      <c r="E341" t="s">
        <v>1040</v>
      </c>
    </row>
    <row r="342" spans="2:5">
      <c r="B342" t="s">
        <v>1041</v>
      </c>
      <c r="C342" s="257">
        <v>666.1</v>
      </c>
      <c r="D342" s="257">
        <v>3</v>
      </c>
      <c r="E342" t="s">
        <v>1042</v>
      </c>
    </row>
    <row r="343" spans="2:5">
      <c r="B343" t="s">
        <v>1043</v>
      </c>
      <c r="C343" s="257">
        <v>642</v>
      </c>
      <c r="D343" s="257">
        <v>2</v>
      </c>
      <c r="E343" t="s">
        <v>1044</v>
      </c>
    </row>
    <row r="344" spans="2:5">
      <c r="B344" t="s">
        <v>1045</v>
      </c>
      <c r="C344" s="257">
        <v>522</v>
      </c>
      <c r="D344" s="257">
        <v>4</v>
      </c>
      <c r="E344" t="s">
        <v>1046</v>
      </c>
    </row>
    <row r="345" spans="2:5">
      <c r="B345" t="s">
        <v>1047</v>
      </c>
      <c r="C345" s="257">
        <v>472</v>
      </c>
      <c r="D345" s="257">
        <v>4</v>
      </c>
      <c r="E345" t="s">
        <v>1048</v>
      </c>
    </row>
    <row r="346" spans="2:5">
      <c r="B346" t="s">
        <v>1049</v>
      </c>
      <c r="C346" s="257">
        <v>418</v>
      </c>
      <c r="D346" s="257">
        <v>2</v>
      </c>
      <c r="E346" t="s">
        <v>1050</v>
      </c>
    </row>
    <row r="347" spans="2:5">
      <c r="B347" t="s">
        <v>1051</v>
      </c>
      <c r="C347" s="257">
        <v>400.72</v>
      </c>
      <c r="D347" s="257">
        <v>3</v>
      </c>
      <c r="E347" t="s">
        <v>1052</v>
      </c>
    </row>
    <row r="348" spans="2:5">
      <c r="B348" t="s">
        <v>1053</v>
      </c>
      <c r="C348" s="257">
        <v>332</v>
      </c>
      <c r="D348" s="257">
        <v>1</v>
      </c>
      <c r="E348" t="s">
        <v>1054</v>
      </c>
    </row>
    <row r="349" spans="2:5">
      <c r="B349" t="s">
        <v>1055</v>
      </c>
      <c r="C349" s="257">
        <v>297</v>
      </c>
      <c r="D349" s="257">
        <v>3</v>
      </c>
      <c r="E349" t="s">
        <v>1056</v>
      </c>
    </row>
    <row r="350" spans="2:5">
      <c r="B350" t="s">
        <v>1057</v>
      </c>
      <c r="C350" s="257">
        <v>275.1</v>
      </c>
      <c r="D350" s="257">
        <v>2</v>
      </c>
      <c r="E350" t="s">
        <v>1058</v>
      </c>
    </row>
    <row r="351" spans="2:5">
      <c r="B351" t="s">
        <v>1059</v>
      </c>
      <c r="C351" s="257">
        <v>275</v>
      </c>
      <c r="D351" s="257">
        <v>2</v>
      </c>
      <c r="E351" t="s">
        <v>1060</v>
      </c>
    </row>
    <row r="352" spans="2:5">
      <c r="B352" t="s">
        <v>1061</v>
      </c>
      <c r="C352" s="257">
        <v>239</v>
      </c>
      <c r="D352" s="257">
        <v>1</v>
      </c>
      <c r="E352" t="s">
        <v>1062</v>
      </c>
    </row>
    <row r="353" spans="2:5">
      <c r="B353" t="s">
        <v>1063</v>
      </c>
      <c r="C353" s="257">
        <v>185</v>
      </c>
      <c r="D353" s="257">
        <v>1</v>
      </c>
      <c r="E353" t="s">
        <v>1064</v>
      </c>
    </row>
    <row r="354" spans="2:5">
      <c r="B354" t="s">
        <v>1065</v>
      </c>
      <c r="C354" s="257">
        <v>152.88</v>
      </c>
      <c r="D354" s="257">
        <v>1</v>
      </c>
      <c r="E354" t="s">
        <v>1066</v>
      </c>
    </row>
    <row r="355" spans="2:5">
      <c r="B355" t="s">
        <v>1067</v>
      </c>
      <c r="C355" s="257">
        <v>129</v>
      </c>
      <c r="D355" s="257">
        <v>1</v>
      </c>
      <c r="E355" t="s">
        <v>1068</v>
      </c>
    </row>
    <row r="356" spans="2:5">
      <c r="B356" t="s">
        <v>1069</v>
      </c>
      <c r="C356" s="257">
        <v>122</v>
      </c>
      <c r="D356" s="257">
        <v>1</v>
      </c>
      <c r="E356" t="s">
        <v>1070</v>
      </c>
    </row>
    <row r="357" spans="2:5">
      <c r="B357" t="s">
        <v>1071</v>
      </c>
      <c r="C357" s="257">
        <v>119</v>
      </c>
      <c r="D357" s="257">
        <v>1</v>
      </c>
      <c r="E357" t="s">
        <v>1072</v>
      </c>
    </row>
    <row r="358" spans="2:5">
      <c r="B358" t="s">
        <v>1073</v>
      </c>
      <c r="C358" s="257"/>
      <c r="D358" s="257"/>
      <c r="E358" t="s">
        <v>1074</v>
      </c>
    </row>
    <row r="359" spans="2:5">
      <c r="B359" t="s">
        <v>1075</v>
      </c>
      <c r="C359" s="257"/>
      <c r="D359" s="257"/>
      <c r="E359" t="s">
        <v>1076</v>
      </c>
    </row>
    <row r="360" spans="2:5">
      <c r="B360" t="s">
        <v>1077</v>
      </c>
      <c r="C360" s="257"/>
      <c r="D360" s="257"/>
      <c r="E360" t="s">
        <v>1078</v>
      </c>
    </row>
    <row r="361" spans="2:5">
      <c r="B361" t="s">
        <v>1079</v>
      </c>
      <c r="C361" s="257"/>
      <c r="D361" s="257"/>
      <c r="E361" t="s">
        <v>1080</v>
      </c>
    </row>
    <row r="362" spans="2:5">
      <c r="B362" t="s">
        <v>1081</v>
      </c>
      <c r="C362" s="257"/>
      <c r="D362" s="257"/>
      <c r="E362" t="s">
        <v>1082</v>
      </c>
    </row>
    <row r="363" spans="2:5">
      <c r="B363" t="s">
        <v>1083</v>
      </c>
      <c r="C363" s="257"/>
      <c r="D363" s="257"/>
      <c r="E363" t="s">
        <v>1084</v>
      </c>
    </row>
    <row r="364" spans="2:5">
      <c r="B364" t="s">
        <v>1085</v>
      </c>
      <c r="C364" s="257"/>
      <c r="D364" s="257"/>
      <c r="E364" t="s">
        <v>1086</v>
      </c>
    </row>
    <row r="365" spans="2:5">
      <c r="B365" t="s">
        <v>1087</v>
      </c>
      <c r="C365" s="257"/>
      <c r="D365" s="257"/>
      <c r="E365" t="s">
        <v>1088</v>
      </c>
    </row>
    <row r="366" spans="2:5">
      <c r="B366" t="s">
        <v>1089</v>
      </c>
      <c r="C366" s="257"/>
      <c r="D366" s="257"/>
      <c r="E366" t="s">
        <v>1090</v>
      </c>
    </row>
    <row r="367" spans="2:5">
      <c r="B367" t="s">
        <v>1091</v>
      </c>
      <c r="C367" s="257"/>
      <c r="D367" s="257"/>
      <c r="E367" t="s">
        <v>1092</v>
      </c>
    </row>
    <row r="368" spans="2:5">
      <c r="B368" t="s">
        <v>1093</v>
      </c>
      <c r="C368" s="257"/>
      <c r="D368" s="257"/>
      <c r="E368" t="s">
        <v>1094</v>
      </c>
    </row>
    <row r="369" spans="2:5">
      <c r="B369" t="s">
        <v>1095</v>
      </c>
      <c r="C369" s="257"/>
      <c r="D369" s="257"/>
      <c r="E369" t="s">
        <v>1096</v>
      </c>
    </row>
    <row r="370" spans="2:5">
      <c r="B370" t="s">
        <v>1097</v>
      </c>
      <c r="C370" s="257"/>
      <c r="D370" s="257"/>
      <c r="E370" t="s">
        <v>1098</v>
      </c>
    </row>
    <row r="371" spans="2:5">
      <c r="B371" t="s">
        <v>1099</v>
      </c>
      <c r="C371" s="257"/>
      <c r="D371" s="257"/>
      <c r="E371" t="s">
        <v>1100</v>
      </c>
    </row>
    <row r="372" spans="2:5">
      <c r="B372" t="s">
        <v>1101</v>
      </c>
      <c r="C372" s="257"/>
      <c r="D372" s="257"/>
      <c r="E372" t="s">
        <v>1102</v>
      </c>
    </row>
    <row r="373" spans="2:5">
      <c r="B373" t="s">
        <v>1103</v>
      </c>
      <c r="C373" s="257"/>
      <c r="D373" s="257"/>
      <c r="E373" t="s">
        <v>1104</v>
      </c>
    </row>
    <row r="374" spans="2:5">
      <c r="B374" t="s">
        <v>1105</v>
      </c>
      <c r="C374" s="257"/>
      <c r="D374" s="257"/>
      <c r="E374" t="s">
        <v>1106</v>
      </c>
    </row>
    <row r="375" spans="2:5">
      <c r="B375" t="s">
        <v>1107</v>
      </c>
      <c r="C375" s="257"/>
      <c r="D375" s="257"/>
      <c r="E375" t="s">
        <v>1108</v>
      </c>
    </row>
    <row r="376" spans="2:5">
      <c r="B376" t="s">
        <v>1109</v>
      </c>
      <c r="C376" s="257"/>
      <c r="D376" s="257"/>
      <c r="E376" t="s">
        <v>1110</v>
      </c>
    </row>
    <row r="377" spans="2:5">
      <c r="B377" t="s">
        <v>1111</v>
      </c>
      <c r="E377" t="s">
        <v>1112</v>
      </c>
    </row>
    <row r="378" spans="2:5">
      <c r="B378" t="s">
        <v>1113</v>
      </c>
      <c r="C378" s="257"/>
      <c r="D378" s="257"/>
      <c r="E378" t="s">
        <v>1114</v>
      </c>
    </row>
    <row r="379" spans="2:5">
      <c r="B379" t="s">
        <v>1115</v>
      </c>
      <c r="E379" t="s">
        <v>1116</v>
      </c>
    </row>
    <row r="380" spans="1:4">
      <c r="A380" t="s">
        <v>347</v>
      </c>
      <c r="C380" s="257">
        <v>37129.47</v>
      </c>
      <c r="D380" s="257">
        <v>612</v>
      </c>
    </row>
    <row r="381" spans="2:5">
      <c r="B381" t="s">
        <v>316</v>
      </c>
      <c r="C381" s="257">
        <v>23759.24</v>
      </c>
      <c r="D381" s="257">
        <v>354</v>
      </c>
      <c r="E381" t="s">
        <v>325</v>
      </c>
    </row>
    <row r="382" spans="2:5">
      <c r="B382" t="s">
        <v>1117</v>
      </c>
      <c r="C382" s="257">
        <v>4566.42</v>
      </c>
      <c r="D382" s="257">
        <v>159</v>
      </c>
      <c r="E382" t="s">
        <v>1118</v>
      </c>
    </row>
    <row r="383" spans="2:5">
      <c r="B383" t="s">
        <v>1119</v>
      </c>
      <c r="C383" s="257">
        <v>4236.37</v>
      </c>
      <c r="D383" s="257">
        <v>35</v>
      </c>
      <c r="E383" t="s">
        <v>1120</v>
      </c>
    </row>
    <row r="384" spans="2:5">
      <c r="B384" t="s">
        <v>1121</v>
      </c>
      <c r="C384" s="257">
        <v>1234</v>
      </c>
      <c r="D384" s="257">
        <v>14</v>
      </c>
      <c r="E384" t="s">
        <v>1122</v>
      </c>
    </row>
    <row r="385" spans="2:5">
      <c r="B385" t="s">
        <v>1123</v>
      </c>
      <c r="C385" s="257">
        <v>967.5</v>
      </c>
      <c r="D385" s="257">
        <v>8</v>
      </c>
      <c r="E385" t="s">
        <v>1124</v>
      </c>
    </row>
    <row r="386" spans="2:5">
      <c r="B386" t="s">
        <v>1125</v>
      </c>
      <c r="C386" s="257">
        <v>945</v>
      </c>
      <c r="D386" s="257">
        <v>12</v>
      </c>
      <c r="E386" t="s">
        <v>1126</v>
      </c>
    </row>
    <row r="387" spans="2:5">
      <c r="B387" t="s">
        <v>1127</v>
      </c>
      <c r="C387" s="257">
        <v>673.47</v>
      </c>
      <c r="D387" s="257">
        <v>9</v>
      </c>
      <c r="E387" t="s">
        <v>1128</v>
      </c>
    </row>
    <row r="388" spans="2:5">
      <c r="B388" t="s">
        <v>1129</v>
      </c>
      <c r="C388" s="257">
        <v>550.47</v>
      </c>
      <c r="D388" s="257">
        <v>19</v>
      </c>
      <c r="E388" t="s">
        <v>1130</v>
      </c>
    </row>
    <row r="389" spans="2:5">
      <c r="B389" t="s">
        <v>1131</v>
      </c>
      <c r="C389" s="257">
        <v>128</v>
      </c>
      <c r="D389" s="257">
        <v>1</v>
      </c>
      <c r="E389" t="s">
        <v>1132</v>
      </c>
    </row>
    <row r="390" spans="2:5">
      <c r="B390" t="s">
        <v>1133</v>
      </c>
      <c r="C390" s="257">
        <v>69</v>
      </c>
      <c r="D390" s="257">
        <v>1</v>
      </c>
      <c r="E390" t="s">
        <v>1134</v>
      </c>
    </row>
    <row r="391" spans="2:5">
      <c r="B391" t="s">
        <v>1135</v>
      </c>
      <c r="C391" s="257"/>
      <c r="D391" s="257"/>
      <c r="E391" t="s">
        <v>1136</v>
      </c>
    </row>
    <row r="392" spans="2:5">
      <c r="B392" t="s">
        <v>1137</v>
      </c>
      <c r="C392" s="257"/>
      <c r="D392" s="257"/>
      <c r="E392" t="s">
        <v>1138</v>
      </c>
    </row>
    <row r="393" spans="2:5">
      <c r="B393" t="s">
        <v>1139</v>
      </c>
      <c r="C393" s="257"/>
      <c r="D393" s="257"/>
      <c r="E393" t="s">
        <v>1140</v>
      </c>
    </row>
    <row r="394" spans="2:5">
      <c r="B394" t="s">
        <v>1141</v>
      </c>
      <c r="C394" s="257"/>
      <c r="D394" s="257"/>
      <c r="E394" t="s">
        <v>1142</v>
      </c>
    </row>
    <row r="395" spans="2:5">
      <c r="B395" t="s">
        <v>1143</v>
      </c>
      <c r="C395" s="257"/>
      <c r="D395" s="257"/>
      <c r="E395" t="s">
        <v>1144</v>
      </c>
    </row>
    <row r="396" spans="2:5">
      <c r="B396" t="s">
        <v>1145</v>
      </c>
      <c r="C396" s="257"/>
      <c r="D396" s="257"/>
      <c r="E396" t="s">
        <v>1146</v>
      </c>
    </row>
    <row r="397" spans="2:5">
      <c r="B397" t="s">
        <v>1147</v>
      </c>
      <c r="E397" t="s">
        <v>1148</v>
      </c>
    </row>
    <row r="398" spans="2:5">
      <c r="B398" t="s">
        <v>1149</v>
      </c>
      <c r="C398" s="257"/>
      <c r="D398" s="257"/>
      <c r="E398" t="s">
        <v>1150</v>
      </c>
    </row>
    <row r="399" spans="2:5">
      <c r="B399" t="s">
        <v>1151</v>
      </c>
      <c r="C399" s="257"/>
      <c r="D399" s="257"/>
      <c r="E399" t="s">
        <v>1152</v>
      </c>
    </row>
    <row r="400" spans="2:5">
      <c r="B400" t="s">
        <v>1153</v>
      </c>
      <c r="C400" s="257"/>
      <c r="D400" s="257"/>
      <c r="E400" t="s">
        <v>715</v>
      </c>
    </row>
    <row r="401" spans="2:5">
      <c r="B401" t="s">
        <v>1154</v>
      </c>
      <c r="C401" s="257"/>
      <c r="D401" s="257"/>
      <c r="E401" t="s">
        <v>1155</v>
      </c>
    </row>
    <row r="402" spans="2:5">
      <c r="B402" t="s">
        <v>1156</v>
      </c>
      <c r="C402" s="257"/>
      <c r="D402" s="257"/>
      <c r="E402" t="s">
        <v>1157</v>
      </c>
    </row>
    <row r="403" spans="2:5">
      <c r="B403" t="s">
        <v>1158</v>
      </c>
      <c r="C403" s="257"/>
      <c r="D403" s="257"/>
      <c r="E403" t="s">
        <v>1159</v>
      </c>
    </row>
    <row r="404" spans="1:4">
      <c r="A404" t="s">
        <v>350</v>
      </c>
      <c r="C404" s="257">
        <v>30997.93</v>
      </c>
      <c r="D404" s="257">
        <v>147</v>
      </c>
    </row>
    <row r="405" spans="2:5">
      <c r="B405" t="s">
        <v>1160</v>
      </c>
      <c r="C405" s="257">
        <v>11604.8</v>
      </c>
      <c r="D405" s="257">
        <v>14</v>
      </c>
      <c r="E405" t="s">
        <v>1161</v>
      </c>
    </row>
    <row r="406" spans="2:5">
      <c r="B406" t="s">
        <v>1162</v>
      </c>
      <c r="C406" s="257">
        <v>6258.41</v>
      </c>
      <c r="D406" s="257">
        <v>60</v>
      </c>
      <c r="E406" t="s">
        <v>1163</v>
      </c>
    </row>
    <row r="407" spans="2:5">
      <c r="B407" t="s">
        <v>1164</v>
      </c>
      <c r="C407" s="257">
        <v>5924.49</v>
      </c>
      <c r="D407" s="257">
        <v>24</v>
      </c>
      <c r="E407" t="s">
        <v>1165</v>
      </c>
    </row>
    <row r="408" spans="2:5">
      <c r="B408" t="s">
        <v>1166</v>
      </c>
      <c r="C408" s="257">
        <v>2769.3</v>
      </c>
      <c r="D408" s="257">
        <v>21</v>
      </c>
      <c r="E408" t="s">
        <v>1167</v>
      </c>
    </row>
    <row r="409" spans="2:5">
      <c r="B409" t="s">
        <v>1168</v>
      </c>
      <c r="C409" s="257">
        <v>1944.8</v>
      </c>
      <c r="D409" s="257">
        <v>11</v>
      </c>
      <c r="E409" t="s">
        <v>1169</v>
      </c>
    </row>
    <row r="410" spans="2:5">
      <c r="B410" t="s">
        <v>1170</v>
      </c>
      <c r="C410" s="257">
        <v>1060.15</v>
      </c>
      <c r="D410" s="257">
        <v>4</v>
      </c>
      <c r="E410" t="s">
        <v>1171</v>
      </c>
    </row>
    <row r="411" spans="2:5">
      <c r="B411" t="s">
        <v>1172</v>
      </c>
      <c r="C411" s="257">
        <v>406.24</v>
      </c>
      <c r="D411" s="257">
        <v>6</v>
      </c>
      <c r="E411" t="s">
        <v>1173</v>
      </c>
    </row>
    <row r="412" spans="2:5">
      <c r="B412" t="s">
        <v>1174</v>
      </c>
      <c r="C412" s="257">
        <v>373.86</v>
      </c>
      <c r="D412" s="257">
        <v>2</v>
      </c>
      <c r="E412" t="s">
        <v>1175</v>
      </c>
    </row>
    <row r="413" spans="2:5">
      <c r="B413" t="s">
        <v>1176</v>
      </c>
      <c r="C413" s="257">
        <v>249</v>
      </c>
      <c r="D413" s="257">
        <v>1</v>
      </c>
      <c r="E413" t="s">
        <v>1177</v>
      </c>
    </row>
    <row r="414" spans="2:5">
      <c r="B414" t="s">
        <v>1178</v>
      </c>
      <c r="C414" s="257">
        <v>244</v>
      </c>
      <c r="D414" s="257">
        <v>2</v>
      </c>
      <c r="E414" t="s">
        <v>1179</v>
      </c>
    </row>
    <row r="415" spans="2:5">
      <c r="B415" t="s">
        <v>1180</v>
      </c>
      <c r="C415" s="257">
        <v>162.88</v>
      </c>
      <c r="D415" s="257">
        <v>2</v>
      </c>
      <c r="E415" t="s">
        <v>1181</v>
      </c>
    </row>
    <row r="416" spans="2:5">
      <c r="B416" t="s">
        <v>1182</v>
      </c>
      <c r="C416" s="257"/>
      <c r="D416" s="257"/>
      <c r="E416" t="s">
        <v>1183</v>
      </c>
    </row>
    <row r="417" spans="2:5">
      <c r="B417" t="s">
        <v>1184</v>
      </c>
      <c r="C417" s="257"/>
      <c r="D417" s="257"/>
      <c r="E417" t="s">
        <v>1185</v>
      </c>
    </row>
    <row r="418" spans="2:5">
      <c r="B418" t="s">
        <v>1186</v>
      </c>
      <c r="C418" s="257"/>
      <c r="D418" s="257"/>
      <c r="E418" t="s">
        <v>1185</v>
      </c>
    </row>
    <row r="419" spans="1:4">
      <c r="A419" t="s">
        <v>346</v>
      </c>
      <c r="C419" s="257">
        <v>23888.92</v>
      </c>
      <c r="D419" s="257">
        <v>313</v>
      </c>
    </row>
    <row r="420" spans="2:5">
      <c r="B420" t="s">
        <v>1187</v>
      </c>
      <c r="C420" s="257">
        <v>6632.31</v>
      </c>
      <c r="D420" s="257">
        <v>76</v>
      </c>
      <c r="E420" t="s">
        <v>1188</v>
      </c>
    </row>
    <row r="421" spans="2:5">
      <c r="B421" t="s">
        <v>1189</v>
      </c>
      <c r="C421" s="257">
        <v>3067.49</v>
      </c>
      <c r="D421" s="257">
        <v>62</v>
      </c>
      <c r="E421" t="s">
        <v>1190</v>
      </c>
    </row>
    <row r="422" spans="2:5">
      <c r="B422" t="s">
        <v>1191</v>
      </c>
      <c r="C422" s="257">
        <v>2955.22</v>
      </c>
      <c r="D422" s="257">
        <v>15</v>
      </c>
      <c r="E422" t="s">
        <v>1192</v>
      </c>
    </row>
    <row r="423" spans="2:5">
      <c r="B423" t="s">
        <v>1193</v>
      </c>
      <c r="C423" s="257">
        <v>2858</v>
      </c>
      <c r="D423" s="257">
        <v>46</v>
      </c>
      <c r="E423" t="s">
        <v>1194</v>
      </c>
    </row>
    <row r="424" spans="2:5">
      <c r="B424" t="s">
        <v>1195</v>
      </c>
      <c r="C424" s="257">
        <v>2385.77</v>
      </c>
      <c r="D424" s="257">
        <v>34</v>
      </c>
      <c r="E424" t="s">
        <v>1196</v>
      </c>
    </row>
    <row r="425" spans="2:5">
      <c r="B425" t="s">
        <v>1197</v>
      </c>
      <c r="C425" s="257">
        <v>2149.17</v>
      </c>
      <c r="D425" s="257">
        <v>15</v>
      </c>
      <c r="E425" t="s">
        <v>1198</v>
      </c>
    </row>
    <row r="426" spans="2:5">
      <c r="B426" t="s">
        <v>1199</v>
      </c>
      <c r="C426" s="257">
        <v>1722.53</v>
      </c>
      <c r="D426" s="257">
        <v>33</v>
      </c>
      <c r="E426" t="s">
        <v>1200</v>
      </c>
    </row>
    <row r="427" spans="2:5">
      <c r="B427" t="s">
        <v>1201</v>
      </c>
      <c r="C427" s="257">
        <v>878.41</v>
      </c>
      <c r="D427" s="257">
        <v>13</v>
      </c>
      <c r="E427" t="s">
        <v>1202</v>
      </c>
    </row>
    <row r="428" spans="2:5">
      <c r="B428" t="s">
        <v>1203</v>
      </c>
      <c r="C428" s="257">
        <v>707.37</v>
      </c>
      <c r="D428" s="257">
        <v>12</v>
      </c>
      <c r="E428" t="s">
        <v>1204</v>
      </c>
    </row>
    <row r="429" spans="2:5">
      <c r="B429" t="s">
        <v>1205</v>
      </c>
      <c r="C429" s="257">
        <v>283.25</v>
      </c>
      <c r="D429" s="257">
        <v>2</v>
      </c>
      <c r="E429" t="s">
        <v>1206</v>
      </c>
    </row>
    <row r="430" spans="2:5">
      <c r="B430" t="s">
        <v>1207</v>
      </c>
      <c r="C430" s="257">
        <v>148</v>
      </c>
      <c r="D430" s="257">
        <v>2</v>
      </c>
      <c r="E430" t="s">
        <v>1208</v>
      </c>
    </row>
    <row r="431" spans="2:5">
      <c r="B431" t="s">
        <v>1209</v>
      </c>
      <c r="C431" s="257">
        <v>72.3</v>
      </c>
      <c r="D431" s="257">
        <v>2</v>
      </c>
      <c r="E431" t="s">
        <v>1210</v>
      </c>
    </row>
    <row r="432" spans="2:5">
      <c r="B432" t="s">
        <v>1211</v>
      </c>
      <c r="C432" s="257">
        <v>29.1</v>
      </c>
      <c r="D432" s="257">
        <v>1</v>
      </c>
      <c r="E432" t="s">
        <v>1212</v>
      </c>
    </row>
    <row r="433" spans="2:5">
      <c r="B433" t="s">
        <v>1213</v>
      </c>
      <c r="C433" s="257"/>
      <c r="D433" s="257"/>
      <c r="E433" t="s">
        <v>1214</v>
      </c>
    </row>
    <row r="434" spans="2:5">
      <c r="B434" t="s">
        <v>1215</v>
      </c>
      <c r="C434" s="257"/>
      <c r="D434" s="257"/>
      <c r="E434" t="s">
        <v>1216</v>
      </c>
    </row>
    <row r="435" spans="2:5">
      <c r="B435" t="s">
        <v>1217</v>
      </c>
      <c r="C435" s="257"/>
      <c r="D435" s="257"/>
      <c r="E435" t="s">
        <v>1218</v>
      </c>
    </row>
    <row r="436" spans="2:5">
      <c r="B436" t="s">
        <v>1219</v>
      </c>
      <c r="C436" s="257"/>
      <c r="D436" s="257"/>
      <c r="E436" t="s">
        <v>1220</v>
      </c>
    </row>
    <row r="437" spans="2:5">
      <c r="B437" t="s">
        <v>1221</v>
      </c>
      <c r="C437" s="257"/>
      <c r="D437" s="257"/>
      <c r="E437" t="s">
        <v>1222</v>
      </c>
    </row>
    <row r="438" spans="2:5">
      <c r="B438" t="s">
        <v>1223</v>
      </c>
      <c r="C438" s="257"/>
      <c r="D438" s="257"/>
      <c r="E438" t="s">
        <v>1224</v>
      </c>
    </row>
    <row r="439" spans="2:5">
      <c r="B439" t="s">
        <v>1225</v>
      </c>
      <c r="C439" s="257"/>
      <c r="D439" s="257"/>
      <c r="E439" t="s">
        <v>1226</v>
      </c>
    </row>
    <row r="440" spans="2:5">
      <c r="B440" t="s">
        <v>1227</v>
      </c>
      <c r="C440" s="257"/>
      <c r="D440" s="257"/>
      <c r="E440" t="s">
        <v>1228</v>
      </c>
    </row>
    <row r="441" spans="2:5">
      <c r="B441" t="s">
        <v>1229</v>
      </c>
      <c r="C441" s="257"/>
      <c r="D441" s="257"/>
      <c r="E441" t="s">
        <v>1230</v>
      </c>
    </row>
    <row r="442" spans="2:5">
      <c r="B442" t="s">
        <v>1231</v>
      </c>
      <c r="C442" s="257"/>
      <c r="D442" s="257"/>
      <c r="E442" t="s">
        <v>1232</v>
      </c>
    </row>
    <row r="443" spans="2:5">
      <c r="B443" t="s">
        <v>1233</v>
      </c>
      <c r="C443" s="257"/>
      <c r="D443" s="257"/>
      <c r="E443" t="s">
        <v>1234</v>
      </c>
    </row>
    <row r="444" spans="1:4">
      <c r="A444" t="s">
        <v>349</v>
      </c>
      <c r="C444" s="257">
        <v>5577.57</v>
      </c>
      <c r="D444" s="257">
        <v>41</v>
      </c>
    </row>
    <row r="445" spans="2:5">
      <c r="B445" t="s">
        <v>1235</v>
      </c>
      <c r="C445" s="257">
        <v>1689.04</v>
      </c>
      <c r="D445" s="257">
        <v>15</v>
      </c>
      <c r="E445" t="s">
        <v>1236</v>
      </c>
    </row>
    <row r="446" spans="2:5">
      <c r="B446" t="s">
        <v>1237</v>
      </c>
      <c r="C446" s="257">
        <v>1351.81</v>
      </c>
      <c r="D446" s="257">
        <v>9</v>
      </c>
      <c r="E446" t="s">
        <v>1238</v>
      </c>
    </row>
    <row r="447" spans="2:5">
      <c r="B447" t="s">
        <v>1239</v>
      </c>
      <c r="C447" s="257">
        <v>576</v>
      </c>
      <c r="D447" s="257">
        <v>4</v>
      </c>
      <c r="E447" t="s">
        <v>1240</v>
      </c>
    </row>
    <row r="448" spans="2:5">
      <c r="B448" t="s">
        <v>1241</v>
      </c>
      <c r="C448" s="257">
        <v>490</v>
      </c>
      <c r="D448" s="257">
        <v>3</v>
      </c>
      <c r="E448" t="s">
        <v>1242</v>
      </c>
    </row>
    <row r="449" spans="2:5">
      <c r="B449" t="s">
        <v>1243</v>
      </c>
      <c r="C449" s="257">
        <v>307.72</v>
      </c>
      <c r="D449" s="257">
        <v>2</v>
      </c>
      <c r="E449" t="s">
        <v>1244</v>
      </c>
    </row>
    <row r="450" spans="2:5">
      <c r="B450" t="s">
        <v>1245</v>
      </c>
      <c r="C450" s="257">
        <v>295</v>
      </c>
      <c r="D450" s="257">
        <v>2</v>
      </c>
      <c r="E450" t="s">
        <v>1246</v>
      </c>
    </row>
    <row r="451" spans="2:5">
      <c r="B451" t="s">
        <v>1247</v>
      </c>
      <c r="C451" s="257">
        <v>285</v>
      </c>
      <c r="D451" s="257">
        <v>2</v>
      </c>
      <c r="E451" t="s">
        <v>1248</v>
      </c>
    </row>
    <row r="452" spans="2:5">
      <c r="B452" t="s">
        <v>1249</v>
      </c>
      <c r="C452" s="257">
        <v>189</v>
      </c>
      <c r="D452" s="257">
        <v>1</v>
      </c>
      <c r="E452" t="s">
        <v>1250</v>
      </c>
    </row>
    <row r="453" spans="2:5">
      <c r="B453" t="s">
        <v>1251</v>
      </c>
      <c r="C453" s="257">
        <v>136</v>
      </c>
      <c r="D453" s="257">
        <v>1</v>
      </c>
      <c r="E453" t="s">
        <v>1252</v>
      </c>
    </row>
    <row r="454" spans="2:5">
      <c r="B454" t="s">
        <v>1253</v>
      </c>
      <c r="C454" s="257">
        <v>129</v>
      </c>
      <c r="D454" s="257">
        <v>1</v>
      </c>
      <c r="E454" t="s">
        <v>1254</v>
      </c>
    </row>
    <row r="455" spans="2:5">
      <c r="B455" t="s">
        <v>1255</v>
      </c>
      <c r="C455" s="257">
        <v>129</v>
      </c>
      <c r="D455" s="257">
        <v>1</v>
      </c>
      <c r="E455" t="s">
        <v>1256</v>
      </c>
    </row>
    <row r="456" spans="2:5">
      <c r="B456" t="s">
        <v>1257</v>
      </c>
      <c r="C456" s="257"/>
      <c r="D456" s="257"/>
      <c r="E456" t="s">
        <v>1258</v>
      </c>
    </row>
    <row r="457" spans="2:5">
      <c r="B457" t="s">
        <v>1259</v>
      </c>
      <c r="C457" s="257"/>
      <c r="D457" s="257"/>
      <c r="E457" t="s">
        <v>1260</v>
      </c>
    </row>
    <row r="458" spans="2:5">
      <c r="B458" t="s">
        <v>1261</v>
      </c>
      <c r="C458" s="257"/>
      <c r="D458" s="257"/>
      <c r="E458" t="s">
        <v>1262</v>
      </c>
    </row>
    <row r="459" spans="2:5">
      <c r="B459" t="s">
        <v>1263</v>
      </c>
      <c r="C459" s="257"/>
      <c r="D459" s="257"/>
      <c r="E459" t="s">
        <v>1264</v>
      </c>
    </row>
    <row r="460" spans="2:5">
      <c r="B460" t="s">
        <v>1265</v>
      </c>
      <c r="C460" s="257"/>
      <c r="D460" s="257"/>
      <c r="E460" t="s">
        <v>1266</v>
      </c>
    </row>
    <row r="461" spans="2:5">
      <c r="B461" t="s">
        <v>1267</v>
      </c>
      <c r="C461" s="257"/>
      <c r="D461" s="257"/>
      <c r="E461" t="s">
        <v>1268</v>
      </c>
    </row>
    <row r="462" spans="2:5">
      <c r="B462" t="s">
        <v>1269</v>
      </c>
      <c r="C462" s="257">
        <v>0</v>
      </c>
      <c r="D462" s="257">
        <v>0</v>
      </c>
      <c r="E462" t="s">
        <v>1270</v>
      </c>
    </row>
    <row r="463" spans="2:5">
      <c r="B463" t="s">
        <v>1271</v>
      </c>
      <c r="C463" s="257"/>
      <c r="D463" s="257"/>
      <c r="E463" t="s">
        <v>1272</v>
      </c>
    </row>
    <row r="464" spans="2:5">
      <c r="B464" t="s">
        <v>1273</v>
      </c>
      <c r="C464" s="257"/>
      <c r="D464" s="257"/>
      <c r="E464" t="s">
        <v>1274</v>
      </c>
    </row>
    <row r="465" spans="2:5">
      <c r="B465" t="s">
        <v>1275</v>
      </c>
      <c r="C465" s="257"/>
      <c r="D465" s="257"/>
      <c r="E465" t="s">
        <v>1276</v>
      </c>
    </row>
    <row r="466" spans="2:5">
      <c r="B466" t="s">
        <v>1277</v>
      </c>
      <c r="C466" s="257"/>
      <c r="D466" s="257"/>
      <c r="E466" t="s">
        <v>1278</v>
      </c>
    </row>
    <row r="467" spans="2:5">
      <c r="B467" t="s">
        <v>1279</v>
      </c>
      <c r="C467" s="257"/>
      <c r="D467" s="257"/>
      <c r="E467" t="s">
        <v>1280</v>
      </c>
    </row>
    <row r="468" spans="1:4">
      <c r="A468" t="s">
        <v>348</v>
      </c>
      <c r="C468" s="257">
        <v>3873.59</v>
      </c>
      <c r="D468" s="257">
        <v>26</v>
      </c>
    </row>
    <row r="469" spans="2:5">
      <c r="B469" t="s">
        <v>1281</v>
      </c>
      <c r="C469" s="257">
        <v>1749.63</v>
      </c>
      <c r="D469" s="257">
        <v>11</v>
      </c>
      <c r="E469" t="s">
        <v>1282</v>
      </c>
    </row>
    <row r="470" spans="2:5">
      <c r="B470" t="s">
        <v>1283</v>
      </c>
      <c r="C470" s="257">
        <v>1670</v>
      </c>
      <c r="D470" s="257">
        <v>12</v>
      </c>
      <c r="E470" t="s">
        <v>1284</v>
      </c>
    </row>
    <row r="471" spans="2:5">
      <c r="B471" t="s">
        <v>1285</v>
      </c>
      <c r="C471" s="257">
        <v>453.96</v>
      </c>
      <c r="D471" s="257">
        <v>3</v>
      </c>
      <c r="E471" t="s">
        <v>1286</v>
      </c>
    </row>
    <row r="472" spans="2:5">
      <c r="B472" t="s">
        <v>1287</v>
      </c>
      <c r="C472" s="257"/>
      <c r="D472" s="257"/>
      <c r="E472" t="s">
        <v>1288</v>
      </c>
    </row>
    <row r="473" spans="2:5">
      <c r="B473" t="s">
        <v>1289</v>
      </c>
      <c r="C473" s="257"/>
      <c r="D473" s="257"/>
      <c r="E473" t="s">
        <v>1290</v>
      </c>
    </row>
    <row r="474" spans="2:5">
      <c r="B474" t="s">
        <v>1291</v>
      </c>
      <c r="C474" s="257"/>
      <c r="D474" s="257"/>
      <c r="E474" t="s">
        <v>1292</v>
      </c>
    </row>
    <row r="475" spans="1:4">
      <c r="A475" t="s">
        <v>13</v>
      </c>
      <c r="C475" s="257">
        <v>598230.21</v>
      </c>
      <c r="D475" s="257">
        <v>3148</v>
      </c>
    </row>
  </sheetData>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9"/>
  <sheetViews>
    <sheetView workbookViewId="0">
      <pane ySplit="1" topLeftCell="A2" activePane="bottomLeft" state="frozen"/>
      <selection/>
      <selection pane="bottomLeft" activeCell="C1655" sqref="C1655:C1694"/>
    </sheetView>
  </sheetViews>
  <sheetFormatPr defaultColWidth="9" defaultRowHeight="13.5" outlineLevelCol="5"/>
  <cols>
    <col min="1" max="1" width="9.125" customWidth="1"/>
    <col min="3" max="3" width="17.125" customWidth="1"/>
    <col min="4" max="4" width="31.625" customWidth="1"/>
    <col min="5" max="5" width="26.875" customWidth="1"/>
    <col min="6" max="6" width="23.375" customWidth="1"/>
    <col min="9" max="9" width="12.625"/>
  </cols>
  <sheetData>
    <row r="1" ht="39" customHeight="1" spans="1:6">
      <c r="A1" s="248" t="s">
        <v>1293</v>
      </c>
      <c r="B1" s="248" t="s">
        <v>337</v>
      </c>
      <c r="C1" s="248" t="s">
        <v>373</v>
      </c>
      <c r="D1" s="248" t="s">
        <v>21</v>
      </c>
      <c r="E1" s="249" t="s">
        <v>1294</v>
      </c>
      <c r="F1" s="249" t="s">
        <v>1295</v>
      </c>
    </row>
    <row r="2" ht="16.5" spans="1:6">
      <c r="A2" s="250">
        <v>1</v>
      </c>
      <c r="B2" s="251" t="s">
        <v>343</v>
      </c>
      <c r="C2" s="251" t="s">
        <v>376</v>
      </c>
      <c r="D2" s="252" t="s">
        <v>377</v>
      </c>
      <c r="E2" s="253">
        <v>30561.4</v>
      </c>
      <c r="F2" s="253">
        <v>112</v>
      </c>
    </row>
    <row r="3" ht="16.5" spans="1:6">
      <c r="A3" s="250">
        <v>2</v>
      </c>
      <c r="B3" s="251" t="s">
        <v>343</v>
      </c>
      <c r="C3" s="251" t="s">
        <v>378</v>
      </c>
      <c r="D3" s="252" t="s">
        <v>379</v>
      </c>
      <c r="E3" s="253">
        <v>18864.05</v>
      </c>
      <c r="F3" s="253">
        <v>77</v>
      </c>
    </row>
    <row r="4" ht="16.5" spans="1:6">
      <c r="A4" s="250">
        <v>3</v>
      </c>
      <c r="B4" s="251" t="s">
        <v>343</v>
      </c>
      <c r="C4" s="251" t="s">
        <v>380</v>
      </c>
      <c r="D4" s="252" t="s">
        <v>381</v>
      </c>
      <c r="E4" s="253">
        <v>17824</v>
      </c>
      <c r="F4" s="253">
        <v>57</v>
      </c>
    </row>
    <row r="5" ht="16.5" spans="1:6">
      <c r="A5" s="250">
        <v>4</v>
      </c>
      <c r="B5" s="251" t="s">
        <v>343</v>
      </c>
      <c r="C5" s="251" t="s">
        <v>382</v>
      </c>
      <c r="D5" s="252" t="s">
        <v>383</v>
      </c>
      <c r="E5" s="253">
        <v>16842</v>
      </c>
      <c r="F5" s="253">
        <v>80</v>
      </c>
    </row>
    <row r="6" ht="16.5" spans="1:6">
      <c r="A6" s="250">
        <v>5</v>
      </c>
      <c r="B6" s="251" t="s">
        <v>343</v>
      </c>
      <c r="C6" s="251" t="s">
        <v>384</v>
      </c>
      <c r="D6" s="252" t="s">
        <v>385</v>
      </c>
      <c r="E6" s="253">
        <v>15589.2</v>
      </c>
      <c r="F6" s="253">
        <v>32</v>
      </c>
    </row>
    <row r="7" ht="16.5" spans="1:6">
      <c r="A7" s="250">
        <v>6</v>
      </c>
      <c r="B7" s="251" t="s">
        <v>343</v>
      </c>
      <c r="C7" s="251" t="s">
        <v>386</v>
      </c>
      <c r="D7" s="252" t="s">
        <v>387</v>
      </c>
      <c r="E7" s="253">
        <v>11496.03</v>
      </c>
      <c r="F7" s="253">
        <v>48</v>
      </c>
    </row>
    <row r="8" ht="16.5" spans="1:6">
      <c r="A8" s="250">
        <v>7</v>
      </c>
      <c r="B8" s="251" t="s">
        <v>343</v>
      </c>
      <c r="C8" s="251" t="s">
        <v>388</v>
      </c>
      <c r="D8" s="252" t="s">
        <v>389</v>
      </c>
      <c r="E8" s="253">
        <v>11442.61</v>
      </c>
      <c r="F8" s="253">
        <v>39</v>
      </c>
    </row>
    <row r="9" ht="16.5" spans="1:6">
      <c r="A9" s="250">
        <v>8</v>
      </c>
      <c r="B9" s="251" t="s">
        <v>343</v>
      </c>
      <c r="C9" s="251" t="s">
        <v>390</v>
      </c>
      <c r="D9" s="252" t="s">
        <v>391</v>
      </c>
      <c r="E9" s="253">
        <v>11392.74</v>
      </c>
      <c r="F9" s="253">
        <v>37</v>
      </c>
    </row>
    <row r="10" ht="16.5" spans="1:6">
      <c r="A10" s="250">
        <v>9</v>
      </c>
      <c r="B10" s="251" t="s">
        <v>343</v>
      </c>
      <c r="C10" s="251" t="s">
        <v>392</v>
      </c>
      <c r="D10" s="252" t="s">
        <v>393</v>
      </c>
      <c r="E10" s="253">
        <v>10118.37</v>
      </c>
      <c r="F10" s="253">
        <v>37</v>
      </c>
    </row>
    <row r="11" ht="16.5" spans="1:6">
      <c r="A11" s="250">
        <v>10</v>
      </c>
      <c r="B11" s="251" t="s">
        <v>343</v>
      </c>
      <c r="C11" s="251" t="s">
        <v>394</v>
      </c>
      <c r="D11" s="252" t="s">
        <v>395</v>
      </c>
      <c r="E11" s="253">
        <v>10099.42</v>
      </c>
      <c r="F11" s="253">
        <v>49</v>
      </c>
    </row>
    <row r="12" ht="16.5" spans="1:6">
      <c r="A12" s="250">
        <v>11</v>
      </c>
      <c r="B12" s="251" t="s">
        <v>343</v>
      </c>
      <c r="C12" s="251" t="s">
        <v>396</v>
      </c>
      <c r="D12" s="252" t="s">
        <v>397</v>
      </c>
      <c r="E12" s="253">
        <v>9438.1</v>
      </c>
      <c r="F12" s="253">
        <v>26</v>
      </c>
    </row>
    <row r="13" ht="16.5" spans="1:6">
      <c r="A13" s="250">
        <v>12</v>
      </c>
      <c r="B13" s="251" t="s">
        <v>343</v>
      </c>
      <c r="C13" s="251" t="s">
        <v>398</v>
      </c>
      <c r="D13" s="252" t="s">
        <v>399</v>
      </c>
      <c r="E13" s="253">
        <v>8161.87</v>
      </c>
      <c r="F13" s="253">
        <v>37</v>
      </c>
    </row>
    <row r="14" ht="16.5" spans="1:6">
      <c r="A14" s="250">
        <v>13</v>
      </c>
      <c r="B14" s="251" t="s">
        <v>343</v>
      </c>
      <c r="C14" s="251" t="s">
        <v>400</v>
      </c>
      <c r="D14" s="252" t="s">
        <v>401</v>
      </c>
      <c r="E14" s="253">
        <v>7501.51</v>
      </c>
      <c r="F14" s="253">
        <v>29</v>
      </c>
    </row>
    <row r="15" ht="16.5" spans="1:6">
      <c r="A15" s="250">
        <v>14</v>
      </c>
      <c r="B15" s="251" t="s">
        <v>343</v>
      </c>
      <c r="C15" s="251" t="s">
        <v>402</v>
      </c>
      <c r="D15" s="252" t="s">
        <v>403</v>
      </c>
      <c r="E15" s="253">
        <v>6364.61</v>
      </c>
      <c r="F15" s="253">
        <v>27</v>
      </c>
    </row>
    <row r="16" ht="16.5" spans="1:6">
      <c r="A16" s="250">
        <v>15</v>
      </c>
      <c r="B16" s="251" t="s">
        <v>343</v>
      </c>
      <c r="C16" s="251" t="s">
        <v>404</v>
      </c>
      <c r="D16" s="252" t="s">
        <v>405</v>
      </c>
      <c r="E16" s="253">
        <v>6336.8</v>
      </c>
      <c r="F16" s="253">
        <v>26</v>
      </c>
    </row>
    <row r="17" ht="16.5" spans="1:6">
      <c r="A17" s="250">
        <v>16</v>
      </c>
      <c r="B17" s="251" t="s">
        <v>343</v>
      </c>
      <c r="C17" s="251" t="s">
        <v>406</v>
      </c>
      <c r="D17" s="252" t="s">
        <v>407</v>
      </c>
      <c r="E17" s="253">
        <v>6193.05</v>
      </c>
      <c r="F17" s="253">
        <v>15</v>
      </c>
    </row>
    <row r="18" ht="16.5" spans="1:6">
      <c r="A18" s="250">
        <v>17</v>
      </c>
      <c r="B18" s="251" t="s">
        <v>343</v>
      </c>
      <c r="C18" s="251" t="s">
        <v>408</v>
      </c>
      <c r="D18" s="252" t="s">
        <v>409</v>
      </c>
      <c r="E18" s="253">
        <v>6023.99</v>
      </c>
      <c r="F18" s="253">
        <v>14</v>
      </c>
    </row>
    <row r="19" ht="16.5" spans="1:6">
      <c r="A19" s="250">
        <v>18</v>
      </c>
      <c r="B19" s="251" t="s">
        <v>343</v>
      </c>
      <c r="C19" s="251" t="s">
        <v>410</v>
      </c>
      <c r="D19" s="252" t="s">
        <v>411</v>
      </c>
      <c r="E19" s="253">
        <v>5964.64</v>
      </c>
      <c r="F19" s="253">
        <v>16</v>
      </c>
    </row>
    <row r="20" ht="16.5" spans="1:6">
      <c r="A20" s="250">
        <v>19</v>
      </c>
      <c r="B20" s="251" t="s">
        <v>343</v>
      </c>
      <c r="C20" s="251" t="s">
        <v>412</v>
      </c>
      <c r="D20" s="252" t="s">
        <v>413</v>
      </c>
      <c r="E20" s="253">
        <v>5296.68</v>
      </c>
      <c r="F20" s="253">
        <v>12</v>
      </c>
    </row>
    <row r="21" ht="16.5" spans="1:6">
      <c r="A21" s="250">
        <v>20</v>
      </c>
      <c r="B21" s="251" t="s">
        <v>343</v>
      </c>
      <c r="C21" s="251" t="s">
        <v>414</v>
      </c>
      <c r="D21" s="252" t="s">
        <v>415</v>
      </c>
      <c r="E21" s="253">
        <v>5062.06</v>
      </c>
      <c r="F21" s="253">
        <v>12</v>
      </c>
    </row>
    <row r="22" ht="16.5" spans="1:6">
      <c r="A22" s="250">
        <v>1</v>
      </c>
      <c r="B22" s="251" t="s">
        <v>345</v>
      </c>
      <c r="C22" s="251" t="s">
        <v>794</v>
      </c>
      <c r="D22" s="252" t="s">
        <v>795</v>
      </c>
      <c r="E22" s="253">
        <v>11055.18</v>
      </c>
      <c r="F22" s="253">
        <v>57</v>
      </c>
    </row>
    <row r="23" ht="16.5" spans="1:6">
      <c r="A23" s="250">
        <v>2</v>
      </c>
      <c r="B23" s="251" t="s">
        <v>345</v>
      </c>
      <c r="C23" s="251" t="s">
        <v>796</v>
      </c>
      <c r="D23" s="252" t="s">
        <v>797</v>
      </c>
      <c r="E23" s="253">
        <v>10908.37</v>
      </c>
      <c r="F23" s="253">
        <v>12</v>
      </c>
    </row>
    <row r="24" ht="16.5" spans="1:6">
      <c r="A24" s="250">
        <v>3</v>
      </c>
      <c r="B24" s="251" t="s">
        <v>345</v>
      </c>
      <c r="C24" s="251" t="s">
        <v>798</v>
      </c>
      <c r="D24" s="252" t="s">
        <v>799</v>
      </c>
      <c r="E24" s="253">
        <v>8037.24</v>
      </c>
      <c r="F24" s="253">
        <v>34</v>
      </c>
    </row>
    <row r="25" ht="16.5" spans="1:6">
      <c r="A25" s="250">
        <v>4</v>
      </c>
      <c r="B25" s="251" t="s">
        <v>345</v>
      </c>
      <c r="C25" s="251" t="s">
        <v>800</v>
      </c>
      <c r="D25" s="252" t="s">
        <v>801</v>
      </c>
      <c r="E25" s="253">
        <v>6777.35</v>
      </c>
      <c r="F25" s="253">
        <v>38</v>
      </c>
    </row>
    <row r="26" ht="16.5" spans="1:6">
      <c r="A26" s="250">
        <v>5</v>
      </c>
      <c r="B26" s="251" t="s">
        <v>345</v>
      </c>
      <c r="C26" s="251" t="s">
        <v>802</v>
      </c>
      <c r="D26" s="252" t="s">
        <v>803</v>
      </c>
      <c r="E26" s="253">
        <v>6647.06</v>
      </c>
      <c r="F26" s="253">
        <v>34</v>
      </c>
    </row>
    <row r="27" ht="16.5" spans="1:6">
      <c r="A27" s="250">
        <v>6</v>
      </c>
      <c r="B27" s="251" t="s">
        <v>345</v>
      </c>
      <c r="C27" s="251" t="s">
        <v>804</v>
      </c>
      <c r="D27" s="252" t="s">
        <v>805</v>
      </c>
      <c r="E27" s="253">
        <v>5174.67</v>
      </c>
      <c r="F27" s="253">
        <v>25</v>
      </c>
    </row>
    <row r="28" ht="16.5" spans="1:6">
      <c r="A28" s="250">
        <v>7</v>
      </c>
      <c r="B28" s="251" t="s">
        <v>345</v>
      </c>
      <c r="C28" s="251" t="s">
        <v>806</v>
      </c>
      <c r="D28" s="252" t="s">
        <v>807</v>
      </c>
      <c r="E28" s="253">
        <v>3202.91</v>
      </c>
      <c r="F28" s="253">
        <v>13</v>
      </c>
    </row>
    <row r="29" ht="16.5" spans="1:6">
      <c r="A29" s="250">
        <v>8</v>
      </c>
      <c r="B29" s="251" t="s">
        <v>345</v>
      </c>
      <c r="C29" s="251" t="s">
        <v>808</v>
      </c>
      <c r="D29" s="252" t="s">
        <v>809</v>
      </c>
      <c r="E29" s="253">
        <v>2940</v>
      </c>
      <c r="F29" s="253">
        <v>10</v>
      </c>
    </row>
    <row r="30" ht="16.5" spans="1:6">
      <c r="A30" s="250">
        <v>9</v>
      </c>
      <c r="B30" s="251" t="s">
        <v>345</v>
      </c>
      <c r="C30" s="251" t="s">
        <v>810</v>
      </c>
      <c r="D30" s="252" t="s">
        <v>811</v>
      </c>
      <c r="E30" s="253">
        <v>2907.62</v>
      </c>
      <c r="F30" s="253">
        <v>19</v>
      </c>
    </row>
    <row r="31" ht="16.5" spans="1:6">
      <c r="A31" s="250">
        <v>10</v>
      </c>
      <c r="B31" s="251" t="s">
        <v>345</v>
      </c>
      <c r="C31" s="251" t="s">
        <v>812</v>
      </c>
      <c r="D31" s="252" t="s">
        <v>813</v>
      </c>
      <c r="E31" s="253">
        <v>2847</v>
      </c>
      <c r="F31" s="253">
        <v>6</v>
      </c>
    </row>
    <row r="32" ht="16.5" spans="1:6">
      <c r="A32" s="250">
        <v>1</v>
      </c>
      <c r="B32" s="251" t="s">
        <v>344</v>
      </c>
      <c r="C32" s="251" t="s">
        <v>195</v>
      </c>
      <c r="D32" s="252" t="s">
        <v>205</v>
      </c>
      <c r="E32" s="253">
        <v>16088.2</v>
      </c>
      <c r="F32" s="253">
        <v>163</v>
      </c>
    </row>
    <row r="33" ht="16.5" spans="1:6">
      <c r="A33" s="250">
        <v>2</v>
      </c>
      <c r="B33" s="251" t="s">
        <v>344</v>
      </c>
      <c r="C33" s="251" t="s">
        <v>999</v>
      </c>
      <c r="D33" s="252" t="s">
        <v>1000</v>
      </c>
      <c r="E33" s="253">
        <v>6066.92</v>
      </c>
      <c r="F33" s="253">
        <v>37</v>
      </c>
    </row>
    <row r="34" ht="16.5" spans="1:6">
      <c r="A34" s="250">
        <v>3</v>
      </c>
      <c r="B34" s="251" t="s">
        <v>344</v>
      </c>
      <c r="C34" s="251" t="s">
        <v>1001</v>
      </c>
      <c r="D34" s="252" t="s">
        <v>1002</v>
      </c>
      <c r="E34" s="253">
        <v>2837.73</v>
      </c>
      <c r="F34" s="253">
        <v>18</v>
      </c>
    </row>
    <row r="35" ht="16.5" spans="1:6">
      <c r="A35" s="250">
        <v>4</v>
      </c>
      <c r="B35" s="251" t="s">
        <v>344</v>
      </c>
      <c r="C35" s="251" t="s">
        <v>1003</v>
      </c>
      <c r="D35" s="252" t="s">
        <v>1004</v>
      </c>
      <c r="E35" s="253">
        <v>2771</v>
      </c>
      <c r="F35" s="253">
        <v>10</v>
      </c>
    </row>
    <row r="36" ht="16.5" spans="1:6">
      <c r="A36" s="250">
        <v>5</v>
      </c>
      <c r="B36" s="251" t="s">
        <v>344</v>
      </c>
      <c r="C36" s="251" t="s">
        <v>1005</v>
      </c>
      <c r="D36" s="252" t="s">
        <v>1006</v>
      </c>
      <c r="E36" s="253">
        <v>2644.24</v>
      </c>
      <c r="F36" s="253">
        <v>17</v>
      </c>
    </row>
    <row r="37" ht="16.5" spans="1:6">
      <c r="A37" s="250">
        <v>6</v>
      </c>
      <c r="B37" s="251" t="s">
        <v>344</v>
      </c>
      <c r="C37" s="251" t="s">
        <v>1007</v>
      </c>
      <c r="D37" s="252" t="s">
        <v>1008</v>
      </c>
      <c r="E37" s="253">
        <v>2419.6</v>
      </c>
      <c r="F37" s="253">
        <v>13</v>
      </c>
    </row>
    <row r="38" ht="16.5" spans="1:6">
      <c r="A38" s="250">
        <v>7</v>
      </c>
      <c r="B38" s="251" t="s">
        <v>344</v>
      </c>
      <c r="C38" s="251" t="s">
        <v>1009</v>
      </c>
      <c r="D38" s="252" t="s">
        <v>1010</v>
      </c>
      <c r="E38" s="253">
        <v>2182.83</v>
      </c>
      <c r="F38" s="253">
        <v>11</v>
      </c>
    </row>
    <row r="39" ht="16.5" spans="1:6">
      <c r="A39" s="250">
        <v>8</v>
      </c>
      <c r="B39" s="251" t="s">
        <v>344</v>
      </c>
      <c r="C39" s="251" t="s">
        <v>1011</v>
      </c>
      <c r="D39" s="252" t="s">
        <v>1012</v>
      </c>
      <c r="E39" s="253">
        <v>2064.92</v>
      </c>
      <c r="F39" s="253">
        <v>13</v>
      </c>
    </row>
    <row r="40" ht="16.5" spans="1:6">
      <c r="A40" s="250">
        <v>9</v>
      </c>
      <c r="B40" s="251" t="s">
        <v>344</v>
      </c>
      <c r="C40" s="251" t="s">
        <v>1013</v>
      </c>
      <c r="D40" s="252" t="s">
        <v>1014</v>
      </c>
      <c r="E40" s="253">
        <v>2010.9</v>
      </c>
      <c r="F40" s="253">
        <v>8</v>
      </c>
    </row>
    <row r="41" ht="16.5" spans="1:6">
      <c r="A41" s="250">
        <v>10</v>
      </c>
      <c r="B41" s="251" t="s">
        <v>344</v>
      </c>
      <c r="C41" s="251" t="s">
        <v>1015</v>
      </c>
      <c r="D41" s="252" t="s">
        <v>1016</v>
      </c>
      <c r="E41" s="253">
        <v>1873.12</v>
      </c>
      <c r="F41" s="253">
        <v>11</v>
      </c>
    </row>
    <row r="42" ht="16.5" spans="1:6">
      <c r="A42" s="250">
        <v>1</v>
      </c>
      <c r="B42" s="251" t="s">
        <v>347</v>
      </c>
      <c r="C42" s="251" t="s">
        <v>316</v>
      </c>
      <c r="D42" s="252" t="s">
        <v>325</v>
      </c>
      <c r="E42" s="253">
        <v>23759.24</v>
      </c>
      <c r="F42" s="253">
        <v>354</v>
      </c>
    </row>
    <row r="43" ht="16.5" spans="1:6">
      <c r="A43" s="250">
        <v>2</v>
      </c>
      <c r="B43" s="251" t="s">
        <v>347</v>
      </c>
      <c r="C43" s="251" t="s">
        <v>1117</v>
      </c>
      <c r="D43" s="252" t="s">
        <v>1118</v>
      </c>
      <c r="E43" s="253">
        <v>4566.42</v>
      </c>
      <c r="F43" s="253">
        <v>159</v>
      </c>
    </row>
    <row r="44" ht="16.5" spans="1:6">
      <c r="A44" s="250">
        <v>3</v>
      </c>
      <c r="B44" s="251" t="s">
        <v>347</v>
      </c>
      <c r="C44" s="251" t="s">
        <v>1119</v>
      </c>
      <c r="D44" s="252" t="s">
        <v>1120</v>
      </c>
      <c r="E44" s="253">
        <v>4236.37</v>
      </c>
      <c r="F44" s="253">
        <v>35</v>
      </c>
    </row>
    <row r="45" ht="16.5" spans="1:6">
      <c r="A45" s="250">
        <v>4</v>
      </c>
      <c r="B45" s="251" t="s">
        <v>347</v>
      </c>
      <c r="C45" s="251" t="s">
        <v>1121</v>
      </c>
      <c r="D45" s="252" t="s">
        <v>1122</v>
      </c>
      <c r="E45" s="253">
        <v>1234</v>
      </c>
      <c r="F45" s="253">
        <v>14</v>
      </c>
    </row>
    <row r="46" ht="16.5" spans="1:6">
      <c r="A46" s="250">
        <v>1</v>
      </c>
      <c r="B46" s="251" t="s">
        <v>350</v>
      </c>
      <c r="C46" s="251" t="s">
        <v>1160</v>
      </c>
      <c r="D46" s="252" t="s">
        <v>1161</v>
      </c>
      <c r="E46" s="253">
        <v>11604.8</v>
      </c>
      <c r="F46" s="253">
        <v>14</v>
      </c>
    </row>
    <row r="47" ht="16.5" spans="1:6">
      <c r="A47" s="250">
        <v>2</v>
      </c>
      <c r="B47" s="251" t="s">
        <v>350</v>
      </c>
      <c r="C47" s="251" t="s">
        <v>1162</v>
      </c>
      <c r="D47" s="252" t="s">
        <v>1163</v>
      </c>
      <c r="E47" s="253">
        <v>6258.41</v>
      </c>
      <c r="F47" s="253">
        <v>60</v>
      </c>
    </row>
    <row r="48" ht="16.5" spans="1:6">
      <c r="A48" s="250">
        <v>3</v>
      </c>
      <c r="B48" s="251" t="s">
        <v>350</v>
      </c>
      <c r="C48" s="251" t="s">
        <v>1164</v>
      </c>
      <c r="D48" s="252" t="s">
        <v>1165</v>
      </c>
      <c r="E48" s="253">
        <v>5924.49</v>
      </c>
      <c r="F48" s="253">
        <v>24</v>
      </c>
    </row>
    <row r="49" ht="16.5" spans="1:6">
      <c r="A49" s="250">
        <v>4</v>
      </c>
      <c r="B49" s="251" t="s">
        <v>350</v>
      </c>
      <c r="C49" s="251" t="s">
        <v>1166</v>
      </c>
      <c r="D49" s="252" t="s">
        <v>1167</v>
      </c>
      <c r="E49" s="253">
        <v>2769.3</v>
      </c>
      <c r="F49" s="253">
        <v>21</v>
      </c>
    </row>
    <row r="50" ht="16.5" spans="1:6">
      <c r="A50" s="250">
        <v>5</v>
      </c>
      <c r="B50" s="251" t="s">
        <v>350</v>
      </c>
      <c r="C50" s="251" t="s">
        <v>1168</v>
      </c>
      <c r="D50" s="252" t="s">
        <v>1169</v>
      </c>
      <c r="E50" s="253">
        <v>1944.8</v>
      </c>
      <c r="F50" s="253">
        <v>11</v>
      </c>
    </row>
    <row r="51" ht="16.5" spans="1:6">
      <c r="A51" s="250">
        <v>6</v>
      </c>
      <c r="B51" s="251" t="s">
        <v>350</v>
      </c>
      <c r="C51" s="251" t="s">
        <v>1170</v>
      </c>
      <c r="D51" s="252" t="s">
        <v>1171</v>
      </c>
      <c r="E51" s="253">
        <v>1060.15</v>
      </c>
      <c r="F51" s="253">
        <v>4</v>
      </c>
    </row>
    <row r="52" ht="16.5" spans="1:6">
      <c r="A52" s="250">
        <v>7</v>
      </c>
      <c r="B52" s="251" t="s">
        <v>350</v>
      </c>
      <c r="C52" s="251" t="s">
        <v>1172</v>
      </c>
      <c r="D52" s="252" t="s">
        <v>1173</v>
      </c>
      <c r="E52" s="253">
        <v>406.24</v>
      </c>
      <c r="F52" s="253">
        <v>6</v>
      </c>
    </row>
    <row r="53" ht="16.5" spans="1:6">
      <c r="A53" s="250">
        <v>8</v>
      </c>
      <c r="B53" s="251" t="s">
        <v>350</v>
      </c>
      <c r="C53" s="251" t="s">
        <v>1174</v>
      </c>
      <c r="D53" s="252" t="s">
        <v>1175</v>
      </c>
      <c r="E53" s="253">
        <v>373.86</v>
      </c>
      <c r="F53" s="253">
        <v>2</v>
      </c>
    </row>
    <row r="54" ht="16.5" spans="1:6">
      <c r="A54" s="250">
        <v>9</v>
      </c>
      <c r="B54" s="251" t="s">
        <v>350</v>
      </c>
      <c r="C54" s="251" t="s">
        <v>1176</v>
      </c>
      <c r="D54" s="252" t="s">
        <v>1177</v>
      </c>
      <c r="E54" s="253">
        <v>249</v>
      </c>
      <c r="F54" s="253">
        <v>1</v>
      </c>
    </row>
    <row r="55" ht="16.5" spans="1:6">
      <c r="A55" s="250">
        <v>10</v>
      </c>
      <c r="B55" s="251" t="s">
        <v>350</v>
      </c>
      <c r="C55" s="251" t="s">
        <v>1178</v>
      </c>
      <c r="D55" s="252" t="s">
        <v>1179</v>
      </c>
      <c r="E55" s="253">
        <v>244</v>
      </c>
      <c r="F55" s="253">
        <v>2</v>
      </c>
    </row>
    <row r="56" ht="16.5" spans="1:6">
      <c r="A56" s="250">
        <v>1</v>
      </c>
      <c r="B56" s="251" t="s">
        <v>346</v>
      </c>
      <c r="C56" s="251" t="s">
        <v>1187</v>
      </c>
      <c r="D56" s="252" t="s">
        <v>1188</v>
      </c>
      <c r="E56" s="253">
        <v>6632.31</v>
      </c>
      <c r="F56" s="253">
        <v>76</v>
      </c>
    </row>
    <row r="57" ht="16.5" spans="1:6">
      <c r="A57" s="250">
        <v>2</v>
      </c>
      <c r="B57" s="251" t="s">
        <v>346</v>
      </c>
      <c r="C57" s="251" t="s">
        <v>1189</v>
      </c>
      <c r="D57" s="252" t="s">
        <v>1190</v>
      </c>
      <c r="E57" s="253">
        <v>3067.49</v>
      </c>
      <c r="F57" s="253">
        <v>62</v>
      </c>
    </row>
    <row r="58" ht="16.5" spans="1:6">
      <c r="A58" s="250">
        <v>3</v>
      </c>
      <c r="B58" s="251" t="s">
        <v>346</v>
      </c>
      <c r="C58" s="251" t="s">
        <v>1191</v>
      </c>
      <c r="D58" s="252" t="s">
        <v>1192</v>
      </c>
      <c r="E58" s="253">
        <v>2955.22</v>
      </c>
      <c r="F58" s="253">
        <v>15</v>
      </c>
    </row>
    <row r="59" ht="16.5" spans="1:6">
      <c r="A59" s="250">
        <v>4</v>
      </c>
      <c r="B59" s="251" t="s">
        <v>346</v>
      </c>
      <c r="C59" s="251" t="s">
        <v>1193</v>
      </c>
      <c r="D59" s="252" t="s">
        <v>1194</v>
      </c>
      <c r="E59" s="253">
        <v>2858</v>
      </c>
      <c r="F59" s="253">
        <v>46</v>
      </c>
    </row>
    <row r="60" ht="16.5" spans="1:6">
      <c r="A60" s="250">
        <v>5</v>
      </c>
      <c r="B60" s="251" t="s">
        <v>346</v>
      </c>
      <c r="C60" s="251" t="s">
        <v>1195</v>
      </c>
      <c r="D60" s="252" t="s">
        <v>1196</v>
      </c>
      <c r="E60" s="253">
        <v>2385.77</v>
      </c>
      <c r="F60" s="253">
        <v>34</v>
      </c>
    </row>
    <row r="61" ht="16.5" spans="1:6">
      <c r="A61" s="250">
        <v>6</v>
      </c>
      <c r="B61" s="251" t="s">
        <v>346</v>
      </c>
      <c r="C61" s="251" t="s">
        <v>1197</v>
      </c>
      <c r="D61" s="252" t="s">
        <v>1198</v>
      </c>
      <c r="E61" s="253">
        <v>2149.17</v>
      </c>
      <c r="F61" s="253">
        <v>15</v>
      </c>
    </row>
    <row r="62" ht="16.5" spans="1:6">
      <c r="A62" s="250">
        <v>7</v>
      </c>
      <c r="B62" s="251" t="s">
        <v>346</v>
      </c>
      <c r="C62" s="251" t="s">
        <v>1199</v>
      </c>
      <c r="D62" s="252" t="s">
        <v>1200</v>
      </c>
      <c r="E62" s="253">
        <v>1722.53</v>
      </c>
      <c r="F62" s="253">
        <v>33</v>
      </c>
    </row>
    <row r="63" ht="16.5" spans="1:6">
      <c r="A63" s="250">
        <v>1</v>
      </c>
      <c r="B63" s="251" t="s">
        <v>349</v>
      </c>
      <c r="C63" s="251" t="s">
        <v>1235</v>
      </c>
      <c r="D63" s="252" t="s">
        <v>1236</v>
      </c>
      <c r="E63" s="253">
        <v>1689.04</v>
      </c>
      <c r="F63" s="253">
        <v>15</v>
      </c>
    </row>
    <row r="64" ht="16.5" spans="1:6">
      <c r="A64" s="250">
        <v>2</v>
      </c>
      <c r="B64" s="251" t="s">
        <v>349</v>
      </c>
      <c r="C64" s="251" t="s">
        <v>1237</v>
      </c>
      <c r="D64" s="252" t="s">
        <v>1238</v>
      </c>
      <c r="E64" s="253">
        <v>1351.81</v>
      </c>
      <c r="F64" s="253">
        <v>9</v>
      </c>
    </row>
    <row r="65" ht="16.5" spans="1:6">
      <c r="A65" s="250">
        <v>3</v>
      </c>
      <c r="B65" s="251" t="s">
        <v>349</v>
      </c>
      <c r="C65" s="251" t="s">
        <v>1239</v>
      </c>
      <c r="D65" s="252" t="s">
        <v>1240</v>
      </c>
      <c r="E65" s="253">
        <v>576</v>
      </c>
      <c r="F65" s="253">
        <v>4</v>
      </c>
    </row>
    <row r="66" ht="16.5" spans="1:6">
      <c r="A66" s="250">
        <v>4</v>
      </c>
      <c r="B66" s="251" t="s">
        <v>349</v>
      </c>
      <c r="C66" s="251" t="s">
        <v>1241</v>
      </c>
      <c r="D66" s="252" t="s">
        <v>1242</v>
      </c>
      <c r="E66" s="253">
        <v>490</v>
      </c>
      <c r="F66" s="253">
        <v>3</v>
      </c>
    </row>
    <row r="67" ht="16.5" spans="1:6">
      <c r="A67" s="250">
        <v>5</v>
      </c>
      <c r="B67" s="251" t="s">
        <v>349</v>
      </c>
      <c r="C67" s="251" t="s">
        <v>1243</v>
      </c>
      <c r="D67" s="252" t="s">
        <v>1244</v>
      </c>
      <c r="E67" s="253">
        <v>307.72</v>
      </c>
      <c r="F67" s="253">
        <v>2</v>
      </c>
    </row>
    <row r="68" ht="16.5" spans="1:6">
      <c r="A68" s="250">
        <v>6</v>
      </c>
      <c r="B68" s="251" t="s">
        <v>349</v>
      </c>
      <c r="C68" s="251" t="s">
        <v>1245</v>
      </c>
      <c r="D68" s="252" t="s">
        <v>1246</v>
      </c>
      <c r="E68" s="253">
        <v>295</v>
      </c>
      <c r="F68" s="253">
        <v>2</v>
      </c>
    </row>
    <row r="69" ht="16.5" spans="1:6">
      <c r="A69" s="250">
        <v>7</v>
      </c>
      <c r="B69" s="251" t="s">
        <v>349</v>
      </c>
      <c r="C69" s="251" t="s">
        <v>1247</v>
      </c>
      <c r="D69" s="252" t="s">
        <v>1248</v>
      </c>
      <c r="E69" s="253">
        <v>285</v>
      </c>
      <c r="F69" s="253">
        <v>2</v>
      </c>
    </row>
    <row r="70" ht="16.5" spans="1:6">
      <c r="A70" s="250">
        <v>8</v>
      </c>
      <c r="B70" s="251" t="s">
        <v>349</v>
      </c>
      <c r="C70" s="251" t="s">
        <v>1249</v>
      </c>
      <c r="D70" s="252" t="s">
        <v>1250</v>
      </c>
      <c r="E70" s="253">
        <v>189</v>
      </c>
      <c r="F70" s="253">
        <v>1</v>
      </c>
    </row>
    <row r="71" ht="16.5" spans="1:6">
      <c r="A71" s="250">
        <v>9</v>
      </c>
      <c r="B71" s="251" t="s">
        <v>349</v>
      </c>
      <c r="C71" s="251" t="s">
        <v>1251</v>
      </c>
      <c r="D71" s="252" t="s">
        <v>1252</v>
      </c>
      <c r="E71" s="253">
        <v>136</v>
      </c>
      <c r="F71" s="253">
        <v>1</v>
      </c>
    </row>
    <row r="72" ht="16.5" spans="1:6">
      <c r="A72" s="250">
        <v>10</v>
      </c>
      <c r="B72" s="251" t="s">
        <v>349</v>
      </c>
      <c r="C72" s="251" t="s">
        <v>1253</v>
      </c>
      <c r="D72" s="252" t="s">
        <v>1254</v>
      </c>
      <c r="E72" s="253">
        <v>129</v>
      </c>
      <c r="F72" s="253">
        <v>1</v>
      </c>
    </row>
    <row r="73" ht="16.5" spans="1:6">
      <c r="A73" s="250">
        <v>1</v>
      </c>
      <c r="B73" s="251" t="s">
        <v>348</v>
      </c>
      <c r="C73" s="251" t="s">
        <v>1281</v>
      </c>
      <c r="D73" s="252" t="s">
        <v>1282</v>
      </c>
      <c r="E73" s="253">
        <v>1749.63</v>
      </c>
      <c r="F73" s="253">
        <v>11</v>
      </c>
    </row>
    <row r="74" ht="16.5" spans="1:6">
      <c r="A74" s="250">
        <v>2</v>
      </c>
      <c r="B74" s="251" t="s">
        <v>348</v>
      </c>
      <c r="C74" s="251" t="s">
        <v>1283</v>
      </c>
      <c r="D74" s="252" t="s">
        <v>1284</v>
      </c>
      <c r="E74" s="253">
        <v>1670</v>
      </c>
      <c r="F74" s="253">
        <v>12</v>
      </c>
    </row>
    <row r="75" ht="16.5" spans="1:6">
      <c r="A75" s="250">
        <v>3</v>
      </c>
      <c r="B75" s="251" t="s">
        <v>348</v>
      </c>
      <c r="C75" s="251" t="s">
        <v>1285</v>
      </c>
      <c r="D75" s="252" t="s">
        <v>1286</v>
      </c>
      <c r="E75" s="253">
        <v>453.96</v>
      </c>
      <c r="F75" s="253">
        <v>3</v>
      </c>
    </row>
    <row r="76" ht="15" spans="5:5">
      <c r="E76" s="254">
        <f>SUM(E2:E75)</f>
        <v>417753.72</v>
      </c>
    </row>
    <row r="77" ht="16.5" spans="5:5">
      <c r="E77" s="255" t="s">
        <v>1296</v>
      </c>
    </row>
    <row r="79" ht="16.5" spans="6:6">
      <c r="F79" s="256"/>
    </row>
  </sheetData>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89"/>
  <sheetViews>
    <sheetView showZeros="0" workbookViewId="0">
      <pane ySplit="1" topLeftCell="A233" activePane="bottomLeft" state="frozen"/>
      <selection/>
      <selection pane="bottomLeft" activeCell="C1655" sqref="C1655:C1694"/>
    </sheetView>
  </sheetViews>
  <sheetFormatPr defaultColWidth="9" defaultRowHeight="13.5"/>
  <cols>
    <col min="3" max="3" width="10.375" customWidth="1"/>
    <col min="4" max="4" width="15.125" customWidth="1"/>
    <col min="5" max="5" width="15" customWidth="1"/>
    <col min="6" max="6" width="13.125" customWidth="1"/>
    <col min="7" max="7" width="27.125" customWidth="1"/>
  </cols>
  <sheetData>
    <row r="1" ht="33" spans="1:18">
      <c r="A1" s="184" t="s">
        <v>1297</v>
      </c>
      <c r="B1" s="184" t="s">
        <v>337</v>
      </c>
      <c r="C1" s="184" t="s">
        <v>1298</v>
      </c>
      <c r="D1" s="237" t="s">
        <v>373</v>
      </c>
      <c r="E1" s="184" t="s">
        <v>1299</v>
      </c>
      <c r="F1" s="237" t="s">
        <v>18</v>
      </c>
      <c r="G1" s="185" t="s">
        <v>1300</v>
      </c>
      <c r="H1" s="185" t="s">
        <v>1301</v>
      </c>
      <c r="I1" s="185" t="s">
        <v>1302</v>
      </c>
      <c r="J1" s="185" t="s">
        <v>1303</v>
      </c>
      <c r="K1" s="239" t="s">
        <v>1304</v>
      </c>
      <c r="L1" s="185" t="s">
        <v>1305</v>
      </c>
      <c r="M1" s="240" t="s">
        <v>1306</v>
      </c>
      <c r="N1" s="241" t="s">
        <v>1307</v>
      </c>
      <c r="O1" s="185" t="s">
        <v>1308</v>
      </c>
      <c r="P1" s="185" t="s">
        <v>1309</v>
      </c>
      <c r="Q1" s="243" t="s">
        <v>1310</v>
      </c>
      <c r="R1" s="185" t="s">
        <v>16</v>
      </c>
    </row>
    <row r="2" ht="14.25" spans="1:18">
      <c r="A2" s="138">
        <v>1</v>
      </c>
      <c r="B2" s="138" t="s">
        <v>343</v>
      </c>
      <c r="C2" s="138" t="s">
        <v>1311</v>
      </c>
      <c r="D2" s="12" t="s">
        <v>376</v>
      </c>
      <c r="E2" s="139" t="s">
        <v>376</v>
      </c>
      <c r="F2" s="139" t="s">
        <v>1312</v>
      </c>
      <c r="G2" s="143" t="s">
        <v>377</v>
      </c>
      <c r="H2" s="141">
        <v>29</v>
      </c>
      <c r="I2" s="141">
        <v>72</v>
      </c>
      <c r="J2" s="141">
        <v>21875.44</v>
      </c>
      <c r="K2" s="242">
        <v>42</v>
      </c>
      <c r="L2" s="141">
        <v>12357.97</v>
      </c>
      <c r="M2" s="141"/>
      <c r="N2" s="147">
        <v>313</v>
      </c>
      <c r="O2" s="141">
        <v>0</v>
      </c>
      <c r="P2" s="148">
        <v>0</v>
      </c>
      <c r="Q2" s="244">
        <v>299</v>
      </c>
      <c r="R2" s="138" t="s">
        <v>12</v>
      </c>
    </row>
    <row r="3" ht="14.25" spans="1:18">
      <c r="A3" s="138">
        <v>1</v>
      </c>
      <c r="B3" s="138" t="s">
        <v>343</v>
      </c>
      <c r="C3" s="138" t="s">
        <v>1311</v>
      </c>
      <c r="D3" s="12" t="s">
        <v>376</v>
      </c>
      <c r="E3" s="139" t="s">
        <v>1313</v>
      </c>
      <c r="F3" s="139" t="s">
        <v>1314</v>
      </c>
      <c r="G3" s="143" t="s">
        <v>377</v>
      </c>
      <c r="H3" s="141">
        <v>56</v>
      </c>
      <c r="I3" s="141">
        <v>66</v>
      </c>
      <c r="J3" s="141">
        <v>18012.44</v>
      </c>
      <c r="K3" s="242">
        <v>49</v>
      </c>
      <c r="L3" s="141">
        <v>13468.61</v>
      </c>
      <c r="M3" s="141"/>
      <c r="N3" s="147">
        <v>595</v>
      </c>
      <c r="O3" s="141">
        <v>0</v>
      </c>
      <c r="P3" s="148">
        <v>0</v>
      </c>
      <c r="Q3" s="244">
        <v>279</v>
      </c>
      <c r="R3" s="138" t="s">
        <v>12</v>
      </c>
    </row>
    <row r="4" ht="14.25" spans="1:18">
      <c r="A4" s="138">
        <v>1</v>
      </c>
      <c r="B4" s="138" t="s">
        <v>343</v>
      </c>
      <c r="C4" s="138" t="s">
        <v>1311</v>
      </c>
      <c r="D4" s="12" t="s">
        <v>376</v>
      </c>
      <c r="E4" s="139" t="s">
        <v>1315</v>
      </c>
      <c r="F4" s="139" t="s">
        <v>1316</v>
      </c>
      <c r="G4" s="143" t="s">
        <v>377</v>
      </c>
      <c r="H4" s="141">
        <v>28</v>
      </c>
      <c r="I4" s="141">
        <v>27</v>
      </c>
      <c r="J4" s="141">
        <v>5999.79</v>
      </c>
      <c r="K4" s="242">
        <v>21</v>
      </c>
      <c r="L4" s="141">
        <v>4734.82</v>
      </c>
      <c r="M4" s="141"/>
      <c r="N4" s="147">
        <v>440</v>
      </c>
      <c r="O4" s="141">
        <v>0</v>
      </c>
      <c r="P4" s="148">
        <v>0</v>
      </c>
      <c r="Q4" s="244">
        <v>229</v>
      </c>
      <c r="R4" s="138" t="s">
        <v>12</v>
      </c>
    </row>
    <row r="5" ht="14.25" spans="1:18">
      <c r="A5" s="138">
        <v>2</v>
      </c>
      <c r="B5" s="138" t="s">
        <v>343</v>
      </c>
      <c r="C5" s="138" t="s">
        <v>1311</v>
      </c>
      <c r="D5" s="238" t="s">
        <v>378</v>
      </c>
      <c r="E5" s="139" t="s">
        <v>378</v>
      </c>
      <c r="F5" s="139" t="s">
        <v>1317</v>
      </c>
      <c r="G5" s="144" t="s">
        <v>379</v>
      </c>
      <c r="H5" s="141">
        <v>255</v>
      </c>
      <c r="I5" s="141">
        <v>25</v>
      </c>
      <c r="J5" s="141">
        <v>7839.66</v>
      </c>
      <c r="K5" s="242">
        <v>6</v>
      </c>
      <c r="L5" s="141">
        <v>1876</v>
      </c>
      <c r="M5" s="141"/>
      <c r="N5" s="147">
        <v>208</v>
      </c>
      <c r="O5" s="141">
        <v>0</v>
      </c>
      <c r="P5" s="148">
        <v>0</v>
      </c>
      <c r="Q5" s="245">
        <v>319</v>
      </c>
      <c r="R5" s="138" t="s">
        <v>12</v>
      </c>
    </row>
    <row r="6" ht="14.25" spans="1:18">
      <c r="A6" s="138">
        <v>2</v>
      </c>
      <c r="B6" s="138" t="s">
        <v>343</v>
      </c>
      <c r="C6" s="138" t="s">
        <v>1311</v>
      </c>
      <c r="D6" s="238" t="s">
        <v>378</v>
      </c>
      <c r="E6" s="139" t="s">
        <v>1318</v>
      </c>
      <c r="F6" s="139" t="s">
        <v>1319</v>
      </c>
      <c r="G6" s="144" t="s">
        <v>379</v>
      </c>
      <c r="H6" s="141">
        <v>301</v>
      </c>
      <c r="I6" s="141">
        <v>46</v>
      </c>
      <c r="J6" s="141">
        <v>12231.62</v>
      </c>
      <c r="K6" s="242">
        <v>15</v>
      </c>
      <c r="L6" s="141">
        <v>3964.87</v>
      </c>
      <c r="M6" s="141"/>
      <c r="N6" s="147">
        <v>871</v>
      </c>
      <c r="O6" s="141">
        <v>0</v>
      </c>
      <c r="P6" s="148">
        <v>0</v>
      </c>
      <c r="Q6" s="245">
        <v>269</v>
      </c>
      <c r="R6" s="138" t="s">
        <v>12</v>
      </c>
    </row>
    <row r="7" ht="14.25" spans="1:18">
      <c r="A7" s="138">
        <v>2</v>
      </c>
      <c r="B7" s="138" t="s">
        <v>343</v>
      </c>
      <c r="C7" s="138" t="s">
        <v>1311</v>
      </c>
      <c r="D7" s="238" t="s">
        <v>378</v>
      </c>
      <c r="E7" s="139" t="s">
        <v>1320</v>
      </c>
      <c r="F7" s="139" t="s">
        <v>1321</v>
      </c>
      <c r="G7" s="144" t="s">
        <v>379</v>
      </c>
      <c r="H7" s="141">
        <v>257</v>
      </c>
      <c r="I7" s="141">
        <v>31</v>
      </c>
      <c r="J7" s="141">
        <v>6779.04</v>
      </c>
      <c r="K7" s="242">
        <v>14</v>
      </c>
      <c r="L7" s="141">
        <v>2999.28</v>
      </c>
      <c r="M7" s="141"/>
      <c r="N7" s="147">
        <v>375</v>
      </c>
      <c r="O7" s="141">
        <v>0</v>
      </c>
      <c r="P7" s="148">
        <v>0</v>
      </c>
      <c r="Q7" s="245">
        <v>219</v>
      </c>
      <c r="R7" s="138" t="s">
        <v>12</v>
      </c>
    </row>
    <row r="8" ht="14.25" spans="1:18">
      <c r="A8" s="138">
        <v>2</v>
      </c>
      <c r="B8" s="138" t="s">
        <v>343</v>
      </c>
      <c r="C8" s="138" t="s">
        <v>1311</v>
      </c>
      <c r="D8" s="238" t="s">
        <v>378</v>
      </c>
      <c r="E8" s="139" t="s">
        <v>1322</v>
      </c>
      <c r="F8" s="139" t="s">
        <v>1323</v>
      </c>
      <c r="G8" s="144" t="s">
        <v>1324</v>
      </c>
      <c r="H8" s="141">
        <v>184</v>
      </c>
      <c r="I8" s="141">
        <v>57</v>
      </c>
      <c r="J8" s="141">
        <v>14022.53</v>
      </c>
      <c r="K8" s="242">
        <v>12</v>
      </c>
      <c r="L8" s="141">
        <v>2938.53</v>
      </c>
      <c r="M8" s="141"/>
      <c r="N8" s="147">
        <v>369</v>
      </c>
      <c r="O8" s="141">
        <v>0</v>
      </c>
      <c r="P8" s="148">
        <v>0</v>
      </c>
      <c r="Q8" s="245">
        <v>249.5</v>
      </c>
      <c r="R8" s="138" t="s">
        <v>12</v>
      </c>
    </row>
    <row r="9" ht="14.25" spans="1:18">
      <c r="A9" s="138">
        <v>2</v>
      </c>
      <c r="B9" s="138" t="s">
        <v>343</v>
      </c>
      <c r="C9" s="138" t="s">
        <v>1311</v>
      </c>
      <c r="D9" s="238" t="s">
        <v>378</v>
      </c>
      <c r="E9" s="139" t="s">
        <v>1325</v>
      </c>
      <c r="F9" s="139" t="s">
        <v>1326</v>
      </c>
      <c r="G9" s="144" t="s">
        <v>1324</v>
      </c>
      <c r="H9" s="141">
        <v>295</v>
      </c>
      <c r="I9" s="141">
        <v>68</v>
      </c>
      <c r="J9" s="141">
        <v>14992.69</v>
      </c>
      <c r="K9" s="242">
        <v>12</v>
      </c>
      <c r="L9" s="141">
        <v>2644</v>
      </c>
      <c r="M9" s="141"/>
      <c r="N9" s="147">
        <v>146</v>
      </c>
      <c r="O9" s="141">
        <v>0</v>
      </c>
      <c r="P9" s="148">
        <v>0</v>
      </c>
      <c r="Q9" s="245">
        <v>224.5</v>
      </c>
      <c r="R9" s="138" t="s">
        <v>12</v>
      </c>
    </row>
    <row r="10" ht="14.25" spans="1:18">
      <c r="A10" s="138">
        <v>2</v>
      </c>
      <c r="B10" s="138" t="s">
        <v>343</v>
      </c>
      <c r="C10" s="138" t="s">
        <v>1311</v>
      </c>
      <c r="D10" s="238" t="s">
        <v>378</v>
      </c>
      <c r="E10" s="139" t="s">
        <v>1327</v>
      </c>
      <c r="F10" s="139" t="s">
        <v>1328</v>
      </c>
      <c r="G10" s="144" t="s">
        <v>1324</v>
      </c>
      <c r="H10" s="141">
        <v>188</v>
      </c>
      <c r="I10" s="141">
        <v>50</v>
      </c>
      <c r="J10" s="141">
        <v>9858.22</v>
      </c>
      <c r="K10" s="242">
        <v>9</v>
      </c>
      <c r="L10" s="141">
        <v>1759.9</v>
      </c>
      <c r="M10" s="141"/>
      <c r="N10" s="147">
        <v>45</v>
      </c>
      <c r="O10" s="141">
        <v>0</v>
      </c>
      <c r="P10" s="148">
        <v>0</v>
      </c>
      <c r="Q10" s="245">
        <v>199.5</v>
      </c>
      <c r="R10" s="138" t="s">
        <v>12</v>
      </c>
    </row>
    <row r="11" ht="14.25" spans="1:18">
      <c r="A11" s="138">
        <v>2</v>
      </c>
      <c r="B11" s="138" t="s">
        <v>343</v>
      </c>
      <c r="C11" s="138" t="s">
        <v>1311</v>
      </c>
      <c r="D11" s="238" t="s">
        <v>378</v>
      </c>
      <c r="E11" s="139" t="s">
        <v>1329</v>
      </c>
      <c r="F11" s="139" t="s">
        <v>1330</v>
      </c>
      <c r="G11" s="144" t="s">
        <v>1331</v>
      </c>
      <c r="H11" s="141">
        <v>80</v>
      </c>
      <c r="I11" s="141">
        <v>40</v>
      </c>
      <c r="J11" s="141">
        <v>11761.7</v>
      </c>
      <c r="K11" s="242">
        <v>9</v>
      </c>
      <c r="L11" s="141">
        <v>2681.47</v>
      </c>
      <c r="M11" s="141"/>
      <c r="N11" s="147">
        <v>175</v>
      </c>
      <c r="O11" s="141">
        <v>0</v>
      </c>
      <c r="P11" s="148">
        <v>0</v>
      </c>
      <c r="Q11" s="245">
        <v>299</v>
      </c>
      <c r="R11" s="138" t="s">
        <v>12</v>
      </c>
    </row>
    <row r="12" ht="14.25" spans="1:18">
      <c r="A12" s="138">
        <v>2</v>
      </c>
      <c r="B12" s="138" t="s">
        <v>343</v>
      </c>
      <c r="C12" s="138" t="s">
        <v>1311</v>
      </c>
      <c r="D12" s="238" t="s">
        <v>378</v>
      </c>
      <c r="E12" s="139" t="s">
        <v>1332</v>
      </c>
      <c r="F12" s="139" t="s">
        <v>1333</v>
      </c>
      <c r="G12" s="144" t="s">
        <v>1331</v>
      </c>
      <c r="H12" s="141">
        <v>131</v>
      </c>
      <c r="I12" s="141"/>
      <c r="J12" s="141"/>
      <c r="K12" s="242"/>
      <c r="L12" s="141"/>
      <c r="M12" s="141"/>
      <c r="N12" s="147">
        <v>2</v>
      </c>
      <c r="O12" s="141">
        <v>0</v>
      </c>
      <c r="P12" s="148">
        <v>0</v>
      </c>
      <c r="Q12" s="245">
        <v>229</v>
      </c>
      <c r="R12" s="138" t="s">
        <v>12</v>
      </c>
    </row>
    <row r="13" ht="14.25" spans="1:18">
      <c r="A13" s="138">
        <v>3</v>
      </c>
      <c r="B13" s="138" t="s">
        <v>343</v>
      </c>
      <c r="C13" s="138" t="s">
        <v>1311</v>
      </c>
      <c r="D13" s="238" t="s">
        <v>380</v>
      </c>
      <c r="E13" s="167" t="s">
        <v>380</v>
      </c>
      <c r="F13" s="139" t="s">
        <v>1334</v>
      </c>
      <c r="G13" s="143" t="s">
        <v>381</v>
      </c>
      <c r="H13" s="141">
        <v>68</v>
      </c>
      <c r="I13" s="141">
        <v>80</v>
      </c>
      <c r="J13" s="141">
        <v>27993.11</v>
      </c>
      <c r="K13" s="242">
        <v>18</v>
      </c>
      <c r="L13" s="141">
        <v>6193.33</v>
      </c>
      <c r="M13" s="141"/>
      <c r="N13" s="147">
        <v>772</v>
      </c>
      <c r="O13" s="141">
        <v>0</v>
      </c>
      <c r="P13" s="148">
        <v>0</v>
      </c>
      <c r="Q13" s="245">
        <v>349</v>
      </c>
      <c r="R13" s="138" t="s">
        <v>12</v>
      </c>
    </row>
    <row r="14" ht="14.25" spans="1:18">
      <c r="A14" s="138">
        <v>3</v>
      </c>
      <c r="B14" s="138" t="s">
        <v>343</v>
      </c>
      <c r="C14" s="138" t="s">
        <v>1311</v>
      </c>
      <c r="D14" s="238" t="s">
        <v>380</v>
      </c>
      <c r="E14" s="167" t="s">
        <v>1335</v>
      </c>
      <c r="F14" s="139" t="s">
        <v>1336</v>
      </c>
      <c r="G14" s="143" t="s">
        <v>381</v>
      </c>
      <c r="H14" s="141">
        <v>33</v>
      </c>
      <c r="I14" s="141">
        <v>46</v>
      </c>
      <c r="J14" s="141">
        <v>13692.5</v>
      </c>
      <c r="K14" s="242">
        <v>18</v>
      </c>
      <c r="L14" s="141">
        <v>5327.52</v>
      </c>
      <c r="M14" s="141"/>
      <c r="N14" s="147">
        <v>301</v>
      </c>
      <c r="O14" s="141">
        <v>89</v>
      </c>
      <c r="P14" s="148">
        <v>43936</v>
      </c>
      <c r="Q14" s="245">
        <v>299</v>
      </c>
      <c r="R14" s="138" t="s">
        <v>12</v>
      </c>
    </row>
    <row r="15" ht="14.25" spans="1:18">
      <c r="A15" s="138">
        <v>3</v>
      </c>
      <c r="B15" s="138" t="s">
        <v>343</v>
      </c>
      <c r="C15" s="138" t="s">
        <v>1311</v>
      </c>
      <c r="D15" s="238" t="s">
        <v>380</v>
      </c>
      <c r="E15" s="167" t="s">
        <v>1337</v>
      </c>
      <c r="F15" s="139" t="s">
        <v>1338</v>
      </c>
      <c r="G15" s="143" t="s">
        <v>381</v>
      </c>
      <c r="H15" s="141">
        <v>10</v>
      </c>
      <c r="I15" s="141">
        <v>11</v>
      </c>
      <c r="J15" s="141">
        <v>2730.02</v>
      </c>
      <c r="K15" s="242">
        <v>2</v>
      </c>
      <c r="L15" s="141">
        <v>468.2</v>
      </c>
      <c r="M15" s="141"/>
      <c r="N15" s="147">
        <v>54</v>
      </c>
      <c r="O15" s="141">
        <v>0</v>
      </c>
      <c r="P15" s="148">
        <v>0</v>
      </c>
      <c r="Q15" s="245">
        <v>249</v>
      </c>
      <c r="R15" s="138" t="s">
        <v>12</v>
      </c>
    </row>
    <row r="16" ht="14.25" spans="1:18">
      <c r="A16" s="138">
        <v>3</v>
      </c>
      <c r="B16" s="138" t="s">
        <v>343</v>
      </c>
      <c r="C16" s="138" t="s">
        <v>1311</v>
      </c>
      <c r="D16" s="238" t="s">
        <v>380</v>
      </c>
      <c r="E16" s="167" t="s">
        <v>1339</v>
      </c>
      <c r="F16" s="139" t="s">
        <v>1340</v>
      </c>
      <c r="G16" s="143" t="s">
        <v>1341</v>
      </c>
      <c r="H16" s="141">
        <v>70</v>
      </c>
      <c r="I16" s="141">
        <v>27</v>
      </c>
      <c r="J16" s="141">
        <v>10621.28</v>
      </c>
      <c r="K16" s="242">
        <v>8</v>
      </c>
      <c r="L16" s="141">
        <v>2689.66</v>
      </c>
      <c r="M16" s="141"/>
      <c r="N16" s="147">
        <v>348</v>
      </c>
      <c r="O16" s="141">
        <v>0</v>
      </c>
      <c r="P16" s="148">
        <v>0</v>
      </c>
      <c r="Q16" s="245">
        <v>399</v>
      </c>
      <c r="R16" s="138" t="s">
        <v>12</v>
      </c>
    </row>
    <row r="17" ht="14.25" spans="1:18">
      <c r="A17" s="138">
        <v>3</v>
      </c>
      <c r="B17" s="138" t="s">
        <v>343</v>
      </c>
      <c r="C17" s="138" t="s">
        <v>1311</v>
      </c>
      <c r="D17" s="238" t="s">
        <v>380</v>
      </c>
      <c r="E17" s="167" t="s">
        <v>1342</v>
      </c>
      <c r="F17" s="139" t="s">
        <v>1343</v>
      </c>
      <c r="G17" s="143" t="s">
        <v>1341</v>
      </c>
      <c r="H17" s="141">
        <v>39</v>
      </c>
      <c r="I17" s="141">
        <v>16</v>
      </c>
      <c r="J17" s="141">
        <v>5492.34</v>
      </c>
      <c r="K17" s="242">
        <v>10</v>
      </c>
      <c r="L17" s="141">
        <v>2943.78</v>
      </c>
      <c r="M17" s="141"/>
      <c r="N17" s="147">
        <v>173</v>
      </c>
      <c r="O17" s="141">
        <v>0</v>
      </c>
      <c r="P17" s="148">
        <v>0</v>
      </c>
      <c r="Q17" s="245">
        <v>349</v>
      </c>
      <c r="R17" s="138" t="s">
        <v>12</v>
      </c>
    </row>
    <row r="18" ht="14.25" spans="1:18">
      <c r="A18" s="138">
        <v>3</v>
      </c>
      <c r="B18" s="138" t="s">
        <v>343</v>
      </c>
      <c r="C18" s="138" t="s">
        <v>1311</v>
      </c>
      <c r="D18" s="238" t="s">
        <v>380</v>
      </c>
      <c r="E18" s="167" t="s">
        <v>1344</v>
      </c>
      <c r="F18" s="139" t="s">
        <v>1345</v>
      </c>
      <c r="G18" s="143" t="s">
        <v>1341</v>
      </c>
      <c r="H18" s="141">
        <v>6</v>
      </c>
      <c r="I18" s="141">
        <v>2</v>
      </c>
      <c r="J18" s="141">
        <v>592</v>
      </c>
      <c r="K18" s="242">
        <v>1</v>
      </c>
      <c r="L18" s="141">
        <v>201.51</v>
      </c>
      <c r="M18" s="141"/>
      <c r="N18" s="147">
        <v>54</v>
      </c>
      <c r="O18" s="141">
        <v>0</v>
      </c>
      <c r="P18" s="148">
        <v>0</v>
      </c>
      <c r="Q18" s="245">
        <v>299</v>
      </c>
      <c r="R18" s="138" t="s">
        <v>12</v>
      </c>
    </row>
    <row r="19" ht="14.25" spans="1:18">
      <c r="A19" s="138">
        <v>4</v>
      </c>
      <c r="B19" s="138" t="s">
        <v>343</v>
      </c>
      <c r="C19" s="138" t="s">
        <v>1311</v>
      </c>
      <c r="D19" s="238" t="s">
        <v>382</v>
      </c>
      <c r="E19" s="139" t="s">
        <v>1346</v>
      </c>
      <c r="F19" s="139" t="s">
        <v>1347</v>
      </c>
      <c r="G19" s="144" t="s">
        <v>383</v>
      </c>
      <c r="H19" s="141">
        <v>231</v>
      </c>
      <c r="I19" s="141">
        <v>13</v>
      </c>
      <c r="J19" s="141">
        <v>2775.69</v>
      </c>
      <c r="K19" s="242">
        <v>30</v>
      </c>
      <c r="L19" s="141">
        <v>6278.56</v>
      </c>
      <c r="M19" s="141"/>
      <c r="N19" s="147">
        <v>137</v>
      </c>
      <c r="O19" s="141">
        <v>200</v>
      </c>
      <c r="P19" s="148">
        <v>43961</v>
      </c>
      <c r="Q19" s="245">
        <v>216.38</v>
      </c>
      <c r="R19" s="138" t="s">
        <v>12</v>
      </c>
    </row>
    <row r="20" ht="14.25" spans="1:18">
      <c r="A20" s="138">
        <v>4</v>
      </c>
      <c r="B20" s="138" t="s">
        <v>343</v>
      </c>
      <c r="C20" s="138" t="s">
        <v>1311</v>
      </c>
      <c r="D20" s="238" t="s">
        <v>382</v>
      </c>
      <c r="E20" s="139" t="s">
        <v>1348</v>
      </c>
      <c r="F20" s="139" t="s">
        <v>1349</v>
      </c>
      <c r="G20" s="144" t="s">
        <v>383</v>
      </c>
      <c r="H20" s="141">
        <v>248</v>
      </c>
      <c r="I20" s="141">
        <v>40</v>
      </c>
      <c r="J20" s="141">
        <v>8576.21</v>
      </c>
      <c r="K20" s="242">
        <v>15</v>
      </c>
      <c r="L20" s="141">
        <v>3122.69</v>
      </c>
      <c r="M20" s="141"/>
      <c r="N20" s="147">
        <v>563</v>
      </c>
      <c r="O20" s="141">
        <v>550</v>
      </c>
      <c r="P20" s="148">
        <v>43961</v>
      </c>
      <c r="Q20" s="245">
        <v>216.38</v>
      </c>
      <c r="R20" s="138" t="s">
        <v>12</v>
      </c>
    </row>
    <row r="21" ht="14.25" spans="1:18">
      <c r="A21" s="138">
        <v>4</v>
      </c>
      <c r="B21" s="138" t="s">
        <v>343</v>
      </c>
      <c r="C21" s="138" t="s">
        <v>1311</v>
      </c>
      <c r="D21" s="238" t="s">
        <v>382</v>
      </c>
      <c r="E21" s="139" t="s">
        <v>1350</v>
      </c>
      <c r="F21" s="139" t="s">
        <v>1351</v>
      </c>
      <c r="G21" s="144" t="s">
        <v>383</v>
      </c>
      <c r="H21" s="141">
        <v>136</v>
      </c>
      <c r="I21" s="141">
        <v>23</v>
      </c>
      <c r="J21" s="141">
        <v>4191.74</v>
      </c>
      <c r="K21" s="242">
        <v>4</v>
      </c>
      <c r="L21" s="141">
        <v>729.73</v>
      </c>
      <c r="M21" s="141"/>
      <c r="N21" s="147">
        <v>0</v>
      </c>
      <c r="O21" s="141">
        <v>150</v>
      </c>
      <c r="P21" s="148">
        <v>43961</v>
      </c>
      <c r="Q21" s="245">
        <v>185.38</v>
      </c>
      <c r="R21" s="138" t="s">
        <v>12</v>
      </c>
    </row>
    <row r="22" ht="14.25" spans="1:18">
      <c r="A22" s="138">
        <v>4</v>
      </c>
      <c r="B22" s="138" t="s">
        <v>343</v>
      </c>
      <c r="C22" s="138" t="s">
        <v>1311</v>
      </c>
      <c r="D22" s="238" t="s">
        <v>382</v>
      </c>
      <c r="E22" s="139" t="s">
        <v>1352</v>
      </c>
      <c r="F22" s="139" t="s">
        <v>1353</v>
      </c>
      <c r="G22" s="144" t="s">
        <v>383</v>
      </c>
      <c r="H22" s="141">
        <v>153</v>
      </c>
      <c r="I22" s="141">
        <v>24</v>
      </c>
      <c r="J22" s="141">
        <v>4344.32</v>
      </c>
      <c r="K22" s="242">
        <v>4</v>
      </c>
      <c r="L22" s="141">
        <v>733.52</v>
      </c>
      <c r="M22" s="141"/>
      <c r="N22" s="147">
        <v>5</v>
      </c>
      <c r="O22" s="141">
        <v>300</v>
      </c>
      <c r="P22" s="148">
        <v>43961</v>
      </c>
      <c r="Q22" s="245">
        <v>185.38</v>
      </c>
      <c r="R22" s="138" t="s">
        <v>12</v>
      </c>
    </row>
    <row r="23" ht="14.25" spans="1:18">
      <c r="A23" s="138">
        <v>4</v>
      </c>
      <c r="B23" s="138" t="s">
        <v>343</v>
      </c>
      <c r="C23" s="138" t="s">
        <v>1311</v>
      </c>
      <c r="D23" s="238" t="s">
        <v>382</v>
      </c>
      <c r="E23" s="167" t="s">
        <v>382</v>
      </c>
      <c r="F23" s="139" t="s">
        <v>1354</v>
      </c>
      <c r="G23" s="143" t="s">
        <v>1355</v>
      </c>
      <c r="H23" s="141">
        <v>74</v>
      </c>
      <c r="I23" s="141">
        <v>12</v>
      </c>
      <c r="J23" s="141">
        <v>3511.3</v>
      </c>
      <c r="K23" s="242">
        <v>4</v>
      </c>
      <c r="L23" s="141">
        <v>1179.4</v>
      </c>
      <c r="M23" s="141"/>
      <c r="N23" s="147">
        <v>102</v>
      </c>
      <c r="O23" s="141">
        <v>600</v>
      </c>
      <c r="P23" s="148" t="s">
        <v>1356</v>
      </c>
      <c r="Q23" s="245">
        <v>299</v>
      </c>
      <c r="R23" s="138" t="s">
        <v>12</v>
      </c>
    </row>
    <row r="24" ht="14.25" spans="1:18">
      <c r="A24" s="138">
        <v>4</v>
      </c>
      <c r="B24" s="138" t="s">
        <v>343</v>
      </c>
      <c r="C24" s="138" t="s">
        <v>1311</v>
      </c>
      <c r="D24" s="238" t="s">
        <v>382</v>
      </c>
      <c r="E24" s="167" t="s">
        <v>1357</v>
      </c>
      <c r="F24" s="139" t="s">
        <v>1358</v>
      </c>
      <c r="G24" s="143" t="s">
        <v>1355</v>
      </c>
      <c r="H24" s="141">
        <v>48</v>
      </c>
      <c r="I24" s="141">
        <v>19</v>
      </c>
      <c r="J24" s="141">
        <v>4697.2</v>
      </c>
      <c r="K24" s="242">
        <v>5</v>
      </c>
      <c r="L24" s="141">
        <v>1206.6</v>
      </c>
      <c r="M24" s="141"/>
      <c r="N24" s="147">
        <v>0</v>
      </c>
      <c r="O24" s="141">
        <v>500</v>
      </c>
      <c r="P24" s="148" t="s">
        <v>1356</v>
      </c>
      <c r="Q24" s="245">
        <v>249</v>
      </c>
      <c r="R24" s="138" t="s">
        <v>12</v>
      </c>
    </row>
    <row r="25" ht="14.25" spans="1:18">
      <c r="A25" s="138">
        <v>4</v>
      </c>
      <c r="B25" s="138" t="s">
        <v>343</v>
      </c>
      <c r="C25" s="138" t="s">
        <v>1311</v>
      </c>
      <c r="D25" s="238" t="s">
        <v>382</v>
      </c>
      <c r="E25" s="167" t="s">
        <v>1359</v>
      </c>
      <c r="F25" s="139" t="s">
        <v>1360</v>
      </c>
      <c r="G25" s="143" t="s">
        <v>1355</v>
      </c>
      <c r="H25" s="141">
        <v>35</v>
      </c>
      <c r="I25" s="141">
        <v>10</v>
      </c>
      <c r="J25" s="141">
        <v>1927.1</v>
      </c>
      <c r="K25" s="242">
        <v>4</v>
      </c>
      <c r="L25" s="141">
        <v>784</v>
      </c>
      <c r="M25" s="141"/>
      <c r="N25" s="147">
        <v>27</v>
      </c>
      <c r="O25" s="141">
        <v>100</v>
      </c>
      <c r="P25" s="148" t="s">
        <v>1356</v>
      </c>
      <c r="Q25" s="245">
        <v>199</v>
      </c>
      <c r="R25" s="138" t="s">
        <v>12</v>
      </c>
    </row>
    <row r="26" ht="14.25" spans="1:18">
      <c r="A26" s="138">
        <v>4</v>
      </c>
      <c r="B26" s="138" t="s">
        <v>343</v>
      </c>
      <c r="C26" s="138" t="s">
        <v>1311</v>
      </c>
      <c r="D26" s="238" t="s">
        <v>382</v>
      </c>
      <c r="E26" s="139" t="s">
        <v>1361</v>
      </c>
      <c r="F26" s="139" t="s">
        <v>1362</v>
      </c>
      <c r="G26" s="144" t="s">
        <v>1363</v>
      </c>
      <c r="H26" s="141">
        <v>240</v>
      </c>
      <c r="I26" s="141">
        <v>51</v>
      </c>
      <c r="J26" s="141">
        <v>11410.85</v>
      </c>
      <c r="K26" s="242">
        <v>4</v>
      </c>
      <c r="L26" s="141">
        <v>882.4</v>
      </c>
      <c r="M26" s="141"/>
      <c r="N26" s="147">
        <v>0</v>
      </c>
      <c r="O26" s="141">
        <v>0</v>
      </c>
      <c r="P26" s="148">
        <v>0</v>
      </c>
      <c r="Q26" s="245">
        <v>226.85</v>
      </c>
      <c r="R26" s="138" t="s">
        <v>12</v>
      </c>
    </row>
    <row r="27" ht="14.25" spans="1:18">
      <c r="A27" s="138">
        <v>4</v>
      </c>
      <c r="B27" s="138" t="s">
        <v>343</v>
      </c>
      <c r="C27" s="138" t="s">
        <v>1311</v>
      </c>
      <c r="D27" s="238" t="s">
        <v>382</v>
      </c>
      <c r="E27" s="139" t="s">
        <v>1364</v>
      </c>
      <c r="F27" s="139" t="s">
        <v>1365</v>
      </c>
      <c r="G27" s="144" t="s">
        <v>1363</v>
      </c>
      <c r="H27" s="141">
        <v>306</v>
      </c>
      <c r="I27" s="141">
        <v>39</v>
      </c>
      <c r="J27" s="141">
        <v>8726.46</v>
      </c>
      <c r="K27" s="242">
        <v>1</v>
      </c>
      <c r="L27" s="141">
        <v>226.85</v>
      </c>
      <c r="M27" s="141"/>
      <c r="N27" s="147">
        <v>3</v>
      </c>
      <c r="O27" s="141">
        <v>0</v>
      </c>
      <c r="P27" s="148">
        <v>0</v>
      </c>
      <c r="Q27" s="245">
        <v>226.85</v>
      </c>
      <c r="R27" s="138" t="s">
        <v>12</v>
      </c>
    </row>
    <row r="28" ht="14.25" spans="1:18">
      <c r="A28" s="138">
        <v>4</v>
      </c>
      <c r="B28" s="138" t="s">
        <v>343</v>
      </c>
      <c r="C28" s="138" t="s">
        <v>1311</v>
      </c>
      <c r="D28" s="238" t="s">
        <v>382</v>
      </c>
      <c r="E28" s="139" t="s">
        <v>1366</v>
      </c>
      <c r="F28" s="139" t="s">
        <v>1367</v>
      </c>
      <c r="G28" s="144" t="s">
        <v>1363</v>
      </c>
      <c r="H28" s="141">
        <v>135</v>
      </c>
      <c r="I28" s="141">
        <v>24</v>
      </c>
      <c r="J28" s="141">
        <v>4589.73</v>
      </c>
      <c r="K28" s="242">
        <v>2</v>
      </c>
      <c r="L28" s="141">
        <v>384.7</v>
      </c>
      <c r="M28" s="141"/>
      <c r="N28" s="147">
        <v>5</v>
      </c>
      <c r="O28" s="141">
        <v>0</v>
      </c>
      <c r="P28" s="148">
        <v>0</v>
      </c>
      <c r="Q28" s="245">
        <v>194.35</v>
      </c>
      <c r="R28" s="138" t="s">
        <v>12</v>
      </c>
    </row>
    <row r="29" ht="14.25" spans="1:18">
      <c r="A29" s="138">
        <v>4</v>
      </c>
      <c r="B29" s="138" t="s">
        <v>343</v>
      </c>
      <c r="C29" s="138" t="s">
        <v>1311</v>
      </c>
      <c r="D29" s="238" t="s">
        <v>382</v>
      </c>
      <c r="E29" s="139" t="s">
        <v>1368</v>
      </c>
      <c r="F29" s="139" t="s">
        <v>1369</v>
      </c>
      <c r="G29" s="144" t="s">
        <v>1363</v>
      </c>
      <c r="H29" s="141">
        <v>204</v>
      </c>
      <c r="I29" s="141">
        <v>43</v>
      </c>
      <c r="J29" s="141">
        <v>8203.95</v>
      </c>
      <c r="K29" s="242">
        <v>7</v>
      </c>
      <c r="L29" s="141">
        <v>1313.55</v>
      </c>
      <c r="M29" s="141"/>
      <c r="N29" s="147">
        <v>5</v>
      </c>
      <c r="O29" s="141">
        <v>0</v>
      </c>
      <c r="P29" s="148">
        <v>0</v>
      </c>
      <c r="Q29" s="245">
        <v>194.35</v>
      </c>
      <c r="R29" s="138" t="s">
        <v>12</v>
      </c>
    </row>
    <row r="30" ht="14.25" spans="1:18">
      <c r="A30" s="138">
        <v>5</v>
      </c>
      <c r="B30" s="138" t="s">
        <v>343</v>
      </c>
      <c r="C30" s="138" t="s">
        <v>1311</v>
      </c>
      <c r="D30" s="238" t="s">
        <v>384</v>
      </c>
      <c r="E30" s="144" t="s">
        <v>384</v>
      </c>
      <c r="F30" s="139" t="s">
        <v>1370</v>
      </c>
      <c r="G30" s="144" t="s">
        <v>385</v>
      </c>
      <c r="H30" s="141">
        <v>92</v>
      </c>
      <c r="I30" s="141">
        <v>84</v>
      </c>
      <c r="J30" s="141">
        <v>41270.88</v>
      </c>
      <c r="K30" s="242">
        <v>20</v>
      </c>
      <c r="L30" s="141">
        <v>9880</v>
      </c>
      <c r="M30" s="141"/>
      <c r="N30" s="147">
        <v>261</v>
      </c>
      <c r="O30" s="141">
        <v>0</v>
      </c>
      <c r="P30" s="148">
        <v>0</v>
      </c>
      <c r="Q30" s="245">
        <v>499</v>
      </c>
      <c r="R30" s="138" t="s">
        <v>12</v>
      </c>
    </row>
    <row r="31" ht="14.25" spans="1:18">
      <c r="A31" s="138">
        <v>5</v>
      </c>
      <c r="B31" s="138" t="s">
        <v>343</v>
      </c>
      <c r="C31" s="138" t="s">
        <v>1311</v>
      </c>
      <c r="D31" s="238" t="s">
        <v>384</v>
      </c>
      <c r="E31" s="144" t="s">
        <v>1371</v>
      </c>
      <c r="F31" s="139" t="s">
        <v>1372</v>
      </c>
      <c r="G31" s="144" t="s">
        <v>385</v>
      </c>
      <c r="H31" s="141">
        <v>30</v>
      </c>
      <c r="I31" s="141">
        <v>22</v>
      </c>
      <c r="J31" s="141">
        <v>9697.34</v>
      </c>
      <c r="K31" s="242">
        <v>5</v>
      </c>
      <c r="L31" s="141">
        <v>2218</v>
      </c>
      <c r="M31" s="141"/>
      <c r="N31" s="147">
        <v>53</v>
      </c>
      <c r="O31" s="141">
        <v>0</v>
      </c>
      <c r="P31" s="148">
        <v>0</v>
      </c>
      <c r="Q31" s="245">
        <v>449</v>
      </c>
      <c r="R31" s="138" t="s">
        <v>12</v>
      </c>
    </row>
    <row r="32" ht="14.25" spans="1:18">
      <c r="A32" s="138">
        <v>5</v>
      </c>
      <c r="B32" s="138" t="s">
        <v>343</v>
      </c>
      <c r="C32" s="138" t="s">
        <v>1311</v>
      </c>
      <c r="D32" s="238" t="s">
        <v>384</v>
      </c>
      <c r="E32" s="144" t="s">
        <v>1373</v>
      </c>
      <c r="F32" s="139" t="s">
        <v>1374</v>
      </c>
      <c r="G32" s="144" t="s">
        <v>1375</v>
      </c>
      <c r="H32" s="141">
        <v>206</v>
      </c>
      <c r="I32" s="141">
        <v>6</v>
      </c>
      <c r="J32" s="141">
        <v>3209</v>
      </c>
      <c r="K32" s="242">
        <v>1</v>
      </c>
      <c r="L32" s="141">
        <v>538</v>
      </c>
      <c r="M32" s="141"/>
      <c r="N32" s="147">
        <v>8</v>
      </c>
      <c r="O32" s="141">
        <v>0</v>
      </c>
      <c r="P32" s="148">
        <v>0</v>
      </c>
      <c r="Q32" s="245">
        <v>549</v>
      </c>
      <c r="R32" s="138" t="s">
        <v>12</v>
      </c>
    </row>
    <row r="33" ht="14.25" spans="1:18">
      <c r="A33" s="138">
        <v>5</v>
      </c>
      <c r="B33" s="138" t="s">
        <v>343</v>
      </c>
      <c r="C33" s="138" t="s">
        <v>1311</v>
      </c>
      <c r="D33" s="238" t="s">
        <v>384</v>
      </c>
      <c r="E33" s="144" t="s">
        <v>1376</v>
      </c>
      <c r="F33" s="139" t="s">
        <v>1377</v>
      </c>
      <c r="G33" s="144" t="s">
        <v>1375</v>
      </c>
      <c r="H33" s="141">
        <v>50</v>
      </c>
      <c r="I33" s="141">
        <v>4</v>
      </c>
      <c r="J33" s="141">
        <v>1981</v>
      </c>
      <c r="K33" s="242">
        <v>6</v>
      </c>
      <c r="L33" s="141">
        <v>2953.2</v>
      </c>
      <c r="M33" s="141"/>
      <c r="N33" s="147">
        <v>12</v>
      </c>
      <c r="O33" s="141">
        <v>0</v>
      </c>
      <c r="P33" s="148">
        <v>0</v>
      </c>
      <c r="Q33" s="245">
        <v>499</v>
      </c>
      <c r="R33" s="138" t="s">
        <v>12</v>
      </c>
    </row>
    <row r="34" ht="14.25" spans="1:18">
      <c r="A34" s="138">
        <v>6</v>
      </c>
      <c r="B34" s="138" t="s">
        <v>343</v>
      </c>
      <c r="C34" s="138" t="s">
        <v>1311</v>
      </c>
      <c r="D34" s="238" t="s">
        <v>386</v>
      </c>
      <c r="E34" s="139" t="s">
        <v>386</v>
      </c>
      <c r="F34" s="139" t="s">
        <v>1378</v>
      </c>
      <c r="G34" s="144" t="s">
        <v>387</v>
      </c>
      <c r="H34" s="141">
        <v>132</v>
      </c>
      <c r="I34" s="141">
        <v>25</v>
      </c>
      <c r="J34" s="141">
        <v>6472.99</v>
      </c>
      <c r="K34" s="242">
        <v>6</v>
      </c>
      <c r="L34" s="141">
        <v>1574</v>
      </c>
      <c r="M34" s="141"/>
      <c r="N34" s="147">
        <v>8</v>
      </c>
      <c r="O34" s="141">
        <v>0</v>
      </c>
      <c r="P34" s="148">
        <v>0</v>
      </c>
      <c r="Q34" s="245">
        <v>264</v>
      </c>
      <c r="R34" s="138" t="s">
        <v>12</v>
      </c>
    </row>
    <row r="35" ht="14.25" spans="1:18">
      <c r="A35" s="138">
        <v>6</v>
      </c>
      <c r="B35" s="138" t="s">
        <v>343</v>
      </c>
      <c r="C35" s="138" t="s">
        <v>1311</v>
      </c>
      <c r="D35" s="238" t="s">
        <v>386</v>
      </c>
      <c r="E35" s="139" t="s">
        <v>1379</v>
      </c>
      <c r="F35" s="139" t="s">
        <v>1380</v>
      </c>
      <c r="G35" s="144" t="s">
        <v>387</v>
      </c>
      <c r="H35" s="141">
        <v>271</v>
      </c>
      <c r="I35" s="141">
        <v>58</v>
      </c>
      <c r="J35" s="141">
        <v>13604.93</v>
      </c>
      <c r="K35" s="242">
        <v>12</v>
      </c>
      <c r="L35" s="141">
        <v>2797.79</v>
      </c>
      <c r="M35" s="141"/>
      <c r="N35" s="147">
        <v>268</v>
      </c>
      <c r="O35" s="141">
        <v>0</v>
      </c>
      <c r="P35" s="148">
        <v>0</v>
      </c>
      <c r="Q35" s="245">
        <v>239</v>
      </c>
      <c r="R35" s="138" t="s">
        <v>12</v>
      </c>
    </row>
    <row r="36" ht="14.25" spans="1:18">
      <c r="A36" s="138">
        <v>6</v>
      </c>
      <c r="B36" s="138" t="s">
        <v>343</v>
      </c>
      <c r="C36" s="138" t="s">
        <v>1311</v>
      </c>
      <c r="D36" s="238" t="s">
        <v>386</v>
      </c>
      <c r="E36" s="139" t="s">
        <v>1381</v>
      </c>
      <c r="F36" s="139" t="s">
        <v>1382</v>
      </c>
      <c r="G36" s="144" t="s">
        <v>387</v>
      </c>
      <c r="H36" s="141">
        <v>186</v>
      </c>
      <c r="I36" s="141">
        <v>43</v>
      </c>
      <c r="J36" s="141">
        <v>7969.07</v>
      </c>
      <c r="K36" s="242">
        <v>10</v>
      </c>
      <c r="L36" s="141">
        <v>1828.6</v>
      </c>
      <c r="M36" s="141"/>
      <c r="N36" s="147">
        <v>44</v>
      </c>
      <c r="O36" s="141">
        <v>0</v>
      </c>
      <c r="P36" s="148">
        <v>0</v>
      </c>
      <c r="Q36" s="245">
        <v>189</v>
      </c>
      <c r="R36" s="138" t="s">
        <v>12</v>
      </c>
    </row>
    <row r="37" ht="14.25" spans="1:18">
      <c r="A37" s="138">
        <v>6</v>
      </c>
      <c r="B37" s="138" t="s">
        <v>343</v>
      </c>
      <c r="C37" s="138" t="s">
        <v>1311</v>
      </c>
      <c r="D37" s="238" t="s">
        <v>386</v>
      </c>
      <c r="E37" s="139" t="s">
        <v>1383</v>
      </c>
      <c r="F37" s="139" t="s">
        <v>1384</v>
      </c>
      <c r="G37" s="144" t="s">
        <v>1385</v>
      </c>
      <c r="H37" s="141">
        <v>95</v>
      </c>
      <c r="I37" s="141">
        <v>19</v>
      </c>
      <c r="J37" s="141">
        <v>5555.45</v>
      </c>
      <c r="K37" s="242">
        <v>7</v>
      </c>
      <c r="L37" s="141">
        <v>2035</v>
      </c>
      <c r="M37" s="141"/>
      <c r="N37" s="147">
        <v>2</v>
      </c>
      <c r="O37" s="141">
        <v>0</v>
      </c>
      <c r="P37" s="148">
        <v>0</v>
      </c>
      <c r="Q37" s="245">
        <v>295</v>
      </c>
      <c r="R37" s="138" t="s">
        <v>12</v>
      </c>
    </row>
    <row r="38" ht="14.25" spans="1:18">
      <c r="A38" s="138">
        <v>6</v>
      </c>
      <c r="B38" s="138" t="s">
        <v>343</v>
      </c>
      <c r="C38" s="138" t="s">
        <v>1311</v>
      </c>
      <c r="D38" s="238" t="s">
        <v>386</v>
      </c>
      <c r="E38" s="139" t="s">
        <v>1386</v>
      </c>
      <c r="F38" s="139" t="s">
        <v>1387</v>
      </c>
      <c r="G38" s="144" t="s">
        <v>1385</v>
      </c>
      <c r="H38" s="141">
        <v>159</v>
      </c>
      <c r="I38" s="141">
        <v>4</v>
      </c>
      <c r="J38" s="141">
        <v>959.48</v>
      </c>
      <c r="K38" s="242">
        <v>3</v>
      </c>
      <c r="L38" s="141">
        <v>735</v>
      </c>
      <c r="M38" s="141"/>
      <c r="N38" s="147">
        <v>2</v>
      </c>
      <c r="O38" s="141">
        <v>0</v>
      </c>
      <c r="P38" s="148">
        <v>0</v>
      </c>
      <c r="Q38" s="245">
        <v>245</v>
      </c>
      <c r="R38" s="138" t="s">
        <v>12</v>
      </c>
    </row>
    <row r="39" ht="14.25" spans="1:18">
      <c r="A39" s="138">
        <v>6</v>
      </c>
      <c r="B39" s="138" t="s">
        <v>343</v>
      </c>
      <c r="C39" s="138" t="s">
        <v>1311</v>
      </c>
      <c r="D39" s="238" t="s">
        <v>386</v>
      </c>
      <c r="E39" s="139" t="s">
        <v>1388</v>
      </c>
      <c r="F39" s="139" t="s">
        <v>1389</v>
      </c>
      <c r="G39" s="144" t="s">
        <v>1385</v>
      </c>
      <c r="H39" s="141">
        <v>94</v>
      </c>
      <c r="I39" s="141">
        <v>15</v>
      </c>
      <c r="J39" s="141">
        <v>2898</v>
      </c>
      <c r="K39" s="242">
        <v>3</v>
      </c>
      <c r="L39" s="141">
        <v>561</v>
      </c>
      <c r="M39" s="141"/>
      <c r="N39" s="147">
        <v>5</v>
      </c>
      <c r="O39" s="141">
        <v>0</v>
      </c>
      <c r="P39" s="148">
        <v>0</v>
      </c>
      <c r="Q39" s="245">
        <v>195</v>
      </c>
      <c r="R39" s="138" t="s">
        <v>12</v>
      </c>
    </row>
    <row r="40" ht="14.25" spans="1:18">
      <c r="A40" s="138">
        <v>6</v>
      </c>
      <c r="B40" s="138" t="s">
        <v>343</v>
      </c>
      <c r="C40" s="138" t="s">
        <v>1311</v>
      </c>
      <c r="D40" s="238" t="s">
        <v>386</v>
      </c>
      <c r="E40" s="139" t="s">
        <v>1390</v>
      </c>
      <c r="F40" s="139" t="s">
        <v>1391</v>
      </c>
      <c r="G40" s="144" t="s">
        <v>1392</v>
      </c>
      <c r="H40" s="141">
        <v>18</v>
      </c>
      <c r="I40" s="141">
        <v>6</v>
      </c>
      <c r="J40" s="141">
        <v>2322.1</v>
      </c>
      <c r="K40" s="242">
        <v>1</v>
      </c>
      <c r="L40" s="141">
        <v>391</v>
      </c>
      <c r="M40" s="141"/>
      <c r="N40" s="147">
        <v>4</v>
      </c>
      <c r="O40" s="141">
        <v>0</v>
      </c>
      <c r="P40" s="148">
        <v>0</v>
      </c>
      <c r="Q40" s="245">
        <v>399</v>
      </c>
      <c r="R40" s="138" t="s">
        <v>12</v>
      </c>
    </row>
    <row r="41" ht="14.25" spans="1:18">
      <c r="A41" s="138">
        <v>6</v>
      </c>
      <c r="B41" s="138" t="s">
        <v>343</v>
      </c>
      <c r="C41" s="138" t="s">
        <v>1311</v>
      </c>
      <c r="D41" s="238" t="s">
        <v>386</v>
      </c>
      <c r="E41" s="139" t="s">
        <v>1393</v>
      </c>
      <c r="F41" s="139" t="s">
        <v>1394</v>
      </c>
      <c r="G41" s="144" t="s">
        <v>1392</v>
      </c>
      <c r="H41" s="141">
        <v>18</v>
      </c>
      <c r="I41" s="141">
        <v>4</v>
      </c>
      <c r="J41" s="141">
        <v>1387.6</v>
      </c>
      <c r="K41" s="242">
        <v>1</v>
      </c>
      <c r="L41" s="141">
        <v>337.64</v>
      </c>
      <c r="M41" s="141"/>
      <c r="N41" s="147">
        <v>3</v>
      </c>
      <c r="O41" s="141">
        <v>0</v>
      </c>
      <c r="P41" s="148">
        <v>0</v>
      </c>
      <c r="Q41" s="245">
        <v>349</v>
      </c>
      <c r="R41" s="138" t="s">
        <v>12</v>
      </c>
    </row>
    <row r="42" ht="14.25" spans="1:18">
      <c r="A42" s="138">
        <v>6</v>
      </c>
      <c r="B42" s="138" t="s">
        <v>343</v>
      </c>
      <c r="C42" s="138" t="s">
        <v>1311</v>
      </c>
      <c r="D42" s="238" t="s">
        <v>386</v>
      </c>
      <c r="E42" s="139" t="s">
        <v>1395</v>
      </c>
      <c r="F42" s="139" t="s">
        <v>1396</v>
      </c>
      <c r="G42" s="144" t="s">
        <v>1392</v>
      </c>
      <c r="H42" s="141">
        <v>18</v>
      </c>
      <c r="I42" s="141">
        <v>2</v>
      </c>
      <c r="J42" s="141">
        <v>592</v>
      </c>
      <c r="K42" s="242">
        <v>2</v>
      </c>
      <c r="L42" s="141">
        <v>592</v>
      </c>
      <c r="M42" s="141"/>
      <c r="N42" s="147">
        <v>21</v>
      </c>
      <c r="O42" s="141">
        <v>0</v>
      </c>
      <c r="P42" s="148">
        <v>0</v>
      </c>
      <c r="Q42" s="245">
        <v>299</v>
      </c>
      <c r="R42" s="138" t="s">
        <v>12</v>
      </c>
    </row>
    <row r="43" ht="14.25" spans="1:18">
      <c r="A43" s="138">
        <v>6</v>
      </c>
      <c r="B43" s="138" t="s">
        <v>343</v>
      </c>
      <c r="C43" s="138" t="s">
        <v>1311</v>
      </c>
      <c r="D43" s="238" t="s">
        <v>386</v>
      </c>
      <c r="E43" s="139" t="s">
        <v>1397</v>
      </c>
      <c r="F43" s="139" t="s">
        <v>1398</v>
      </c>
      <c r="G43" s="144" t="s">
        <v>1399</v>
      </c>
      <c r="H43" s="141">
        <v>139</v>
      </c>
      <c r="I43" s="141">
        <v>1</v>
      </c>
      <c r="J43" s="141">
        <v>261</v>
      </c>
      <c r="K43" s="242"/>
      <c r="L43" s="141"/>
      <c r="M43" s="141"/>
      <c r="N43" s="147">
        <v>0</v>
      </c>
      <c r="O43" s="141">
        <v>0</v>
      </c>
      <c r="P43" s="148">
        <v>0</v>
      </c>
      <c r="Q43" s="245">
        <v>266</v>
      </c>
      <c r="R43" s="138" t="s">
        <v>12</v>
      </c>
    </row>
    <row r="44" ht="14.25" spans="1:18">
      <c r="A44" s="138">
        <v>6</v>
      </c>
      <c r="B44" s="138" t="s">
        <v>343</v>
      </c>
      <c r="C44" s="138" t="s">
        <v>1311</v>
      </c>
      <c r="D44" s="238" t="s">
        <v>386</v>
      </c>
      <c r="E44" s="139" t="s">
        <v>1400</v>
      </c>
      <c r="F44" s="139" t="s">
        <v>1401</v>
      </c>
      <c r="G44" s="144" t="s">
        <v>1399</v>
      </c>
      <c r="H44" s="141">
        <v>227</v>
      </c>
      <c r="I44" s="141">
        <v>13</v>
      </c>
      <c r="J44" s="141">
        <v>2771.74</v>
      </c>
      <c r="K44" s="242">
        <v>3</v>
      </c>
      <c r="L44" s="141">
        <v>644</v>
      </c>
      <c r="M44" s="141"/>
      <c r="N44" s="147">
        <v>1</v>
      </c>
      <c r="O44" s="141">
        <v>0</v>
      </c>
      <c r="P44" s="148">
        <v>0</v>
      </c>
      <c r="Q44" s="245">
        <v>216</v>
      </c>
      <c r="R44" s="138" t="s">
        <v>12</v>
      </c>
    </row>
    <row r="45" ht="14.25" spans="1:18">
      <c r="A45" s="138">
        <v>6</v>
      </c>
      <c r="B45" s="138" t="s">
        <v>343</v>
      </c>
      <c r="C45" s="138" t="s">
        <v>1311</v>
      </c>
      <c r="D45" s="238" t="s">
        <v>386</v>
      </c>
      <c r="E45" s="139" t="s">
        <v>1402</v>
      </c>
      <c r="F45" s="139" t="s">
        <v>1403</v>
      </c>
      <c r="G45" s="144" t="s">
        <v>1399</v>
      </c>
      <c r="H45" s="141">
        <v>173</v>
      </c>
      <c r="I45" s="141"/>
      <c r="J45" s="141"/>
      <c r="K45" s="242"/>
      <c r="L45" s="141"/>
      <c r="M45" s="141"/>
      <c r="N45" s="147">
        <v>0</v>
      </c>
      <c r="O45" s="141">
        <v>0</v>
      </c>
      <c r="P45" s="148">
        <v>0</v>
      </c>
      <c r="Q45" s="245">
        <v>166</v>
      </c>
      <c r="R45" s="138" t="s">
        <v>12</v>
      </c>
    </row>
    <row r="46" ht="14.25" spans="1:18">
      <c r="A46" s="138">
        <v>6</v>
      </c>
      <c r="B46" s="138" t="s">
        <v>343</v>
      </c>
      <c r="C46" s="138" t="s">
        <v>1311</v>
      </c>
      <c r="D46" s="238" t="s">
        <v>386</v>
      </c>
      <c r="E46" s="139" t="s">
        <v>1404</v>
      </c>
      <c r="F46" s="139" t="s">
        <v>1405</v>
      </c>
      <c r="G46" s="144" t="s">
        <v>1406</v>
      </c>
      <c r="H46" s="141">
        <v>46</v>
      </c>
      <c r="I46" s="141"/>
      <c r="J46" s="141"/>
      <c r="K46" s="242"/>
      <c r="L46" s="141"/>
      <c r="M46" s="141"/>
      <c r="N46" s="147">
        <v>6</v>
      </c>
      <c r="O46" s="141">
        <v>0</v>
      </c>
      <c r="P46" s="148">
        <v>0</v>
      </c>
      <c r="Q46" s="245">
        <v>299.5</v>
      </c>
      <c r="R46" s="138" t="s">
        <v>12</v>
      </c>
    </row>
    <row r="47" ht="14.25" spans="1:18">
      <c r="A47" s="138">
        <v>6</v>
      </c>
      <c r="B47" s="138" t="s">
        <v>343</v>
      </c>
      <c r="C47" s="138" t="s">
        <v>1311</v>
      </c>
      <c r="D47" s="238" t="s">
        <v>386</v>
      </c>
      <c r="E47" s="139" t="s">
        <v>1407</v>
      </c>
      <c r="F47" s="139" t="s">
        <v>1408</v>
      </c>
      <c r="G47" s="144" t="s">
        <v>1406</v>
      </c>
      <c r="H47" s="141">
        <v>57</v>
      </c>
      <c r="I47" s="141">
        <v>0</v>
      </c>
      <c r="J47" s="141">
        <v>0</v>
      </c>
      <c r="K47" s="242"/>
      <c r="L47" s="141"/>
      <c r="M47" s="141"/>
      <c r="N47" s="147">
        <v>0</v>
      </c>
      <c r="O47" s="141">
        <v>0</v>
      </c>
      <c r="P47" s="148">
        <v>0</v>
      </c>
      <c r="Q47" s="245">
        <v>274.5</v>
      </c>
      <c r="R47" s="138" t="s">
        <v>12</v>
      </c>
    </row>
    <row r="48" ht="14.25" spans="1:18">
      <c r="A48" s="138">
        <v>6</v>
      </c>
      <c r="B48" s="138" t="s">
        <v>343</v>
      </c>
      <c r="C48" s="138" t="s">
        <v>1311</v>
      </c>
      <c r="D48" s="238" t="s">
        <v>386</v>
      </c>
      <c r="E48" s="139" t="s">
        <v>1409</v>
      </c>
      <c r="F48" s="139" t="s">
        <v>1410</v>
      </c>
      <c r="G48" s="144" t="s">
        <v>1406</v>
      </c>
      <c r="H48" s="141">
        <v>23</v>
      </c>
      <c r="I48" s="141">
        <v>3</v>
      </c>
      <c r="J48" s="141">
        <v>738.5</v>
      </c>
      <c r="K48" s="242"/>
      <c r="L48" s="141"/>
      <c r="M48" s="141"/>
      <c r="N48" s="147">
        <v>16</v>
      </c>
      <c r="O48" s="141">
        <v>0</v>
      </c>
      <c r="P48" s="148">
        <v>0</v>
      </c>
      <c r="Q48" s="245">
        <v>249.5</v>
      </c>
      <c r="R48" s="138" t="s">
        <v>12</v>
      </c>
    </row>
    <row r="49" ht="14.25" spans="1:18">
      <c r="A49" s="138">
        <v>7</v>
      </c>
      <c r="B49" s="138" t="s">
        <v>343</v>
      </c>
      <c r="C49" s="138" t="s">
        <v>1311</v>
      </c>
      <c r="D49" s="238" t="s">
        <v>388</v>
      </c>
      <c r="E49" s="167" t="s">
        <v>1411</v>
      </c>
      <c r="F49" s="139" t="s">
        <v>1412</v>
      </c>
      <c r="G49" s="143" t="s">
        <v>389</v>
      </c>
      <c r="H49" s="141">
        <v>141</v>
      </c>
      <c r="I49" s="141">
        <v>53</v>
      </c>
      <c r="J49" s="141">
        <v>15454.58</v>
      </c>
      <c r="K49" s="242">
        <v>4</v>
      </c>
      <c r="L49" s="141">
        <v>1396</v>
      </c>
      <c r="M49" s="141"/>
      <c r="N49" s="147">
        <v>10</v>
      </c>
      <c r="O49" s="141">
        <v>0</v>
      </c>
      <c r="P49" s="148">
        <v>0</v>
      </c>
      <c r="Q49" s="245">
        <v>349</v>
      </c>
      <c r="R49" s="138" t="s">
        <v>12</v>
      </c>
    </row>
    <row r="50" ht="14.25" spans="1:18">
      <c r="A50" s="138">
        <v>7</v>
      </c>
      <c r="B50" s="138" t="s">
        <v>343</v>
      </c>
      <c r="C50" s="138" t="s">
        <v>1311</v>
      </c>
      <c r="D50" s="238" t="s">
        <v>388</v>
      </c>
      <c r="E50" s="167" t="s">
        <v>1413</v>
      </c>
      <c r="F50" s="139" t="s">
        <v>1414</v>
      </c>
      <c r="G50" s="143" t="s">
        <v>389</v>
      </c>
      <c r="H50" s="141">
        <v>205</v>
      </c>
      <c r="I50" s="141">
        <v>115</v>
      </c>
      <c r="J50" s="141">
        <v>28145.99</v>
      </c>
      <c r="K50" s="242">
        <v>17</v>
      </c>
      <c r="L50" s="141">
        <v>4870.53</v>
      </c>
      <c r="M50" s="141"/>
      <c r="N50" s="147">
        <v>118</v>
      </c>
      <c r="O50" s="141">
        <v>0</v>
      </c>
      <c r="P50" s="148">
        <v>0</v>
      </c>
      <c r="Q50" s="245">
        <v>299</v>
      </c>
      <c r="R50" s="138" t="s">
        <v>12</v>
      </c>
    </row>
    <row r="51" ht="14.25" spans="1:18">
      <c r="A51" s="138">
        <v>7</v>
      </c>
      <c r="B51" s="138" t="s">
        <v>343</v>
      </c>
      <c r="C51" s="138" t="s">
        <v>1311</v>
      </c>
      <c r="D51" s="238" t="s">
        <v>388</v>
      </c>
      <c r="E51" s="167" t="s">
        <v>1415</v>
      </c>
      <c r="F51" s="139" t="s">
        <v>1416</v>
      </c>
      <c r="G51" s="143" t="s">
        <v>389</v>
      </c>
      <c r="H51" s="141">
        <v>119</v>
      </c>
      <c r="I51" s="141">
        <v>39</v>
      </c>
      <c r="J51" s="141">
        <v>7654.08</v>
      </c>
      <c r="K51" s="242">
        <v>7</v>
      </c>
      <c r="L51" s="141">
        <v>1664</v>
      </c>
      <c r="M51" s="141"/>
      <c r="N51" s="147">
        <v>282</v>
      </c>
      <c r="O51" s="141">
        <v>0</v>
      </c>
      <c r="P51" s="148">
        <v>0</v>
      </c>
      <c r="Q51" s="245">
        <v>249</v>
      </c>
      <c r="R51" s="138" t="s">
        <v>12</v>
      </c>
    </row>
    <row r="52" ht="14.25" spans="1:18">
      <c r="A52" s="138">
        <v>7</v>
      </c>
      <c r="B52" s="138" t="s">
        <v>343</v>
      </c>
      <c r="C52" s="138" t="s">
        <v>1311</v>
      </c>
      <c r="D52" s="238" t="s">
        <v>388</v>
      </c>
      <c r="E52" s="167" t="s">
        <v>388</v>
      </c>
      <c r="F52" s="139" t="s">
        <v>1417</v>
      </c>
      <c r="G52" s="143" t="s">
        <v>1418</v>
      </c>
      <c r="H52" s="141">
        <v>578</v>
      </c>
      <c r="I52" s="141">
        <v>47</v>
      </c>
      <c r="J52" s="141">
        <v>13848.4</v>
      </c>
      <c r="K52" s="242">
        <v>7</v>
      </c>
      <c r="L52" s="141">
        <v>2393.08</v>
      </c>
      <c r="M52" s="141"/>
      <c r="N52" s="147">
        <v>575</v>
      </c>
      <c r="O52" s="141">
        <v>0</v>
      </c>
      <c r="P52" s="148">
        <v>0</v>
      </c>
      <c r="Q52" s="245">
        <v>349</v>
      </c>
      <c r="R52" s="138" t="s">
        <v>12</v>
      </c>
    </row>
    <row r="53" ht="14.25" spans="1:18">
      <c r="A53" s="138">
        <v>7</v>
      </c>
      <c r="B53" s="138" t="s">
        <v>343</v>
      </c>
      <c r="C53" s="138" t="s">
        <v>1311</v>
      </c>
      <c r="D53" s="238" t="s">
        <v>388</v>
      </c>
      <c r="E53" s="167" t="s">
        <v>1419</v>
      </c>
      <c r="F53" s="139" t="s">
        <v>1420</v>
      </c>
      <c r="G53" s="143" t="s">
        <v>1418</v>
      </c>
      <c r="H53" s="141">
        <v>519</v>
      </c>
      <c r="I53" s="141">
        <v>29</v>
      </c>
      <c r="J53" s="141">
        <v>7059.49</v>
      </c>
      <c r="K53" s="242">
        <v>3</v>
      </c>
      <c r="L53" s="141">
        <v>875</v>
      </c>
      <c r="M53" s="141"/>
      <c r="N53" s="147">
        <v>485</v>
      </c>
      <c r="O53" s="141">
        <v>0</v>
      </c>
      <c r="P53" s="148">
        <v>0</v>
      </c>
      <c r="Q53" s="245">
        <v>299</v>
      </c>
      <c r="R53" s="138" t="s">
        <v>12</v>
      </c>
    </row>
    <row r="54" ht="14.25" spans="1:18">
      <c r="A54" s="138">
        <v>7</v>
      </c>
      <c r="B54" s="138" t="s">
        <v>343</v>
      </c>
      <c r="C54" s="138" t="s">
        <v>1311</v>
      </c>
      <c r="D54" s="238" t="s">
        <v>388</v>
      </c>
      <c r="E54" s="167" t="s">
        <v>1421</v>
      </c>
      <c r="F54" s="139" t="s">
        <v>1422</v>
      </c>
      <c r="G54" s="143" t="s">
        <v>1418</v>
      </c>
      <c r="H54" s="141">
        <v>171</v>
      </c>
      <c r="I54" s="141">
        <v>16</v>
      </c>
      <c r="J54" s="141">
        <v>3127.96</v>
      </c>
      <c r="K54" s="242">
        <v>1</v>
      </c>
      <c r="L54" s="141">
        <v>244</v>
      </c>
      <c r="M54" s="141"/>
      <c r="N54" s="147">
        <v>15</v>
      </c>
      <c r="O54" s="141">
        <v>0</v>
      </c>
      <c r="P54" s="148">
        <v>0</v>
      </c>
      <c r="Q54" s="245">
        <v>249</v>
      </c>
      <c r="R54" s="138" t="s">
        <v>12</v>
      </c>
    </row>
    <row r="55" ht="14.25" spans="1:18">
      <c r="A55" s="138">
        <v>8</v>
      </c>
      <c r="B55" s="138" t="s">
        <v>343</v>
      </c>
      <c r="C55" s="138" t="s">
        <v>1311</v>
      </c>
      <c r="D55" s="238" t="s">
        <v>390</v>
      </c>
      <c r="E55" s="139" t="s">
        <v>1423</v>
      </c>
      <c r="F55" s="139" t="s">
        <v>1424</v>
      </c>
      <c r="G55" s="143" t="s">
        <v>391</v>
      </c>
      <c r="H55" s="141">
        <v>41</v>
      </c>
      <c r="I55" s="141">
        <v>28</v>
      </c>
      <c r="J55" s="141">
        <v>9100.61</v>
      </c>
      <c r="K55" s="242">
        <v>13</v>
      </c>
      <c r="L55" s="141">
        <v>4245.95</v>
      </c>
      <c r="M55" s="141"/>
      <c r="N55" s="147">
        <v>21</v>
      </c>
      <c r="O55" s="141">
        <v>0</v>
      </c>
      <c r="P55" s="148">
        <v>0</v>
      </c>
      <c r="Q55" s="245">
        <v>329</v>
      </c>
      <c r="R55" s="138" t="s">
        <v>12</v>
      </c>
    </row>
    <row r="56" ht="14.25" spans="1:18">
      <c r="A56" s="138">
        <v>8</v>
      </c>
      <c r="B56" s="138" t="s">
        <v>343</v>
      </c>
      <c r="C56" s="138" t="s">
        <v>1311</v>
      </c>
      <c r="D56" s="238" t="s">
        <v>390</v>
      </c>
      <c r="E56" s="139" t="s">
        <v>1425</v>
      </c>
      <c r="F56" s="139" t="s">
        <v>1426</v>
      </c>
      <c r="G56" s="143" t="s">
        <v>391</v>
      </c>
      <c r="H56" s="141">
        <v>25</v>
      </c>
      <c r="I56" s="141">
        <v>13</v>
      </c>
      <c r="J56" s="141">
        <v>3697.12</v>
      </c>
      <c r="K56" s="242"/>
      <c r="L56" s="141"/>
      <c r="M56" s="141"/>
      <c r="N56" s="147">
        <v>3</v>
      </c>
      <c r="O56" s="141">
        <v>0</v>
      </c>
      <c r="P56" s="148">
        <v>0</v>
      </c>
      <c r="Q56" s="245">
        <v>279</v>
      </c>
      <c r="R56" s="138" t="s">
        <v>12</v>
      </c>
    </row>
    <row r="57" ht="14.25" spans="1:18">
      <c r="A57" s="138">
        <v>8</v>
      </c>
      <c r="B57" s="138" t="s">
        <v>343</v>
      </c>
      <c r="C57" s="138" t="s">
        <v>1311</v>
      </c>
      <c r="D57" s="238" t="s">
        <v>390</v>
      </c>
      <c r="E57" s="139" t="s">
        <v>1427</v>
      </c>
      <c r="F57" s="139" t="s">
        <v>1428</v>
      </c>
      <c r="G57" s="143" t="s">
        <v>391</v>
      </c>
      <c r="H57" s="141">
        <v>5</v>
      </c>
      <c r="I57" s="141">
        <v>5</v>
      </c>
      <c r="J57" s="141">
        <v>1145</v>
      </c>
      <c r="K57" s="242">
        <v>5</v>
      </c>
      <c r="L57" s="141">
        <v>1130</v>
      </c>
      <c r="M57" s="141"/>
      <c r="N57" s="147">
        <v>112</v>
      </c>
      <c r="O57" s="141">
        <v>0</v>
      </c>
      <c r="P57" s="148">
        <v>0</v>
      </c>
      <c r="Q57" s="245">
        <v>229</v>
      </c>
      <c r="R57" s="138" t="s">
        <v>12</v>
      </c>
    </row>
    <row r="58" ht="14.25" spans="1:18">
      <c r="A58" s="138">
        <v>8</v>
      </c>
      <c r="B58" s="138" t="s">
        <v>343</v>
      </c>
      <c r="C58" s="138" t="s">
        <v>1311</v>
      </c>
      <c r="D58" s="238" t="s">
        <v>390</v>
      </c>
      <c r="E58" s="139" t="s">
        <v>1429</v>
      </c>
      <c r="F58" s="139" t="s">
        <v>1430</v>
      </c>
      <c r="G58" s="143" t="s">
        <v>1431</v>
      </c>
      <c r="H58" s="141">
        <v>65</v>
      </c>
      <c r="I58" s="141">
        <v>16</v>
      </c>
      <c r="J58" s="141">
        <v>5477</v>
      </c>
      <c r="K58" s="242">
        <v>6</v>
      </c>
      <c r="L58" s="141">
        <v>2069.6</v>
      </c>
      <c r="M58" s="141"/>
      <c r="N58" s="147">
        <v>36</v>
      </c>
      <c r="O58" s="141">
        <v>0</v>
      </c>
      <c r="P58" s="148">
        <v>0</v>
      </c>
      <c r="Q58" s="245">
        <v>349</v>
      </c>
      <c r="R58" s="138" t="s">
        <v>12</v>
      </c>
    </row>
    <row r="59" ht="14.25" spans="1:18">
      <c r="A59" s="138">
        <v>8</v>
      </c>
      <c r="B59" s="138" t="s">
        <v>343</v>
      </c>
      <c r="C59" s="138" t="s">
        <v>1311</v>
      </c>
      <c r="D59" s="238" t="s">
        <v>390</v>
      </c>
      <c r="E59" s="139" t="s">
        <v>1432</v>
      </c>
      <c r="F59" s="139" t="s">
        <v>1433</v>
      </c>
      <c r="G59" s="143" t="s">
        <v>1431</v>
      </c>
      <c r="H59" s="141">
        <v>57</v>
      </c>
      <c r="I59" s="141">
        <v>2</v>
      </c>
      <c r="J59" s="141">
        <v>591.77</v>
      </c>
      <c r="K59" s="242">
        <v>4</v>
      </c>
      <c r="L59" s="141">
        <v>1143.75</v>
      </c>
      <c r="M59" s="141"/>
      <c r="N59" s="147">
        <v>20</v>
      </c>
      <c r="O59" s="141">
        <v>0</v>
      </c>
      <c r="P59" s="148">
        <v>0</v>
      </c>
      <c r="Q59" s="245">
        <v>299</v>
      </c>
      <c r="R59" s="138" t="s">
        <v>12</v>
      </c>
    </row>
    <row r="60" ht="14.25" spans="1:18">
      <c r="A60" s="138">
        <v>8</v>
      </c>
      <c r="B60" s="138" t="s">
        <v>343</v>
      </c>
      <c r="C60" s="138" t="s">
        <v>1311</v>
      </c>
      <c r="D60" s="238" t="s">
        <v>390</v>
      </c>
      <c r="E60" s="139" t="s">
        <v>390</v>
      </c>
      <c r="F60" s="139" t="s">
        <v>1434</v>
      </c>
      <c r="G60" s="143" t="s">
        <v>1435</v>
      </c>
      <c r="H60" s="141">
        <v>82</v>
      </c>
      <c r="I60" s="141">
        <v>24</v>
      </c>
      <c r="J60" s="141">
        <v>8281.82</v>
      </c>
      <c r="K60" s="242">
        <v>6</v>
      </c>
      <c r="L60" s="141">
        <v>2077.48</v>
      </c>
      <c r="M60" s="141"/>
      <c r="N60" s="147">
        <v>338</v>
      </c>
      <c r="O60" s="141">
        <v>0</v>
      </c>
      <c r="P60" s="148">
        <v>0</v>
      </c>
      <c r="Q60" s="245">
        <v>349</v>
      </c>
      <c r="R60" s="138" t="s">
        <v>12</v>
      </c>
    </row>
    <row r="61" ht="14.25" spans="1:18">
      <c r="A61" s="138">
        <v>8</v>
      </c>
      <c r="B61" s="138" t="s">
        <v>343</v>
      </c>
      <c r="C61" s="138" t="s">
        <v>1311</v>
      </c>
      <c r="D61" s="238" t="s">
        <v>390</v>
      </c>
      <c r="E61" s="139" t="s">
        <v>1436</v>
      </c>
      <c r="F61" s="139" t="s">
        <v>1437</v>
      </c>
      <c r="G61" s="143" t="s">
        <v>1435</v>
      </c>
      <c r="H61" s="141">
        <v>69</v>
      </c>
      <c r="I61" s="141">
        <v>17</v>
      </c>
      <c r="J61" s="141">
        <v>4956.72</v>
      </c>
      <c r="K61" s="242">
        <v>0</v>
      </c>
      <c r="L61" s="141">
        <v>0</v>
      </c>
      <c r="M61" s="141"/>
      <c r="N61" s="147">
        <v>6</v>
      </c>
      <c r="O61" s="141">
        <v>0</v>
      </c>
      <c r="P61" s="148">
        <v>0</v>
      </c>
      <c r="Q61" s="245">
        <v>299</v>
      </c>
      <c r="R61" s="138" t="s">
        <v>12</v>
      </c>
    </row>
    <row r="62" ht="14.25" spans="1:18">
      <c r="A62" s="138">
        <v>8</v>
      </c>
      <c r="B62" s="138" t="s">
        <v>343</v>
      </c>
      <c r="C62" s="138" t="s">
        <v>1311</v>
      </c>
      <c r="D62" s="238" t="s">
        <v>390</v>
      </c>
      <c r="E62" s="139" t="s">
        <v>1438</v>
      </c>
      <c r="F62" s="139" t="s">
        <v>1439</v>
      </c>
      <c r="G62" s="143" t="s">
        <v>1435</v>
      </c>
      <c r="H62" s="141">
        <v>17</v>
      </c>
      <c r="I62" s="141">
        <v>4</v>
      </c>
      <c r="J62" s="141">
        <v>953.28</v>
      </c>
      <c r="K62" s="242">
        <v>2</v>
      </c>
      <c r="L62" s="141">
        <v>481.96</v>
      </c>
      <c r="M62" s="141"/>
      <c r="N62" s="147">
        <v>22</v>
      </c>
      <c r="O62" s="141">
        <v>0</v>
      </c>
      <c r="P62" s="148">
        <v>0</v>
      </c>
      <c r="Q62" s="245">
        <v>249</v>
      </c>
      <c r="R62" s="138" t="s">
        <v>12</v>
      </c>
    </row>
    <row r="63" ht="14.25" spans="1:18">
      <c r="A63" s="138">
        <v>8</v>
      </c>
      <c r="B63" s="138" t="s">
        <v>343</v>
      </c>
      <c r="C63" s="138" t="s">
        <v>1311</v>
      </c>
      <c r="D63" s="238" t="s">
        <v>390</v>
      </c>
      <c r="E63" s="139" t="s">
        <v>1440</v>
      </c>
      <c r="F63" s="139" t="s">
        <v>1441</v>
      </c>
      <c r="G63" s="143" t="s">
        <v>1442</v>
      </c>
      <c r="H63" s="141">
        <v>31</v>
      </c>
      <c r="I63" s="141">
        <v>5</v>
      </c>
      <c r="J63" s="141">
        <v>1721.88</v>
      </c>
      <c r="K63" s="242"/>
      <c r="L63" s="141"/>
      <c r="M63" s="141"/>
      <c r="N63" s="147">
        <v>13</v>
      </c>
      <c r="O63" s="141">
        <v>0</v>
      </c>
      <c r="P63" s="148">
        <v>0</v>
      </c>
      <c r="Q63" s="245">
        <v>349</v>
      </c>
      <c r="R63" s="138" t="s">
        <v>12</v>
      </c>
    </row>
    <row r="64" ht="14.25" spans="1:18">
      <c r="A64" s="138">
        <v>8</v>
      </c>
      <c r="B64" s="138" t="s">
        <v>343</v>
      </c>
      <c r="C64" s="138" t="s">
        <v>1311</v>
      </c>
      <c r="D64" s="238" t="s">
        <v>390</v>
      </c>
      <c r="E64" s="139" t="s">
        <v>1443</v>
      </c>
      <c r="F64" s="139" t="s">
        <v>1444</v>
      </c>
      <c r="G64" s="143" t="s">
        <v>1442</v>
      </c>
      <c r="H64" s="141">
        <v>29</v>
      </c>
      <c r="I64" s="141">
        <v>2</v>
      </c>
      <c r="J64" s="141">
        <v>586</v>
      </c>
      <c r="K64" s="242"/>
      <c r="L64" s="141"/>
      <c r="M64" s="141"/>
      <c r="N64" s="147">
        <v>7</v>
      </c>
      <c r="O64" s="141">
        <v>0</v>
      </c>
      <c r="P64" s="148">
        <v>0</v>
      </c>
      <c r="Q64" s="245">
        <v>299</v>
      </c>
      <c r="R64" s="138" t="s">
        <v>12</v>
      </c>
    </row>
    <row r="65" ht="14.25" spans="1:18">
      <c r="A65" s="138">
        <v>8</v>
      </c>
      <c r="B65" s="138" t="s">
        <v>343</v>
      </c>
      <c r="C65" s="138" t="s">
        <v>1311</v>
      </c>
      <c r="D65" s="238" t="s">
        <v>390</v>
      </c>
      <c r="E65" s="139" t="s">
        <v>1445</v>
      </c>
      <c r="F65" s="139" t="s">
        <v>1446</v>
      </c>
      <c r="G65" s="143" t="s">
        <v>1442</v>
      </c>
      <c r="H65" s="141">
        <v>20</v>
      </c>
      <c r="I65" s="141"/>
      <c r="J65" s="141"/>
      <c r="K65" s="242">
        <v>1</v>
      </c>
      <c r="L65" s="141">
        <v>244</v>
      </c>
      <c r="M65" s="141"/>
      <c r="N65" s="147">
        <v>9</v>
      </c>
      <c r="O65" s="141">
        <v>0</v>
      </c>
      <c r="P65" s="148">
        <v>0</v>
      </c>
      <c r="Q65" s="245">
        <v>249</v>
      </c>
      <c r="R65" s="138" t="s">
        <v>12</v>
      </c>
    </row>
    <row r="66" ht="14.25" spans="1:18">
      <c r="A66" s="138">
        <v>8</v>
      </c>
      <c r="B66" s="138" t="s">
        <v>343</v>
      </c>
      <c r="C66" s="138" t="s">
        <v>1311</v>
      </c>
      <c r="D66" s="238" t="s">
        <v>390</v>
      </c>
      <c r="E66" s="139" t="s">
        <v>1447</v>
      </c>
      <c r="F66" s="139" t="s">
        <v>1448</v>
      </c>
      <c r="G66" s="143" t="s">
        <v>1449</v>
      </c>
      <c r="H66" s="141">
        <v>27</v>
      </c>
      <c r="I66" s="141">
        <v>1</v>
      </c>
      <c r="J66" s="141">
        <v>308.74</v>
      </c>
      <c r="K66" s="242"/>
      <c r="L66" s="141"/>
      <c r="M66" s="141"/>
      <c r="N66" s="147">
        <v>9</v>
      </c>
      <c r="O66" s="141">
        <v>0</v>
      </c>
      <c r="P66" s="148">
        <v>0</v>
      </c>
      <c r="Q66" s="245">
        <v>349</v>
      </c>
      <c r="R66" s="138" t="s">
        <v>12</v>
      </c>
    </row>
    <row r="67" ht="14.25" spans="1:18">
      <c r="A67" s="138">
        <v>8</v>
      </c>
      <c r="B67" s="138" t="s">
        <v>343</v>
      </c>
      <c r="C67" s="138" t="s">
        <v>1311</v>
      </c>
      <c r="D67" s="238" t="s">
        <v>390</v>
      </c>
      <c r="E67" s="139" t="s">
        <v>1450</v>
      </c>
      <c r="F67" s="139" t="s">
        <v>1451</v>
      </c>
      <c r="G67" s="143" t="s">
        <v>1449</v>
      </c>
      <c r="H67" s="141">
        <v>8</v>
      </c>
      <c r="I67" s="141">
        <v>1</v>
      </c>
      <c r="J67" s="141">
        <v>293</v>
      </c>
      <c r="K67" s="242"/>
      <c r="L67" s="141"/>
      <c r="M67" s="141"/>
      <c r="N67" s="147">
        <v>4</v>
      </c>
      <c r="O67" s="141">
        <v>0</v>
      </c>
      <c r="P67" s="148">
        <v>0</v>
      </c>
      <c r="Q67" s="245">
        <v>299</v>
      </c>
      <c r="R67" s="138" t="s">
        <v>12</v>
      </c>
    </row>
    <row r="68" ht="14.25" spans="1:18">
      <c r="A68" s="138">
        <v>8</v>
      </c>
      <c r="B68" s="138" t="s">
        <v>343</v>
      </c>
      <c r="C68" s="138" t="s">
        <v>1311</v>
      </c>
      <c r="D68" s="238" t="s">
        <v>390</v>
      </c>
      <c r="E68" s="139" t="s">
        <v>1452</v>
      </c>
      <c r="F68" s="139" t="s">
        <v>1453</v>
      </c>
      <c r="G68" s="143" t="s">
        <v>1449</v>
      </c>
      <c r="H68" s="141">
        <v>4</v>
      </c>
      <c r="I68" s="141">
        <v>3</v>
      </c>
      <c r="J68" s="141">
        <v>741.1</v>
      </c>
      <c r="K68" s="242"/>
      <c r="L68" s="141"/>
      <c r="M68" s="141"/>
      <c r="N68" s="147">
        <v>7</v>
      </c>
      <c r="O68" s="141">
        <v>0</v>
      </c>
      <c r="P68" s="148">
        <v>0</v>
      </c>
      <c r="Q68" s="245">
        <v>249</v>
      </c>
      <c r="R68" s="138" t="s">
        <v>12</v>
      </c>
    </row>
    <row r="69" ht="14.25" spans="1:18">
      <c r="A69" s="138">
        <v>9</v>
      </c>
      <c r="B69" s="138" t="s">
        <v>343</v>
      </c>
      <c r="C69" s="138" t="s">
        <v>1311</v>
      </c>
      <c r="D69" s="238" t="s">
        <v>392</v>
      </c>
      <c r="E69" s="167" t="s">
        <v>392</v>
      </c>
      <c r="F69" s="139" t="s">
        <v>1454</v>
      </c>
      <c r="G69" s="143" t="s">
        <v>393</v>
      </c>
      <c r="H69" s="141">
        <v>131</v>
      </c>
      <c r="I69" s="141">
        <v>44</v>
      </c>
      <c r="J69" s="141">
        <v>13235.37</v>
      </c>
      <c r="K69" s="242">
        <v>22</v>
      </c>
      <c r="L69" s="141">
        <v>6515.97</v>
      </c>
      <c r="M69" s="141"/>
      <c r="N69" s="147">
        <v>357</v>
      </c>
      <c r="O69" s="141">
        <v>0</v>
      </c>
      <c r="P69" s="148">
        <v>0</v>
      </c>
      <c r="Q69" s="245">
        <v>299</v>
      </c>
      <c r="R69" s="138" t="s">
        <v>12</v>
      </c>
    </row>
    <row r="70" ht="14.25" spans="1:18">
      <c r="A70" s="138">
        <v>9</v>
      </c>
      <c r="B70" s="138" t="s">
        <v>343</v>
      </c>
      <c r="C70" s="138" t="s">
        <v>1311</v>
      </c>
      <c r="D70" s="238" t="s">
        <v>392</v>
      </c>
      <c r="E70" s="167" t="s">
        <v>1455</v>
      </c>
      <c r="F70" s="139" t="s">
        <v>1456</v>
      </c>
      <c r="G70" s="143" t="s">
        <v>393</v>
      </c>
      <c r="H70" s="141">
        <v>100</v>
      </c>
      <c r="I70" s="141">
        <v>49</v>
      </c>
      <c r="J70" s="141">
        <v>12321.08</v>
      </c>
      <c r="K70" s="242">
        <v>12</v>
      </c>
      <c r="L70" s="141">
        <v>3017.4</v>
      </c>
      <c r="M70" s="141"/>
      <c r="N70" s="147">
        <v>253</v>
      </c>
      <c r="O70" s="141">
        <v>100</v>
      </c>
      <c r="P70" s="148">
        <v>43936</v>
      </c>
      <c r="Q70" s="245">
        <v>249</v>
      </c>
      <c r="R70" s="138" t="s">
        <v>12</v>
      </c>
    </row>
    <row r="71" ht="14.25" spans="1:18">
      <c r="A71" s="138">
        <v>9</v>
      </c>
      <c r="B71" s="138" t="s">
        <v>343</v>
      </c>
      <c r="C71" s="138" t="s">
        <v>1311</v>
      </c>
      <c r="D71" s="238" t="s">
        <v>392</v>
      </c>
      <c r="E71" s="167" t="s">
        <v>1457</v>
      </c>
      <c r="F71" s="139" t="s">
        <v>1458</v>
      </c>
      <c r="G71" s="143" t="s">
        <v>393</v>
      </c>
      <c r="H71" s="141">
        <v>56</v>
      </c>
      <c r="I71" s="141">
        <v>19</v>
      </c>
      <c r="J71" s="141">
        <v>3888.02</v>
      </c>
      <c r="K71" s="242">
        <v>3</v>
      </c>
      <c r="L71" s="141">
        <v>585</v>
      </c>
      <c r="M71" s="141"/>
      <c r="N71" s="147">
        <v>227</v>
      </c>
      <c r="O71" s="141">
        <v>0</v>
      </c>
      <c r="P71" s="148">
        <v>0</v>
      </c>
      <c r="Q71" s="245">
        <v>199</v>
      </c>
      <c r="R71" s="138" t="s">
        <v>12</v>
      </c>
    </row>
    <row r="72" ht="14.25" spans="1:18">
      <c r="A72" s="138">
        <v>10</v>
      </c>
      <c r="B72" s="138" t="s">
        <v>343</v>
      </c>
      <c r="C72" s="138" t="s">
        <v>1311</v>
      </c>
      <c r="D72" s="238" t="s">
        <v>394</v>
      </c>
      <c r="E72" s="139" t="s">
        <v>1459</v>
      </c>
      <c r="F72" s="139" t="s">
        <v>1460</v>
      </c>
      <c r="G72" s="144" t="s">
        <v>395</v>
      </c>
      <c r="H72" s="141">
        <v>549</v>
      </c>
      <c r="I72" s="141">
        <v>39</v>
      </c>
      <c r="J72" s="141">
        <v>8495.58</v>
      </c>
      <c r="K72" s="242">
        <v>13</v>
      </c>
      <c r="L72" s="141">
        <v>2826.68</v>
      </c>
      <c r="M72" s="141"/>
      <c r="N72" s="147">
        <v>78</v>
      </c>
      <c r="O72" s="141">
        <v>200</v>
      </c>
      <c r="P72" s="148">
        <v>43944</v>
      </c>
      <c r="Q72" s="245">
        <v>220.41</v>
      </c>
      <c r="R72" s="138" t="s">
        <v>12</v>
      </c>
    </row>
    <row r="73" ht="14.25" spans="1:18">
      <c r="A73" s="138">
        <v>10</v>
      </c>
      <c r="B73" s="138" t="s">
        <v>343</v>
      </c>
      <c r="C73" s="138" t="s">
        <v>1311</v>
      </c>
      <c r="D73" s="238" t="s">
        <v>394</v>
      </c>
      <c r="E73" s="139" t="s">
        <v>60</v>
      </c>
      <c r="F73" s="139" t="s">
        <v>1461</v>
      </c>
      <c r="G73" s="144" t="s">
        <v>395</v>
      </c>
      <c r="H73" s="141">
        <v>613</v>
      </c>
      <c r="I73" s="141">
        <v>51</v>
      </c>
      <c r="J73" s="141">
        <v>11113.86</v>
      </c>
      <c r="K73" s="242">
        <v>11</v>
      </c>
      <c r="L73" s="141">
        <v>2340.71</v>
      </c>
      <c r="M73" s="141"/>
      <c r="N73" s="147">
        <v>494</v>
      </c>
      <c r="O73" s="141">
        <v>1100</v>
      </c>
      <c r="P73" s="148">
        <v>43944</v>
      </c>
      <c r="Q73" s="245">
        <v>220.41</v>
      </c>
      <c r="R73" s="138" t="s">
        <v>12</v>
      </c>
    </row>
    <row r="74" ht="14.25" spans="1:18">
      <c r="A74" s="138">
        <v>10</v>
      </c>
      <c r="B74" s="138" t="s">
        <v>343</v>
      </c>
      <c r="C74" s="138" t="s">
        <v>1311</v>
      </c>
      <c r="D74" s="238" t="s">
        <v>394</v>
      </c>
      <c r="E74" s="139" t="s">
        <v>1462</v>
      </c>
      <c r="F74" s="139" t="s">
        <v>1463</v>
      </c>
      <c r="G74" s="144" t="s">
        <v>395</v>
      </c>
      <c r="H74" s="141">
        <v>473</v>
      </c>
      <c r="I74" s="141">
        <v>31</v>
      </c>
      <c r="J74" s="141">
        <v>5919.23</v>
      </c>
      <c r="K74" s="242">
        <v>5</v>
      </c>
      <c r="L74" s="141">
        <v>976.55</v>
      </c>
      <c r="M74" s="141"/>
      <c r="N74" s="147">
        <v>0</v>
      </c>
      <c r="O74" s="141">
        <v>200</v>
      </c>
      <c r="P74" s="148">
        <v>43944</v>
      </c>
      <c r="Q74" s="245">
        <v>196.71</v>
      </c>
      <c r="R74" s="138" t="s">
        <v>12</v>
      </c>
    </row>
    <row r="75" ht="14.25" spans="1:18">
      <c r="A75" s="138">
        <v>10</v>
      </c>
      <c r="B75" s="138" t="s">
        <v>343</v>
      </c>
      <c r="C75" s="138" t="s">
        <v>1311</v>
      </c>
      <c r="D75" s="238" t="s">
        <v>394</v>
      </c>
      <c r="E75" s="139" t="s">
        <v>1464</v>
      </c>
      <c r="F75" s="139" t="s">
        <v>1465</v>
      </c>
      <c r="G75" s="144" t="s">
        <v>395</v>
      </c>
      <c r="H75" s="141">
        <v>649</v>
      </c>
      <c r="I75" s="141">
        <v>29</v>
      </c>
      <c r="J75" s="141">
        <v>5565.17</v>
      </c>
      <c r="K75" s="242">
        <v>12</v>
      </c>
      <c r="L75" s="141">
        <v>2320.46</v>
      </c>
      <c r="M75" s="141"/>
      <c r="N75" s="147">
        <v>0</v>
      </c>
      <c r="O75" s="141">
        <v>400</v>
      </c>
      <c r="P75" s="148">
        <v>43944</v>
      </c>
      <c r="Q75" s="245">
        <v>196.71</v>
      </c>
      <c r="R75" s="138" t="s">
        <v>12</v>
      </c>
    </row>
    <row r="76" ht="14.25" spans="1:18">
      <c r="A76" s="138">
        <v>10</v>
      </c>
      <c r="B76" s="138" t="s">
        <v>343</v>
      </c>
      <c r="C76" s="138" t="s">
        <v>1311</v>
      </c>
      <c r="D76" s="238" t="s">
        <v>394</v>
      </c>
      <c r="E76" s="139" t="s">
        <v>1466</v>
      </c>
      <c r="F76" s="139" t="s">
        <v>1467</v>
      </c>
      <c r="G76" s="144" t="s">
        <v>1468</v>
      </c>
      <c r="H76" s="141">
        <v>322</v>
      </c>
      <c r="I76" s="141"/>
      <c r="J76" s="141"/>
      <c r="K76" s="242"/>
      <c r="L76" s="141"/>
      <c r="M76" s="141"/>
      <c r="N76" s="147">
        <v>2</v>
      </c>
      <c r="O76" s="141">
        <v>0</v>
      </c>
      <c r="P76" s="148">
        <v>0</v>
      </c>
      <c r="Q76" s="245">
        <v>220.41</v>
      </c>
      <c r="R76" s="138" t="s">
        <v>12</v>
      </c>
    </row>
    <row r="77" ht="14.25" spans="1:18">
      <c r="A77" s="138">
        <v>10</v>
      </c>
      <c r="B77" s="138" t="s">
        <v>343</v>
      </c>
      <c r="C77" s="138" t="s">
        <v>1311</v>
      </c>
      <c r="D77" s="238" t="s">
        <v>394</v>
      </c>
      <c r="E77" s="139" t="s">
        <v>1469</v>
      </c>
      <c r="F77" s="139" t="s">
        <v>1470</v>
      </c>
      <c r="G77" s="144" t="s">
        <v>1468</v>
      </c>
      <c r="H77" s="141">
        <v>770</v>
      </c>
      <c r="I77" s="141">
        <v>9</v>
      </c>
      <c r="J77" s="141">
        <v>1964.99</v>
      </c>
      <c r="K77" s="242"/>
      <c r="L77" s="141"/>
      <c r="M77" s="141"/>
      <c r="N77" s="147">
        <v>11</v>
      </c>
      <c r="O77" s="141">
        <v>0</v>
      </c>
      <c r="P77" s="148">
        <v>0</v>
      </c>
      <c r="Q77" s="245">
        <v>220.41</v>
      </c>
      <c r="R77" s="138" t="s">
        <v>12</v>
      </c>
    </row>
    <row r="78" ht="14.25" spans="1:18">
      <c r="A78" s="138">
        <v>10</v>
      </c>
      <c r="B78" s="138" t="s">
        <v>343</v>
      </c>
      <c r="C78" s="138" t="s">
        <v>1311</v>
      </c>
      <c r="D78" s="238" t="s">
        <v>394</v>
      </c>
      <c r="E78" s="139" t="s">
        <v>1471</v>
      </c>
      <c r="F78" s="139" t="s">
        <v>1472</v>
      </c>
      <c r="G78" s="144" t="s">
        <v>1468</v>
      </c>
      <c r="H78" s="141">
        <v>212</v>
      </c>
      <c r="I78" s="141"/>
      <c r="J78" s="141"/>
      <c r="K78" s="242"/>
      <c r="L78" s="141"/>
      <c r="M78" s="141"/>
      <c r="N78" s="147">
        <v>2</v>
      </c>
      <c r="O78" s="141">
        <v>0</v>
      </c>
      <c r="P78" s="148">
        <v>0</v>
      </c>
      <c r="Q78" s="245">
        <v>220.41</v>
      </c>
      <c r="R78" s="138" t="s">
        <v>12</v>
      </c>
    </row>
    <row r="79" ht="14.25" spans="1:18">
      <c r="A79" s="138">
        <v>10</v>
      </c>
      <c r="B79" s="138" t="s">
        <v>343</v>
      </c>
      <c r="C79" s="138" t="s">
        <v>1311</v>
      </c>
      <c r="D79" s="238" t="s">
        <v>394</v>
      </c>
      <c r="E79" s="139" t="s">
        <v>1473</v>
      </c>
      <c r="F79" s="139" t="s">
        <v>1474</v>
      </c>
      <c r="G79" s="144" t="s">
        <v>1468</v>
      </c>
      <c r="H79" s="141">
        <v>686</v>
      </c>
      <c r="I79" s="141">
        <v>64</v>
      </c>
      <c r="J79" s="141">
        <v>13854.72</v>
      </c>
      <c r="K79" s="242">
        <v>4</v>
      </c>
      <c r="L79" s="141">
        <v>852.18</v>
      </c>
      <c r="M79" s="141"/>
      <c r="N79" s="147">
        <v>13</v>
      </c>
      <c r="O79" s="141">
        <v>0</v>
      </c>
      <c r="P79" s="148">
        <v>0</v>
      </c>
      <c r="Q79" s="245">
        <v>220.41</v>
      </c>
      <c r="R79" s="138" t="s">
        <v>12</v>
      </c>
    </row>
    <row r="80" ht="14.25" spans="1:18">
      <c r="A80" s="138">
        <v>10</v>
      </c>
      <c r="B80" s="138" t="s">
        <v>343</v>
      </c>
      <c r="C80" s="138" t="s">
        <v>1311</v>
      </c>
      <c r="D80" s="238" t="s">
        <v>394</v>
      </c>
      <c r="E80" s="139" t="s">
        <v>1475</v>
      </c>
      <c r="F80" s="139" t="s">
        <v>1476</v>
      </c>
      <c r="G80" s="144" t="s">
        <v>1468</v>
      </c>
      <c r="H80" s="141">
        <v>75</v>
      </c>
      <c r="I80" s="141"/>
      <c r="J80" s="141"/>
      <c r="K80" s="242"/>
      <c r="L80" s="141"/>
      <c r="M80" s="141"/>
      <c r="N80" s="147">
        <v>6</v>
      </c>
      <c r="O80" s="141">
        <v>0</v>
      </c>
      <c r="P80" s="148">
        <v>0</v>
      </c>
      <c r="Q80" s="245">
        <v>196.71</v>
      </c>
      <c r="R80" s="138" t="s">
        <v>12</v>
      </c>
    </row>
    <row r="81" ht="14.25" spans="1:18">
      <c r="A81" s="138">
        <v>10</v>
      </c>
      <c r="B81" s="138" t="s">
        <v>343</v>
      </c>
      <c r="C81" s="138" t="s">
        <v>1311</v>
      </c>
      <c r="D81" s="238" t="s">
        <v>394</v>
      </c>
      <c r="E81" s="139" t="s">
        <v>1477</v>
      </c>
      <c r="F81" s="139" t="s">
        <v>1478</v>
      </c>
      <c r="G81" s="144" t="s">
        <v>1468</v>
      </c>
      <c r="H81" s="141">
        <v>314</v>
      </c>
      <c r="I81" s="141">
        <v>24</v>
      </c>
      <c r="J81" s="141">
        <v>4673.46</v>
      </c>
      <c r="K81" s="242">
        <v>4</v>
      </c>
      <c r="L81" s="141">
        <v>782.84</v>
      </c>
      <c r="M81" s="141"/>
      <c r="N81" s="147">
        <v>162</v>
      </c>
      <c r="O81" s="141">
        <v>0</v>
      </c>
      <c r="P81" s="148">
        <v>0</v>
      </c>
      <c r="Q81" s="245">
        <v>196.71</v>
      </c>
      <c r="R81" s="138" t="s">
        <v>12</v>
      </c>
    </row>
    <row r="82" ht="14.25" spans="1:18">
      <c r="A82" s="138">
        <v>11</v>
      </c>
      <c r="B82" s="138" t="s">
        <v>343</v>
      </c>
      <c r="C82" s="138" t="s">
        <v>1311</v>
      </c>
      <c r="D82" s="238" t="s">
        <v>396</v>
      </c>
      <c r="E82" s="167" t="s">
        <v>1479</v>
      </c>
      <c r="F82" s="139" t="s">
        <v>1480</v>
      </c>
      <c r="G82" s="143" t="s">
        <v>397</v>
      </c>
      <c r="H82" s="141">
        <v>31</v>
      </c>
      <c r="I82" s="141">
        <v>26</v>
      </c>
      <c r="J82" s="141">
        <v>10238.99</v>
      </c>
      <c r="K82" s="242">
        <v>7</v>
      </c>
      <c r="L82" s="141">
        <v>2718.8</v>
      </c>
      <c r="M82" s="141"/>
      <c r="N82" s="147">
        <v>20</v>
      </c>
      <c r="O82" s="141">
        <v>0</v>
      </c>
      <c r="P82" s="148">
        <v>0</v>
      </c>
      <c r="Q82" s="245">
        <v>399</v>
      </c>
      <c r="R82" s="138" t="s">
        <v>12</v>
      </c>
    </row>
    <row r="83" ht="14.25" spans="1:18">
      <c r="A83" s="138">
        <v>11</v>
      </c>
      <c r="B83" s="138" t="s">
        <v>343</v>
      </c>
      <c r="C83" s="138" t="s">
        <v>1311</v>
      </c>
      <c r="D83" s="238" t="s">
        <v>396</v>
      </c>
      <c r="E83" s="167" t="s">
        <v>1481</v>
      </c>
      <c r="F83" s="139" t="s">
        <v>1482</v>
      </c>
      <c r="G83" s="143" t="s">
        <v>397</v>
      </c>
      <c r="H83" s="141">
        <v>19</v>
      </c>
      <c r="I83" s="141">
        <v>20</v>
      </c>
      <c r="J83" s="141">
        <v>6850.98</v>
      </c>
      <c r="K83" s="242">
        <v>5</v>
      </c>
      <c r="L83" s="141">
        <v>1735.3</v>
      </c>
      <c r="M83" s="141"/>
      <c r="N83" s="147">
        <v>16</v>
      </c>
      <c r="O83" s="141">
        <v>0</v>
      </c>
      <c r="P83" s="148">
        <v>0</v>
      </c>
      <c r="Q83" s="245">
        <v>349</v>
      </c>
      <c r="R83" s="138" t="s">
        <v>12</v>
      </c>
    </row>
    <row r="84" ht="14.25" spans="1:18">
      <c r="A84" s="138">
        <v>11</v>
      </c>
      <c r="B84" s="138" t="s">
        <v>343</v>
      </c>
      <c r="C84" s="138" t="s">
        <v>1311</v>
      </c>
      <c r="D84" s="238" t="s">
        <v>396</v>
      </c>
      <c r="E84" s="167" t="s">
        <v>1483</v>
      </c>
      <c r="F84" s="139" t="s">
        <v>1484</v>
      </c>
      <c r="G84" s="143" t="s">
        <v>397</v>
      </c>
      <c r="H84" s="141">
        <v>5</v>
      </c>
      <c r="I84" s="141">
        <v>2</v>
      </c>
      <c r="J84" s="141">
        <v>586</v>
      </c>
      <c r="K84" s="242">
        <v>2</v>
      </c>
      <c r="L84" s="141">
        <v>592</v>
      </c>
      <c r="M84" s="141"/>
      <c r="N84" s="147">
        <v>16</v>
      </c>
      <c r="O84" s="141">
        <v>0</v>
      </c>
      <c r="P84" s="148">
        <v>0</v>
      </c>
      <c r="Q84" s="245">
        <v>299</v>
      </c>
      <c r="R84" s="138" t="s">
        <v>12</v>
      </c>
    </row>
    <row r="85" ht="14.25" spans="1:18">
      <c r="A85" s="138">
        <v>11</v>
      </c>
      <c r="B85" s="138" t="s">
        <v>343</v>
      </c>
      <c r="C85" s="138" t="s">
        <v>1311</v>
      </c>
      <c r="D85" s="238" t="s">
        <v>396</v>
      </c>
      <c r="E85" s="139" t="s">
        <v>1485</v>
      </c>
      <c r="F85" s="139" t="s">
        <v>1486</v>
      </c>
      <c r="G85" s="144" t="s">
        <v>1487</v>
      </c>
      <c r="H85" s="141">
        <v>37</v>
      </c>
      <c r="I85" s="141">
        <v>2</v>
      </c>
      <c r="J85" s="141">
        <v>787</v>
      </c>
      <c r="K85" s="242">
        <v>3</v>
      </c>
      <c r="L85" s="141">
        <v>1181</v>
      </c>
      <c r="M85" s="141"/>
      <c r="N85" s="147">
        <v>37</v>
      </c>
      <c r="O85" s="141">
        <v>0</v>
      </c>
      <c r="P85" s="148">
        <v>0</v>
      </c>
      <c r="Q85" s="245">
        <v>399</v>
      </c>
      <c r="R85" s="138" t="s">
        <v>12</v>
      </c>
    </row>
    <row r="86" ht="14.25" spans="1:18">
      <c r="A86" s="138">
        <v>11</v>
      </c>
      <c r="B86" s="138" t="s">
        <v>343</v>
      </c>
      <c r="C86" s="138" t="s">
        <v>1311</v>
      </c>
      <c r="D86" s="238" t="s">
        <v>396</v>
      </c>
      <c r="E86" s="139" t="s">
        <v>1488</v>
      </c>
      <c r="F86" s="139" t="s">
        <v>1489</v>
      </c>
      <c r="G86" s="144" t="s">
        <v>1487</v>
      </c>
      <c r="H86" s="141">
        <v>17</v>
      </c>
      <c r="I86" s="141">
        <v>3</v>
      </c>
      <c r="J86" s="141">
        <v>1026</v>
      </c>
      <c r="K86" s="242">
        <v>3</v>
      </c>
      <c r="L86" s="141">
        <v>1033</v>
      </c>
      <c r="M86" s="141"/>
      <c r="N86" s="147">
        <v>8</v>
      </c>
      <c r="O86" s="141">
        <v>0</v>
      </c>
      <c r="P86" s="148">
        <v>0</v>
      </c>
      <c r="Q86" s="245">
        <v>349</v>
      </c>
      <c r="R86" s="138" t="s">
        <v>12</v>
      </c>
    </row>
    <row r="87" ht="14.25" spans="1:18">
      <c r="A87" s="138">
        <v>11</v>
      </c>
      <c r="B87" s="138" t="s">
        <v>343</v>
      </c>
      <c r="C87" s="138" t="s">
        <v>1311</v>
      </c>
      <c r="D87" s="238" t="s">
        <v>396</v>
      </c>
      <c r="E87" s="139" t="s">
        <v>1490</v>
      </c>
      <c r="F87" s="139" t="s">
        <v>1491</v>
      </c>
      <c r="G87" s="144" t="s">
        <v>1487</v>
      </c>
      <c r="H87" s="141">
        <v>14</v>
      </c>
      <c r="I87" s="141"/>
      <c r="J87" s="141"/>
      <c r="K87" s="242"/>
      <c r="L87" s="141"/>
      <c r="M87" s="141"/>
      <c r="N87" s="147">
        <v>9</v>
      </c>
      <c r="O87" s="141">
        <v>0</v>
      </c>
      <c r="P87" s="148">
        <v>0</v>
      </c>
      <c r="Q87" s="245">
        <v>299</v>
      </c>
      <c r="R87" s="138" t="s">
        <v>12</v>
      </c>
    </row>
    <row r="88" ht="14.25" spans="1:18">
      <c r="A88" s="138">
        <v>11</v>
      </c>
      <c r="B88" s="138" t="s">
        <v>343</v>
      </c>
      <c r="C88" s="138" t="s">
        <v>1311</v>
      </c>
      <c r="D88" s="238" t="s">
        <v>396</v>
      </c>
      <c r="E88" s="139" t="s">
        <v>396</v>
      </c>
      <c r="F88" s="139" t="s">
        <v>1492</v>
      </c>
      <c r="G88" s="144" t="s">
        <v>1493</v>
      </c>
      <c r="H88" s="141">
        <v>16</v>
      </c>
      <c r="I88" s="141">
        <v>3</v>
      </c>
      <c r="J88" s="141">
        <v>1136.4</v>
      </c>
      <c r="K88" s="242">
        <v>3</v>
      </c>
      <c r="L88" s="141">
        <v>1189</v>
      </c>
      <c r="M88" s="141"/>
      <c r="N88" s="147">
        <v>169</v>
      </c>
      <c r="O88" s="141">
        <v>0</v>
      </c>
      <c r="P88" s="148">
        <v>0</v>
      </c>
      <c r="Q88" s="245">
        <v>399</v>
      </c>
      <c r="R88" s="138" t="s">
        <v>12</v>
      </c>
    </row>
    <row r="89" ht="14.25" spans="1:18">
      <c r="A89" s="138">
        <v>11</v>
      </c>
      <c r="B89" s="138" t="s">
        <v>343</v>
      </c>
      <c r="C89" s="138" t="s">
        <v>1311</v>
      </c>
      <c r="D89" s="238" t="s">
        <v>396</v>
      </c>
      <c r="E89" s="139" t="s">
        <v>1494</v>
      </c>
      <c r="F89" s="139" t="s">
        <v>1495</v>
      </c>
      <c r="G89" s="144" t="s">
        <v>1493</v>
      </c>
      <c r="H89" s="141">
        <v>17</v>
      </c>
      <c r="I89" s="141">
        <v>3</v>
      </c>
      <c r="J89" s="141">
        <v>1040</v>
      </c>
      <c r="K89" s="242">
        <v>2</v>
      </c>
      <c r="L89" s="141">
        <v>691</v>
      </c>
      <c r="M89" s="141"/>
      <c r="N89" s="147">
        <v>50</v>
      </c>
      <c r="O89" s="141">
        <v>0</v>
      </c>
      <c r="P89" s="148">
        <v>0</v>
      </c>
      <c r="Q89" s="245">
        <v>349</v>
      </c>
      <c r="R89" s="138" t="s">
        <v>12</v>
      </c>
    </row>
    <row r="90" ht="14.25" spans="1:18">
      <c r="A90" s="138">
        <v>11</v>
      </c>
      <c r="B90" s="138" t="s">
        <v>343</v>
      </c>
      <c r="C90" s="138" t="s">
        <v>1311</v>
      </c>
      <c r="D90" s="238" t="s">
        <v>396</v>
      </c>
      <c r="E90" s="139" t="s">
        <v>1496</v>
      </c>
      <c r="F90" s="139" t="s">
        <v>1497</v>
      </c>
      <c r="G90" s="144" t="s">
        <v>1493</v>
      </c>
      <c r="H90" s="141">
        <v>3</v>
      </c>
      <c r="I90" s="141">
        <v>0</v>
      </c>
      <c r="J90" s="141">
        <v>0</v>
      </c>
      <c r="K90" s="242">
        <v>1</v>
      </c>
      <c r="L90" s="141">
        <v>298</v>
      </c>
      <c r="M90" s="141"/>
      <c r="N90" s="147">
        <v>32</v>
      </c>
      <c r="O90" s="141">
        <v>0</v>
      </c>
      <c r="P90" s="148">
        <v>0</v>
      </c>
      <c r="Q90" s="245">
        <v>299</v>
      </c>
      <c r="R90" s="138" t="s">
        <v>12</v>
      </c>
    </row>
    <row r="91" ht="14.25" spans="1:18">
      <c r="A91" s="138">
        <v>12</v>
      </c>
      <c r="B91" s="138" t="s">
        <v>343</v>
      </c>
      <c r="C91" s="138" t="s">
        <v>1311</v>
      </c>
      <c r="D91" s="238" t="s">
        <v>398</v>
      </c>
      <c r="E91" s="139" t="s">
        <v>398</v>
      </c>
      <c r="F91" s="139" t="s">
        <v>1498</v>
      </c>
      <c r="G91" s="144" t="s">
        <v>399</v>
      </c>
      <c r="H91" s="141">
        <v>681</v>
      </c>
      <c r="I91" s="141">
        <v>42</v>
      </c>
      <c r="J91" s="141">
        <v>9189.04</v>
      </c>
      <c r="K91" s="242">
        <v>16</v>
      </c>
      <c r="L91" s="141">
        <v>3532.42</v>
      </c>
      <c r="M91" s="141"/>
      <c r="N91" s="147">
        <v>74</v>
      </c>
      <c r="O91" s="141">
        <v>0</v>
      </c>
      <c r="P91" s="148">
        <v>0</v>
      </c>
      <c r="Q91" s="245">
        <v>223</v>
      </c>
      <c r="R91" s="138" t="s">
        <v>12</v>
      </c>
    </row>
    <row r="92" ht="14.25" spans="1:18">
      <c r="A92" s="138">
        <v>12</v>
      </c>
      <c r="B92" s="138" t="s">
        <v>343</v>
      </c>
      <c r="C92" s="138" t="s">
        <v>1311</v>
      </c>
      <c r="D92" s="238" t="s">
        <v>398</v>
      </c>
      <c r="E92" s="139" t="s">
        <v>1499</v>
      </c>
      <c r="F92" s="139" t="s">
        <v>1500</v>
      </c>
      <c r="G92" s="144" t="s">
        <v>399</v>
      </c>
      <c r="H92" s="141">
        <v>252</v>
      </c>
      <c r="I92" s="141">
        <v>15</v>
      </c>
      <c r="J92" s="141">
        <v>3281.72</v>
      </c>
      <c r="K92" s="242">
        <v>8</v>
      </c>
      <c r="L92" s="141">
        <v>1758.77</v>
      </c>
      <c r="M92" s="141"/>
      <c r="N92" s="147">
        <v>186</v>
      </c>
      <c r="O92" s="141">
        <v>0</v>
      </c>
      <c r="P92" s="148">
        <v>0</v>
      </c>
      <c r="Q92" s="245">
        <v>223</v>
      </c>
      <c r="R92" s="138" t="s">
        <v>12</v>
      </c>
    </row>
    <row r="93" ht="14.25" spans="1:18">
      <c r="A93" s="138">
        <v>12</v>
      </c>
      <c r="B93" s="138" t="s">
        <v>343</v>
      </c>
      <c r="C93" s="138" t="s">
        <v>1311</v>
      </c>
      <c r="D93" s="238" t="s">
        <v>398</v>
      </c>
      <c r="E93" s="139" t="s">
        <v>1501</v>
      </c>
      <c r="F93" s="139" t="s">
        <v>1502</v>
      </c>
      <c r="G93" s="144" t="s">
        <v>1503</v>
      </c>
      <c r="H93" s="141">
        <v>379</v>
      </c>
      <c r="I93" s="141">
        <v>2</v>
      </c>
      <c r="J93" s="141">
        <v>484.76</v>
      </c>
      <c r="K93" s="242">
        <v>6</v>
      </c>
      <c r="L93" s="141">
        <v>1467.2</v>
      </c>
      <c r="M93" s="141"/>
      <c r="N93" s="147">
        <v>1</v>
      </c>
      <c r="O93" s="141">
        <v>0</v>
      </c>
      <c r="P93" s="148">
        <v>0</v>
      </c>
      <c r="Q93" s="245">
        <v>247.38</v>
      </c>
      <c r="R93" s="138" t="s">
        <v>12</v>
      </c>
    </row>
    <row r="94" ht="14.25" spans="1:18">
      <c r="A94" s="138">
        <v>12</v>
      </c>
      <c r="B94" s="138" t="s">
        <v>343</v>
      </c>
      <c r="C94" s="138" t="s">
        <v>1311</v>
      </c>
      <c r="D94" s="238" t="s">
        <v>398</v>
      </c>
      <c r="E94" s="139" t="s">
        <v>1504</v>
      </c>
      <c r="F94" s="139" t="s">
        <v>1505</v>
      </c>
      <c r="G94" s="144" t="s">
        <v>1503</v>
      </c>
      <c r="H94" s="141">
        <v>180</v>
      </c>
      <c r="I94" s="141">
        <v>2</v>
      </c>
      <c r="J94" s="141">
        <v>424.76</v>
      </c>
      <c r="K94" s="242"/>
      <c r="L94" s="141"/>
      <c r="M94" s="141"/>
      <c r="N94" s="147">
        <v>7</v>
      </c>
      <c r="O94" s="141">
        <v>0</v>
      </c>
      <c r="P94" s="148">
        <v>0</v>
      </c>
      <c r="Q94" s="245">
        <v>216.38</v>
      </c>
      <c r="R94" s="138" t="s">
        <v>12</v>
      </c>
    </row>
    <row r="95" ht="14.25" spans="1:18">
      <c r="A95" s="138">
        <v>12</v>
      </c>
      <c r="B95" s="138" t="s">
        <v>343</v>
      </c>
      <c r="C95" s="138" t="s">
        <v>1311</v>
      </c>
      <c r="D95" s="238" t="s">
        <v>398</v>
      </c>
      <c r="E95" s="139" t="s">
        <v>1506</v>
      </c>
      <c r="F95" s="139" t="s">
        <v>1507</v>
      </c>
      <c r="G95" s="144" t="s">
        <v>1508</v>
      </c>
      <c r="H95" s="141">
        <v>32</v>
      </c>
      <c r="I95" s="141">
        <v>8</v>
      </c>
      <c r="J95" s="141">
        <v>1790.8</v>
      </c>
      <c r="K95" s="242">
        <v>4</v>
      </c>
      <c r="L95" s="141">
        <v>828.98</v>
      </c>
      <c r="M95" s="141"/>
      <c r="N95" s="147">
        <v>400</v>
      </c>
      <c r="O95" s="141">
        <v>0</v>
      </c>
      <c r="P95" s="148">
        <v>0</v>
      </c>
      <c r="Q95" s="245">
        <v>229.5</v>
      </c>
      <c r="R95" s="138" t="s">
        <v>12</v>
      </c>
    </row>
    <row r="96" ht="14.25" spans="1:18">
      <c r="A96" s="138">
        <v>12</v>
      </c>
      <c r="B96" s="138" t="s">
        <v>343</v>
      </c>
      <c r="C96" s="138" t="s">
        <v>1311</v>
      </c>
      <c r="D96" s="238" t="s">
        <v>398</v>
      </c>
      <c r="E96" s="139" t="s">
        <v>1509</v>
      </c>
      <c r="F96" s="139" t="s">
        <v>1510</v>
      </c>
      <c r="G96" s="144" t="s">
        <v>1508</v>
      </c>
      <c r="H96" s="141">
        <v>21</v>
      </c>
      <c r="I96" s="141">
        <v>12</v>
      </c>
      <c r="J96" s="141">
        <v>2366</v>
      </c>
      <c r="K96" s="242">
        <v>3</v>
      </c>
      <c r="L96" s="141">
        <v>574.5</v>
      </c>
      <c r="M96" s="141"/>
      <c r="N96" s="147">
        <v>126</v>
      </c>
      <c r="O96" s="141">
        <v>0</v>
      </c>
      <c r="P96" s="148">
        <v>0</v>
      </c>
      <c r="Q96" s="245">
        <v>199.5</v>
      </c>
      <c r="R96" s="138" t="s">
        <v>12</v>
      </c>
    </row>
    <row r="97" ht="14.25" spans="1:18">
      <c r="A97" s="138">
        <v>13</v>
      </c>
      <c r="B97" s="138" t="s">
        <v>343</v>
      </c>
      <c r="C97" s="138" t="s">
        <v>1311</v>
      </c>
      <c r="D97" s="238" t="s">
        <v>400</v>
      </c>
      <c r="E97" s="167" t="s">
        <v>1511</v>
      </c>
      <c r="F97" s="139" t="s">
        <v>1512</v>
      </c>
      <c r="G97" s="143" t="s">
        <v>401</v>
      </c>
      <c r="H97" s="141">
        <v>20</v>
      </c>
      <c r="I97" s="141">
        <v>5</v>
      </c>
      <c r="J97" s="141">
        <v>1845.22</v>
      </c>
      <c r="K97" s="242">
        <v>1</v>
      </c>
      <c r="L97" s="141">
        <v>315.3</v>
      </c>
      <c r="M97" s="141"/>
      <c r="N97" s="147">
        <v>63</v>
      </c>
      <c r="O97" s="141">
        <v>0</v>
      </c>
      <c r="P97" s="148">
        <v>0</v>
      </c>
      <c r="Q97" s="245">
        <v>379</v>
      </c>
      <c r="R97" s="138" t="s">
        <v>12</v>
      </c>
    </row>
    <row r="98" ht="14.25" spans="1:18">
      <c r="A98" s="138">
        <v>13</v>
      </c>
      <c r="B98" s="138" t="s">
        <v>343</v>
      </c>
      <c r="C98" s="138" t="s">
        <v>1311</v>
      </c>
      <c r="D98" s="238" t="s">
        <v>400</v>
      </c>
      <c r="E98" s="167" t="s">
        <v>1513</v>
      </c>
      <c r="F98" s="139" t="s">
        <v>1514</v>
      </c>
      <c r="G98" s="143" t="s">
        <v>401</v>
      </c>
      <c r="H98" s="141">
        <v>26</v>
      </c>
      <c r="I98" s="141">
        <v>8</v>
      </c>
      <c r="J98" s="141">
        <v>2589.7</v>
      </c>
      <c r="K98" s="242">
        <v>9</v>
      </c>
      <c r="L98" s="141">
        <v>2352</v>
      </c>
      <c r="M98" s="141"/>
      <c r="N98" s="147">
        <v>235</v>
      </c>
      <c r="O98" s="141">
        <v>0</v>
      </c>
      <c r="P98" s="148">
        <v>0</v>
      </c>
      <c r="Q98" s="245">
        <v>329</v>
      </c>
      <c r="R98" s="138" t="s">
        <v>12</v>
      </c>
    </row>
    <row r="99" ht="14.25" spans="1:18">
      <c r="A99" s="138">
        <v>13</v>
      </c>
      <c r="B99" s="138" t="s">
        <v>343</v>
      </c>
      <c r="C99" s="138" t="s">
        <v>1311</v>
      </c>
      <c r="D99" s="238" t="s">
        <v>400</v>
      </c>
      <c r="E99" s="167" t="s">
        <v>1515</v>
      </c>
      <c r="F99" s="139" t="s">
        <v>1516</v>
      </c>
      <c r="G99" s="143" t="s">
        <v>401</v>
      </c>
      <c r="H99" s="141">
        <v>9</v>
      </c>
      <c r="I99" s="141">
        <v>2</v>
      </c>
      <c r="J99" s="141">
        <v>558</v>
      </c>
      <c r="K99" s="242">
        <v>1</v>
      </c>
      <c r="L99" s="141">
        <v>214</v>
      </c>
      <c r="M99" s="141"/>
      <c r="N99" s="147">
        <v>80</v>
      </c>
      <c r="O99" s="141">
        <v>0</v>
      </c>
      <c r="P99" s="148">
        <v>0</v>
      </c>
      <c r="Q99" s="245">
        <v>279</v>
      </c>
      <c r="R99" s="138" t="s">
        <v>12</v>
      </c>
    </row>
    <row r="100" ht="14.25" spans="1:18">
      <c r="A100" s="138">
        <v>13</v>
      </c>
      <c r="B100" s="138" t="s">
        <v>343</v>
      </c>
      <c r="C100" s="138" t="s">
        <v>1311</v>
      </c>
      <c r="D100" s="238" t="s">
        <v>400</v>
      </c>
      <c r="E100" s="167" t="s">
        <v>400</v>
      </c>
      <c r="F100" s="139" t="s">
        <v>1517</v>
      </c>
      <c r="G100" s="143" t="s">
        <v>1518</v>
      </c>
      <c r="H100" s="141">
        <v>241</v>
      </c>
      <c r="I100" s="141">
        <v>33</v>
      </c>
      <c r="J100" s="141">
        <v>8752.42</v>
      </c>
      <c r="K100" s="242">
        <v>7</v>
      </c>
      <c r="L100" s="141">
        <v>1849.5</v>
      </c>
      <c r="M100" s="141"/>
      <c r="N100" s="147">
        <v>100</v>
      </c>
      <c r="O100" s="141">
        <v>0</v>
      </c>
      <c r="P100" s="148">
        <v>0</v>
      </c>
      <c r="Q100" s="245">
        <v>268</v>
      </c>
      <c r="R100" s="138" t="s">
        <v>12</v>
      </c>
    </row>
    <row r="101" ht="14.25" spans="1:18">
      <c r="A101" s="138">
        <v>13</v>
      </c>
      <c r="B101" s="138" t="s">
        <v>343</v>
      </c>
      <c r="C101" s="138" t="s">
        <v>1311</v>
      </c>
      <c r="D101" s="238" t="s">
        <v>400</v>
      </c>
      <c r="E101" s="167" t="s">
        <v>1519</v>
      </c>
      <c r="F101" s="139" t="s">
        <v>1520</v>
      </c>
      <c r="G101" s="143" t="s">
        <v>1518</v>
      </c>
      <c r="H101" s="141">
        <v>132</v>
      </c>
      <c r="I101" s="141">
        <v>13</v>
      </c>
      <c r="J101" s="141">
        <v>3189</v>
      </c>
      <c r="K101" s="242">
        <v>2</v>
      </c>
      <c r="L101" s="141">
        <v>491</v>
      </c>
      <c r="M101" s="141"/>
      <c r="N101" s="147">
        <v>143</v>
      </c>
      <c r="O101" s="141">
        <v>0</v>
      </c>
      <c r="P101" s="148">
        <v>0</v>
      </c>
      <c r="Q101" s="245">
        <v>248</v>
      </c>
      <c r="R101" s="138" t="s">
        <v>12</v>
      </c>
    </row>
    <row r="102" ht="14.25" spans="1:18">
      <c r="A102" s="138">
        <v>13</v>
      </c>
      <c r="B102" s="138" t="s">
        <v>343</v>
      </c>
      <c r="C102" s="138" t="s">
        <v>1311</v>
      </c>
      <c r="D102" s="238" t="s">
        <v>400</v>
      </c>
      <c r="E102" s="167" t="s">
        <v>1521</v>
      </c>
      <c r="F102" s="139" t="s">
        <v>1522</v>
      </c>
      <c r="G102" s="143" t="s">
        <v>1518</v>
      </c>
      <c r="H102" s="141">
        <v>32</v>
      </c>
      <c r="I102" s="141">
        <v>2</v>
      </c>
      <c r="J102" s="141">
        <v>427.33</v>
      </c>
      <c r="K102" s="242">
        <v>2</v>
      </c>
      <c r="L102" s="141">
        <v>432.65</v>
      </c>
      <c r="M102" s="141"/>
      <c r="N102" s="147">
        <v>137</v>
      </c>
      <c r="O102" s="141">
        <v>0</v>
      </c>
      <c r="P102" s="148">
        <v>0</v>
      </c>
      <c r="Q102" s="245">
        <v>218</v>
      </c>
      <c r="R102" s="138" t="s">
        <v>12</v>
      </c>
    </row>
    <row r="103" ht="14.25" spans="1:18">
      <c r="A103" s="138">
        <v>13</v>
      </c>
      <c r="B103" s="138" t="s">
        <v>343</v>
      </c>
      <c r="C103" s="138" t="s">
        <v>1311</v>
      </c>
      <c r="D103" s="238" t="s">
        <v>400</v>
      </c>
      <c r="E103" s="167" t="s">
        <v>1523</v>
      </c>
      <c r="F103" s="139" t="s">
        <v>1524</v>
      </c>
      <c r="G103" s="143" t="s">
        <v>1525</v>
      </c>
      <c r="H103" s="141">
        <v>41</v>
      </c>
      <c r="I103" s="141">
        <v>3</v>
      </c>
      <c r="J103" s="141">
        <v>1113</v>
      </c>
      <c r="K103" s="242">
        <v>1</v>
      </c>
      <c r="L103" s="141">
        <v>312</v>
      </c>
      <c r="M103" s="141"/>
      <c r="N103" s="147">
        <v>7</v>
      </c>
      <c r="O103" s="141">
        <v>0</v>
      </c>
      <c r="P103" s="148">
        <v>0</v>
      </c>
      <c r="Q103" s="245">
        <v>379</v>
      </c>
      <c r="R103" s="138" t="s">
        <v>12</v>
      </c>
    </row>
    <row r="104" ht="14.25" spans="1:18">
      <c r="A104" s="138">
        <v>13</v>
      </c>
      <c r="B104" s="138" t="s">
        <v>343</v>
      </c>
      <c r="C104" s="138" t="s">
        <v>1311</v>
      </c>
      <c r="D104" s="238" t="s">
        <v>400</v>
      </c>
      <c r="E104" s="167" t="s">
        <v>1526</v>
      </c>
      <c r="F104" s="139" t="s">
        <v>1527</v>
      </c>
      <c r="G104" s="143" t="s">
        <v>1525</v>
      </c>
      <c r="H104" s="141">
        <v>43</v>
      </c>
      <c r="I104" s="141">
        <v>9</v>
      </c>
      <c r="J104" s="141">
        <v>2876.96</v>
      </c>
      <c r="K104" s="242">
        <v>5</v>
      </c>
      <c r="L104" s="141">
        <v>1317.06</v>
      </c>
      <c r="M104" s="141"/>
      <c r="N104" s="147">
        <v>215</v>
      </c>
      <c r="O104" s="141">
        <v>0</v>
      </c>
      <c r="P104" s="148">
        <v>0</v>
      </c>
      <c r="Q104" s="245">
        <v>329</v>
      </c>
      <c r="R104" s="138" t="s">
        <v>12</v>
      </c>
    </row>
    <row r="105" ht="14.25" spans="1:18">
      <c r="A105" s="138">
        <v>13</v>
      </c>
      <c r="B105" s="138" t="s">
        <v>343</v>
      </c>
      <c r="C105" s="138" t="s">
        <v>1311</v>
      </c>
      <c r="D105" s="238" t="s">
        <v>400</v>
      </c>
      <c r="E105" s="167" t="s">
        <v>1528</v>
      </c>
      <c r="F105" s="139" t="s">
        <v>1529</v>
      </c>
      <c r="G105" s="143" t="s">
        <v>1525</v>
      </c>
      <c r="H105" s="141">
        <v>17</v>
      </c>
      <c r="I105" s="141">
        <v>2</v>
      </c>
      <c r="J105" s="141">
        <v>528</v>
      </c>
      <c r="K105" s="242">
        <v>1</v>
      </c>
      <c r="L105" s="141">
        <v>218</v>
      </c>
      <c r="M105" s="141"/>
      <c r="N105" s="147">
        <v>1</v>
      </c>
      <c r="O105" s="141">
        <v>0</v>
      </c>
      <c r="P105" s="148">
        <v>0</v>
      </c>
      <c r="Q105" s="245">
        <v>279</v>
      </c>
      <c r="R105" s="138" t="s">
        <v>12</v>
      </c>
    </row>
    <row r="106" ht="14.25" spans="1:18">
      <c r="A106" s="138">
        <v>14</v>
      </c>
      <c r="B106" s="138" t="s">
        <v>343</v>
      </c>
      <c r="C106" s="138" t="s">
        <v>1311</v>
      </c>
      <c r="D106" s="238" t="s">
        <v>402</v>
      </c>
      <c r="E106" s="139" t="s">
        <v>402</v>
      </c>
      <c r="F106" s="139" t="s">
        <v>1530</v>
      </c>
      <c r="G106" s="143" t="s">
        <v>403</v>
      </c>
      <c r="H106" s="141">
        <v>34</v>
      </c>
      <c r="I106" s="141">
        <v>12</v>
      </c>
      <c r="J106" s="141">
        <v>4726.59</v>
      </c>
      <c r="K106" s="242">
        <v>2</v>
      </c>
      <c r="L106" s="141">
        <v>587</v>
      </c>
      <c r="M106" s="141"/>
      <c r="N106" s="147">
        <v>16</v>
      </c>
      <c r="O106" s="141">
        <v>0</v>
      </c>
      <c r="P106" s="148">
        <v>0</v>
      </c>
      <c r="Q106" s="244">
        <v>349</v>
      </c>
      <c r="R106" s="138" t="s">
        <v>12</v>
      </c>
    </row>
    <row r="107" ht="14.25" spans="1:18">
      <c r="A107" s="138">
        <v>14</v>
      </c>
      <c r="B107" s="138" t="s">
        <v>343</v>
      </c>
      <c r="C107" s="138" t="s">
        <v>1311</v>
      </c>
      <c r="D107" s="238" t="s">
        <v>402</v>
      </c>
      <c r="E107" s="139" t="s">
        <v>1531</v>
      </c>
      <c r="F107" s="139" t="s">
        <v>1532</v>
      </c>
      <c r="G107" s="143" t="s">
        <v>403</v>
      </c>
      <c r="H107" s="141">
        <v>42</v>
      </c>
      <c r="I107" s="141">
        <v>23</v>
      </c>
      <c r="J107" s="141">
        <v>6787</v>
      </c>
      <c r="K107" s="242">
        <v>18</v>
      </c>
      <c r="L107" s="141">
        <v>4422.76</v>
      </c>
      <c r="M107" s="141"/>
      <c r="N107" s="147">
        <v>32</v>
      </c>
      <c r="O107" s="141">
        <v>0</v>
      </c>
      <c r="P107" s="148">
        <v>0</v>
      </c>
      <c r="Q107" s="244">
        <v>299</v>
      </c>
      <c r="R107" s="138" t="s">
        <v>12</v>
      </c>
    </row>
    <row r="108" ht="14.25" spans="1:18">
      <c r="A108" s="138">
        <v>14</v>
      </c>
      <c r="B108" s="138" t="s">
        <v>343</v>
      </c>
      <c r="C108" s="138" t="s">
        <v>1311</v>
      </c>
      <c r="D108" s="238" t="s">
        <v>402</v>
      </c>
      <c r="E108" s="139" t="s">
        <v>1533</v>
      </c>
      <c r="F108" s="139" t="s">
        <v>1534</v>
      </c>
      <c r="G108" s="143" t="s">
        <v>403</v>
      </c>
      <c r="H108" s="141">
        <v>28</v>
      </c>
      <c r="I108" s="141">
        <v>1</v>
      </c>
      <c r="J108" s="141">
        <v>244</v>
      </c>
      <c r="K108" s="242">
        <v>7</v>
      </c>
      <c r="L108" s="141">
        <v>1354.85</v>
      </c>
      <c r="M108" s="141"/>
      <c r="N108" s="147">
        <v>2</v>
      </c>
      <c r="O108" s="141">
        <v>0</v>
      </c>
      <c r="P108" s="148">
        <v>0</v>
      </c>
      <c r="Q108" s="244">
        <v>249</v>
      </c>
      <c r="R108" s="138" t="s">
        <v>12</v>
      </c>
    </row>
    <row r="109" ht="14.25" spans="1:18">
      <c r="A109" s="138">
        <v>15</v>
      </c>
      <c r="B109" s="138" t="s">
        <v>343</v>
      </c>
      <c r="C109" s="138" t="s">
        <v>1311</v>
      </c>
      <c r="D109" s="238" t="s">
        <v>404</v>
      </c>
      <c r="E109" s="139" t="s">
        <v>404</v>
      </c>
      <c r="F109" s="139" t="s">
        <v>1535</v>
      </c>
      <c r="G109" s="144" t="s">
        <v>405</v>
      </c>
      <c r="H109" s="141">
        <v>147</v>
      </c>
      <c r="I109" s="141">
        <v>18</v>
      </c>
      <c r="J109" s="141">
        <v>4880.24</v>
      </c>
      <c r="K109" s="242">
        <v>3</v>
      </c>
      <c r="L109" s="141">
        <v>828.19</v>
      </c>
      <c r="M109" s="141"/>
      <c r="N109" s="147">
        <v>20</v>
      </c>
      <c r="O109" s="141">
        <v>0</v>
      </c>
      <c r="P109" s="148">
        <v>0</v>
      </c>
      <c r="Q109" s="245">
        <v>274.45</v>
      </c>
      <c r="R109" s="138" t="s">
        <v>12</v>
      </c>
    </row>
    <row r="110" ht="14.25" spans="1:18">
      <c r="A110" s="138">
        <v>15</v>
      </c>
      <c r="B110" s="138" t="s">
        <v>343</v>
      </c>
      <c r="C110" s="138" t="s">
        <v>1311</v>
      </c>
      <c r="D110" s="238" t="s">
        <v>404</v>
      </c>
      <c r="E110" s="139" t="s">
        <v>1536</v>
      </c>
      <c r="F110" s="139" t="s">
        <v>1537</v>
      </c>
      <c r="G110" s="144" t="s">
        <v>405</v>
      </c>
      <c r="H110" s="141">
        <v>121</v>
      </c>
      <c r="I110" s="141">
        <v>17</v>
      </c>
      <c r="J110" s="141">
        <v>4127.72</v>
      </c>
      <c r="K110" s="242">
        <v>7</v>
      </c>
      <c r="L110" s="141">
        <v>1702.12</v>
      </c>
      <c r="M110" s="141"/>
      <c r="N110" s="147">
        <v>157</v>
      </c>
      <c r="O110" s="141">
        <v>0</v>
      </c>
      <c r="P110" s="148">
        <v>0</v>
      </c>
      <c r="Q110" s="245">
        <v>246.95</v>
      </c>
      <c r="R110" s="138" t="s">
        <v>12</v>
      </c>
    </row>
    <row r="111" ht="14.25" spans="1:18">
      <c r="A111" s="138">
        <v>15</v>
      </c>
      <c r="B111" s="138" t="s">
        <v>343</v>
      </c>
      <c r="C111" s="138" t="s">
        <v>1311</v>
      </c>
      <c r="D111" s="238" t="s">
        <v>404</v>
      </c>
      <c r="E111" s="139" t="s">
        <v>1538</v>
      </c>
      <c r="F111" s="139" t="s">
        <v>1539</v>
      </c>
      <c r="G111" s="144" t="s">
        <v>405</v>
      </c>
      <c r="H111" s="141">
        <v>74</v>
      </c>
      <c r="I111" s="141">
        <v>5</v>
      </c>
      <c r="J111" s="141">
        <v>1074.05</v>
      </c>
      <c r="K111" s="242">
        <v>3</v>
      </c>
      <c r="L111" s="141">
        <v>658.52</v>
      </c>
      <c r="M111" s="141"/>
      <c r="N111" s="147">
        <v>42</v>
      </c>
      <c r="O111" s="141">
        <v>0</v>
      </c>
      <c r="P111" s="148">
        <v>0</v>
      </c>
      <c r="Q111" s="245">
        <v>219.45</v>
      </c>
      <c r="R111" s="138" t="s">
        <v>12</v>
      </c>
    </row>
    <row r="112" ht="14.25" spans="1:18">
      <c r="A112" s="138">
        <v>15</v>
      </c>
      <c r="B112" s="138" t="s">
        <v>343</v>
      </c>
      <c r="C112" s="138" t="s">
        <v>1311</v>
      </c>
      <c r="D112" s="238" t="s">
        <v>404</v>
      </c>
      <c r="E112" s="139" t="s">
        <v>1540</v>
      </c>
      <c r="F112" s="139" t="s">
        <v>1541</v>
      </c>
      <c r="G112" s="144" t="s">
        <v>1542</v>
      </c>
      <c r="H112" s="141">
        <v>76</v>
      </c>
      <c r="I112" s="141">
        <v>17</v>
      </c>
      <c r="J112" s="141">
        <v>4624.94</v>
      </c>
      <c r="K112" s="242">
        <v>6</v>
      </c>
      <c r="L112" s="141">
        <v>1636.69</v>
      </c>
      <c r="M112" s="141"/>
      <c r="N112" s="147">
        <v>124</v>
      </c>
      <c r="O112" s="141">
        <v>0</v>
      </c>
      <c r="P112" s="148">
        <v>0</v>
      </c>
      <c r="Q112" s="245">
        <v>275</v>
      </c>
      <c r="R112" s="138" t="s">
        <v>12</v>
      </c>
    </row>
    <row r="113" ht="14.25" spans="1:18">
      <c r="A113" s="138">
        <v>15</v>
      </c>
      <c r="B113" s="138" t="s">
        <v>343</v>
      </c>
      <c r="C113" s="138" t="s">
        <v>1311</v>
      </c>
      <c r="D113" s="238" t="s">
        <v>404</v>
      </c>
      <c r="E113" s="139" t="s">
        <v>1543</v>
      </c>
      <c r="F113" s="139" t="s">
        <v>1544</v>
      </c>
      <c r="G113" s="144" t="s">
        <v>1542</v>
      </c>
      <c r="H113" s="141">
        <v>86</v>
      </c>
      <c r="I113" s="141">
        <v>23</v>
      </c>
      <c r="J113" s="141">
        <v>5043.45</v>
      </c>
      <c r="K113" s="242">
        <v>6</v>
      </c>
      <c r="L113" s="141">
        <v>1336.28</v>
      </c>
      <c r="M113" s="141"/>
      <c r="N113" s="147">
        <v>103</v>
      </c>
      <c r="O113" s="141">
        <v>0</v>
      </c>
      <c r="P113" s="148">
        <v>0</v>
      </c>
      <c r="Q113" s="245">
        <v>225</v>
      </c>
      <c r="R113" s="138" t="s">
        <v>12</v>
      </c>
    </row>
    <row r="114" ht="14.25" spans="1:18">
      <c r="A114" s="138">
        <v>15</v>
      </c>
      <c r="B114" s="138" t="s">
        <v>343</v>
      </c>
      <c r="C114" s="138" t="s">
        <v>1311</v>
      </c>
      <c r="D114" s="238" t="s">
        <v>404</v>
      </c>
      <c r="E114" s="139" t="s">
        <v>1545</v>
      </c>
      <c r="F114" s="139" t="s">
        <v>1546</v>
      </c>
      <c r="G114" s="144" t="s">
        <v>1542</v>
      </c>
      <c r="H114" s="141">
        <v>52</v>
      </c>
      <c r="I114" s="141">
        <v>2</v>
      </c>
      <c r="J114" s="141">
        <v>332.5</v>
      </c>
      <c r="K114" s="242">
        <v>1</v>
      </c>
      <c r="L114" s="141">
        <v>175</v>
      </c>
      <c r="M114" s="141"/>
      <c r="N114" s="147">
        <v>7</v>
      </c>
      <c r="O114" s="141">
        <v>0</v>
      </c>
      <c r="P114" s="148">
        <v>0</v>
      </c>
      <c r="Q114" s="245">
        <v>175</v>
      </c>
      <c r="R114" s="138" t="s">
        <v>12</v>
      </c>
    </row>
    <row r="115" ht="14.25" spans="1:18">
      <c r="A115" s="138">
        <v>16</v>
      </c>
      <c r="B115" s="138" t="s">
        <v>343</v>
      </c>
      <c r="C115" s="138" t="s">
        <v>1311</v>
      </c>
      <c r="D115" s="238" t="s">
        <v>406</v>
      </c>
      <c r="E115" s="139" t="s">
        <v>406</v>
      </c>
      <c r="F115" s="139" t="s">
        <v>1547</v>
      </c>
      <c r="G115" s="144" t="s">
        <v>407</v>
      </c>
      <c r="H115" s="141">
        <v>42</v>
      </c>
      <c r="I115" s="141">
        <v>5</v>
      </c>
      <c r="J115" s="141">
        <v>2076.39</v>
      </c>
      <c r="K115" s="242">
        <v>12</v>
      </c>
      <c r="L115" s="141">
        <v>4956.05</v>
      </c>
      <c r="M115" s="141"/>
      <c r="N115" s="147">
        <v>181</v>
      </c>
      <c r="O115" s="141">
        <v>0</v>
      </c>
      <c r="P115" s="148">
        <v>0</v>
      </c>
      <c r="Q115" s="245">
        <v>419</v>
      </c>
      <c r="R115" s="138" t="s">
        <v>12</v>
      </c>
    </row>
    <row r="116" ht="14.25" spans="1:18">
      <c r="A116" s="138">
        <v>16</v>
      </c>
      <c r="B116" s="138" t="s">
        <v>343</v>
      </c>
      <c r="C116" s="138" t="s">
        <v>1311</v>
      </c>
      <c r="D116" s="238" t="s">
        <v>406</v>
      </c>
      <c r="E116" s="139" t="s">
        <v>1548</v>
      </c>
      <c r="F116" s="139" t="s">
        <v>1549</v>
      </c>
      <c r="G116" s="144" t="s">
        <v>407</v>
      </c>
      <c r="H116" s="141">
        <v>25</v>
      </c>
      <c r="I116" s="141">
        <v>3</v>
      </c>
      <c r="J116" s="141">
        <v>1241</v>
      </c>
      <c r="K116" s="242">
        <v>3</v>
      </c>
      <c r="L116" s="141">
        <v>1237</v>
      </c>
      <c r="M116" s="141"/>
      <c r="N116" s="147">
        <v>47</v>
      </c>
      <c r="O116" s="141">
        <v>0</v>
      </c>
      <c r="P116" s="148">
        <v>0</v>
      </c>
      <c r="Q116" s="245">
        <v>419</v>
      </c>
      <c r="R116" s="138" t="s">
        <v>12</v>
      </c>
    </row>
    <row r="117" ht="14.25" spans="1:18">
      <c r="A117" s="138">
        <v>17</v>
      </c>
      <c r="B117" s="138" t="s">
        <v>343</v>
      </c>
      <c r="C117" s="138" t="s">
        <v>1311</v>
      </c>
      <c r="D117" s="238" t="s">
        <v>408</v>
      </c>
      <c r="E117" s="167" t="s">
        <v>408</v>
      </c>
      <c r="F117" s="246" t="s">
        <v>1550</v>
      </c>
      <c r="G117" s="143" t="s">
        <v>409</v>
      </c>
      <c r="H117" s="141">
        <v>2</v>
      </c>
      <c r="I117" s="141">
        <v>9</v>
      </c>
      <c r="J117" s="141">
        <v>4382</v>
      </c>
      <c r="K117" s="242">
        <v>7</v>
      </c>
      <c r="L117" s="141">
        <v>3124</v>
      </c>
      <c r="M117" s="141"/>
      <c r="N117" s="147">
        <v>559</v>
      </c>
      <c r="O117" s="141">
        <v>0</v>
      </c>
      <c r="P117" s="148">
        <v>0</v>
      </c>
      <c r="Q117" s="245">
        <v>449</v>
      </c>
      <c r="R117" s="138" t="s">
        <v>12</v>
      </c>
    </row>
    <row r="118" ht="14.25" spans="1:18">
      <c r="A118" s="138">
        <v>17</v>
      </c>
      <c r="B118" s="138" t="s">
        <v>343</v>
      </c>
      <c r="C118" s="138" t="s">
        <v>1311</v>
      </c>
      <c r="D118" s="238" t="s">
        <v>408</v>
      </c>
      <c r="E118" s="167" t="s">
        <v>1551</v>
      </c>
      <c r="F118" s="139" t="s">
        <v>1552</v>
      </c>
      <c r="G118" s="143" t="s">
        <v>409</v>
      </c>
      <c r="H118" s="141">
        <v>2</v>
      </c>
      <c r="I118" s="141">
        <v>3</v>
      </c>
      <c r="J118" s="141">
        <v>1142.79</v>
      </c>
      <c r="K118" s="242">
        <v>2</v>
      </c>
      <c r="L118" s="141">
        <v>783.99</v>
      </c>
      <c r="M118" s="141"/>
      <c r="N118" s="147">
        <v>116</v>
      </c>
      <c r="O118" s="141">
        <v>0</v>
      </c>
      <c r="P118" s="148">
        <v>0</v>
      </c>
      <c r="Q118" s="245">
        <v>399</v>
      </c>
      <c r="R118" s="138" t="s">
        <v>12</v>
      </c>
    </row>
    <row r="119" ht="14.25" spans="1:18">
      <c r="A119" s="138">
        <v>17</v>
      </c>
      <c r="B119" s="138" t="s">
        <v>343</v>
      </c>
      <c r="C119" s="138" t="s">
        <v>1311</v>
      </c>
      <c r="D119" s="238" t="s">
        <v>408</v>
      </c>
      <c r="E119" s="167" t="s">
        <v>1553</v>
      </c>
      <c r="F119" s="139" t="s">
        <v>1554</v>
      </c>
      <c r="G119" s="143" t="s">
        <v>1555</v>
      </c>
      <c r="H119" s="141">
        <v>1</v>
      </c>
      <c r="I119" s="141">
        <v>3</v>
      </c>
      <c r="J119" s="141">
        <v>1329</v>
      </c>
      <c r="K119" s="242">
        <v>2</v>
      </c>
      <c r="L119" s="141">
        <v>878</v>
      </c>
      <c r="M119" s="141"/>
      <c r="N119" s="147">
        <v>736</v>
      </c>
      <c r="O119" s="141">
        <v>0</v>
      </c>
      <c r="P119" s="148">
        <v>0</v>
      </c>
      <c r="Q119" s="245">
        <v>449</v>
      </c>
      <c r="R119" s="138" t="s">
        <v>12</v>
      </c>
    </row>
    <row r="120" ht="14.25" spans="1:18">
      <c r="A120" s="138">
        <v>17</v>
      </c>
      <c r="B120" s="138" t="s">
        <v>343</v>
      </c>
      <c r="C120" s="138" t="s">
        <v>1311</v>
      </c>
      <c r="D120" s="238" t="s">
        <v>408</v>
      </c>
      <c r="E120" s="167" t="s">
        <v>1556</v>
      </c>
      <c r="F120" s="139" t="s">
        <v>1557</v>
      </c>
      <c r="G120" s="143" t="s">
        <v>1555</v>
      </c>
      <c r="H120" s="141">
        <v>1</v>
      </c>
      <c r="I120" s="141">
        <v>0</v>
      </c>
      <c r="J120" s="141">
        <v>0</v>
      </c>
      <c r="K120" s="242">
        <v>1</v>
      </c>
      <c r="L120" s="141">
        <v>399</v>
      </c>
      <c r="M120" s="141"/>
      <c r="N120" s="147">
        <v>121</v>
      </c>
      <c r="O120" s="141">
        <v>0</v>
      </c>
      <c r="P120" s="148">
        <v>0</v>
      </c>
      <c r="Q120" s="245">
        <v>399</v>
      </c>
      <c r="R120" s="138" t="s">
        <v>12</v>
      </c>
    </row>
    <row r="121" ht="14.25" spans="1:18">
      <c r="A121" s="138">
        <v>17</v>
      </c>
      <c r="B121" s="138" t="s">
        <v>343</v>
      </c>
      <c r="C121" s="138" t="s">
        <v>1311</v>
      </c>
      <c r="D121" s="238" t="s">
        <v>408</v>
      </c>
      <c r="E121" s="167" t="s">
        <v>1558</v>
      </c>
      <c r="F121" s="139" t="s">
        <v>1559</v>
      </c>
      <c r="G121" s="143" t="s">
        <v>1560</v>
      </c>
      <c r="H121" s="141">
        <v>4</v>
      </c>
      <c r="I121" s="141">
        <v>0</v>
      </c>
      <c r="J121" s="141">
        <v>0</v>
      </c>
      <c r="K121" s="242">
        <v>1</v>
      </c>
      <c r="L121" s="141">
        <v>440</v>
      </c>
      <c r="M121" s="141"/>
      <c r="N121" s="147">
        <v>755</v>
      </c>
      <c r="O121" s="141">
        <v>0</v>
      </c>
      <c r="P121" s="148">
        <v>0</v>
      </c>
      <c r="Q121" s="245">
        <v>449</v>
      </c>
      <c r="R121" s="138" t="s">
        <v>12</v>
      </c>
    </row>
    <row r="122" ht="14.25" spans="1:18">
      <c r="A122" s="138">
        <v>17</v>
      </c>
      <c r="B122" s="138" t="s">
        <v>343</v>
      </c>
      <c r="C122" s="138" t="s">
        <v>1311</v>
      </c>
      <c r="D122" s="238" t="s">
        <v>408</v>
      </c>
      <c r="E122" s="167" t="s">
        <v>1561</v>
      </c>
      <c r="F122" s="139" t="s">
        <v>1562</v>
      </c>
      <c r="G122" s="143" t="s">
        <v>1560</v>
      </c>
      <c r="H122" s="141">
        <v>4</v>
      </c>
      <c r="I122" s="141"/>
      <c r="J122" s="141"/>
      <c r="K122" s="242">
        <v>1</v>
      </c>
      <c r="L122" s="141">
        <v>399</v>
      </c>
      <c r="M122" s="141"/>
      <c r="N122" s="147">
        <v>115</v>
      </c>
      <c r="O122" s="141">
        <v>0</v>
      </c>
      <c r="P122" s="148">
        <v>0</v>
      </c>
      <c r="Q122" s="245">
        <v>399</v>
      </c>
      <c r="R122" s="138" t="s">
        <v>12</v>
      </c>
    </row>
    <row r="123" ht="14.25" spans="1:18">
      <c r="A123" s="138">
        <v>18</v>
      </c>
      <c r="B123" s="138" t="s">
        <v>343</v>
      </c>
      <c r="C123" s="138" t="s">
        <v>1311</v>
      </c>
      <c r="D123" s="238" t="s">
        <v>410</v>
      </c>
      <c r="E123" s="139" t="s">
        <v>410</v>
      </c>
      <c r="F123" s="139" t="s">
        <v>1563</v>
      </c>
      <c r="G123" s="143" t="s">
        <v>411</v>
      </c>
      <c r="H123" s="141">
        <v>63</v>
      </c>
      <c r="I123" s="141">
        <v>52</v>
      </c>
      <c r="J123" s="141">
        <v>20320.17</v>
      </c>
      <c r="K123" s="242">
        <v>6</v>
      </c>
      <c r="L123" s="141">
        <v>2373.04</v>
      </c>
      <c r="M123" s="141"/>
      <c r="N123" s="147">
        <v>383</v>
      </c>
      <c r="O123" s="141">
        <v>0</v>
      </c>
      <c r="P123" s="148">
        <v>0</v>
      </c>
      <c r="Q123" s="245">
        <v>399</v>
      </c>
      <c r="R123" s="138" t="s">
        <v>12</v>
      </c>
    </row>
    <row r="124" ht="14.25" spans="1:18">
      <c r="A124" s="138">
        <v>18</v>
      </c>
      <c r="B124" s="138" t="s">
        <v>343</v>
      </c>
      <c r="C124" s="138" t="s">
        <v>1311</v>
      </c>
      <c r="D124" s="238" t="s">
        <v>410</v>
      </c>
      <c r="E124" s="139" t="s">
        <v>1564</v>
      </c>
      <c r="F124" s="139" t="s">
        <v>1565</v>
      </c>
      <c r="G124" s="143" t="s">
        <v>411</v>
      </c>
      <c r="H124" s="141">
        <v>37</v>
      </c>
      <c r="I124" s="141">
        <v>29</v>
      </c>
      <c r="J124" s="141">
        <v>9997.33</v>
      </c>
      <c r="K124" s="242">
        <v>4</v>
      </c>
      <c r="L124" s="141">
        <v>1372</v>
      </c>
      <c r="M124" s="141"/>
      <c r="N124" s="147">
        <v>200</v>
      </c>
      <c r="O124" s="141">
        <v>0</v>
      </c>
      <c r="P124" s="148">
        <v>0</v>
      </c>
      <c r="Q124" s="245">
        <v>349</v>
      </c>
      <c r="R124" s="138" t="s">
        <v>12</v>
      </c>
    </row>
    <row r="125" ht="14.25" spans="1:18">
      <c r="A125" s="138">
        <v>18</v>
      </c>
      <c r="B125" s="138" t="s">
        <v>343</v>
      </c>
      <c r="C125" s="138" t="s">
        <v>1311</v>
      </c>
      <c r="D125" s="238" t="s">
        <v>410</v>
      </c>
      <c r="E125" s="139" t="s">
        <v>1566</v>
      </c>
      <c r="F125" s="139" t="s">
        <v>1567</v>
      </c>
      <c r="G125" s="143" t="s">
        <v>411</v>
      </c>
      <c r="H125" s="141">
        <v>12</v>
      </c>
      <c r="I125" s="141">
        <v>4</v>
      </c>
      <c r="J125" s="141">
        <v>1184</v>
      </c>
      <c r="K125" s="242">
        <v>1</v>
      </c>
      <c r="L125" s="141">
        <v>299</v>
      </c>
      <c r="M125" s="141"/>
      <c r="N125" s="147">
        <v>12</v>
      </c>
      <c r="O125" s="141">
        <v>0</v>
      </c>
      <c r="P125" s="148">
        <v>0</v>
      </c>
      <c r="Q125" s="245">
        <v>299</v>
      </c>
      <c r="R125" s="138" t="s">
        <v>12</v>
      </c>
    </row>
    <row r="126" ht="14.25" spans="1:18">
      <c r="A126" s="138">
        <v>18</v>
      </c>
      <c r="B126" s="138" t="s">
        <v>343</v>
      </c>
      <c r="C126" s="138" t="s">
        <v>1311</v>
      </c>
      <c r="D126" s="238" t="s">
        <v>410</v>
      </c>
      <c r="E126" s="139" t="s">
        <v>1568</v>
      </c>
      <c r="F126" s="139" t="s">
        <v>1569</v>
      </c>
      <c r="G126" s="143" t="s">
        <v>1570</v>
      </c>
      <c r="H126" s="141">
        <v>17</v>
      </c>
      <c r="I126" s="141">
        <v>7</v>
      </c>
      <c r="J126" s="141">
        <v>2758.58</v>
      </c>
      <c r="K126" s="242">
        <v>4</v>
      </c>
      <c r="L126" s="141">
        <v>1578.6</v>
      </c>
      <c r="M126" s="141"/>
      <c r="N126" s="147">
        <v>662</v>
      </c>
      <c r="O126" s="141">
        <v>0</v>
      </c>
      <c r="P126" s="148">
        <v>0</v>
      </c>
      <c r="Q126" s="245">
        <v>399</v>
      </c>
      <c r="R126" s="138" t="s">
        <v>12</v>
      </c>
    </row>
    <row r="127" ht="14.25" spans="1:18">
      <c r="A127" s="138">
        <v>18</v>
      </c>
      <c r="B127" s="138" t="s">
        <v>343</v>
      </c>
      <c r="C127" s="138" t="s">
        <v>1311</v>
      </c>
      <c r="D127" s="238" t="s">
        <v>410</v>
      </c>
      <c r="E127" s="139" t="s">
        <v>1571</v>
      </c>
      <c r="F127" s="139" t="s">
        <v>1572</v>
      </c>
      <c r="G127" s="143" t="s">
        <v>1570</v>
      </c>
      <c r="H127" s="141">
        <v>14</v>
      </c>
      <c r="I127" s="141">
        <v>20</v>
      </c>
      <c r="J127" s="141">
        <v>6871.88</v>
      </c>
      <c r="K127" s="242">
        <v>1</v>
      </c>
      <c r="L127" s="141">
        <v>342</v>
      </c>
      <c r="M127" s="141"/>
      <c r="N127" s="147">
        <v>319</v>
      </c>
      <c r="O127" s="141">
        <v>0</v>
      </c>
      <c r="P127" s="148">
        <v>0</v>
      </c>
      <c r="Q127" s="245">
        <v>349</v>
      </c>
      <c r="R127" s="138" t="s">
        <v>12</v>
      </c>
    </row>
    <row r="128" ht="14.25" spans="1:18">
      <c r="A128" s="138">
        <v>19</v>
      </c>
      <c r="B128" s="138" t="s">
        <v>343</v>
      </c>
      <c r="C128" s="138" t="s">
        <v>1311</v>
      </c>
      <c r="D128" s="238" t="s">
        <v>412</v>
      </c>
      <c r="E128" s="139" t="s">
        <v>412</v>
      </c>
      <c r="F128" s="139" t="s">
        <v>1573</v>
      </c>
      <c r="G128" s="144" t="s">
        <v>413</v>
      </c>
      <c r="H128" s="141">
        <v>48</v>
      </c>
      <c r="I128" s="141">
        <v>9</v>
      </c>
      <c r="J128" s="141">
        <v>4144.7</v>
      </c>
      <c r="K128" s="242">
        <v>7</v>
      </c>
      <c r="L128" s="141">
        <v>3226.68</v>
      </c>
      <c r="M128" s="141"/>
      <c r="N128" s="147">
        <v>480</v>
      </c>
      <c r="O128" s="141">
        <v>0</v>
      </c>
      <c r="P128" s="148">
        <v>0</v>
      </c>
      <c r="Q128" s="245">
        <v>464</v>
      </c>
      <c r="R128" s="138" t="s">
        <v>12</v>
      </c>
    </row>
    <row r="129" ht="14.25" spans="1:18">
      <c r="A129" s="138">
        <v>19</v>
      </c>
      <c r="B129" s="138" t="s">
        <v>343</v>
      </c>
      <c r="C129" s="138" t="s">
        <v>1311</v>
      </c>
      <c r="D129" s="238" t="s">
        <v>412</v>
      </c>
      <c r="E129" s="139" t="s">
        <v>1574</v>
      </c>
      <c r="F129" s="139" t="s">
        <v>1575</v>
      </c>
      <c r="G129" s="144" t="s">
        <v>413</v>
      </c>
      <c r="H129" s="141">
        <v>51</v>
      </c>
      <c r="I129" s="141">
        <v>5</v>
      </c>
      <c r="J129" s="141">
        <v>2050.67</v>
      </c>
      <c r="K129" s="242">
        <v>5</v>
      </c>
      <c r="L129" s="141">
        <v>2070</v>
      </c>
      <c r="M129" s="141"/>
      <c r="N129" s="147">
        <v>334</v>
      </c>
      <c r="O129" s="141">
        <v>0</v>
      </c>
      <c r="P129" s="148">
        <v>0</v>
      </c>
      <c r="Q129" s="245">
        <v>414</v>
      </c>
      <c r="R129" s="138" t="s">
        <v>12</v>
      </c>
    </row>
    <row r="130" ht="14.25" spans="1:18">
      <c r="A130" s="138">
        <v>20</v>
      </c>
      <c r="B130" s="138" t="s">
        <v>343</v>
      </c>
      <c r="C130" s="138" t="s">
        <v>1311</v>
      </c>
      <c r="D130" s="238" t="s">
        <v>414</v>
      </c>
      <c r="E130" s="139" t="s">
        <v>414</v>
      </c>
      <c r="F130" s="139" t="s">
        <v>1576</v>
      </c>
      <c r="G130" s="144" t="s">
        <v>415</v>
      </c>
      <c r="H130" s="141">
        <v>40</v>
      </c>
      <c r="I130" s="141">
        <v>11</v>
      </c>
      <c r="J130" s="141">
        <v>4799.66</v>
      </c>
      <c r="K130" s="242">
        <v>8</v>
      </c>
      <c r="L130" s="141">
        <v>3558.62</v>
      </c>
      <c r="M130" s="141"/>
      <c r="N130" s="147">
        <v>183</v>
      </c>
      <c r="O130" s="141">
        <v>0</v>
      </c>
      <c r="P130" s="148">
        <v>0</v>
      </c>
      <c r="Q130" s="245">
        <v>447.36</v>
      </c>
      <c r="R130" s="138" t="s">
        <v>12</v>
      </c>
    </row>
    <row r="131" ht="14.25" spans="1:18">
      <c r="A131" s="138">
        <v>20</v>
      </c>
      <c r="B131" s="138" t="s">
        <v>343</v>
      </c>
      <c r="C131" s="138" t="s">
        <v>1311</v>
      </c>
      <c r="D131" s="238" t="s">
        <v>414</v>
      </c>
      <c r="E131" s="139" t="s">
        <v>1577</v>
      </c>
      <c r="F131" s="139" t="s">
        <v>1578</v>
      </c>
      <c r="G131" s="144" t="s">
        <v>415</v>
      </c>
      <c r="H131" s="141">
        <v>19</v>
      </c>
      <c r="I131" s="141">
        <v>15</v>
      </c>
      <c r="J131" s="141">
        <v>5581.54</v>
      </c>
      <c r="K131" s="242">
        <v>4</v>
      </c>
      <c r="L131" s="141">
        <v>1503.44</v>
      </c>
      <c r="M131" s="141"/>
      <c r="N131" s="147">
        <v>203</v>
      </c>
      <c r="O131" s="141">
        <v>0</v>
      </c>
      <c r="P131" s="148">
        <v>0</v>
      </c>
      <c r="Q131" s="245">
        <v>383.36</v>
      </c>
      <c r="R131" s="138" t="s">
        <v>12</v>
      </c>
    </row>
    <row r="132" ht="14.25" spans="1:18">
      <c r="A132" s="138">
        <v>1</v>
      </c>
      <c r="B132" s="138" t="s">
        <v>344</v>
      </c>
      <c r="C132" s="138" t="s">
        <v>1311</v>
      </c>
      <c r="D132" s="139" t="s">
        <v>195</v>
      </c>
      <c r="E132" s="138" t="s">
        <v>1579</v>
      </c>
      <c r="F132" s="139" t="s">
        <v>204</v>
      </c>
      <c r="G132" s="138" t="s">
        <v>205</v>
      </c>
      <c r="H132" s="138"/>
      <c r="I132" s="141">
        <v>29</v>
      </c>
      <c r="J132" s="141">
        <v>3461.26</v>
      </c>
      <c r="K132" s="242">
        <v>21</v>
      </c>
      <c r="L132" s="141">
        <v>2465.4</v>
      </c>
      <c r="M132" s="141">
        <v>119</v>
      </c>
      <c r="N132" s="147">
        <v>86</v>
      </c>
      <c r="O132" s="141">
        <v>206</v>
      </c>
      <c r="P132" s="148">
        <v>43936</v>
      </c>
      <c r="Q132" s="247">
        <v>119</v>
      </c>
      <c r="R132" s="138" t="s">
        <v>12</v>
      </c>
    </row>
    <row r="133" ht="14.25" spans="1:18">
      <c r="A133" s="138">
        <v>1</v>
      </c>
      <c r="B133" s="138" t="s">
        <v>344</v>
      </c>
      <c r="C133" s="138" t="s">
        <v>1311</v>
      </c>
      <c r="D133" s="139" t="s">
        <v>195</v>
      </c>
      <c r="E133" s="138" t="s">
        <v>1580</v>
      </c>
      <c r="F133" s="139" t="s">
        <v>206</v>
      </c>
      <c r="G133" s="138" t="s">
        <v>205</v>
      </c>
      <c r="H133" s="138"/>
      <c r="I133" s="141">
        <v>39</v>
      </c>
      <c r="J133" s="141">
        <v>3865.89</v>
      </c>
      <c r="K133" s="242">
        <v>17</v>
      </c>
      <c r="L133" s="141">
        <v>1676.5</v>
      </c>
      <c r="M133" s="141">
        <v>99</v>
      </c>
      <c r="N133" s="147">
        <v>150</v>
      </c>
      <c r="O133" s="141">
        <v>242</v>
      </c>
      <c r="P133" s="148">
        <v>43936</v>
      </c>
      <c r="Q133" s="247">
        <v>99</v>
      </c>
      <c r="R133" s="138" t="s">
        <v>12</v>
      </c>
    </row>
    <row r="134" ht="14.25" spans="1:18">
      <c r="A134" s="138">
        <v>1</v>
      </c>
      <c r="B134" s="138" t="s">
        <v>344</v>
      </c>
      <c r="C134" s="138" t="s">
        <v>1311</v>
      </c>
      <c r="D134" s="139" t="s">
        <v>195</v>
      </c>
      <c r="E134" s="138" t="s">
        <v>1581</v>
      </c>
      <c r="F134" s="139" t="s">
        <v>207</v>
      </c>
      <c r="G134" s="138" t="s">
        <v>205</v>
      </c>
      <c r="H134" s="138"/>
      <c r="I134" s="141">
        <v>33</v>
      </c>
      <c r="J134" s="141">
        <v>2551.57</v>
      </c>
      <c r="K134" s="242">
        <v>19</v>
      </c>
      <c r="L134" s="141">
        <v>1439.15</v>
      </c>
      <c r="M134" s="141">
        <v>79</v>
      </c>
      <c r="N134" s="147">
        <v>83</v>
      </c>
      <c r="O134" s="141">
        <v>250</v>
      </c>
      <c r="P134" s="148">
        <v>43951</v>
      </c>
      <c r="Q134" s="247">
        <v>79</v>
      </c>
      <c r="R134" s="138" t="s">
        <v>12</v>
      </c>
    </row>
    <row r="135" ht="14.25" spans="1:18">
      <c r="A135" s="138">
        <v>1</v>
      </c>
      <c r="B135" s="138" t="s">
        <v>344</v>
      </c>
      <c r="C135" s="138" t="s">
        <v>1311</v>
      </c>
      <c r="D135" s="139" t="s">
        <v>195</v>
      </c>
      <c r="E135" s="138" t="s">
        <v>1582</v>
      </c>
      <c r="F135" s="139" t="s">
        <v>200</v>
      </c>
      <c r="G135" s="138" t="s">
        <v>201</v>
      </c>
      <c r="H135" s="138"/>
      <c r="I135" s="141">
        <v>10</v>
      </c>
      <c r="J135" s="141">
        <v>1282.49</v>
      </c>
      <c r="K135" s="242">
        <v>13</v>
      </c>
      <c r="L135" s="141">
        <v>1515.29</v>
      </c>
      <c r="M135" s="141">
        <v>119</v>
      </c>
      <c r="N135" s="147">
        <v>21</v>
      </c>
      <c r="O135" s="141">
        <v>200</v>
      </c>
      <c r="P135" s="148">
        <v>43944</v>
      </c>
      <c r="Q135" s="247">
        <v>119</v>
      </c>
      <c r="R135" s="138" t="s">
        <v>12</v>
      </c>
    </row>
    <row r="136" ht="14.25" spans="1:18">
      <c r="A136" s="138">
        <v>1</v>
      </c>
      <c r="B136" s="138" t="s">
        <v>344</v>
      </c>
      <c r="C136" s="138" t="s">
        <v>1311</v>
      </c>
      <c r="D136" s="139" t="s">
        <v>195</v>
      </c>
      <c r="E136" s="138" t="s">
        <v>1583</v>
      </c>
      <c r="F136" s="139" t="s">
        <v>202</v>
      </c>
      <c r="G136" s="138" t="s">
        <v>201</v>
      </c>
      <c r="H136" s="138"/>
      <c r="I136" s="141">
        <v>21</v>
      </c>
      <c r="J136" s="141">
        <v>2215.3</v>
      </c>
      <c r="K136" s="242">
        <v>19</v>
      </c>
      <c r="L136" s="141">
        <v>1836.2</v>
      </c>
      <c r="M136" s="141">
        <v>99</v>
      </c>
      <c r="N136" s="147">
        <v>47</v>
      </c>
      <c r="O136" s="141">
        <v>180</v>
      </c>
      <c r="P136" s="148">
        <v>43944</v>
      </c>
      <c r="Q136" s="247">
        <v>99</v>
      </c>
      <c r="R136" s="138" t="s">
        <v>12</v>
      </c>
    </row>
    <row r="137" ht="14.25" spans="1:18">
      <c r="A137" s="138">
        <v>1</v>
      </c>
      <c r="B137" s="138" t="s">
        <v>344</v>
      </c>
      <c r="C137" s="138" t="s">
        <v>1311</v>
      </c>
      <c r="D137" s="139" t="s">
        <v>195</v>
      </c>
      <c r="E137" s="138" t="s">
        <v>1584</v>
      </c>
      <c r="F137" s="139" t="s">
        <v>203</v>
      </c>
      <c r="G137" s="138" t="s">
        <v>201</v>
      </c>
      <c r="H137" s="138"/>
      <c r="I137" s="141">
        <v>10</v>
      </c>
      <c r="J137" s="141">
        <v>865.46</v>
      </c>
      <c r="K137" s="242"/>
      <c r="L137" s="141"/>
      <c r="M137" s="141">
        <v>79</v>
      </c>
      <c r="N137" s="147">
        <v>13</v>
      </c>
      <c r="O137" s="141">
        <v>120</v>
      </c>
      <c r="P137" s="148">
        <v>43944</v>
      </c>
      <c r="Q137" s="247">
        <v>79</v>
      </c>
      <c r="R137" s="138" t="s">
        <v>12</v>
      </c>
    </row>
    <row r="138" ht="14.25" spans="1:18">
      <c r="A138" s="138">
        <v>1</v>
      </c>
      <c r="B138" s="138" t="s">
        <v>344</v>
      </c>
      <c r="C138" s="138" t="s">
        <v>1311</v>
      </c>
      <c r="D138" s="139" t="s">
        <v>195</v>
      </c>
      <c r="E138" s="138" t="s">
        <v>1585</v>
      </c>
      <c r="F138" s="139" t="s">
        <v>212</v>
      </c>
      <c r="G138" s="138" t="s">
        <v>213</v>
      </c>
      <c r="H138" s="138"/>
      <c r="I138" s="141">
        <v>12</v>
      </c>
      <c r="J138" s="141">
        <v>1384.63</v>
      </c>
      <c r="K138" s="242">
        <v>11</v>
      </c>
      <c r="L138" s="141">
        <v>1297</v>
      </c>
      <c r="M138" s="141">
        <v>119</v>
      </c>
      <c r="N138" s="147">
        <v>88</v>
      </c>
      <c r="O138" s="141">
        <v>0</v>
      </c>
      <c r="P138" s="148">
        <v>0</v>
      </c>
      <c r="Q138" s="247">
        <v>119</v>
      </c>
      <c r="R138" s="138" t="s">
        <v>12</v>
      </c>
    </row>
    <row r="139" ht="14.25" spans="1:18">
      <c r="A139" s="138">
        <v>1</v>
      </c>
      <c r="B139" s="138" t="s">
        <v>344</v>
      </c>
      <c r="C139" s="138" t="s">
        <v>1311</v>
      </c>
      <c r="D139" s="139" t="s">
        <v>195</v>
      </c>
      <c r="E139" s="138" t="s">
        <v>1586</v>
      </c>
      <c r="F139" s="139" t="s">
        <v>214</v>
      </c>
      <c r="G139" s="138" t="s">
        <v>213</v>
      </c>
      <c r="H139" s="138"/>
      <c r="I139" s="141">
        <v>7</v>
      </c>
      <c r="J139" s="141">
        <v>742</v>
      </c>
      <c r="K139" s="242">
        <v>10</v>
      </c>
      <c r="L139" s="141">
        <v>990</v>
      </c>
      <c r="M139" s="141">
        <v>99</v>
      </c>
      <c r="N139" s="147">
        <v>136</v>
      </c>
      <c r="O139" s="141">
        <v>0</v>
      </c>
      <c r="P139" s="148">
        <v>0</v>
      </c>
      <c r="Q139" s="247">
        <v>99</v>
      </c>
      <c r="R139" s="138" t="s">
        <v>12</v>
      </c>
    </row>
    <row r="140" ht="14.25" spans="1:18">
      <c r="A140" s="138">
        <v>1</v>
      </c>
      <c r="B140" s="138" t="s">
        <v>344</v>
      </c>
      <c r="C140" s="138" t="s">
        <v>1311</v>
      </c>
      <c r="D140" s="139" t="s">
        <v>195</v>
      </c>
      <c r="E140" s="138" t="s">
        <v>1587</v>
      </c>
      <c r="F140" s="139" t="s">
        <v>215</v>
      </c>
      <c r="G140" s="138" t="s">
        <v>213</v>
      </c>
      <c r="H140" s="138"/>
      <c r="I140" s="141">
        <v>22</v>
      </c>
      <c r="J140" s="141">
        <v>1714</v>
      </c>
      <c r="K140" s="242">
        <v>13</v>
      </c>
      <c r="L140" s="141">
        <v>1020.59</v>
      </c>
      <c r="M140" s="141">
        <v>79</v>
      </c>
      <c r="N140" s="147">
        <v>111</v>
      </c>
      <c r="O140" s="141">
        <v>0</v>
      </c>
      <c r="P140" s="148">
        <v>0</v>
      </c>
      <c r="Q140" s="247">
        <v>79</v>
      </c>
      <c r="R140" s="138" t="s">
        <v>12</v>
      </c>
    </row>
    <row r="141" ht="14.25" spans="1:18">
      <c r="A141" s="138">
        <v>1</v>
      </c>
      <c r="B141" s="138" t="s">
        <v>344</v>
      </c>
      <c r="C141" s="138" t="s">
        <v>1311</v>
      </c>
      <c r="D141" s="139" t="s">
        <v>195</v>
      </c>
      <c r="E141" s="138" t="s">
        <v>1588</v>
      </c>
      <c r="F141" s="139" t="s">
        <v>208</v>
      </c>
      <c r="G141" s="138" t="s">
        <v>209</v>
      </c>
      <c r="H141" s="138"/>
      <c r="I141" s="141">
        <v>12</v>
      </c>
      <c r="J141" s="141">
        <v>1662.82</v>
      </c>
      <c r="K141" s="242">
        <v>4</v>
      </c>
      <c r="L141" s="141">
        <v>474</v>
      </c>
      <c r="M141" s="141">
        <v>119</v>
      </c>
      <c r="N141" s="147">
        <v>92</v>
      </c>
      <c r="O141" s="141">
        <v>52</v>
      </c>
      <c r="P141" s="148">
        <v>43936</v>
      </c>
      <c r="Q141" s="247">
        <v>119</v>
      </c>
      <c r="R141" s="138" t="s">
        <v>12</v>
      </c>
    </row>
    <row r="142" ht="14.25" spans="1:18">
      <c r="A142" s="138">
        <v>1</v>
      </c>
      <c r="B142" s="138" t="s">
        <v>344</v>
      </c>
      <c r="C142" s="138" t="s">
        <v>1311</v>
      </c>
      <c r="D142" s="139" t="s">
        <v>195</v>
      </c>
      <c r="E142" s="138" t="s">
        <v>1589</v>
      </c>
      <c r="F142" s="139" t="s">
        <v>210</v>
      </c>
      <c r="G142" s="138" t="s">
        <v>209</v>
      </c>
      <c r="H142" s="138"/>
      <c r="I142" s="141">
        <v>18</v>
      </c>
      <c r="J142" s="141">
        <v>1919.69</v>
      </c>
      <c r="K142" s="242">
        <v>16</v>
      </c>
      <c r="L142" s="141">
        <v>1582</v>
      </c>
      <c r="M142" s="141">
        <v>99</v>
      </c>
      <c r="N142" s="147">
        <v>70</v>
      </c>
      <c r="O142" s="141">
        <v>101</v>
      </c>
      <c r="P142" s="148">
        <v>43936</v>
      </c>
      <c r="Q142" s="247">
        <v>99</v>
      </c>
      <c r="R142" s="138" t="s">
        <v>12</v>
      </c>
    </row>
    <row r="143" ht="14.25" spans="1:18">
      <c r="A143" s="138">
        <v>1</v>
      </c>
      <c r="B143" s="138" t="s">
        <v>344</v>
      </c>
      <c r="C143" s="138" t="s">
        <v>1311</v>
      </c>
      <c r="D143" s="139" t="s">
        <v>195</v>
      </c>
      <c r="E143" s="138" t="s">
        <v>1590</v>
      </c>
      <c r="F143" s="139" t="s">
        <v>211</v>
      </c>
      <c r="G143" s="138" t="s">
        <v>209</v>
      </c>
      <c r="H143" s="138"/>
      <c r="I143" s="141">
        <v>15</v>
      </c>
      <c r="J143" s="141">
        <v>1230.18</v>
      </c>
      <c r="K143" s="242">
        <v>5</v>
      </c>
      <c r="L143" s="141">
        <v>381.32</v>
      </c>
      <c r="M143" s="141">
        <v>79</v>
      </c>
      <c r="N143" s="147">
        <v>78</v>
      </c>
      <c r="O143" s="141">
        <v>50</v>
      </c>
      <c r="P143" s="148">
        <v>43936</v>
      </c>
      <c r="Q143" s="247">
        <v>79</v>
      </c>
      <c r="R143" s="138" t="s">
        <v>12</v>
      </c>
    </row>
    <row r="144" ht="14.25" spans="1:18">
      <c r="A144" s="138">
        <v>1</v>
      </c>
      <c r="B144" s="138" t="s">
        <v>344</v>
      </c>
      <c r="C144" s="138" t="s">
        <v>1311</v>
      </c>
      <c r="D144" s="139" t="s">
        <v>195</v>
      </c>
      <c r="E144" s="138" t="s">
        <v>195</v>
      </c>
      <c r="F144" s="139" t="s">
        <v>196</v>
      </c>
      <c r="G144" s="138" t="s">
        <v>197</v>
      </c>
      <c r="H144" s="138"/>
      <c r="I144" s="141">
        <v>20</v>
      </c>
      <c r="J144" s="141">
        <v>2459.8</v>
      </c>
      <c r="K144" s="242">
        <v>4</v>
      </c>
      <c r="L144" s="141">
        <v>474</v>
      </c>
      <c r="M144" s="141">
        <v>119</v>
      </c>
      <c r="N144" s="147">
        <v>36</v>
      </c>
      <c r="O144" s="141">
        <v>206</v>
      </c>
      <c r="P144" s="148">
        <v>43931</v>
      </c>
      <c r="Q144" s="247">
        <v>119</v>
      </c>
      <c r="R144" s="138" t="s">
        <v>12</v>
      </c>
    </row>
    <row r="145" ht="14.25" spans="1:18">
      <c r="A145" s="138">
        <v>1</v>
      </c>
      <c r="B145" s="138" t="s">
        <v>344</v>
      </c>
      <c r="C145" s="138" t="s">
        <v>1311</v>
      </c>
      <c r="D145" s="139" t="s">
        <v>195</v>
      </c>
      <c r="E145" s="138" t="s">
        <v>1591</v>
      </c>
      <c r="F145" s="139" t="s">
        <v>198</v>
      </c>
      <c r="G145" s="138" t="s">
        <v>197</v>
      </c>
      <c r="H145" s="138"/>
      <c r="I145" s="141">
        <v>17</v>
      </c>
      <c r="J145" s="141">
        <v>1573.22</v>
      </c>
      <c r="K145" s="242">
        <v>5</v>
      </c>
      <c r="L145" s="141">
        <v>485</v>
      </c>
      <c r="M145" s="141">
        <v>99</v>
      </c>
      <c r="N145" s="147">
        <v>144</v>
      </c>
      <c r="O145" s="141">
        <v>194</v>
      </c>
      <c r="P145" s="148">
        <v>43931</v>
      </c>
      <c r="Q145" s="247">
        <v>99</v>
      </c>
      <c r="R145" s="138" t="s">
        <v>12</v>
      </c>
    </row>
    <row r="146" ht="14.25" spans="1:18">
      <c r="A146" s="138">
        <v>1</v>
      </c>
      <c r="B146" s="138" t="s">
        <v>344</v>
      </c>
      <c r="C146" s="138" t="s">
        <v>1311</v>
      </c>
      <c r="D146" s="139" t="s">
        <v>195</v>
      </c>
      <c r="E146" s="138" t="s">
        <v>1592</v>
      </c>
      <c r="F146" s="139" t="s">
        <v>199</v>
      </c>
      <c r="G146" s="138" t="s">
        <v>197</v>
      </c>
      <c r="H146" s="138"/>
      <c r="I146" s="141">
        <v>21</v>
      </c>
      <c r="J146" s="141">
        <v>1708.2</v>
      </c>
      <c r="K146" s="242">
        <v>6</v>
      </c>
      <c r="L146" s="141">
        <v>451.75</v>
      </c>
      <c r="M146" s="141">
        <v>79</v>
      </c>
      <c r="N146" s="147">
        <v>84</v>
      </c>
      <c r="O146" s="141">
        <v>0</v>
      </c>
      <c r="P146" s="148">
        <v>0</v>
      </c>
      <c r="Q146" s="247">
        <v>79</v>
      </c>
      <c r="R146" s="138" t="s">
        <v>12</v>
      </c>
    </row>
    <row r="147" ht="14.25" spans="1:18">
      <c r="A147" s="138">
        <v>2</v>
      </c>
      <c r="B147" s="167" t="s">
        <v>344</v>
      </c>
      <c r="C147" s="138" t="s">
        <v>1311</v>
      </c>
      <c r="D147" s="238" t="s">
        <v>999</v>
      </c>
      <c r="E147" s="144" t="s">
        <v>1593</v>
      </c>
      <c r="F147" s="139" t="s">
        <v>1594</v>
      </c>
      <c r="G147" s="144" t="s">
        <v>1000</v>
      </c>
      <c r="H147" s="141">
        <v>65</v>
      </c>
      <c r="I147" s="141">
        <v>2</v>
      </c>
      <c r="J147" s="141">
        <v>414</v>
      </c>
      <c r="K147" s="242">
        <v>2</v>
      </c>
      <c r="L147" s="141">
        <v>410</v>
      </c>
      <c r="M147" s="141"/>
      <c r="N147" s="147">
        <v>127</v>
      </c>
      <c r="O147" s="141">
        <v>0</v>
      </c>
      <c r="P147" s="148">
        <v>0</v>
      </c>
      <c r="Q147" s="245">
        <v>209</v>
      </c>
      <c r="R147" s="138" t="s">
        <v>12</v>
      </c>
    </row>
    <row r="148" ht="14.25" spans="1:18">
      <c r="A148" s="138">
        <v>2</v>
      </c>
      <c r="B148" s="167" t="s">
        <v>344</v>
      </c>
      <c r="C148" s="138" t="s">
        <v>1311</v>
      </c>
      <c r="D148" s="238" t="s">
        <v>999</v>
      </c>
      <c r="E148" s="144" t="s">
        <v>1595</v>
      </c>
      <c r="F148" s="139" t="s">
        <v>1596</v>
      </c>
      <c r="G148" s="144" t="s">
        <v>1000</v>
      </c>
      <c r="H148" s="141">
        <v>113</v>
      </c>
      <c r="I148" s="141">
        <v>9</v>
      </c>
      <c r="J148" s="141">
        <v>1589.7</v>
      </c>
      <c r="K148" s="242">
        <v>3</v>
      </c>
      <c r="L148" s="141">
        <v>528.41</v>
      </c>
      <c r="M148" s="141"/>
      <c r="N148" s="147">
        <v>236</v>
      </c>
      <c r="O148" s="141">
        <v>0</v>
      </c>
      <c r="P148" s="148">
        <v>0</v>
      </c>
      <c r="Q148" s="245">
        <v>179</v>
      </c>
      <c r="R148" s="138" t="s">
        <v>12</v>
      </c>
    </row>
    <row r="149" ht="14.25" spans="1:18">
      <c r="A149" s="138">
        <v>2</v>
      </c>
      <c r="B149" s="167" t="s">
        <v>344</v>
      </c>
      <c r="C149" s="138" t="s">
        <v>1311</v>
      </c>
      <c r="D149" s="238" t="s">
        <v>999</v>
      </c>
      <c r="E149" s="144" t="s">
        <v>1597</v>
      </c>
      <c r="F149" s="139" t="s">
        <v>1598</v>
      </c>
      <c r="G149" s="144" t="s">
        <v>1000</v>
      </c>
      <c r="H149" s="141">
        <v>84</v>
      </c>
      <c r="I149" s="141">
        <v>20</v>
      </c>
      <c r="J149" s="141">
        <v>3105.11</v>
      </c>
      <c r="K149" s="242">
        <v>9</v>
      </c>
      <c r="L149" s="141">
        <v>1415.9</v>
      </c>
      <c r="M149" s="141"/>
      <c r="N149" s="147">
        <v>305</v>
      </c>
      <c r="O149" s="141">
        <v>0</v>
      </c>
      <c r="P149" s="148">
        <v>0</v>
      </c>
      <c r="Q149" s="245">
        <v>159</v>
      </c>
      <c r="R149" s="138" t="s">
        <v>12</v>
      </c>
    </row>
    <row r="150" ht="14.25" spans="1:18">
      <c r="A150" s="138">
        <v>2</v>
      </c>
      <c r="B150" s="138" t="s">
        <v>344</v>
      </c>
      <c r="C150" s="138" t="s">
        <v>1311</v>
      </c>
      <c r="D150" s="238" t="s">
        <v>999</v>
      </c>
      <c r="E150" s="139" t="s">
        <v>1599</v>
      </c>
      <c r="F150" s="139" t="s">
        <v>1600</v>
      </c>
      <c r="G150" s="144" t="s">
        <v>1601</v>
      </c>
      <c r="H150" s="141">
        <v>62</v>
      </c>
      <c r="I150" s="141">
        <v>7</v>
      </c>
      <c r="J150" s="141">
        <v>1311</v>
      </c>
      <c r="K150" s="242">
        <v>2</v>
      </c>
      <c r="L150" s="141">
        <v>378</v>
      </c>
      <c r="M150" s="141"/>
      <c r="N150" s="147">
        <v>24</v>
      </c>
      <c r="O150" s="141">
        <v>0</v>
      </c>
      <c r="P150" s="148">
        <v>0</v>
      </c>
      <c r="Q150" s="245">
        <v>189</v>
      </c>
      <c r="R150" s="138" t="s">
        <v>12</v>
      </c>
    </row>
    <row r="151" ht="14.25" spans="1:18">
      <c r="A151" s="138">
        <v>2</v>
      </c>
      <c r="B151" s="138" t="s">
        <v>344</v>
      </c>
      <c r="C151" s="138" t="s">
        <v>1311</v>
      </c>
      <c r="D151" s="238" t="s">
        <v>999</v>
      </c>
      <c r="E151" s="139" t="s">
        <v>1602</v>
      </c>
      <c r="F151" s="139" t="s">
        <v>1603</v>
      </c>
      <c r="G151" s="144" t="s">
        <v>1601</v>
      </c>
      <c r="H151" s="141">
        <v>79</v>
      </c>
      <c r="I151" s="141">
        <v>15</v>
      </c>
      <c r="J151" s="141">
        <v>2302.68</v>
      </c>
      <c r="K151" s="242">
        <v>2</v>
      </c>
      <c r="L151" s="141">
        <v>315</v>
      </c>
      <c r="M151" s="141"/>
      <c r="N151" s="147">
        <v>213</v>
      </c>
      <c r="O151" s="141">
        <v>0</v>
      </c>
      <c r="P151" s="148">
        <v>0</v>
      </c>
      <c r="Q151" s="245">
        <v>159</v>
      </c>
      <c r="R151" s="138" t="s">
        <v>12</v>
      </c>
    </row>
    <row r="152" ht="14.25" spans="1:18">
      <c r="A152" s="138">
        <v>2</v>
      </c>
      <c r="B152" s="138" t="s">
        <v>344</v>
      </c>
      <c r="C152" s="138" t="s">
        <v>1311</v>
      </c>
      <c r="D152" s="238" t="s">
        <v>999</v>
      </c>
      <c r="E152" s="139" t="s">
        <v>1604</v>
      </c>
      <c r="F152" s="139" t="s">
        <v>1605</v>
      </c>
      <c r="G152" s="144" t="s">
        <v>1601</v>
      </c>
      <c r="H152" s="141">
        <v>74</v>
      </c>
      <c r="I152" s="141">
        <v>20</v>
      </c>
      <c r="J152" s="141">
        <v>2726.4</v>
      </c>
      <c r="K152" s="242">
        <v>6</v>
      </c>
      <c r="L152" s="141">
        <v>819</v>
      </c>
      <c r="M152" s="141"/>
      <c r="N152" s="147">
        <v>20</v>
      </c>
      <c r="O152" s="141">
        <v>0</v>
      </c>
      <c r="P152" s="148">
        <v>0</v>
      </c>
      <c r="Q152" s="245">
        <v>139</v>
      </c>
      <c r="R152" s="138" t="s">
        <v>12</v>
      </c>
    </row>
    <row r="153" ht="14.25" spans="1:18">
      <c r="A153" s="138">
        <v>2</v>
      </c>
      <c r="B153" s="138" t="s">
        <v>344</v>
      </c>
      <c r="C153" s="138" t="s">
        <v>1311</v>
      </c>
      <c r="D153" s="238" t="s">
        <v>999</v>
      </c>
      <c r="E153" s="139" t="s">
        <v>1606</v>
      </c>
      <c r="F153" s="139" t="s">
        <v>1607</v>
      </c>
      <c r="G153" s="144" t="s">
        <v>1608</v>
      </c>
      <c r="H153" s="141">
        <v>526</v>
      </c>
      <c r="I153" s="141">
        <v>67</v>
      </c>
      <c r="J153" s="141">
        <v>9772.09</v>
      </c>
      <c r="K153" s="242">
        <v>8</v>
      </c>
      <c r="L153" s="141">
        <v>1159.61</v>
      </c>
      <c r="M153" s="141"/>
      <c r="N153" s="147">
        <v>160</v>
      </c>
      <c r="O153" s="141">
        <v>0</v>
      </c>
      <c r="P153" s="148">
        <v>0</v>
      </c>
      <c r="Q153" s="245">
        <v>149</v>
      </c>
      <c r="R153" s="138" t="s">
        <v>12</v>
      </c>
    </row>
    <row r="154" ht="14.25" spans="1:18">
      <c r="A154" s="138">
        <v>2</v>
      </c>
      <c r="B154" s="138" t="s">
        <v>344</v>
      </c>
      <c r="C154" s="138" t="s">
        <v>1311</v>
      </c>
      <c r="D154" s="238" t="s">
        <v>999</v>
      </c>
      <c r="E154" s="139" t="s">
        <v>1609</v>
      </c>
      <c r="F154" s="139" t="s">
        <v>1610</v>
      </c>
      <c r="G154" s="144" t="s">
        <v>1608</v>
      </c>
      <c r="H154" s="141">
        <v>486</v>
      </c>
      <c r="I154" s="141"/>
      <c r="J154" s="141"/>
      <c r="K154" s="242"/>
      <c r="L154" s="141"/>
      <c r="M154" s="141"/>
      <c r="N154" s="147">
        <v>3</v>
      </c>
      <c r="O154" s="141">
        <v>0</v>
      </c>
      <c r="P154" s="148">
        <v>0</v>
      </c>
      <c r="Q154" s="245">
        <v>139</v>
      </c>
      <c r="R154" s="138" t="s">
        <v>12</v>
      </c>
    </row>
    <row r="155" ht="14.25" spans="1:18">
      <c r="A155" s="138">
        <v>2</v>
      </c>
      <c r="B155" s="138" t="s">
        <v>344</v>
      </c>
      <c r="C155" s="138" t="s">
        <v>1311</v>
      </c>
      <c r="D155" s="238" t="s">
        <v>999</v>
      </c>
      <c r="E155" s="139" t="s">
        <v>1611</v>
      </c>
      <c r="F155" s="139" t="s">
        <v>1612</v>
      </c>
      <c r="G155" s="144" t="s">
        <v>1608</v>
      </c>
      <c r="H155" s="141">
        <v>331</v>
      </c>
      <c r="I155" s="141"/>
      <c r="J155" s="141"/>
      <c r="K155" s="242"/>
      <c r="L155" s="141"/>
      <c r="M155" s="141"/>
      <c r="N155" s="147">
        <v>0</v>
      </c>
      <c r="O155" s="141">
        <v>0</v>
      </c>
      <c r="P155" s="148">
        <v>0</v>
      </c>
      <c r="Q155" s="245">
        <v>129</v>
      </c>
      <c r="R155" s="138" t="s">
        <v>12</v>
      </c>
    </row>
    <row r="156" ht="14.25" spans="1:18">
      <c r="A156" s="138">
        <v>2</v>
      </c>
      <c r="B156" s="167" t="s">
        <v>344</v>
      </c>
      <c r="C156" s="138" t="s">
        <v>1311</v>
      </c>
      <c r="D156" s="238" t="s">
        <v>999</v>
      </c>
      <c r="E156" s="144" t="s">
        <v>1613</v>
      </c>
      <c r="F156" s="15" t="s">
        <v>1614</v>
      </c>
      <c r="G156" s="144" t="s">
        <v>1615</v>
      </c>
      <c r="H156" s="141">
        <v>37</v>
      </c>
      <c r="I156" s="141">
        <v>8</v>
      </c>
      <c r="J156" s="141">
        <v>1967</v>
      </c>
      <c r="K156" s="242"/>
      <c r="L156" s="141"/>
      <c r="M156" s="141"/>
      <c r="N156" s="147">
        <v>74</v>
      </c>
      <c r="O156" s="141">
        <v>0</v>
      </c>
      <c r="P156" s="148">
        <v>0</v>
      </c>
      <c r="Q156" s="245">
        <v>249</v>
      </c>
      <c r="R156" s="138" t="s">
        <v>12</v>
      </c>
    </row>
    <row r="157" ht="14.25" spans="1:18">
      <c r="A157" s="138">
        <v>2</v>
      </c>
      <c r="B157" s="167" t="s">
        <v>344</v>
      </c>
      <c r="C157" s="138" t="s">
        <v>1311</v>
      </c>
      <c r="D157" s="238" t="s">
        <v>999</v>
      </c>
      <c r="E157" s="144" t="s">
        <v>1616</v>
      </c>
      <c r="F157" s="15" t="s">
        <v>1617</v>
      </c>
      <c r="G157" s="144" t="s">
        <v>1615</v>
      </c>
      <c r="H157" s="141">
        <v>43</v>
      </c>
      <c r="I157" s="141">
        <v>6</v>
      </c>
      <c r="J157" s="141">
        <v>1310.93</v>
      </c>
      <c r="K157" s="242">
        <v>2</v>
      </c>
      <c r="L157" s="141">
        <v>453</v>
      </c>
      <c r="M157" s="141"/>
      <c r="N157" s="147">
        <v>12</v>
      </c>
      <c r="O157" s="141">
        <v>0</v>
      </c>
      <c r="P157" s="148">
        <v>0</v>
      </c>
      <c r="Q157" s="245">
        <v>229</v>
      </c>
      <c r="R157" s="138" t="s">
        <v>12</v>
      </c>
    </row>
    <row r="158" ht="14.25" spans="1:18">
      <c r="A158" s="138">
        <v>2</v>
      </c>
      <c r="B158" s="167" t="s">
        <v>344</v>
      </c>
      <c r="C158" s="138" t="s">
        <v>1311</v>
      </c>
      <c r="D158" s="238" t="s">
        <v>999</v>
      </c>
      <c r="E158" s="144" t="s">
        <v>1618</v>
      </c>
      <c r="F158" s="15" t="s">
        <v>1619</v>
      </c>
      <c r="G158" s="144" t="s">
        <v>1615</v>
      </c>
      <c r="H158" s="141">
        <v>37</v>
      </c>
      <c r="I158" s="141"/>
      <c r="J158" s="141"/>
      <c r="K158" s="242"/>
      <c r="L158" s="141"/>
      <c r="M158" s="141"/>
      <c r="N158" s="147">
        <v>1</v>
      </c>
      <c r="O158" s="141">
        <v>0</v>
      </c>
      <c r="P158" s="148">
        <v>0</v>
      </c>
      <c r="Q158" s="245">
        <v>179</v>
      </c>
      <c r="R158" s="138" t="s">
        <v>12</v>
      </c>
    </row>
    <row r="159" ht="14.25" spans="1:18">
      <c r="A159" s="138">
        <v>2</v>
      </c>
      <c r="B159" s="167" t="s">
        <v>344</v>
      </c>
      <c r="C159" s="138" t="s">
        <v>1311</v>
      </c>
      <c r="D159" s="238" t="s">
        <v>999</v>
      </c>
      <c r="E159" s="144" t="s">
        <v>1620</v>
      </c>
      <c r="F159" s="15" t="s">
        <v>1621</v>
      </c>
      <c r="G159" s="144" t="s">
        <v>1622</v>
      </c>
      <c r="H159" s="141">
        <v>13</v>
      </c>
      <c r="I159" s="141">
        <v>2</v>
      </c>
      <c r="J159" s="141">
        <v>468</v>
      </c>
      <c r="K159" s="242"/>
      <c r="L159" s="141"/>
      <c r="M159" s="141"/>
      <c r="N159" s="147">
        <v>18</v>
      </c>
      <c r="O159" s="141">
        <v>0</v>
      </c>
      <c r="P159" s="148">
        <v>0</v>
      </c>
      <c r="Q159" s="245">
        <v>249</v>
      </c>
      <c r="R159" s="138" t="s">
        <v>12</v>
      </c>
    </row>
    <row r="160" ht="14.25" spans="1:18">
      <c r="A160" s="138">
        <v>2</v>
      </c>
      <c r="B160" s="167" t="s">
        <v>344</v>
      </c>
      <c r="C160" s="138" t="s">
        <v>1311</v>
      </c>
      <c r="D160" s="238" t="s">
        <v>999</v>
      </c>
      <c r="E160" s="144" t="s">
        <v>1623</v>
      </c>
      <c r="F160" s="15" t="s">
        <v>1624</v>
      </c>
      <c r="G160" s="144" t="s">
        <v>1622</v>
      </c>
      <c r="H160" s="141">
        <v>22</v>
      </c>
      <c r="I160" s="141">
        <v>5</v>
      </c>
      <c r="J160" s="141">
        <v>1125</v>
      </c>
      <c r="K160" s="242">
        <v>1</v>
      </c>
      <c r="L160" s="141">
        <v>224</v>
      </c>
      <c r="M160" s="141"/>
      <c r="N160" s="147">
        <v>46</v>
      </c>
      <c r="O160" s="141">
        <v>0</v>
      </c>
      <c r="P160" s="148">
        <v>0</v>
      </c>
      <c r="Q160" s="245">
        <v>229</v>
      </c>
      <c r="R160" s="138" t="s">
        <v>12</v>
      </c>
    </row>
    <row r="161" ht="14.25" spans="1:18">
      <c r="A161" s="138">
        <v>2</v>
      </c>
      <c r="B161" s="167" t="s">
        <v>344</v>
      </c>
      <c r="C161" s="138" t="s">
        <v>1311</v>
      </c>
      <c r="D161" s="238" t="s">
        <v>999</v>
      </c>
      <c r="E161" s="144" t="s">
        <v>1625</v>
      </c>
      <c r="F161" s="15" t="s">
        <v>1626</v>
      </c>
      <c r="G161" s="144" t="s">
        <v>1622</v>
      </c>
      <c r="H161" s="141">
        <v>20</v>
      </c>
      <c r="I161" s="141"/>
      <c r="J161" s="141"/>
      <c r="K161" s="242"/>
      <c r="L161" s="141"/>
      <c r="M161" s="141"/>
      <c r="N161" s="147">
        <v>10</v>
      </c>
      <c r="O161" s="141">
        <v>0</v>
      </c>
      <c r="P161" s="148">
        <v>0</v>
      </c>
      <c r="Q161" s="245">
        <v>179</v>
      </c>
      <c r="R161" s="138" t="s">
        <v>12</v>
      </c>
    </row>
    <row r="162" ht="14.25" spans="1:18">
      <c r="A162" s="138">
        <v>2</v>
      </c>
      <c r="B162" s="138" t="s">
        <v>344</v>
      </c>
      <c r="C162" s="138" t="s">
        <v>1311</v>
      </c>
      <c r="D162" s="238" t="s">
        <v>999</v>
      </c>
      <c r="E162" s="139" t="s">
        <v>1627</v>
      </c>
      <c r="F162" s="139" t="s">
        <v>1628</v>
      </c>
      <c r="G162" s="144" t="s">
        <v>1629</v>
      </c>
      <c r="H162" s="141">
        <v>177</v>
      </c>
      <c r="I162" s="141">
        <v>13</v>
      </c>
      <c r="J162" s="141">
        <v>2370.37</v>
      </c>
      <c r="K162" s="242">
        <v>1</v>
      </c>
      <c r="L162" s="141">
        <v>189</v>
      </c>
      <c r="M162" s="141"/>
      <c r="N162" s="147">
        <v>13</v>
      </c>
      <c r="O162" s="141">
        <v>0</v>
      </c>
      <c r="P162" s="148">
        <v>0</v>
      </c>
      <c r="Q162" s="245">
        <v>189</v>
      </c>
      <c r="R162" s="138" t="s">
        <v>12</v>
      </c>
    </row>
    <row r="163" ht="14.25" spans="1:18">
      <c r="A163" s="138">
        <v>2</v>
      </c>
      <c r="B163" s="138" t="s">
        <v>344</v>
      </c>
      <c r="C163" s="138" t="s">
        <v>1311</v>
      </c>
      <c r="D163" s="238" t="s">
        <v>999</v>
      </c>
      <c r="E163" s="139" t="s">
        <v>1630</v>
      </c>
      <c r="F163" s="139" t="s">
        <v>1631</v>
      </c>
      <c r="G163" s="144" t="s">
        <v>1629</v>
      </c>
      <c r="H163" s="141">
        <v>176</v>
      </c>
      <c r="I163" s="141"/>
      <c r="J163" s="141"/>
      <c r="K163" s="242"/>
      <c r="L163" s="141"/>
      <c r="M163" s="141"/>
      <c r="N163" s="147">
        <v>0</v>
      </c>
      <c r="O163" s="141">
        <v>0</v>
      </c>
      <c r="P163" s="148">
        <v>0</v>
      </c>
      <c r="Q163" s="245">
        <v>179</v>
      </c>
      <c r="R163" s="138" t="s">
        <v>12</v>
      </c>
    </row>
    <row r="164" ht="14.25" spans="1:18">
      <c r="A164" s="138">
        <v>2</v>
      </c>
      <c r="B164" s="138" t="s">
        <v>344</v>
      </c>
      <c r="C164" s="138" t="s">
        <v>1311</v>
      </c>
      <c r="D164" s="238" t="s">
        <v>999</v>
      </c>
      <c r="E164" s="139" t="s">
        <v>1632</v>
      </c>
      <c r="F164" s="139" t="s">
        <v>1633</v>
      </c>
      <c r="G164" s="144" t="s">
        <v>1629</v>
      </c>
      <c r="H164" s="141">
        <v>100</v>
      </c>
      <c r="I164" s="141"/>
      <c r="J164" s="141"/>
      <c r="K164" s="242"/>
      <c r="L164" s="141"/>
      <c r="M164" s="141"/>
      <c r="N164" s="147">
        <v>0</v>
      </c>
      <c r="O164" s="141">
        <v>0</v>
      </c>
      <c r="P164" s="148">
        <v>0</v>
      </c>
      <c r="Q164" s="245">
        <v>169</v>
      </c>
      <c r="R164" s="138" t="s">
        <v>12</v>
      </c>
    </row>
    <row r="165" ht="14.25" spans="1:18">
      <c r="A165" s="138">
        <v>2</v>
      </c>
      <c r="B165" s="138" t="s">
        <v>344</v>
      </c>
      <c r="C165" s="138" t="s">
        <v>1311</v>
      </c>
      <c r="D165" s="238" t="s">
        <v>999</v>
      </c>
      <c r="E165" s="139" t="s">
        <v>1634</v>
      </c>
      <c r="F165" s="139" t="s">
        <v>1635</v>
      </c>
      <c r="G165" s="144" t="s">
        <v>1636</v>
      </c>
      <c r="H165" s="141">
        <v>229</v>
      </c>
      <c r="I165" s="141"/>
      <c r="J165" s="141"/>
      <c r="K165" s="242">
        <v>1</v>
      </c>
      <c r="L165" s="141">
        <v>175</v>
      </c>
      <c r="M165" s="141"/>
      <c r="N165" s="147">
        <v>2</v>
      </c>
      <c r="O165" s="141">
        <v>0</v>
      </c>
      <c r="P165" s="148">
        <v>0</v>
      </c>
      <c r="Q165" s="245">
        <v>179</v>
      </c>
      <c r="R165" s="138" t="s">
        <v>12</v>
      </c>
    </row>
    <row r="166" ht="14.25" spans="1:18">
      <c r="A166" s="138">
        <v>2</v>
      </c>
      <c r="B166" s="138" t="s">
        <v>344</v>
      </c>
      <c r="C166" s="138" t="s">
        <v>1311</v>
      </c>
      <c r="D166" s="238" t="s">
        <v>999</v>
      </c>
      <c r="E166" s="139" t="s">
        <v>1637</v>
      </c>
      <c r="F166" s="139" t="s">
        <v>1638</v>
      </c>
      <c r="G166" s="144" t="s">
        <v>1636</v>
      </c>
      <c r="H166" s="141">
        <v>310</v>
      </c>
      <c r="I166" s="141">
        <v>3</v>
      </c>
      <c r="J166" s="141">
        <v>504</v>
      </c>
      <c r="K166" s="242"/>
      <c r="L166" s="141"/>
      <c r="M166" s="141"/>
      <c r="N166" s="147">
        <v>1</v>
      </c>
      <c r="O166" s="141">
        <v>0</v>
      </c>
      <c r="P166" s="148">
        <v>0</v>
      </c>
      <c r="Q166" s="245">
        <v>169</v>
      </c>
      <c r="R166" s="138" t="s">
        <v>12</v>
      </c>
    </row>
    <row r="167" ht="14.25" spans="1:18">
      <c r="A167" s="138">
        <v>2</v>
      </c>
      <c r="B167" s="138" t="s">
        <v>344</v>
      </c>
      <c r="C167" s="138" t="s">
        <v>1311</v>
      </c>
      <c r="D167" s="238" t="s">
        <v>999</v>
      </c>
      <c r="E167" s="139" t="s">
        <v>1639</v>
      </c>
      <c r="F167" s="139" t="s">
        <v>1640</v>
      </c>
      <c r="G167" s="144" t="s">
        <v>1636</v>
      </c>
      <c r="H167" s="141">
        <v>251</v>
      </c>
      <c r="I167" s="141"/>
      <c r="J167" s="141"/>
      <c r="K167" s="242"/>
      <c r="L167" s="141"/>
      <c r="M167" s="141"/>
      <c r="N167" s="147">
        <v>0</v>
      </c>
      <c r="O167" s="141">
        <v>0</v>
      </c>
      <c r="P167" s="148">
        <v>0</v>
      </c>
      <c r="Q167" s="245">
        <v>159</v>
      </c>
      <c r="R167" s="138" t="s">
        <v>12</v>
      </c>
    </row>
    <row r="168" ht="14.25" spans="1:18">
      <c r="A168" s="138">
        <v>2</v>
      </c>
      <c r="B168" s="138" t="s">
        <v>344</v>
      </c>
      <c r="C168" s="138" t="s">
        <v>1311</v>
      </c>
      <c r="D168" s="238" t="s">
        <v>999</v>
      </c>
      <c r="E168" s="139" t="s">
        <v>1641</v>
      </c>
      <c r="F168" s="139" t="s">
        <v>1642</v>
      </c>
      <c r="G168" s="144" t="s">
        <v>1643</v>
      </c>
      <c r="H168" s="141">
        <v>48</v>
      </c>
      <c r="I168" s="141">
        <v>2</v>
      </c>
      <c r="J168" s="141">
        <v>365.5</v>
      </c>
      <c r="K168" s="242"/>
      <c r="L168" s="141"/>
      <c r="M168" s="141"/>
      <c r="N168" s="147">
        <v>234</v>
      </c>
      <c r="O168" s="141">
        <v>0</v>
      </c>
      <c r="P168" s="148">
        <v>0</v>
      </c>
      <c r="Q168" s="245">
        <v>199</v>
      </c>
      <c r="R168" s="138" t="s">
        <v>12</v>
      </c>
    </row>
    <row r="169" ht="14.25" spans="1:18">
      <c r="A169" s="138">
        <v>2</v>
      </c>
      <c r="B169" s="138" t="s">
        <v>344</v>
      </c>
      <c r="C169" s="138" t="s">
        <v>1311</v>
      </c>
      <c r="D169" s="238" t="s">
        <v>999</v>
      </c>
      <c r="E169" s="139" t="s">
        <v>1644</v>
      </c>
      <c r="F169" s="139" t="s">
        <v>1645</v>
      </c>
      <c r="G169" s="144" t="s">
        <v>1643</v>
      </c>
      <c r="H169" s="141">
        <v>71</v>
      </c>
      <c r="I169" s="141">
        <v>8</v>
      </c>
      <c r="J169" s="141">
        <v>1412</v>
      </c>
      <c r="K169" s="242"/>
      <c r="L169" s="141"/>
      <c r="M169" s="141"/>
      <c r="N169" s="147">
        <v>185</v>
      </c>
      <c r="O169" s="141">
        <v>0</v>
      </c>
      <c r="P169" s="148">
        <v>0</v>
      </c>
      <c r="Q169" s="245">
        <v>179</v>
      </c>
      <c r="R169" s="138" t="s">
        <v>12</v>
      </c>
    </row>
    <row r="170" ht="14.25" spans="1:18">
      <c r="A170" s="138">
        <v>2</v>
      </c>
      <c r="B170" s="138" t="s">
        <v>344</v>
      </c>
      <c r="C170" s="138" t="s">
        <v>1311</v>
      </c>
      <c r="D170" s="238" t="s">
        <v>999</v>
      </c>
      <c r="E170" s="139" t="s">
        <v>1646</v>
      </c>
      <c r="F170" s="139" t="s">
        <v>1647</v>
      </c>
      <c r="G170" s="144" t="s">
        <v>1643</v>
      </c>
      <c r="H170" s="141">
        <v>38</v>
      </c>
      <c r="I170" s="141"/>
      <c r="J170" s="141"/>
      <c r="K170" s="242"/>
      <c r="L170" s="141"/>
      <c r="M170" s="141"/>
      <c r="N170" s="147">
        <v>3</v>
      </c>
      <c r="O170" s="141">
        <v>0</v>
      </c>
      <c r="P170" s="148">
        <v>0</v>
      </c>
      <c r="Q170" s="245">
        <v>169</v>
      </c>
      <c r="R170" s="138" t="s">
        <v>12</v>
      </c>
    </row>
    <row r="171" ht="14.25" spans="1:18">
      <c r="A171" s="138">
        <v>3</v>
      </c>
      <c r="B171" s="138" t="s">
        <v>344</v>
      </c>
      <c r="C171" s="138" t="s">
        <v>1311</v>
      </c>
      <c r="D171" s="238" t="s">
        <v>1001</v>
      </c>
      <c r="E171" s="139" t="s">
        <v>1648</v>
      </c>
      <c r="F171" s="139" t="s">
        <v>1649</v>
      </c>
      <c r="G171" s="144" t="s">
        <v>1002</v>
      </c>
      <c r="H171" s="141">
        <v>101</v>
      </c>
      <c r="I171" s="141">
        <v>12</v>
      </c>
      <c r="J171" s="141">
        <v>1786.21</v>
      </c>
      <c r="K171" s="242">
        <v>5</v>
      </c>
      <c r="L171" s="141">
        <v>741.8</v>
      </c>
      <c r="M171" s="141"/>
      <c r="N171" s="147">
        <v>230</v>
      </c>
      <c r="O171" s="141">
        <v>0</v>
      </c>
      <c r="P171" s="148">
        <v>0</v>
      </c>
      <c r="Q171" s="245">
        <v>151</v>
      </c>
      <c r="R171" s="138" t="s">
        <v>12</v>
      </c>
    </row>
    <row r="172" ht="14.25" spans="1:18">
      <c r="A172" s="138">
        <v>3</v>
      </c>
      <c r="B172" s="138" t="s">
        <v>344</v>
      </c>
      <c r="C172" s="138" t="s">
        <v>1311</v>
      </c>
      <c r="D172" s="238" t="s">
        <v>1001</v>
      </c>
      <c r="E172" s="139" t="s">
        <v>1650</v>
      </c>
      <c r="F172" s="139" t="s">
        <v>1651</v>
      </c>
      <c r="G172" s="144" t="s">
        <v>1002</v>
      </c>
      <c r="H172" s="141">
        <v>77</v>
      </c>
      <c r="I172" s="141">
        <v>2</v>
      </c>
      <c r="J172" s="141">
        <v>276</v>
      </c>
      <c r="K172" s="242">
        <v>4</v>
      </c>
      <c r="L172" s="141">
        <v>554.93</v>
      </c>
      <c r="M172" s="141"/>
      <c r="N172" s="147">
        <v>0</v>
      </c>
      <c r="O172" s="141">
        <v>0</v>
      </c>
      <c r="P172" s="148">
        <v>0</v>
      </c>
      <c r="Q172" s="245">
        <v>141</v>
      </c>
      <c r="R172" s="138" t="s">
        <v>12</v>
      </c>
    </row>
    <row r="173" ht="14.25" spans="1:18">
      <c r="A173" s="138">
        <v>3</v>
      </c>
      <c r="B173" s="138" t="s">
        <v>344</v>
      </c>
      <c r="C173" s="138" t="s">
        <v>1311</v>
      </c>
      <c r="D173" s="238" t="s">
        <v>1001</v>
      </c>
      <c r="E173" s="139" t="s">
        <v>1652</v>
      </c>
      <c r="F173" s="139" t="s">
        <v>1653</v>
      </c>
      <c r="G173" s="144" t="s">
        <v>1654</v>
      </c>
      <c r="H173" s="141">
        <v>68</v>
      </c>
      <c r="I173" s="141">
        <v>2</v>
      </c>
      <c r="J173" s="141">
        <v>350</v>
      </c>
      <c r="K173" s="242">
        <v>3</v>
      </c>
      <c r="L173" s="141">
        <v>533</v>
      </c>
      <c r="M173" s="141"/>
      <c r="N173" s="147">
        <v>396</v>
      </c>
      <c r="O173" s="141">
        <v>0</v>
      </c>
      <c r="P173" s="148">
        <v>0</v>
      </c>
      <c r="Q173" s="245">
        <v>179</v>
      </c>
      <c r="R173" s="138" t="s">
        <v>12</v>
      </c>
    </row>
    <row r="174" ht="14.25" spans="1:18">
      <c r="A174" s="138">
        <v>3</v>
      </c>
      <c r="B174" s="138" t="s">
        <v>344</v>
      </c>
      <c r="C174" s="138" t="s">
        <v>1311</v>
      </c>
      <c r="D174" s="238" t="s">
        <v>1001</v>
      </c>
      <c r="E174" s="139" t="s">
        <v>1655</v>
      </c>
      <c r="F174" s="139" t="s">
        <v>1656</v>
      </c>
      <c r="G174" s="144" t="s">
        <v>1654</v>
      </c>
      <c r="H174" s="141">
        <v>57</v>
      </c>
      <c r="I174" s="141">
        <v>7</v>
      </c>
      <c r="J174" s="141">
        <v>1165.7</v>
      </c>
      <c r="K174" s="242">
        <v>1</v>
      </c>
      <c r="L174" s="141">
        <v>169</v>
      </c>
      <c r="M174" s="141"/>
      <c r="N174" s="147">
        <v>159</v>
      </c>
      <c r="O174" s="141">
        <v>0</v>
      </c>
      <c r="P174" s="148">
        <v>0</v>
      </c>
      <c r="Q174" s="245">
        <v>169</v>
      </c>
      <c r="R174" s="138" t="s">
        <v>12</v>
      </c>
    </row>
    <row r="175" ht="14.25" spans="1:18">
      <c r="A175" s="138">
        <v>3</v>
      </c>
      <c r="B175" s="138" t="s">
        <v>344</v>
      </c>
      <c r="C175" s="138" t="s">
        <v>1311</v>
      </c>
      <c r="D175" s="238" t="s">
        <v>1001</v>
      </c>
      <c r="E175" s="139" t="s">
        <v>1657</v>
      </c>
      <c r="F175" s="139" t="s">
        <v>1658</v>
      </c>
      <c r="G175" s="144" t="s">
        <v>1654</v>
      </c>
      <c r="H175" s="141">
        <v>39</v>
      </c>
      <c r="I175" s="141">
        <v>1</v>
      </c>
      <c r="J175" s="141">
        <v>159</v>
      </c>
      <c r="K175" s="242">
        <v>1</v>
      </c>
      <c r="L175" s="141">
        <v>156</v>
      </c>
      <c r="M175" s="141"/>
      <c r="N175" s="147">
        <v>31</v>
      </c>
      <c r="O175" s="141">
        <v>0</v>
      </c>
      <c r="P175" s="148">
        <v>0</v>
      </c>
      <c r="Q175" s="245">
        <v>159</v>
      </c>
      <c r="R175" s="138" t="s">
        <v>12</v>
      </c>
    </row>
    <row r="176" ht="14.25" spans="1:18">
      <c r="A176" s="138">
        <v>3</v>
      </c>
      <c r="B176" s="138" t="s">
        <v>344</v>
      </c>
      <c r="C176" s="138" t="s">
        <v>1311</v>
      </c>
      <c r="D176" s="238" t="s">
        <v>1001</v>
      </c>
      <c r="E176" s="139" t="s">
        <v>1001</v>
      </c>
      <c r="F176" s="139" t="s">
        <v>1659</v>
      </c>
      <c r="G176" s="144" t="s">
        <v>1660</v>
      </c>
      <c r="H176" s="141">
        <v>188</v>
      </c>
      <c r="I176" s="141">
        <v>7</v>
      </c>
      <c r="J176" s="141">
        <v>1066.05</v>
      </c>
      <c r="K176" s="242">
        <v>2</v>
      </c>
      <c r="L176" s="141">
        <v>318</v>
      </c>
      <c r="M176" s="141"/>
      <c r="N176" s="147">
        <v>5</v>
      </c>
      <c r="O176" s="141">
        <v>0</v>
      </c>
      <c r="P176" s="148">
        <v>0</v>
      </c>
      <c r="Q176" s="245">
        <v>159</v>
      </c>
      <c r="R176" s="138" t="s">
        <v>12</v>
      </c>
    </row>
    <row r="177" ht="14.25" spans="1:18">
      <c r="A177" s="138">
        <v>3</v>
      </c>
      <c r="B177" s="138" t="s">
        <v>344</v>
      </c>
      <c r="C177" s="138" t="s">
        <v>1311</v>
      </c>
      <c r="D177" s="238" t="s">
        <v>1001</v>
      </c>
      <c r="E177" s="139" t="s">
        <v>1661</v>
      </c>
      <c r="F177" s="139" t="s">
        <v>1662</v>
      </c>
      <c r="G177" s="144" t="s">
        <v>1660</v>
      </c>
      <c r="H177" s="141">
        <v>63</v>
      </c>
      <c r="I177" s="141"/>
      <c r="J177" s="141"/>
      <c r="K177" s="242"/>
      <c r="L177" s="141"/>
      <c r="M177" s="141"/>
      <c r="N177" s="147">
        <v>0</v>
      </c>
      <c r="O177" s="141">
        <v>0</v>
      </c>
      <c r="P177" s="148">
        <v>0</v>
      </c>
      <c r="Q177" s="245">
        <v>149</v>
      </c>
      <c r="R177" s="138" t="s">
        <v>12</v>
      </c>
    </row>
    <row r="178" ht="14.25" spans="1:18">
      <c r="A178" s="138">
        <v>3</v>
      </c>
      <c r="B178" s="138" t="s">
        <v>344</v>
      </c>
      <c r="C178" s="138" t="s">
        <v>1311</v>
      </c>
      <c r="D178" s="238" t="s">
        <v>1001</v>
      </c>
      <c r="E178" s="139" t="s">
        <v>1663</v>
      </c>
      <c r="F178" s="139" t="s">
        <v>1664</v>
      </c>
      <c r="G178" s="144" t="s">
        <v>1660</v>
      </c>
      <c r="H178" s="141">
        <v>68</v>
      </c>
      <c r="I178" s="141"/>
      <c r="J178" s="141"/>
      <c r="K178" s="242"/>
      <c r="L178" s="141"/>
      <c r="M178" s="141"/>
      <c r="N178" s="147">
        <v>0</v>
      </c>
      <c r="O178" s="141">
        <v>0</v>
      </c>
      <c r="P178" s="148">
        <v>0</v>
      </c>
      <c r="Q178" s="245">
        <v>139</v>
      </c>
      <c r="R178" s="138" t="s">
        <v>12</v>
      </c>
    </row>
    <row r="179" ht="14.25" spans="1:18">
      <c r="A179" s="138">
        <v>3</v>
      </c>
      <c r="B179" s="138" t="s">
        <v>344</v>
      </c>
      <c r="C179" s="138" t="s">
        <v>1311</v>
      </c>
      <c r="D179" s="238" t="s">
        <v>1001</v>
      </c>
      <c r="E179" s="139" t="s">
        <v>1665</v>
      </c>
      <c r="F179" s="139" t="s">
        <v>1666</v>
      </c>
      <c r="G179" s="144" t="s">
        <v>1667</v>
      </c>
      <c r="H179" s="141">
        <v>13</v>
      </c>
      <c r="I179" s="141">
        <v>1</v>
      </c>
      <c r="J179" s="141">
        <v>219</v>
      </c>
      <c r="K179" s="242">
        <v>1</v>
      </c>
      <c r="L179" s="141">
        <v>219</v>
      </c>
      <c r="M179" s="141"/>
      <c r="N179" s="147">
        <v>11</v>
      </c>
      <c r="O179" s="141">
        <v>0</v>
      </c>
      <c r="P179" s="148">
        <v>0</v>
      </c>
      <c r="Q179" s="245">
        <v>219</v>
      </c>
      <c r="R179" s="138" t="s">
        <v>12</v>
      </c>
    </row>
    <row r="180" ht="14.25" spans="1:18">
      <c r="A180" s="138">
        <v>3</v>
      </c>
      <c r="B180" s="138" t="s">
        <v>344</v>
      </c>
      <c r="C180" s="138" t="s">
        <v>1311</v>
      </c>
      <c r="D180" s="238" t="s">
        <v>1001</v>
      </c>
      <c r="E180" s="139" t="s">
        <v>1668</v>
      </c>
      <c r="F180" s="139" t="s">
        <v>1669</v>
      </c>
      <c r="G180" s="144" t="s">
        <v>1670</v>
      </c>
      <c r="H180" s="141">
        <v>128</v>
      </c>
      <c r="I180" s="141">
        <v>0</v>
      </c>
      <c r="J180" s="141">
        <v>0</v>
      </c>
      <c r="K180" s="242"/>
      <c r="L180" s="141"/>
      <c r="M180" s="141"/>
      <c r="N180" s="147">
        <v>9</v>
      </c>
      <c r="O180" s="141">
        <v>0</v>
      </c>
      <c r="P180" s="148">
        <v>0</v>
      </c>
      <c r="Q180" s="245">
        <v>159</v>
      </c>
      <c r="R180" s="138" t="s">
        <v>12</v>
      </c>
    </row>
    <row r="181" ht="14.25" spans="1:18">
      <c r="A181" s="138">
        <v>3</v>
      </c>
      <c r="B181" s="138" t="s">
        <v>344</v>
      </c>
      <c r="C181" s="138" t="s">
        <v>1311</v>
      </c>
      <c r="D181" s="238" t="s">
        <v>1001</v>
      </c>
      <c r="E181" s="139" t="s">
        <v>1671</v>
      </c>
      <c r="F181" s="139" t="s">
        <v>1672</v>
      </c>
      <c r="G181" s="144" t="s">
        <v>1670</v>
      </c>
      <c r="H181" s="141">
        <v>118</v>
      </c>
      <c r="I181" s="141">
        <v>1</v>
      </c>
      <c r="J181" s="141">
        <v>146</v>
      </c>
      <c r="K181" s="242">
        <v>1</v>
      </c>
      <c r="L181" s="141">
        <v>146</v>
      </c>
      <c r="M181" s="141"/>
      <c r="N181" s="147">
        <v>6</v>
      </c>
      <c r="O181" s="141">
        <v>0</v>
      </c>
      <c r="P181" s="148">
        <v>0</v>
      </c>
      <c r="Q181" s="245">
        <v>149</v>
      </c>
      <c r="R181" s="138" t="s">
        <v>12</v>
      </c>
    </row>
    <row r="182" ht="14.25" spans="1:18">
      <c r="A182" s="138">
        <v>3</v>
      </c>
      <c r="B182" s="138" t="s">
        <v>344</v>
      </c>
      <c r="C182" s="138" t="s">
        <v>1311</v>
      </c>
      <c r="D182" s="238" t="s">
        <v>1001</v>
      </c>
      <c r="E182" s="139" t="s">
        <v>1673</v>
      </c>
      <c r="F182" s="139" t="s">
        <v>1674</v>
      </c>
      <c r="G182" s="144" t="s">
        <v>1670</v>
      </c>
      <c r="H182" s="141">
        <v>26</v>
      </c>
      <c r="I182" s="141"/>
      <c r="J182" s="141"/>
      <c r="K182" s="242"/>
      <c r="L182" s="141"/>
      <c r="M182" s="141"/>
      <c r="N182" s="147">
        <v>0</v>
      </c>
      <c r="O182" s="141">
        <v>0</v>
      </c>
      <c r="P182" s="148">
        <v>0</v>
      </c>
      <c r="Q182" s="245">
        <v>139</v>
      </c>
      <c r="R182" s="138" t="s">
        <v>12</v>
      </c>
    </row>
    <row r="183" ht="14.25" spans="1:18">
      <c r="A183" s="138">
        <v>3</v>
      </c>
      <c r="B183" s="138" t="s">
        <v>344</v>
      </c>
      <c r="C183" s="138" t="s">
        <v>1311</v>
      </c>
      <c r="D183" s="238" t="s">
        <v>1001</v>
      </c>
      <c r="E183" s="139" t="s">
        <v>1675</v>
      </c>
      <c r="F183" s="139" t="s">
        <v>1676</v>
      </c>
      <c r="G183" s="144" t="s">
        <v>1677</v>
      </c>
      <c r="H183" s="141">
        <v>585</v>
      </c>
      <c r="I183" s="141"/>
      <c r="J183" s="141"/>
      <c r="K183" s="242"/>
      <c r="L183" s="141"/>
      <c r="M183" s="141"/>
      <c r="N183" s="147">
        <v>0</v>
      </c>
      <c r="O183" s="141">
        <v>0</v>
      </c>
      <c r="P183" s="148">
        <v>0</v>
      </c>
      <c r="Q183" s="245">
        <v>145</v>
      </c>
      <c r="R183" s="138" t="s">
        <v>12</v>
      </c>
    </row>
    <row r="184" ht="14.25" spans="1:18">
      <c r="A184" s="138">
        <v>3</v>
      </c>
      <c r="B184" s="138" t="s">
        <v>344</v>
      </c>
      <c r="C184" s="138" t="s">
        <v>1311</v>
      </c>
      <c r="D184" s="238" t="s">
        <v>1001</v>
      </c>
      <c r="E184" s="139" t="s">
        <v>1678</v>
      </c>
      <c r="F184" s="139" t="s">
        <v>1679</v>
      </c>
      <c r="G184" s="144" t="s">
        <v>1677</v>
      </c>
      <c r="H184" s="141">
        <v>663</v>
      </c>
      <c r="I184" s="141"/>
      <c r="J184" s="141"/>
      <c r="K184" s="242"/>
      <c r="L184" s="141"/>
      <c r="M184" s="141"/>
      <c r="N184" s="147">
        <v>0</v>
      </c>
      <c r="O184" s="141">
        <v>0</v>
      </c>
      <c r="P184" s="148">
        <v>0</v>
      </c>
      <c r="Q184" s="245">
        <v>135</v>
      </c>
      <c r="R184" s="138" t="s">
        <v>12</v>
      </c>
    </row>
    <row r="185" ht="14.25" spans="1:18">
      <c r="A185" s="138">
        <v>3</v>
      </c>
      <c r="B185" s="138" t="s">
        <v>344</v>
      </c>
      <c r="C185" s="138" t="s">
        <v>1311</v>
      </c>
      <c r="D185" s="238" t="s">
        <v>1001</v>
      </c>
      <c r="E185" s="139" t="s">
        <v>1680</v>
      </c>
      <c r="F185" s="139" t="s">
        <v>1681</v>
      </c>
      <c r="G185" s="144" t="s">
        <v>1677</v>
      </c>
      <c r="H185" s="141">
        <v>84</v>
      </c>
      <c r="I185" s="141"/>
      <c r="J185" s="141"/>
      <c r="K185" s="242"/>
      <c r="L185" s="141"/>
      <c r="M185" s="141"/>
      <c r="N185" s="147">
        <v>0</v>
      </c>
      <c r="O185" s="141">
        <v>0</v>
      </c>
      <c r="P185" s="148">
        <v>0</v>
      </c>
      <c r="Q185" s="245">
        <v>125</v>
      </c>
      <c r="R185" s="138" t="s">
        <v>12</v>
      </c>
    </row>
    <row r="186" ht="14.25" spans="1:18">
      <c r="A186" s="138">
        <v>4</v>
      </c>
      <c r="B186" s="167" t="s">
        <v>344</v>
      </c>
      <c r="C186" s="138" t="s">
        <v>1311</v>
      </c>
      <c r="D186" s="238" t="s">
        <v>1003</v>
      </c>
      <c r="E186" s="144" t="s">
        <v>1003</v>
      </c>
      <c r="F186" s="139" t="s">
        <v>1682</v>
      </c>
      <c r="G186" s="144" t="s">
        <v>1004</v>
      </c>
      <c r="H186" s="141">
        <v>71</v>
      </c>
      <c r="I186" s="141"/>
      <c r="J186" s="141"/>
      <c r="K186" s="242"/>
      <c r="L186" s="141"/>
      <c r="M186" s="141"/>
      <c r="N186" s="147">
        <v>0</v>
      </c>
      <c r="O186" s="141">
        <v>0</v>
      </c>
      <c r="P186" s="148">
        <v>0</v>
      </c>
      <c r="Q186" s="245">
        <v>329</v>
      </c>
      <c r="R186" s="138" t="s">
        <v>12</v>
      </c>
    </row>
    <row r="187" ht="14.25" spans="1:18">
      <c r="A187" s="138">
        <v>4</v>
      </c>
      <c r="B187" s="167" t="s">
        <v>344</v>
      </c>
      <c r="C187" s="138" t="s">
        <v>1311</v>
      </c>
      <c r="D187" s="238" t="s">
        <v>1003</v>
      </c>
      <c r="E187" s="144" t="s">
        <v>1683</v>
      </c>
      <c r="F187" s="139" t="s">
        <v>1684</v>
      </c>
      <c r="G187" s="144" t="s">
        <v>1004</v>
      </c>
      <c r="H187" s="141">
        <v>49</v>
      </c>
      <c r="I187" s="141">
        <v>9</v>
      </c>
      <c r="J187" s="141">
        <v>2475</v>
      </c>
      <c r="K187" s="242">
        <v>10</v>
      </c>
      <c r="L187" s="141">
        <v>2771</v>
      </c>
      <c r="M187" s="141"/>
      <c r="N187" s="147">
        <v>24</v>
      </c>
      <c r="O187" s="141">
        <v>0</v>
      </c>
      <c r="P187" s="148">
        <v>0</v>
      </c>
      <c r="Q187" s="245">
        <v>279</v>
      </c>
      <c r="R187" s="138" t="s">
        <v>12</v>
      </c>
    </row>
    <row r="188" ht="14.25" spans="1:18">
      <c r="A188" s="138">
        <v>5</v>
      </c>
      <c r="B188" s="138" t="s">
        <v>344</v>
      </c>
      <c r="C188" s="138" t="s">
        <v>1311</v>
      </c>
      <c r="D188" s="238" t="s">
        <v>1005</v>
      </c>
      <c r="E188" s="139" t="s">
        <v>1005</v>
      </c>
      <c r="F188" s="139" t="s">
        <v>1685</v>
      </c>
      <c r="G188" s="144" t="s">
        <v>1006</v>
      </c>
      <c r="H188" s="141">
        <v>105</v>
      </c>
      <c r="I188" s="141">
        <v>10</v>
      </c>
      <c r="J188" s="141">
        <v>1857.75</v>
      </c>
      <c r="K188" s="242">
        <v>4</v>
      </c>
      <c r="L188" s="141">
        <v>709.24</v>
      </c>
      <c r="M188" s="141"/>
      <c r="N188" s="147">
        <v>80</v>
      </c>
      <c r="O188" s="141">
        <v>0</v>
      </c>
      <c r="P188" s="148">
        <v>0</v>
      </c>
      <c r="Q188" s="245">
        <v>189</v>
      </c>
      <c r="R188" s="138" t="s">
        <v>12</v>
      </c>
    </row>
    <row r="189" ht="14.25" spans="1:18">
      <c r="A189" s="138">
        <v>5</v>
      </c>
      <c r="B189" s="138" t="s">
        <v>344</v>
      </c>
      <c r="C189" s="138" t="s">
        <v>1311</v>
      </c>
      <c r="D189" s="238" t="s">
        <v>1005</v>
      </c>
      <c r="E189" s="139" t="s">
        <v>1686</v>
      </c>
      <c r="F189" s="139" t="s">
        <v>1687</v>
      </c>
      <c r="G189" s="144" t="s">
        <v>1006</v>
      </c>
      <c r="H189" s="141">
        <v>74</v>
      </c>
      <c r="I189" s="141">
        <v>5</v>
      </c>
      <c r="J189" s="141">
        <v>781.71</v>
      </c>
      <c r="K189" s="242">
        <v>8</v>
      </c>
      <c r="L189" s="141">
        <v>1266</v>
      </c>
      <c r="M189" s="141"/>
      <c r="N189" s="147">
        <v>54</v>
      </c>
      <c r="O189" s="141">
        <v>0</v>
      </c>
      <c r="P189" s="148">
        <v>0</v>
      </c>
      <c r="Q189" s="245">
        <v>159</v>
      </c>
      <c r="R189" s="138" t="s">
        <v>12</v>
      </c>
    </row>
    <row r="190" ht="14.25" spans="1:18">
      <c r="A190" s="138">
        <v>5</v>
      </c>
      <c r="B190" s="138" t="s">
        <v>344</v>
      </c>
      <c r="C190" s="138" t="s">
        <v>1311</v>
      </c>
      <c r="D190" s="238" t="s">
        <v>1005</v>
      </c>
      <c r="E190" s="139" t="s">
        <v>1688</v>
      </c>
      <c r="F190" s="139" t="s">
        <v>1689</v>
      </c>
      <c r="G190" s="144" t="s">
        <v>1006</v>
      </c>
      <c r="H190" s="141">
        <v>38</v>
      </c>
      <c r="I190" s="141">
        <v>1</v>
      </c>
      <c r="J190" s="141">
        <v>136</v>
      </c>
      <c r="K190" s="242">
        <v>5</v>
      </c>
      <c r="L190" s="141">
        <v>669</v>
      </c>
      <c r="M190" s="141"/>
      <c r="N190" s="147">
        <v>5</v>
      </c>
      <c r="O190" s="141">
        <v>0</v>
      </c>
      <c r="P190" s="148">
        <v>0</v>
      </c>
      <c r="Q190" s="245">
        <v>139</v>
      </c>
      <c r="R190" s="138" t="s">
        <v>12</v>
      </c>
    </row>
    <row r="191" ht="14.25" spans="1:18">
      <c r="A191" s="138">
        <v>6</v>
      </c>
      <c r="B191" s="138" t="s">
        <v>344</v>
      </c>
      <c r="C191" s="138" t="s">
        <v>1311</v>
      </c>
      <c r="D191" s="238" t="s">
        <v>1007</v>
      </c>
      <c r="E191" s="139" t="s">
        <v>1690</v>
      </c>
      <c r="F191" s="139" t="s">
        <v>1691</v>
      </c>
      <c r="G191" s="144" t="s">
        <v>1008</v>
      </c>
      <c r="H191" s="141">
        <v>41</v>
      </c>
      <c r="I191" s="141">
        <v>2</v>
      </c>
      <c r="J191" s="141">
        <v>445.09</v>
      </c>
      <c r="K191" s="242">
        <v>1</v>
      </c>
      <c r="L191" s="141">
        <v>224</v>
      </c>
      <c r="M191" s="141"/>
      <c r="N191" s="147">
        <v>356</v>
      </c>
      <c r="O191" s="141">
        <v>0</v>
      </c>
      <c r="P191" s="148">
        <v>0</v>
      </c>
      <c r="Q191" s="245">
        <v>229</v>
      </c>
      <c r="R191" s="138" t="s">
        <v>12</v>
      </c>
    </row>
    <row r="192" ht="14.25" spans="1:18">
      <c r="A192" s="138">
        <v>6</v>
      </c>
      <c r="B192" s="138" t="s">
        <v>344</v>
      </c>
      <c r="C192" s="138" t="s">
        <v>1311</v>
      </c>
      <c r="D192" s="238" t="s">
        <v>1007</v>
      </c>
      <c r="E192" s="139" t="s">
        <v>1692</v>
      </c>
      <c r="F192" s="139" t="s">
        <v>1693</v>
      </c>
      <c r="G192" s="144" t="s">
        <v>1008</v>
      </c>
      <c r="H192" s="141">
        <v>37</v>
      </c>
      <c r="I192" s="141">
        <v>7</v>
      </c>
      <c r="J192" s="141">
        <v>1350.07</v>
      </c>
      <c r="K192" s="242">
        <v>3</v>
      </c>
      <c r="L192" s="141">
        <v>593</v>
      </c>
      <c r="M192" s="141"/>
      <c r="N192" s="147">
        <v>307</v>
      </c>
      <c r="O192" s="141">
        <v>0</v>
      </c>
      <c r="P192" s="148">
        <v>0</v>
      </c>
      <c r="Q192" s="245">
        <v>199</v>
      </c>
      <c r="R192" s="138" t="s">
        <v>12</v>
      </c>
    </row>
    <row r="193" ht="14.25" spans="1:18">
      <c r="A193" s="138">
        <v>6</v>
      </c>
      <c r="B193" s="138" t="s">
        <v>344</v>
      </c>
      <c r="C193" s="138" t="s">
        <v>1311</v>
      </c>
      <c r="D193" s="238" t="s">
        <v>1007</v>
      </c>
      <c r="E193" s="139" t="s">
        <v>1694</v>
      </c>
      <c r="F193" s="139" t="s">
        <v>1695</v>
      </c>
      <c r="G193" s="144" t="s">
        <v>1008</v>
      </c>
      <c r="H193" s="141">
        <v>39</v>
      </c>
      <c r="I193" s="141">
        <v>6</v>
      </c>
      <c r="J193" s="141">
        <v>1058</v>
      </c>
      <c r="K193" s="242">
        <v>1</v>
      </c>
      <c r="L193" s="141">
        <v>179</v>
      </c>
      <c r="M193" s="141"/>
      <c r="N193" s="147">
        <v>192</v>
      </c>
      <c r="O193" s="141">
        <v>0</v>
      </c>
      <c r="P193" s="148">
        <v>0</v>
      </c>
      <c r="Q193" s="245">
        <v>179</v>
      </c>
      <c r="R193" s="138" t="s">
        <v>12</v>
      </c>
    </row>
    <row r="194" ht="14.25" spans="1:18">
      <c r="A194" s="138">
        <v>6</v>
      </c>
      <c r="B194" s="138" t="s">
        <v>344</v>
      </c>
      <c r="C194" s="138" t="s">
        <v>1311</v>
      </c>
      <c r="D194" s="238" t="s">
        <v>1007</v>
      </c>
      <c r="E194" s="139" t="s">
        <v>1696</v>
      </c>
      <c r="F194" s="139" t="s">
        <v>1697</v>
      </c>
      <c r="G194" s="144" t="s">
        <v>1698</v>
      </c>
      <c r="H194" s="141">
        <v>154</v>
      </c>
      <c r="I194" s="141">
        <v>6</v>
      </c>
      <c r="J194" s="141">
        <v>1054</v>
      </c>
      <c r="K194" s="242">
        <v>3</v>
      </c>
      <c r="L194" s="141">
        <v>498.6</v>
      </c>
      <c r="M194" s="141"/>
      <c r="N194" s="147">
        <v>267</v>
      </c>
      <c r="O194" s="141">
        <v>0</v>
      </c>
      <c r="P194" s="148">
        <v>0</v>
      </c>
      <c r="Q194" s="245">
        <v>179</v>
      </c>
      <c r="R194" s="138" t="s">
        <v>12</v>
      </c>
    </row>
    <row r="195" ht="14.25" spans="1:18">
      <c r="A195" s="138">
        <v>6</v>
      </c>
      <c r="B195" s="138" t="s">
        <v>344</v>
      </c>
      <c r="C195" s="138" t="s">
        <v>1311</v>
      </c>
      <c r="D195" s="238" t="s">
        <v>1007</v>
      </c>
      <c r="E195" s="139" t="s">
        <v>1699</v>
      </c>
      <c r="F195" s="139" t="s">
        <v>1700</v>
      </c>
      <c r="G195" s="144" t="s">
        <v>1698</v>
      </c>
      <c r="H195" s="141">
        <v>132</v>
      </c>
      <c r="I195" s="141">
        <v>5</v>
      </c>
      <c r="J195" s="141">
        <v>842</v>
      </c>
      <c r="K195" s="242">
        <v>2</v>
      </c>
      <c r="L195" s="141">
        <v>338</v>
      </c>
      <c r="M195" s="141"/>
      <c r="N195" s="147">
        <v>199</v>
      </c>
      <c r="O195" s="141">
        <v>0</v>
      </c>
      <c r="P195" s="148">
        <v>0</v>
      </c>
      <c r="Q195" s="245">
        <v>169</v>
      </c>
      <c r="R195" s="138" t="s">
        <v>12</v>
      </c>
    </row>
    <row r="196" ht="14.25" spans="1:18">
      <c r="A196" s="138">
        <v>6</v>
      </c>
      <c r="B196" s="138" t="s">
        <v>344</v>
      </c>
      <c r="C196" s="138" t="s">
        <v>1311</v>
      </c>
      <c r="D196" s="238" t="s">
        <v>1007</v>
      </c>
      <c r="E196" s="139" t="s">
        <v>1701</v>
      </c>
      <c r="F196" s="139" t="s">
        <v>1702</v>
      </c>
      <c r="G196" s="144" t="s">
        <v>1698</v>
      </c>
      <c r="H196" s="141">
        <v>29</v>
      </c>
      <c r="I196" s="141"/>
      <c r="J196" s="141"/>
      <c r="K196" s="242"/>
      <c r="L196" s="141"/>
      <c r="M196" s="141"/>
      <c r="N196" s="147">
        <v>0</v>
      </c>
      <c r="O196" s="141">
        <v>0</v>
      </c>
      <c r="P196" s="148">
        <v>0</v>
      </c>
      <c r="Q196" s="245">
        <v>159</v>
      </c>
      <c r="R196" s="138" t="s">
        <v>12</v>
      </c>
    </row>
    <row r="197" ht="14.25" spans="1:18">
      <c r="A197" s="138">
        <v>6</v>
      </c>
      <c r="B197" s="138" t="s">
        <v>344</v>
      </c>
      <c r="C197" s="138" t="s">
        <v>1311</v>
      </c>
      <c r="D197" s="238" t="s">
        <v>1007</v>
      </c>
      <c r="E197" s="139" t="s">
        <v>1703</v>
      </c>
      <c r="F197" s="139" t="s">
        <v>1704</v>
      </c>
      <c r="G197" s="144" t="s">
        <v>1705</v>
      </c>
      <c r="H197" s="141">
        <v>402</v>
      </c>
      <c r="I197" s="141">
        <v>80</v>
      </c>
      <c r="J197" s="141">
        <v>14118.4</v>
      </c>
      <c r="K197" s="242">
        <v>2</v>
      </c>
      <c r="L197" s="141">
        <v>358</v>
      </c>
      <c r="M197" s="141"/>
      <c r="N197" s="147">
        <v>6</v>
      </c>
      <c r="O197" s="141">
        <v>0</v>
      </c>
      <c r="P197" s="148">
        <v>0</v>
      </c>
      <c r="Q197" s="245">
        <v>179</v>
      </c>
      <c r="R197" s="138" t="s">
        <v>12</v>
      </c>
    </row>
    <row r="198" ht="14.25" spans="1:18">
      <c r="A198" s="138">
        <v>6</v>
      </c>
      <c r="B198" s="138" t="s">
        <v>344</v>
      </c>
      <c r="C198" s="138" t="s">
        <v>1311</v>
      </c>
      <c r="D198" s="238" t="s">
        <v>1007</v>
      </c>
      <c r="E198" s="139" t="s">
        <v>1706</v>
      </c>
      <c r="F198" s="139" t="s">
        <v>1707</v>
      </c>
      <c r="G198" s="144" t="s">
        <v>1705</v>
      </c>
      <c r="H198" s="141">
        <v>362</v>
      </c>
      <c r="I198" s="141">
        <v>26</v>
      </c>
      <c r="J198" s="141">
        <v>4346</v>
      </c>
      <c r="K198" s="242"/>
      <c r="L198" s="141"/>
      <c r="M198" s="141"/>
      <c r="N198" s="147">
        <v>3</v>
      </c>
      <c r="O198" s="141">
        <v>0</v>
      </c>
      <c r="P198" s="148">
        <v>0</v>
      </c>
      <c r="Q198" s="245">
        <v>169</v>
      </c>
      <c r="R198" s="138" t="s">
        <v>12</v>
      </c>
    </row>
    <row r="199" ht="14.25" spans="1:18">
      <c r="A199" s="138">
        <v>6</v>
      </c>
      <c r="B199" s="138" t="s">
        <v>344</v>
      </c>
      <c r="C199" s="138" t="s">
        <v>1311</v>
      </c>
      <c r="D199" s="238" t="s">
        <v>1007</v>
      </c>
      <c r="E199" s="139" t="s">
        <v>1708</v>
      </c>
      <c r="F199" s="139" t="s">
        <v>1709</v>
      </c>
      <c r="G199" s="144" t="s">
        <v>1705</v>
      </c>
      <c r="H199" s="141">
        <v>198</v>
      </c>
      <c r="I199" s="141">
        <v>42</v>
      </c>
      <c r="J199" s="141">
        <v>6575.24</v>
      </c>
      <c r="K199" s="242"/>
      <c r="L199" s="141"/>
      <c r="M199" s="141"/>
      <c r="N199" s="147">
        <v>0</v>
      </c>
      <c r="O199" s="141">
        <v>0</v>
      </c>
      <c r="P199" s="148">
        <v>0</v>
      </c>
      <c r="Q199" s="245">
        <v>159</v>
      </c>
      <c r="R199" s="138" t="s">
        <v>12</v>
      </c>
    </row>
    <row r="200" ht="14.25" spans="1:18">
      <c r="A200" s="138">
        <v>6</v>
      </c>
      <c r="B200" s="138" t="s">
        <v>344</v>
      </c>
      <c r="C200" s="138" t="s">
        <v>1311</v>
      </c>
      <c r="D200" s="238" t="s">
        <v>1007</v>
      </c>
      <c r="E200" s="139" t="s">
        <v>1710</v>
      </c>
      <c r="F200" s="139" t="s">
        <v>1711</v>
      </c>
      <c r="G200" s="144" t="s">
        <v>1712</v>
      </c>
      <c r="H200" s="141">
        <v>16</v>
      </c>
      <c r="I200" s="141">
        <v>9</v>
      </c>
      <c r="J200" s="141">
        <v>2046</v>
      </c>
      <c r="K200" s="242">
        <v>1</v>
      </c>
      <c r="L200" s="141">
        <v>229</v>
      </c>
      <c r="M200" s="141"/>
      <c r="N200" s="147">
        <v>25</v>
      </c>
      <c r="O200" s="141">
        <v>0</v>
      </c>
      <c r="P200" s="148">
        <v>0</v>
      </c>
      <c r="Q200" s="245">
        <v>229</v>
      </c>
      <c r="R200" s="138" t="s">
        <v>12</v>
      </c>
    </row>
    <row r="201" ht="14.25" spans="1:18">
      <c r="A201" s="138">
        <v>6</v>
      </c>
      <c r="B201" s="138" t="s">
        <v>344</v>
      </c>
      <c r="C201" s="138" t="s">
        <v>1311</v>
      </c>
      <c r="D201" s="238" t="s">
        <v>1007</v>
      </c>
      <c r="E201" s="139" t="s">
        <v>1713</v>
      </c>
      <c r="F201" s="139" t="s">
        <v>1714</v>
      </c>
      <c r="G201" s="144" t="s">
        <v>1712</v>
      </c>
      <c r="H201" s="141">
        <v>23</v>
      </c>
      <c r="I201" s="141"/>
      <c r="J201" s="141"/>
      <c r="K201" s="242"/>
      <c r="L201" s="141"/>
      <c r="M201" s="141"/>
      <c r="N201" s="147">
        <v>7</v>
      </c>
      <c r="O201" s="141">
        <v>0</v>
      </c>
      <c r="P201" s="148">
        <v>0</v>
      </c>
      <c r="Q201" s="245">
        <v>199</v>
      </c>
      <c r="R201" s="138" t="s">
        <v>12</v>
      </c>
    </row>
    <row r="202" ht="14.25" spans="1:18">
      <c r="A202" s="138">
        <v>6</v>
      </c>
      <c r="B202" s="138" t="s">
        <v>344</v>
      </c>
      <c r="C202" s="138" t="s">
        <v>1311</v>
      </c>
      <c r="D202" s="238" t="s">
        <v>1007</v>
      </c>
      <c r="E202" s="139" t="s">
        <v>1715</v>
      </c>
      <c r="F202" s="139" t="s">
        <v>1716</v>
      </c>
      <c r="G202" s="144" t="s">
        <v>1712</v>
      </c>
      <c r="H202" s="141">
        <v>16</v>
      </c>
      <c r="I202" s="141"/>
      <c r="J202" s="141"/>
      <c r="K202" s="242"/>
      <c r="L202" s="141"/>
      <c r="M202" s="141"/>
      <c r="N202" s="147">
        <v>9</v>
      </c>
      <c r="O202" s="141">
        <v>0</v>
      </c>
      <c r="P202" s="148">
        <v>0</v>
      </c>
      <c r="Q202" s="245">
        <v>179</v>
      </c>
      <c r="R202" s="138" t="s">
        <v>12</v>
      </c>
    </row>
    <row r="203" ht="14.25" spans="1:18">
      <c r="A203" s="138">
        <v>7</v>
      </c>
      <c r="B203" s="138" t="s">
        <v>344</v>
      </c>
      <c r="C203" s="138" t="s">
        <v>1311</v>
      </c>
      <c r="D203" s="238" t="s">
        <v>1009</v>
      </c>
      <c r="E203" s="139" t="s">
        <v>1009</v>
      </c>
      <c r="F203" s="139" t="s">
        <v>1717</v>
      </c>
      <c r="G203" s="144" t="s">
        <v>1010</v>
      </c>
      <c r="H203" s="141">
        <v>68</v>
      </c>
      <c r="I203" s="141">
        <v>1</v>
      </c>
      <c r="J203" s="141">
        <v>215</v>
      </c>
      <c r="K203" s="242">
        <v>6</v>
      </c>
      <c r="L203" s="141">
        <v>1272.83</v>
      </c>
      <c r="M203" s="141"/>
      <c r="N203" s="147">
        <v>18</v>
      </c>
      <c r="O203" s="141">
        <v>0</v>
      </c>
      <c r="P203" s="148">
        <v>0</v>
      </c>
      <c r="Q203" s="245">
        <v>219</v>
      </c>
      <c r="R203" s="138" t="s">
        <v>12</v>
      </c>
    </row>
    <row r="204" ht="14.25" spans="1:18">
      <c r="A204" s="138">
        <v>7</v>
      </c>
      <c r="B204" s="138" t="s">
        <v>344</v>
      </c>
      <c r="C204" s="138" t="s">
        <v>1311</v>
      </c>
      <c r="D204" s="238" t="s">
        <v>1009</v>
      </c>
      <c r="E204" s="139" t="s">
        <v>1718</v>
      </c>
      <c r="F204" s="139" t="s">
        <v>1719</v>
      </c>
      <c r="G204" s="144" t="s">
        <v>1010</v>
      </c>
      <c r="H204" s="141">
        <v>29</v>
      </c>
      <c r="I204" s="141"/>
      <c r="J204" s="141"/>
      <c r="K204" s="242">
        <v>4</v>
      </c>
      <c r="L204" s="141">
        <v>784</v>
      </c>
      <c r="M204" s="141"/>
      <c r="N204" s="147">
        <v>48</v>
      </c>
      <c r="O204" s="141">
        <v>0</v>
      </c>
      <c r="P204" s="148">
        <v>0</v>
      </c>
      <c r="Q204" s="245">
        <v>199</v>
      </c>
      <c r="R204" s="138" t="s">
        <v>12</v>
      </c>
    </row>
    <row r="205" ht="14.25" spans="1:18">
      <c r="A205" s="138">
        <v>7</v>
      </c>
      <c r="B205" s="138" t="s">
        <v>344</v>
      </c>
      <c r="C205" s="138" t="s">
        <v>1311</v>
      </c>
      <c r="D205" s="238" t="s">
        <v>1009</v>
      </c>
      <c r="E205" s="139" t="s">
        <v>1720</v>
      </c>
      <c r="F205" s="139" t="s">
        <v>1721</v>
      </c>
      <c r="G205" s="144" t="s">
        <v>1010</v>
      </c>
      <c r="H205" s="141">
        <v>16</v>
      </c>
      <c r="I205" s="141">
        <v>1</v>
      </c>
      <c r="J205" s="141">
        <v>166</v>
      </c>
      <c r="K205" s="242">
        <v>1</v>
      </c>
      <c r="L205" s="141">
        <v>126</v>
      </c>
      <c r="M205" s="141"/>
      <c r="N205" s="147">
        <v>30</v>
      </c>
      <c r="O205" s="141">
        <v>0</v>
      </c>
      <c r="P205" s="148">
        <v>0</v>
      </c>
      <c r="Q205" s="245">
        <v>169</v>
      </c>
      <c r="R205" s="138" t="s">
        <v>12</v>
      </c>
    </row>
    <row r="206" ht="14.25" spans="1:18">
      <c r="A206" s="138">
        <v>8</v>
      </c>
      <c r="B206" s="138" t="s">
        <v>344</v>
      </c>
      <c r="C206" s="138" t="s">
        <v>1311</v>
      </c>
      <c r="D206" s="238" t="s">
        <v>1011</v>
      </c>
      <c r="E206" s="139" t="s">
        <v>1011</v>
      </c>
      <c r="F206" s="139" t="s">
        <v>1722</v>
      </c>
      <c r="G206" s="144" t="s">
        <v>1012</v>
      </c>
      <c r="H206" s="141">
        <v>122</v>
      </c>
      <c r="I206" s="141">
        <v>5</v>
      </c>
      <c r="J206" s="141">
        <v>900</v>
      </c>
      <c r="K206" s="242">
        <v>1</v>
      </c>
      <c r="L206" s="141">
        <v>179</v>
      </c>
      <c r="M206" s="141"/>
      <c r="N206" s="147">
        <v>194</v>
      </c>
      <c r="O206" s="141">
        <v>0</v>
      </c>
      <c r="P206" s="148">
        <v>0</v>
      </c>
      <c r="Q206" s="245">
        <v>179</v>
      </c>
      <c r="R206" s="138" t="s">
        <v>12</v>
      </c>
    </row>
    <row r="207" ht="14.25" spans="1:18">
      <c r="A207" s="138">
        <v>8</v>
      </c>
      <c r="B207" s="138" t="s">
        <v>344</v>
      </c>
      <c r="C207" s="138" t="s">
        <v>1311</v>
      </c>
      <c r="D207" s="238" t="s">
        <v>1011</v>
      </c>
      <c r="E207" s="139" t="s">
        <v>1723</v>
      </c>
      <c r="F207" s="139" t="s">
        <v>1724</v>
      </c>
      <c r="G207" s="144" t="s">
        <v>1012</v>
      </c>
      <c r="H207" s="141">
        <v>114</v>
      </c>
      <c r="I207" s="141">
        <v>13</v>
      </c>
      <c r="J207" s="141">
        <v>1928</v>
      </c>
      <c r="K207" s="242">
        <v>4</v>
      </c>
      <c r="L207" s="141">
        <v>587</v>
      </c>
      <c r="M207" s="141"/>
      <c r="N207" s="147">
        <v>401</v>
      </c>
      <c r="O207" s="141">
        <v>0</v>
      </c>
      <c r="P207" s="148">
        <v>0</v>
      </c>
      <c r="Q207" s="245">
        <v>149</v>
      </c>
      <c r="R207" s="138" t="s">
        <v>12</v>
      </c>
    </row>
    <row r="208" ht="14.25" spans="1:18">
      <c r="A208" s="138">
        <v>8</v>
      </c>
      <c r="B208" s="138" t="s">
        <v>344</v>
      </c>
      <c r="C208" s="138" t="s">
        <v>1311</v>
      </c>
      <c r="D208" s="238" t="s">
        <v>1011</v>
      </c>
      <c r="E208" s="139" t="s">
        <v>1725</v>
      </c>
      <c r="F208" s="139" t="s">
        <v>1726</v>
      </c>
      <c r="G208" s="144" t="s">
        <v>1012</v>
      </c>
      <c r="H208" s="141">
        <v>74</v>
      </c>
      <c r="I208" s="141">
        <v>9</v>
      </c>
      <c r="J208" s="141">
        <v>1163.79</v>
      </c>
      <c r="K208" s="242">
        <v>4</v>
      </c>
      <c r="L208" s="141">
        <v>510</v>
      </c>
      <c r="M208" s="141"/>
      <c r="N208" s="147">
        <v>126</v>
      </c>
      <c r="O208" s="141">
        <v>0</v>
      </c>
      <c r="P208" s="148">
        <v>0</v>
      </c>
      <c r="Q208" s="245">
        <v>129</v>
      </c>
      <c r="R208" s="138" t="s">
        <v>12</v>
      </c>
    </row>
    <row r="209" ht="14.25" spans="1:18">
      <c r="A209" s="138">
        <v>8</v>
      </c>
      <c r="B209" s="167" t="s">
        <v>344</v>
      </c>
      <c r="C209" s="138" t="s">
        <v>1311</v>
      </c>
      <c r="D209" s="238" t="s">
        <v>1011</v>
      </c>
      <c r="E209" s="144" t="s">
        <v>1727</v>
      </c>
      <c r="F209" s="15" t="s">
        <v>1728</v>
      </c>
      <c r="G209" s="144" t="s">
        <v>1729</v>
      </c>
      <c r="H209" s="141">
        <v>8</v>
      </c>
      <c r="I209" s="141">
        <v>0</v>
      </c>
      <c r="J209" s="141">
        <v>0</v>
      </c>
      <c r="K209" s="242"/>
      <c r="L209" s="141"/>
      <c r="M209" s="141"/>
      <c r="N209" s="147">
        <v>55</v>
      </c>
      <c r="O209" s="141">
        <v>0</v>
      </c>
      <c r="P209" s="148">
        <v>0</v>
      </c>
      <c r="Q209" s="245">
        <v>313</v>
      </c>
      <c r="R209" s="138" t="s">
        <v>12</v>
      </c>
    </row>
    <row r="210" ht="14.25" spans="1:18">
      <c r="A210" s="138">
        <v>8</v>
      </c>
      <c r="B210" s="167" t="s">
        <v>344</v>
      </c>
      <c r="C210" s="138" t="s">
        <v>1311</v>
      </c>
      <c r="D210" s="238" t="s">
        <v>1011</v>
      </c>
      <c r="E210" s="144" t="s">
        <v>1730</v>
      </c>
      <c r="F210" s="15" t="s">
        <v>1731</v>
      </c>
      <c r="G210" s="144" t="s">
        <v>1729</v>
      </c>
      <c r="H210" s="141">
        <v>23</v>
      </c>
      <c r="I210" s="141">
        <v>1</v>
      </c>
      <c r="J210" s="141">
        <v>273</v>
      </c>
      <c r="K210" s="242">
        <v>2</v>
      </c>
      <c r="L210" s="141">
        <v>521</v>
      </c>
      <c r="M210" s="141"/>
      <c r="N210" s="147">
        <v>23</v>
      </c>
      <c r="O210" s="141">
        <v>0</v>
      </c>
      <c r="P210" s="148">
        <v>0</v>
      </c>
      <c r="Q210" s="245">
        <v>263</v>
      </c>
      <c r="R210" s="138" t="s">
        <v>12</v>
      </c>
    </row>
    <row r="211" ht="14.25" spans="1:18">
      <c r="A211" s="138">
        <v>8</v>
      </c>
      <c r="B211" s="138" t="s">
        <v>344</v>
      </c>
      <c r="C211" s="138" t="s">
        <v>1311</v>
      </c>
      <c r="D211" s="238" t="s">
        <v>1011</v>
      </c>
      <c r="E211" s="139" t="s">
        <v>1732</v>
      </c>
      <c r="F211" s="139" t="s">
        <v>1733</v>
      </c>
      <c r="G211" s="144" t="s">
        <v>1734</v>
      </c>
      <c r="H211" s="141">
        <v>101</v>
      </c>
      <c r="I211" s="141">
        <v>6</v>
      </c>
      <c r="J211" s="141">
        <v>942</v>
      </c>
      <c r="K211" s="242"/>
      <c r="L211" s="141"/>
      <c r="M211" s="141"/>
      <c r="N211" s="147">
        <v>2</v>
      </c>
      <c r="O211" s="141">
        <v>0</v>
      </c>
      <c r="P211" s="148">
        <v>0</v>
      </c>
      <c r="Q211" s="245">
        <v>151</v>
      </c>
      <c r="R211" s="138" t="s">
        <v>12</v>
      </c>
    </row>
    <row r="212" ht="14.25" spans="1:18">
      <c r="A212" s="138">
        <v>8</v>
      </c>
      <c r="B212" s="138" t="s">
        <v>344</v>
      </c>
      <c r="C212" s="138" t="s">
        <v>1311</v>
      </c>
      <c r="D212" s="238" t="s">
        <v>1011</v>
      </c>
      <c r="E212" s="139" t="s">
        <v>1735</v>
      </c>
      <c r="F212" s="139" t="s">
        <v>1736</v>
      </c>
      <c r="G212" s="144" t="s">
        <v>1734</v>
      </c>
      <c r="H212" s="141">
        <v>55</v>
      </c>
      <c r="I212" s="141">
        <v>17</v>
      </c>
      <c r="J212" s="141">
        <v>2318.7</v>
      </c>
      <c r="K212" s="242">
        <v>2</v>
      </c>
      <c r="L212" s="141">
        <v>267.92</v>
      </c>
      <c r="M212" s="141"/>
      <c r="N212" s="147">
        <v>135</v>
      </c>
      <c r="O212" s="141">
        <v>0</v>
      </c>
      <c r="P212" s="148">
        <v>0</v>
      </c>
      <c r="Q212" s="245">
        <v>141</v>
      </c>
      <c r="R212" s="138" t="s">
        <v>12</v>
      </c>
    </row>
    <row r="213" ht="14.25" spans="1:18">
      <c r="A213" s="138">
        <v>8</v>
      </c>
      <c r="B213" s="138" t="s">
        <v>344</v>
      </c>
      <c r="C213" s="138" t="s">
        <v>1311</v>
      </c>
      <c r="D213" s="238" t="s">
        <v>1011</v>
      </c>
      <c r="E213" s="139" t="s">
        <v>1737</v>
      </c>
      <c r="F213" s="139" t="s">
        <v>1738</v>
      </c>
      <c r="G213" s="144" t="s">
        <v>1734</v>
      </c>
      <c r="H213" s="141">
        <v>42</v>
      </c>
      <c r="I213" s="141">
        <v>2</v>
      </c>
      <c r="J213" s="141">
        <v>255</v>
      </c>
      <c r="K213" s="242"/>
      <c r="L213" s="141"/>
      <c r="M213" s="141"/>
      <c r="N213" s="147">
        <v>9</v>
      </c>
      <c r="O213" s="141">
        <v>0</v>
      </c>
      <c r="P213" s="148">
        <v>0</v>
      </c>
      <c r="Q213" s="245">
        <v>121</v>
      </c>
      <c r="R213" s="138" t="s">
        <v>12</v>
      </c>
    </row>
    <row r="214" ht="14.25" spans="1:18">
      <c r="A214" s="138">
        <v>8</v>
      </c>
      <c r="B214" s="138" t="s">
        <v>344</v>
      </c>
      <c r="C214" s="138" t="s">
        <v>1311</v>
      </c>
      <c r="D214" s="238" t="s">
        <v>1011</v>
      </c>
      <c r="E214" s="139" t="s">
        <v>1739</v>
      </c>
      <c r="F214" s="139" t="s">
        <v>1740</v>
      </c>
      <c r="G214" s="144" t="s">
        <v>1741</v>
      </c>
      <c r="H214" s="141">
        <v>169</v>
      </c>
      <c r="I214" s="141"/>
      <c r="J214" s="141"/>
      <c r="K214" s="242"/>
      <c r="L214" s="141"/>
      <c r="M214" s="141"/>
      <c r="N214" s="147">
        <v>0</v>
      </c>
      <c r="O214" s="141">
        <v>0</v>
      </c>
      <c r="P214" s="148">
        <v>0</v>
      </c>
      <c r="Q214" s="245">
        <v>148.92</v>
      </c>
      <c r="R214" s="138" t="s">
        <v>12</v>
      </c>
    </row>
    <row r="215" ht="14.25" spans="1:18">
      <c r="A215" s="138">
        <v>8</v>
      </c>
      <c r="B215" s="138" t="s">
        <v>344</v>
      </c>
      <c r="C215" s="138" t="s">
        <v>1311</v>
      </c>
      <c r="D215" s="238" t="s">
        <v>1011</v>
      </c>
      <c r="E215" s="139" t="s">
        <v>1742</v>
      </c>
      <c r="F215" s="139" t="s">
        <v>1743</v>
      </c>
      <c r="G215" s="144" t="s">
        <v>1741</v>
      </c>
      <c r="H215" s="141">
        <v>101</v>
      </c>
      <c r="I215" s="141"/>
      <c r="J215" s="141"/>
      <c r="K215" s="242"/>
      <c r="L215" s="141"/>
      <c r="M215" s="141"/>
      <c r="N215" s="147">
        <v>0</v>
      </c>
      <c r="O215" s="141">
        <v>0</v>
      </c>
      <c r="P215" s="148">
        <v>0</v>
      </c>
      <c r="Q215" s="245">
        <v>142.12</v>
      </c>
      <c r="R215" s="138" t="s">
        <v>12</v>
      </c>
    </row>
    <row r="216" ht="14.25" spans="1:18">
      <c r="A216" s="138">
        <v>8</v>
      </c>
      <c r="B216" s="138" t="s">
        <v>344</v>
      </c>
      <c r="C216" s="138" t="s">
        <v>1311</v>
      </c>
      <c r="D216" s="238" t="s">
        <v>1011</v>
      </c>
      <c r="E216" s="139" t="s">
        <v>1744</v>
      </c>
      <c r="F216" s="139" t="s">
        <v>1745</v>
      </c>
      <c r="G216" s="144" t="s">
        <v>1741</v>
      </c>
      <c r="H216" s="141">
        <v>42</v>
      </c>
      <c r="I216" s="141"/>
      <c r="J216" s="141"/>
      <c r="K216" s="242"/>
      <c r="L216" s="141"/>
      <c r="M216" s="141"/>
      <c r="N216" s="147">
        <v>1</v>
      </c>
      <c r="O216" s="141">
        <v>0</v>
      </c>
      <c r="P216" s="148">
        <v>0</v>
      </c>
      <c r="Q216" s="245">
        <v>135.32</v>
      </c>
      <c r="R216" s="138" t="s">
        <v>12</v>
      </c>
    </row>
    <row r="217" ht="14.25" spans="1:18">
      <c r="A217" s="138">
        <v>9</v>
      </c>
      <c r="B217" s="138" t="s">
        <v>344</v>
      </c>
      <c r="C217" s="138" t="s">
        <v>1311</v>
      </c>
      <c r="D217" s="238" t="s">
        <v>1013</v>
      </c>
      <c r="E217" s="139" t="s">
        <v>1746</v>
      </c>
      <c r="F217" s="139" t="s">
        <v>1747</v>
      </c>
      <c r="G217" s="144" t="s">
        <v>1014</v>
      </c>
      <c r="H217" s="141">
        <v>92</v>
      </c>
      <c r="I217" s="141">
        <v>14</v>
      </c>
      <c r="J217" s="141">
        <v>3716</v>
      </c>
      <c r="K217" s="242">
        <v>3</v>
      </c>
      <c r="L217" s="141">
        <v>802</v>
      </c>
      <c r="M217" s="141"/>
      <c r="N217" s="147">
        <v>334</v>
      </c>
      <c r="O217" s="141">
        <v>0</v>
      </c>
      <c r="P217" s="148">
        <v>0</v>
      </c>
      <c r="Q217" s="245">
        <v>269</v>
      </c>
      <c r="R217" s="138" t="s">
        <v>12</v>
      </c>
    </row>
    <row r="218" ht="14.25" spans="1:18">
      <c r="A218" s="138">
        <v>9</v>
      </c>
      <c r="B218" s="138" t="s">
        <v>344</v>
      </c>
      <c r="C218" s="138" t="s">
        <v>1311</v>
      </c>
      <c r="D218" s="238" t="s">
        <v>1013</v>
      </c>
      <c r="E218" s="139" t="s">
        <v>1748</v>
      </c>
      <c r="F218" s="139" t="s">
        <v>1749</v>
      </c>
      <c r="G218" s="144" t="s">
        <v>1014</v>
      </c>
      <c r="H218" s="141">
        <v>56</v>
      </c>
      <c r="I218" s="141">
        <v>17</v>
      </c>
      <c r="J218" s="141">
        <v>3691</v>
      </c>
      <c r="K218" s="242">
        <v>3</v>
      </c>
      <c r="L218" s="141">
        <v>610.9</v>
      </c>
      <c r="M218" s="141"/>
      <c r="N218" s="147">
        <v>94</v>
      </c>
      <c r="O218" s="141">
        <v>0</v>
      </c>
      <c r="P218" s="148">
        <v>0</v>
      </c>
      <c r="Q218" s="245">
        <v>219</v>
      </c>
      <c r="R218" s="138" t="s">
        <v>12</v>
      </c>
    </row>
    <row r="219" ht="14.25" spans="1:18">
      <c r="A219" s="138">
        <v>9</v>
      </c>
      <c r="B219" s="138" t="s">
        <v>344</v>
      </c>
      <c r="C219" s="138" t="s">
        <v>1311</v>
      </c>
      <c r="D219" s="238" t="s">
        <v>1013</v>
      </c>
      <c r="E219" s="139" t="s">
        <v>1013</v>
      </c>
      <c r="F219" s="139" t="s">
        <v>1750</v>
      </c>
      <c r="G219" s="144" t="s">
        <v>1751</v>
      </c>
      <c r="H219" s="141">
        <v>74</v>
      </c>
      <c r="I219" s="141"/>
      <c r="J219" s="141"/>
      <c r="K219" s="242">
        <v>2</v>
      </c>
      <c r="L219" s="141">
        <v>598</v>
      </c>
      <c r="M219" s="141"/>
      <c r="N219" s="147">
        <v>1119</v>
      </c>
      <c r="O219" s="141">
        <v>0</v>
      </c>
      <c r="P219" s="148">
        <v>0</v>
      </c>
      <c r="Q219" s="245">
        <v>319</v>
      </c>
      <c r="R219" s="138" t="s">
        <v>12</v>
      </c>
    </row>
    <row r="220" ht="14.25" spans="1:18">
      <c r="A220" s="138">
        <v>9</v>
      </c>
      <c r="B220" s="138" t="s">
        <v>344</v>
      </c>
      <c r="C220" s="138" t="s">
        <v>1311</v>
      </c>
      <c r="D220" s="238" t="s">
        <v>1013</v>
      </c>
      <c r="E220" s="139" t="s">
        <v>1752</v>
      </c>
      <c r="F220" s="139" t="s">
        <v>1753</v>
      </c>
      <c r="G220" s="144" t="s">
        <v>1751</v>
      </c>
      <c r="H220" s="141">
        <v>45</v>
      </c>
      <c r="I220" s="141">
        <v>5</v>
      </c>
      <c r="J220" s="141">
        <v>1340</v>
      </c>
      <c r="K220" s="242"/>
      <c r="L220" s="141"/>
      <c r="M220" s="141"/>
      <c r="N220" s="147">
        <v>408</v>
      </c>
      <c r="O220" s="141">
        <v>0</v>
      </c>
      <c r="P220" s="148">
        <v>0</v>
      </c>
      <c r="Q220" s="245">
        <v>269</v>
      </c>
      <c r="R220" s="138" t="s">
        <v>12</v>
      </c>
    </row>
    <row r="221" ht="14.25" spans="1:18">
      <c r="A221" s="138">
        <v>9</v>
      </c>
      <c r="B221" s="138" t="s">
        <v>344</v>
      </c>
      <c r="C221" s="138" t="s">
        <v>1311</v>
      </c>
      <c r="D221" s="238" t="s">
        <v>1013</v>
      </c>
      <c r="E221" s="139" t="s">
        <v>1754</v>
      </c>
      <c r="F221" s="139" t="s">
        <v>1755</v>
      </c>
      <c r="G221" s="144" t="s">
        <v>1756</v>
      </c>
      <c r="H221" s="141">
        <v>37</v>
      </c>
      <c r="I221" s="141">
        <v>8</v>
      </c>
      <c r="J221" s="141">
        <v>2510</v>
      </c>
      <c r="K221" s="242"/>
      <c r="L221" s="141"/>
      <c r="M221" s="141"/>
      <c r="N221" s="147">
        <v>42</v>
      </c>
      <c r="O221" s="141">
        <v>0</v>
      </c>
      <c r="P221" s="148">
        <v>0</v>
      </c>
      <c r="Q221" s="245">
        <v>319</v>
      </c>
      <c r="R221" s="138" t="s">
        <v>12</v>
      </c>
    </row>
    <row r="222" ht="14.25" spans="1:18">
      <c r="A222" s="138">
        <v>9</v>
      </c>
      <c r="B222" s="138" t="s">
        <v>344</v>
      </c>
      <c r="C222" s="138" t="s">
        <v>1311</v>
      </c>
      <c r="D222" s="238" t="s">
        <v>1013</v>
      </c>
      <c r="E222" s="139" t="s">
        <v>1757</v>
      </c>
      <c r="F222" s="139" t="s">
        <v>1758</v>
      </c>
      <c r="G222" s="144" t="s">
        <v>1756</v>
      </c>
      <c r="H222" s="141">
        <v>34</v>
      </c>
      <c r="I222" s="141"/>
      <c r="J222" s="141"/>
      <c r="K222" s="242"/>
      <c r="L222" s="141"/>
      <c r="M222" s="141"/>
      <c r="N222" s="147">
        <v>2</v>
      </c>
      <c r="O222" s="141">
        <v>0</v>
      </c>
      <c r="P222" s="148">
        <v>0</v>
      </c>
      <c r="Q222" s="245">
        <v>259</v>
      </c>
      <c r="R222" s="138" t="s">
        <v>12</v>
      </c>
    </row>
    <row r="223" ht="14.25" spans="1:18">
      <c r="A223" s="138">
        <v>9</v>
      </c>
      <c r="B223" s="138" t="s">
        <v>344</v>
      </c>
      <c r="C223" s="138" t="s">
        <v>1311</v>
      </c>
      <c r="D223" s="238" t="s">
        <v>1013</v>
      </c>
      <c r="E223" s="139" t="s">
        <v>1759</v>
      </c>
      <c r="F223" s="139" t="s">
        <v>1760</v>
      </c>
      <c r="G223" s="144" t="s">
        <v>1761</v>
      </c>
      <c r="H223" s="141">
        <v>46</v>
      </c>
      <c r="I223" s="141">
        <v>11</v>
      </c>
      <c r="J223" s="141">
        <v>3589</v>
      </c>
      <c r="K223" s="242"/>
      <c r="L223" s="141"/>
      <c r="M223" s="141"/>
      <c r="N223" s="147">
        <v>32</v>
      </c>
      <c r="O223" s="141">
        <v>0</v>
      </c>
      <c r="P223" s="148">
        <v>0</v>
      </c>
      <c r="Q223" s="245">
        <v>329</v>
      </c>
      <c r="R223" s="138" t="s">
        <v>12</v>
      </c>
    </row>
    <row r="224" ht="14.25" spans="1:18">
      <c r="A224" s="138">
        <v>9</v>
      </c>
      <c r="B224" s="138" t="s">
        <v>344</v>
      </c>
      <c r="C224" s="138" t="s">
        <v>1311</v>
      </c>
      <c r="D224" s="238" t="s">
        <v>1013</v>
      </c>
      <c r="E224" s="139" t="s">
        <v>1762</v>
      </c>
      <c r="F224" s="139" t="s">
        <v>1763</v>
      </c>
      <c r="G224" s="144" t="s">
        <v>1764</v>
      </c>
      <c r="H224" s="141">
        <v>74</v>
      </c>
      <c r="I224" s="141">
        <v>2</v>
      </c>
      <c r="J224" s="141">
        <v>468</v>
      </c>
      <c r="K224" s="242"/>
      <c r="L224" s="141"/>
      <c r="M224" s="141"/>
      <c r="N224" s="147">
        <v>15</v>
      </c>
      <c r="O224" s="141">
        <v>0</v>
      </c>
      <c r="P224" s="148">
        <v>0</v>
      </c>
      <c r="Q224" s="245">
        <v>249</v>
      </c>
      <c r="R224" s="138" t="s">
        <v>12</v>
      </c>
    </row>
    <row r="225" ht="14.25" spans="1:18">
      <c r="A225" s="138">
        <v>9</v>
      </c>
      <c r="B225" s="138" t="s">
        <v>344</v>
      </c>
      <c r="C225" s="138" t="s">
        <v>1311</v>
      </c>
      <c r="D225" s="238" t="s">
        <v>1013</v>
      </c>
      <c r="E225" s="139" t="s">
        <v>1765</v>
      </c>
      <c r="F225" s="139" t="s">
        <v>1766</v>
      </c>
      <c r="G225" s="144" t="s">
        <v>1764</v>
      </c>
      <c r="H225" s="141">
        <v>25</v>
      </c>
      <c r="I225" s="141"/>
      <c r="J225" s="141"/>
      <c r="K225" s="242"/>
      <c r="L225" s="141"/>
      <c r="M225" s="141"/>
      <c r="N225" s="147">
        <v>0</v>
      </c>
      <c r="O225" s="141">
        <v>0</v>
      </c>
      <c r="P225" s="148">
        <v>0</v>
      </c>
      <c r="Q225" s="245">
        <v>219</v>
      </c>
      <c r="R225" s="138" t="s">
        <v>12</v>
      </c>
    </row>
    <row r="226" ht="14.25" spans="1:18">
      <c r="A226" s="138">
        <v>10</v>
      </c>
      <c r="B226" s="138" t="s">
        <v>344</v>
      </c>
      <c r="C226" s="138" t="s">
        <v>1311</v>
      </c>
      <c r="D226" s="238" t="s">
        <v>1015</v>
      </c>
      <c r="E226" s="139" t="s">
        <v>1767</v>
      </c>
      <c r="F226" s="139" t="s">
        <v>1768</v>
      </c>
      <c r="G226" s="144" t="s">
        <v>1016</v>
      </c>
      <c r="H226" s="141">
        <v>164</v>
      </c>
      <c r="I226" s="141">
        <v>15</v>
      </c>
      <c r="J226" s="141">
        <v>2281</v>
      </c>
      <c r="K226" s="242"/>
      <c r="L226" s="141"/>
      <c r="M226" s="141"/>
      <c r="N226" s="147">
        <v>7</v>
      </c>
      <c r="O226" s="141">
        <v>0</v>
      </c>
      <c r="P226" s="148">
        <v>0</v>
      </c>
      <c r="Q226" s="245">
        <v>149</v>
      </c>
      <c r="R226" s="138" t="s">
        <v>12</v>
      </c>
    </row>
    <row r="227" ht="14.25" spans="1:18">
      <c r="A227" s="138">
        <v>10</v>
      </c>
      <c r="B227" s="138" t="s">
        <v>344</v>
      </c>
      <c r="C227" s="138" t="s">
        <v>1311</v>
      </c>
      <c r="D227" s="238" t="s">
        <v>1015</v>
      </c>
      <c r="E227" s="139" t="s">
        <v>1769</v>
      </c>
      <c r="F227" s="139" t="s">
        <v>1770</v>
      </c>
      <c r="G227" s="144" t="s">
        <v>1016</v>
      </c>
      <c r="H227" s="141">
        <v>97</v>
      </c>
      <c r="I227" s="141">
        <v>12</v>
      </c>
      <c r="J227" s="141">
        <v>1562.8</v>
      </c>
      <c r="K227" s="242">
        <v>6</v>
      </c>
      <c r="L227" s="141">
        <v>830.5</v>
      </c>
      <c r="M227" s="141"/>
      <c r="N227" s="147">
        <v>12</v>
      </c>
      <c r="O227" s="141">
        <v>0</v>
      </c>
      <c r="P227" s="148">
        <v>0</v>
      </c>
      <c r="Q227" s="245">
        <v>139</v>
      </c>
      <c r="R227" s="138" t="s">
        <v>12</v>
      </c>
    </row>
    <row r="228" ht="14.25" spans="1:18">
      <c r="A228" s="138">
        <v>10</v>
      </c>
      <c r="B228" s="138" t="s">
        <v>344</v>
      </c>
      <c r="C228" s="138" t="s">
        <v>1311</v>
      </c>
      <c r="D228" s="238" t="s">
        <v>1015</v>
      </c>
      <c r="E228" s="139" t="s">
        <v>1771</v>
      </c>
      <c r="F228" s="139" t="s">
        <v>1772</v>
      </c>
      <c r="G228" s="144" t="s">
        <v>1016</v>
      </c>
      <c r="H228" s="141">
        <v>40</v>
      </c>
      <c r="I228" s="141">
        <v>1</v>
      </c>
      <c r="J228" s="141">
        <v>199</v>
      </c>
      <c r="K228" s="242"/>
      <c r="L228" s="141"/>
      <c r="M228" s="141"/>
      <c r="N228" s="147">
        <v>8</v>
      </c>
      <c r="O228" s="141">
        <v>0</v>
      </c>
      <c r="P228" s="148">
        <v>0</v>
      </c>
      <c r="Q228" s="245">
        <v>129</v>
      </c>
      <c r="R228" s="138" t="s">
        <v>12</v>
      </c>
    </row>
    <row r="229" ht="14.25" spans="1:18">
      <c r="A229" s="138">
        <v>10</v>
      </c>
      <c r="B229" s="138" t="s">
        <v>344</v>
      </c>
      <c r="C229" s="138" t="s">
        <v>1311</v>
      </c>
      <c r="D229" s="238" t="s">
        <v>1015</v>
      </c>
      <c r="E229" s="139" t="s">
        <v>1773</v>
      </c>
      <c r="F229" s="139" t="s">
        <v>1774</v>
      </c>
      <c r="G229" s="144" t="s">
        <v>1775</v>
      </c>
      <c r="H229" s="141">
        <v>212</v>
      </c>
      <c r="I229" s="141">
        <v>3</v>
      </c>
      <c r="J229" s="141">
        <v>1075</v>
      </c>
      <c r="K229" s="242">
        <v>2</v>
      </c>
      <c r="L229" s="141">
        <v>581.62</v>
      </c>
      <c r="M229" s="141"/>
      <c r="N229" s="147">
        <v>20</v>
      </c>
      <c r="O229" s="141">
        <v>0</v>
      </c>
      <c r="P229" s="148">
        <v>0</v>
      </c>
      <c r="Q229" s="245">
        <v>299</v>
      </c>
      <c r="R229" s="138" t="s">
        <v>12</v>
      </c>
    </row>
    <row r="230" ht="14.25" spans="1:18">
      <c r="A230" s="138">
        <v>10</v>
      </c>
      <c r="B230" s="138" t="s">
        <v>344</v>
      </c>
      <c r="C230" s="138" t="s">
        <v>1311</v>
      </c>
      <c r="D230" s="238" t="s">
        <v>1015</v>
      </c>
      <c r="E230" s="139" t="s">
        <v>1776</v>
      </c>
      <c r="F230" s="139" t="s">
        <v>1777</v>
      </c>
      <c r="G230" s="144" t="s">
        <v>1775</v>
      </c>
      <c r="H230" s="141">
        <v>106</v>
      </c>
      <c r="I230" s="141"/>
      <c r="J230" s="141"/>
      <c r="K230" s="242"/>
      <c r="L230" s="141"/>
      <c r="M230" s="141"/>
      <c r="N230" s="147">
        <v>2</v>
      </c>
      <c r="O230" s="141">
        <v>0</v>
      </c>
      <c r="P230" s="148">
        <v>0</v>
      </c>
      <c r="Q230" s="245">
        <v>249</v>
      </c>
      <c r="R230" s="138" t="s">
        <v>12</v>
      </c>
    </row>
    <row r="231" ht="14.25" spans="1:18">
      <c r="A231" s="138">
        <v>10</v>
      </c>
      <c r="B231" s="138" t="s">
        <v>344</v>
      </c>
      <c r="C231" s="138" t="s">
        <v>1311</v>
      </c>
      <c r="D231" s="238" t="s">
        <v>1015</v>
      </c>
      <c r="E231" s="139" t="s">
        <v>1015</v>
      </c>
      <c r="F231" s="139" t="s">
        <v>1778</v>
      </c>
      <c r="G231" s="144" t="s">
        <v>1779</v>
      </c>
      <c r="H231" s="141">
        <v>60</v>
      </c>
      <c r="I231" s="141"/>
      <c r="J231" s="141"/>
      <c r="K231" s="242"/>
      <c r="L231" s="141"/>
      <c r="M231" s="141"/>
      <c r="N231" s="147">
        <v>4</v>
      </c>
      <c r="O231" s="141">
        <v>0</v>
      </c>
      <c r="P231" s="148">
        <v>0</v>
      </c>
      <c r="Q231" s="245">
        <v>199</v>
      </c>
      <c r="R231" s="138" t="s">
        <v>12</v>
      </c>
    </row>
    <row r="232" ht="14.25" spans="1:18">
      <c r="A232" s="138">
        <v>10</v>
      </c>
      <c r="B232" s="138" t="s">
        <v>344</v>
      </c>
      <c r="C232" s="138" t="s">
        <v>1311</v>
      </c>
      <c r="D232" s="238" t="s">
        <v>1015</v>
      </c>
      <c r="E232" s="139" t="s">
        <v>1780</v>
      </c>
      <c r="F232" s="139" t="s">
        <v>1781</v>
      </c>
      <c r="G232" s="144" t="s">
        <v>1779</v>
      </c>
      <c r="H232" s="141">
        <v>52</v>
      </c>
      <c r="I232" s="141">
        <v>11</v>
      </c>
      <c r="J232" s="141">
        <v>1939.17</v>
      </c>
      <c r="K232" s="242"/>
      <c r="L232" s="141"/>
      <c r="M232" s="141"/>
      <c r="N232" s="147">
        <v>118</v>
      </c>
      <c r="O232" s="141">
        <v>0</v>
      </c>
      <c r="P232" s="148">
        <v>0</v>
      </c>
      <c r="Q232" s="245">
        <v>179</v>
      </c>
      <c r="R232" s="138" t="s">
        <v>12</v>
      </c>
    </row>
    <row r="233" ht="14.25" spans="1:18">
      <c r="A233" s="138">
        <v>10</v>
      </c>
      <c r="B233" s="138" t="s">
        <v>344</v>
      </c>
      <c r="C233" s="138" t="s">
        <v>1311</v>
      </c>
      <c r="D233" s="238" t="s">
        <v>1015</v>
      </c>
      <c r="E233" s="139" t="s">
        <v>1782</v>
      </c>
      <c r="F233" s="139" t="s">
        <v>1783</v>
      </c>
      <c r="G233" s="144" t="s">
        <v>1779</v>
      </c>
      <c r="H233" s="141">
        <v>23</v>
      </c>
      <c r="I233" s="141">
        <v>6</v>
      </c>
      <c r="J233" s="141">
        <v>941</v>
      </c>
      <c r="K233" s="242">
        <v>2</v>
      </c>
      <c r="L233" s="141">
        <v>315</v>
      </c>
      <c r="M233" s="141"/>
      <c r="N233" s="147">
        <v>46</v>
      </c>
      <c r="O233" s="141">
        <v>0</v>
      </c>
      <c r="P233" s="148">
        <v>0</v>
      </c>
      <c r="Q233" s="245">
        <v>159</v>
      </c>
      <c r="R233" s="138" t="s">
        <v>12</v>
      </c>
    </row>
    <row r="234" ht="14.25" spans="1:18">
      <c r="A234" s="138">
        <v>10</v>
      </c>
      <c r="B234" s="138" t="s">
        <v>344</v>
      </c>
      <c r="C234" s="138" t="s">
        <v>1311</v>
      </c>
      <c r="D234" s="238" t="s">
        <v>1015</v>
      </c>
      <c r="E234" s="139" t="s">
        <v>1784</v>
      </c>
      <c r="F234" s="139" t="s">
        <v>1785</v>
      </c>
      <c r="G234" s="144" t="s">
        <v>1786</v>
      </c>
      <c r="H234" s="141">
        <v>82</v>
      </c>
      <c r="I234" s="141">
        <v>18</v>
      </c>
      <c r="J234" s="141">
        <v>3536.02</v>
      </c>
      <c r="K234" s="242"/>
      <c r="L234" s="141"/>
      <c r="M234" s="141"/>
      <c r="N234" s="147">
        <v>161</v>
      </c>
      <c r="O234" s="141">
        <v>0</v>
      </c>
      <c r="P234" s="148">
        <v>0</v>
      </c>
      <c r="Q234" s="245">
        <v>199</v>
      </c>
      <c r="R234" s="138" t="s">
        <v>12</v>
      </c>
    </row>
    <row r="235" ht="14.25" spans="1:18">
      <c r="A235" s="138">
        <v>10</v>
      </c>
      <c r="B235" s="138" t="s">
        <v>344</v>
      </c>
      <c r="C235" s="138" t="s">
        <v>1311</v>
      </c>
      <c r="D235" s="238" t="s">
        <v>1015</v>
      </c>
      <c r="E235" s="139" t="s">
        <v>1787</v>
      </c>
      <c r="F235" s="139" t="s">
        <v>1788</v>
      </c>
      <c r="G235" s="144" t="s">
        <v>1786</v>
      </c>
      <c r="H235" s="141">
        <v>66</v>
      </c>
      <c r="I235" s="141">
        <v>19</v>
      </c>
      <c r="J235" s="141">
        <v>3151.4</v>
      </c>
      <c r="K235" s="242"/>
      <c r="L235" s="141"/>
      <c r="M235" s="141"/>
      <c r="N235" s="147">
        <v>212</v>
      </c>
      <c r="O235" s="141">
        <v>0</v>
      </c>
      <c r="P235" s="148">
        <v>0</v>
      </c>
      <c r="Q235" s="245">
        <v>169</v>
      </c>
      <c r="R235" s="138" t="s">
        <v>12</v>
      </c>
    </row>
    <row r="236" ht="14.25" spans="1:18">
      <c r="A236" s="138">
        <v>10</v>
      </c>
      <c r="B236" s="138" t="s">
        <v>344</v>
      </c>
      <c r="C236" s="138" t="s">
        <v>1311</v>
      </c>
      <c r="D236" s="238" t="s">
        <v>1015</v>
      </c>
      <c r="E236" s="139" t="s">
        <v>1789</v>
      </c>
      <c r="F236" s="139" t="s">
        <v>1790</v>
      </c>
      <c r="G236" s="144" t="s">
        <v>1786</v>
      </c>
      <c r="H236" s="141">
        <v>35</v>
      </c>
      <c r="I236" s="141">
        <v>5</v>
      </c>
      <c r="J236" s="141">
        <v>736</v>
      </c>
      <c r="K236" s="242">
        <v>1</v>
      </c>
      <c r="L236" s="141">
        <v>146</v>
      </c>
      <c r="M236" s="141"/>
      <c r="N236" s="147">
        <v>24</v>
      </c>
      <c r="O236" s="141">
        <v>0</v>
      </c>
      <c r="P236" s="148">
        <v>0</v>
      </c>
      <c r="Q236" s="245">
        <v>149</v>
      </c>
      <c r="R236" s="138" t="s">
        <v>12</v>
      </c>
    </row>
    <row r="237" ht="14.25" spans="1:18">
      <c r="A237" s="138">
        <v>10</v>
      </c>
      <c r="B237" s="138" t="s">
        <v>344</v>
      </c>
      <c r="C237" s="138" t="s">
        <v>1311</v>
      </c>
      <c r="D237" s="238" t="s">
        <v>1015</v>
      </c>
      <c r="E237" s="139" t="s">
        <v>1791</v>
      </c>
      <c r="F237" s="139" t="s">
        <v>1792</v>
      </c>
      <c r="G237" s="144" t="s">
        <v>1793</v>
      </c>
      <c r="H237" s="141">
        <v>62</v>
      </c>
      <c r="I237" s="141">
        <v>1</v>
      </c>
      <c r="J237" s="141">
        <v>195</v>
      </c>
      <c r="K237" s="242"/>
      <c r="L237" s="141"/>
      <c r="M237" s="141"/>
      <c r="N237" s="147">
        <v>7</v>
      </c>
      <c r="O237" s="141">
        <v>0</v>
      </c>
      <c r="P237" s="148">
        <v>0</v>
      </c>
      <c r="Q237" s="245">
        <v>199</v>
      </c>
      <c r="R237" s="138" t="s">
        <v>12</v>
      </c>
    </row>
    <row r="238" ht="14.25" spans="1:18">
      <c r="A238" s="138">
        <v>10</v>
      </c>
      <c r="B238" s="138" t="s">
        <v>344</v>
      </c>
      <c r="C238" s="138" t="s">
        <v>1311</v>
      </c>
      <c r="D238" s="238" t="s">
        <v>1015</v>
      </c>
      <c r="E238" s="139" t="s">
        <v>1794</v>
      </c>
      <c r="F238" s="139" t="s">
        <v>1795</v>
      </c>
      <c r="G238" s="144" t="s">
        <v>1793</v>
      </c>
      <c r="H238" s="141">
        <v>50</v>
      </c>
      <c r="I238" s="141">
        <v>6</v>
      </c>
      <c r="J238" s="141">
        <v>1005</v>
      </c>
      <c r="K238" s="242"/>
      <c r="L238" s="141"/>
      <c r="M238" s="141"/>
      <c r="N238" s="147">
        <v>11</v>
      </c>
      <c r="O238" s="141">
        <v>0</v>
      </c>
      <c r="P238" s="148">
        <v>0</v>
      </c>
      <c r="Q238" s="245">
        <v>169</v>
      </c>
      <c r="R238" s="138" t="s">
        <v>12</v>
      </c>
    </row>
    <row r="239" ht="14.25" spans="1:18">
      <c r="A239" s="138">
        <v>10</v>
      </c>
      <c r="B239" s="138" t="s">
        <v>344</v>
      </c>
      <c r="C239" s="138" t="s">
        <v>1311</v>
      </c>
      <c r="D239" s="238" t="s">
        <v>1015</v>
      </c>
      <c r="E239" s="139" t="s">
        <v>1796</v>
      </c>
      <c r="F239" s="139" t="s">
        <v>1797</v>
      </c>
      <c r="G239" s="144" t="s">
        <v>1793</v>
      </c>
      <c r="H239" s="141">
        <v>19</v>
      </c>
      <c r="I239" s="141">
        <v>2</v>
      </c>
      <c r="J239" s="141">
        <v>292</v>
      </c>
      <c r="K239" s="242"/>
      <c r="L239" s="141"/>
      <c r="M239" s="141"/>
      <c r="N239" s="147">
        <v>8</v>
      </c>
      <c r="O239" s="141">
        <v>0</v>
      </c>
      <c r="P239" s="148">
        <v>0</v>
      </c>
      <c r="Q239" s="245">
        <v>149</v>
      </c>
      <c r="R239" s="138" t="s">
        <v>12</v>
      </c>
    </row>
    <row r="240" ht="14.25" spans="1:18">
      <c r="A240" s="138">
        <v>1</v>
      </c>
      <c r="B240" s="167" t="s">
        <v>345</v>
      </c>
      <c r="C240" s="138" t="s">
        <v>1311</v>
      </c>
      <c r="D240" s="238" t="s">
        <v>794</v>
      </c>
      <c r="E240" s="167" t="s">
        <v>794</v>
      </c>
      <c r="F240" s="139" t="s">
        <v>1798</v>
      </c>
      <c r="G240" s="143" t="s">
        <v>795</v>
      </c>
      <c r="H240" s="141">
        <v>105</v>
      </c>
      <c r="I240" s="141">
        <v>12</v>
      </c>
      <c r="J240" s="141">
        <v>2601.9</v>
      </c>
      <c r="K240" s="242">
        <v>7</v>
      </c>
      <c r="L240" s="141">
        <v>1484.62</v>
      </c>
      <c r="M240" s="141"/>
      <c r="N240" s="147">
        <v>50</v>
      </c>
      <c r="O240" s="141">
        <v>0</v>
      </c>
      <c r="P240" s="148">
        <v>0</v>
      </c>
      <c r="Q240" s="245">
        <v>219</v>
      </c>
      <c r="R240" s="138" t="s">
        <v>12</v>
      </c>
    </row>
    <row r="241" ht="14.25" spans="1:18">
      <c r="A241" s="138">
        <v>1</v>
      </c>
      <c r="B241" s="167" t="s">
        <v>345</v>
      </c>
      <c r="C241" s="138" t="s">
        <v>1311</v>
      </c>
      <c r="D241" s="238" t="s">
        <v>794</v>
      </c>
      <c r="E241" s="167" t="s">
        <v>1799</v>
      </c>
      <c r="F241" s="139" t="s">
        <v>1800</v>
      </c>
      <c r="G241" s="143" t="s">
        <v>795</v>
      </c>
      <c r="H241" s="141">
        <v>114</v>
      </c>
      <c r="I241" s="141">
        <v>13</v>
      </c>
      <c r="J241" s="141">
        <v>2544</v>
      </c>
      <c r="K241" s="242">
        <v>14</v>
      </c>
      <c r="L241" s="141">
        <v>2766</v>
      </c>
      <c r="M241" s="141"/>
      <c r="N241" s="147">
        <v>20</v>
      </c>
      <c r="O241" s="141">
        <v>0</v>
      </c>
      <c r="P241" s="148">
        <v>0</v>
      </c>
      <c r="Q241" s="245">
        <v>199</v>
      </c>
      <c r="R241" s="138" t="s">
        <v>12</v>
      </c>
    </row>
    <row r="242" ht="14.25" spans="1:18">
      <c r="A242" s="138">
        <v>1</v>
      </c>
      <c r="B242" s="167" t="s">
        <v>345</v>
      </c>
      <c r="C242" s="138" t="s">
        <v>1311</v>
      </c>
      <c r="D242" s="238" t="s">
        <v>794</v>
      </c>
      <c r="E242" s="167" t="s">
        <v>1801</v>
      </c>
      <c r="F242" s="139" t="s">
        <v>1802</v>
      </c>
      <c r="G242" s="143" t="s">
        <v>795</v>
      </c>
      <c r="H242" s="141">
        <v>68</v>
      </c>
      <c r="I242" s="141">
        <v>23</v>
      </c>
      <c r="J242" s="141">
        <v>3838.64</v>
      </c>
      <c r="K242" s="242">
        <v>15</v>
      </c>
      <c r="L242" s="141">
        <v>2509.24</v>
      </c>
      <c r="M242" s="141"/>
      <c r="N242" s="147">
        <v>124</v>
      </c>
      <c r="O242" s="141">
        <v>0</v>
      </c>
      <c r="P242" s="148">
        <v>0</v>
      </c>
      <c r="Q242" s="245">
        <v>169</v>
      </c>
      <c r="R242" s="138" t="s">
        <v>12</v>
      </c>
    </row>
    <row r="243" ht="14.25" spans="1:18">
      <c r="A243" s="138">
        <v>1</v>
      </c>
      <c r="B243" s="138" t="s">
        <v>345</v>
      </c>
      <c r="C243" s="138" t="s">
        <v>1311</v>
      </c>
      <c r="D243" s="238" t="s">
        <v>794</v>
      </c>
      <c r="E243" s="139" t="s">
        <v>1803</v>
      </c>
      <c r="F243" s="139" t="s">
        <v>1804</v>
      </c>
      <c r="G243" s="143" t="s">
        <v>1805</v>
      </c>
      <c r="H243" s="141">
        <v>38</v>
      </c>
      <c r="I243" s="141">
        <v>27</v>
      </c>
      <c r="J243" s="141">
        <v>5847.36</v>
      </c>
      <c r="K243" s="242">
        <v>9</v>
      </c>
      <c r="L243" s="141">
        <v>1966.3</v>
      </c>
      <c r="M243" s="141"/>
      <c r="N243" s="147">
        <v>49</v>
      </c>
      <c r="O243" s="141">
        <v>0</v>
      </c>
      <c r="P243" s="148">
        <v>0</v>
      </c>
      <c r="Q243" s="244">
        <v>219</v>
      </c>
      <c r="R243" s="138" t="s">
        <v>12</v>
      </c>
    </row>
    <row r="244" ht="14.25" spans="1:18">
      <c r="A244" s="138">
        <v>1</v>
      </c>
      <c r="B244" s="138" t="s">
        <v>345</v>
      </c>
      <c r="C244" s="138" t="s">
        <v>1311</v>
      </c>
      <c r="D244" s="238" t="s">
        <v>794</v>
      </c>
      <c r="E244" s="139" t="s">
        <v>1806</v>
      </c>
      <c r="F244" s="139" t="s">
        <v>1807</v>
      </c>
      <c r="G244" s="143" t="s">
        <v>1805</v>
      </c>
      <c r="H244" s="141">
        <v>35</v>
      </c>
      <c r="I244" s="141">
        <v>31</v>
      </c>
      <c r="J244" s="141">
        <v>6108.81</v>
      </c>
      <c r="K244" s="242">
        <v>11</v>
      </c>
      <c r="L244" s="141">
        <v>2170.02</v>
      </c>
      <c r="M244" s="141"/>
      <c r="N244" s="147">
        <v>227</v>
      </c>
      <c r="O244" s="141">
        <v>0</v>
      </c>
      <c r="P244" s="148">
        <v>0</v>
      </c>
      <c r="Q244" s="244">
        <v>199</v>
      </c>
      <c r="R244" s="138" t="s">
        <v>12</v>
      </c>
    </row>
    <row r="245" ht="14.25" spans="1:18">
      <c r="A245" s="138">
        <v>1</v>
      </c>
      <c r="B245" s="138" t="s">
        <v>345</v>
      </c>
      <c r="C245" s="138" t="s">
        <v>1311</v>
      </c>
      <c r="D245" s="238" t="s">
        <v>794</v>
      </c>
      <c r="E245" s="139" t="s">
        <v>1808</v>
      </c>
      <c r="F245" s="139" t="s">
        <v>1809</v>
      </c>
      <c r="G245" s="143" t="s">
        <v>1805</v>
      </c>
      <c r="H245" s="141">
        <v>44</v>
      </c>
      <c r="I245" s="141">
        <v>12</v>
      </c>
      <c r="J245" s="141">
        <v>2013</v>
      </c>
      <c r="K245" s="242">
        <v>1</v>
      </c>
      <c r="L245" s="141">
        <v>159</v>
      </c>
      <c r="M245" s="141"/>
      <c r="N245" s="147">
        <v>4</v>
      </c>
      <c r="O245" s="141">
        <v>0</v>
      </c>
      <c r="P245" s="148">
        <v>0</v>
      </c>
      <c r="Q245" s="244">
        <v>169</v>
      </c>
      <c r="R245" s="138" t="s">
        <v>12</v>
      </c>
    </row>
    <row r="246" ht="14.25" spans="1:18">
      <c r="A246" s="138">
        <v>2</v>
      </c>
      <c r="B246" s="167" t="s">
        <v>345</v>
      </c>
      <c r="C246" s="138" t="s">
        <v>1311</v>
      </c>
      <c r="D246" s="238" t="s">
        <v>796</v>
      </c>
      <c r="E246" s="144" t="s">
        <v>796</v>
      </c>
      <c r="F246" s="139" t="s">
        <v>1810</v>
      </c>
      <c r="G246" s="144" t="s">
        <v>797</v>
      </c>
      <c r="H246" s="141">
        <v>108</v>
      </c>
      <c r="I246" s="141">
        <v>24</v>
      </c>
      <c r="J246" s="141">
        <v>23998.65</v>
      </c>
      <c r="K246" s="242">
        <v>6</v>
      </c>
      <c r="L246" s="141">
        <v>5863.68</v>
      </c>
      <c r="M246" s="141"/>
      <c r="N246" s="147">
        <v>148</v>
      </c>
      <c r="O246" s="141">
        <v>0</v>
      </c>
      <c r="P246" s="148">
        <v>0</v>
      </c>
      <c r="Q246" s="245">
        <v>1018.8</v>
      </c>
      <c r="R246" s="138" t="s">
        <v>12</v>
      </c>
    </row>
    <row r="247" ht="14.25" spans="1:18">
      <c r="A247" s="138">
        <v>2</v>
      </c>
      <c r="B247" s="167" t="s">
        <v>345</v>
      </c>
      <c r="C247" s="138" t="s">
        <v>1311</v>
      </c>
      <c r="D247" s="238" t="s">
        <v>796</v>
      </c>
      <c r="E247" s="144" t="s">
        <v>1811</v>
      </c>
      <c r="F247" s="139" t="s">
        <v>1812</v>
      </c>
      <c r="G247" s="144" t="s">
        <v>797</v>
      </c>
      <c r="H247" s="141">
        <v>89</v>
      </c>
      <c r="I247" s="141">
        <v>10</v>
      </c>
      <c r="J247" s="141">
        <v>8729.7</v>
      </c>
      <c r="K247" s="242">
        <v>5</v>
      </c>
      <c r="L247" s="141">
        <v>4291.85</v>
      </c>
      <c r="M247" s="141"/>
      <c r="N247" s="147">
        <v>107</v>
      </c>
      <c r="O247" s="141">
        <v>0</v>
      </c>
      <c r="P247" s="148">
        <v>0</v>
      </c>
      <c r="Q247" s="245">
        <v>898.8</v>
      </c>
      <c r="R247" s="138" t="s">
        <v>12</v>
      </c>
    </row>
    <row r="248" ht="14.25" spans="1:18">
      <c r="A248" s="138">
        <v>2</v>
      </c>
      <c r="B248" s="167" t="s">
        <v>345</v>
      </c>
      <c r="C248" s="138" t="s">
        <v>1311</v>
      </c>
      <c r="D248" s="238" t="s">
        <v>796</v>
      </c>
      <c r="E248" s="144" t="s">
        <v>1813</v>
      </c>
      <c r="F248" s="139" t="s">
        <v>1814</v>
      </c>
      <c r="G248" s="144" t="s">
        <v>797</v>
      </c>
      <c r="H248" s="141">
        <v>47</v>
      </c>
      <c r="I248" s="141">
        <v>10</v>
      </c>
      <c r="J248" s="141">
        <v>7622.69</v>
      </c>
      <c r="K248" s="242">
        <v>1</v>
      </c>
      <c r="L248" s="141">
        <v>752.84</v>
      </c>
      <c r="M248" s="141"/>
      <c r="N248" s="147">
        <v>23</v>
      </c>
      <c r="O248" s="141">
        <v>0</v>
      </c>
      <c r="P248" s="148">
        <v>0</v>
      </c>
      <c r="Q248" s="245">
        <v>778.8</v>
      </c>
      <c r="R248" s="138" t="s">
        <v>12</v>
      </c>
    </row>
    <row r="249" ht="14.25" spans="1:18">
      <c r="A249" s="138">
        <v>3</v>
      </c>
      <c r="B249" s="138" t="s">
        <v>345</v>
      </c>
      <c r="C249" s="138" t="s">
        <v>1311</v>
      </c>
      <c r="D249" s="238" t="s">
        <v>798</v>
      </c>
      <c r="E249" s="139" t="s">
        <v>1815</v>
      </c>
      <c r="F249" s="139" t="s">
        <v>1816</v>
      </c>
      <c r="G249" s="144" t="s">
        <v>799</v>
      </c>
      <c r="H249" s="141">
        <v>366</v>
      </c>
      <c r="I249" s="141">
        <v>36</v>
      </c>
      <c r="J249" s="141">
        <v>9671.36</v>
      </c>
      <c r="K249" s="242">
        <v>10</v>
      </c>
      <c r="L249" s="141">
        <v>2693.2</v>
      </c>
      <c r="M249" s="141"/>
      <c r="N249" s="147">
        <v>75</v>
      </c>
      <c r="O249" s="141">
        <v>768</v>
      </c>
      <c r="P249" s="148" t="s">
        <v>1817</v>
      </c>
      <c r="Q249" s="245">
        <v>271.32</v>
      </c>
      <c r="R249" s="138" t="s">
        <v>12</v>
      </c>
    </row>
    <row r="250" ht="14.25" spans="1:18">
      <c r="A250" s="138">
        <v>3</v>
      </c>
      <c r="B250" s="138" t="s">
        <v>345</v>
      </c>
      <c r="C250" s="138" t="s">
        <v>1311</v>
      </c>
      <c r="D250" s="238" t="s">
        <v>798</v>
      </c>
      <c r="E250" s="139" t="s">
        <v>1818</v>
      </c>
      <c r="F250" s="139" t="s">
        <v>1819</v>
      </c>
      <c r="G250" s="144" t="s">
        <v>799</v>
      </c>
      <c r="H250" s="141">
        <v>413</v>
      </c>
      <c r="I250" s="141">
        <v>39</v>
      </c>
      <c r="J250" s="141">
        <v>9095.93</v>
      </c>
      <c r="K250" s="242">
        <v>12</v>
      </c>
      <c r="L250" s="141">
        <v>2811.34</v>
      </c>
      <c r="M250" s="141"/>
      <c r="N250" s="147">
        <v>39</v>
      </c>
      <c r="O250" s="141">
        <v>654</v>
      </c>
      <c r="P250" s="148" t="s">
        <v>1817</v>
      </c>
      <c r="Q250" s="245">
        <v>237.32</v>
      </c>
      <c r="R250" s="138" t="s">
        <v>12</v>
      </c>
    </row>
    <row r="251" ht="14.25" spans="1:18">
      <c r="A251" s="138">
        <v>3</v>
      </c>
      <c r="B251" s="138" t="s">
        <v>345</v>
      </c>
      <c r="C251" s="138" t="s">
        <v>1311</v>
      </c>
      <c r="D251" s="238" t="s">
        <v>798</v>
      </c>
      <c r="E251" s="139" t="s">
        <v>1820</v>
      </c>
      <c r="F251" s="139" t="s">
        <v>1821</v>
      </c>
      <c r="G251" s="144" t="s">
        <v>799</v>
      </c>
      <c r="H251" s="141">
        <v>271</v>
      </c>
      <c r="I251" s="141">
        <v>18</v>
      </c>
      <c r="J251" s="141">
        <v>3575.77</v>
      </c>
      <c r="K251" s="242">
        <v>10</v>
      </c>
      <c r="L251" s="141">
        <v>2009.2</v>
      </c>
      <c r="M251" s="141"/>
      <c r="N251" s="147">
        <v>81</v>
      </c>
      <c r="O251" s="141">
        <v>421</v>
      </c>
      <c r="P251" s="148" t="s">
        <v>1817</v>
      </c>
      <c r="Q251" s="245">
        <v>203.32</v>
      </c>
      <c r="R251" s="138" t="s">
        <v>12</v>
      </c>
    </row>
    <row r="252" ht="14.25" spans="1:18">
      <c r="A252" s="138">
        <v>3</v>
      </c>
      <c r="B252" s="138" t="s">
        <v>345</v>
      </c>
      <c r="C252" s="138" t="s">
        <v>1311</v>
      </c>
      <c r="D252" s="238" t="s">
        <v>798</v>
      </c>
      <c r="E252" s="139" t="s">
        <v>798</v>
      </c>
      <c r="F252" s="139" t="s">
        <v>1822</v>
      </c>
      <c r="G252" s="144" t="s">
        <v>1823</v>
      </c>
      <c r="H252" s="141">
        <v>178</v>
      </c>
      <c r="I252" s="141">
        <v>2</v>
      </c>
      <c r="J252" s="141">
        <v>691</v>
      </c>
      <c r="K252" s="242">
        <v>2</v>
      </c>
      <c r="L252" s="141">
        <v>523.5</v>
      </c>
      <c r="M252" s="141"/>
      <c r="N252" s="147">
        <v>384</v>
      </c>
      <c r="O252" s="141">
        <v>0</v>
      </c>
      <c r="P252" s="148">
        <v>0</v>
      </c>
      <c r="Q252" s="245">
        <v>261.75</v>
      </c>
      <c r="R252" s="138" t="s">
        <v>12</v>
      </c>
    </row>
    <row r="253" ht="14.25" spans="1:18">
      <c r="A253" s="138">
        <v>3</v>
      </c>
      <c r="B253" s="138" t="s">
        <v>345</v>
      </c>
      <c r="C253" s="138" t="s">
        <v>1311</v>
      </c>
      <c r="D253" s="238" t="s">
        <v>798</v>
      </c>
      <c r="E253" s="139" t="s">
        <v>1824</v>
      </c>
      <c r="F253" s="139" t="s">
        <v>1825</v>
      </c>
      <c r="G253" s="144" t="s">
        <v>1823</v>
      </c>
      <c r="H253" s="141">
        <v>188</v>
      </c>
      <c r="I253" s="141">
        <v>5</v>
      </c>
      <c r="J253" s="141">
        <v>1242.8</v>
      </c>
      <c r="K253" s="242"/>
      <c r="L253" s="141"/>
      <c r="M253" s="141"/>
      <c r="N253" s="147">
        <v>102</v>
      </c>
      <c r="O253" s="141">
        <v>0</v>
      </c>
      <c r="P253" s="148">
        <v>0</v>
      </c>
      <c r="Q253" s="245">
        <v>224.25</v>
      </c>
      <c r="R253" s="138" t="s">
        <v>12</v>
      </c>
    </row>
    <row r="254" ht="14.25" spans="1:18">
      <c r="A254" s="138">
        <v>3</v>
      </c>
      <c r="B254" s="138" t="s">
        <v>345</v>
      </c>
      <c r="C254" s="138" t="s">
        <v>1311</v>
      </c>
      <c r="D254" s="238" t="s">
        <v>798</v>
      </c>
      <c r="E254" s="139" t="s">
        <v>1826</v>
      </c>
      <c r="F254" s="139" t="s">
        <v>1827</v>
      </c>
      <c r="G254" s="144" t="s">
        <v>1823</v>
      </c>
      <c r="H254" s="141">
        <v>66</v>
      </c>
      <c r="I254" s="141"/>
      <c r="J254" s="141"/>
      <c r="K254" s="242"/>
      <c r="L254" s="141"/>
      <c r="M254" s="141"/>
      <c r="N254" s="147">
        <v>0</v>
      </c>
      <c r="O254" s="141">
        <v>0</v>
      </c>
      <c r="P254" s="148">
        <v>0</v>
      </c>
      <c r="Q254" s="245">
        <v>186.75</v>
      </c>
      <c r="R254" s="138" t="s">
        <v>12</v>
      </c>
    </row>
    <row r="255" ht="14.25" spans="1:18">
      <c r="A255" s="138">
        <v>4</v>
      </c>
      <c r="B255" s="167" t="s">
        <v>345</v>
      </c>
      <c r="C255" s="138" t="s">
        <v>1311</v>
      </c>
      <c r="D255" s="238" t="s">
        <v>800</v>
      </c>
      <c r="E255" s="167" t="s">
        <v>1828</v>
      </c>
      <c r="F255" s="139" t="s">
        <v>1829</v>
      </c>
      <c r="G255" s="143" t="s">
        <v>801</v>
      </c>
      <c r="H255" s="141">
        <v>50</v>
      </c>
      <c r="I255" s="141">
        <v>26</v>
      </c>
      <c r="J255" s="141">
        <v>5083.98</v>
      </c>
      <c r="K255" s="242">
        <v>6</v>
      </c>
      <c r="L255" s="141">
        <v>1176.68</v>
      </c>
      <c r="M255" s="141"/>
      <c r="N255" s="147">
        <v>7</v>
      </c>
      <c r="O255" s="141">
        <v>0</v>
      </c>
      <c r="P255" s="148">
        <v>0</v>
      </c>
      <c r="Q255" s="245">
        <v>199</v>
      </c>
      <c r="R255" s="138" t="s">
        <v>12</v>
      </c>
    </row>
    <row r="256" ht="14.25" spans="1:18">
      <c r="A256" s="138">
        <v>4</v>
      </c>
      <c r="B256" s="167" t="s">
        <v>345</v>
      </c>
      <c r="C256" s="138" t="s">
        <v>1311</v>
      </c>
      <c r="D256" s="238" t="s">
        <v>800</v>
      </c>
      <c r="E256" s="167" t="s">
        <v>1830</v>
      </c>
      <c r="F256" s="139" t="s">
        <v>1831</v>
      </c>
      <c r="G256" s="143" t="s">
        <v>801</v>
      </c>
      <c r="H256" s="141">
        <v>72</v>
      </c>
      <c r="I256" s="141">
        <v>29</v>
      </c>
      <c r="J256" s="141">
        <v>5091.17</v>
      </c>
      <c r="K256" s="242">
        <v>13</v>
      </c>
      <c r="L256" s="141">
        <v>2279.9</v>
      </c>
      <c r="M256" s="141"/>
      <c r="N256" s="147">
        <v>9</v>
      </c>
      <c r="O256" s="141">
        <v>0</v>
      </c>
      <c r="P256" s="148">
        <v>0</v>
      </c>
      <c r="Q256" s="245">
        <v>179</v>
      </c>
      <c r="R256" s="138" t="s">
        <v>12</v>
      </c>
    </row>
    <row r="257" ht="14.25" spans="1:18">
      <c r="A257" s="138">
        <v>4</v>
      </c>
      <c r="B257" s="167" t="s">
        <v>345</v>
      </c>
      <c r="C257" s="138" t="s">
        <v>1311</v>
      </c>
      <c r="D257" s="238" t="s">
        <v>800</v>
      </c>
      <c r="E257" s="167" t="s">
        <v>1832</v>
      </c>
      <c r="F257" s="139" t="s">
        <v>1833</v>
      </c>
      <c r="G257" s="143" t="s">
        <v>801</v>
      </c>
      <c r="H257" s="141">
        <v>43</v>
      </c>
      <c r="I257" s="141">
        <v>19</v>
      </c>
      <c r="J257" s="141">
        <v>2795.2</v>
      </c>
      <c r="K257" s="242">
        <v>3</v>
      </c>
      <c r="L257" s="141">
        <v>439.87</v>
      </c>
      <c r="M257" s="141"/>
      <c r="N257" s="147">
        <v>144</v>
      </c>
      <c r="O257" s="141">
        <v>0</v>
      </c>
      <c r="P257" s="148">
        <v>0</v>
      </c>
      <c r="Q257" s="245">
        <v>149</v>
      </c>
      <c r="R257" s="138" t="s">
        <v>12</v>
      </c>
    </row>
    <row r="258" ht="14.25" spans="1:18">
      <c r="A258" s="138">
        <v>4</v>
      </c>
      <c r="B258" s="167" t="s">
        <v>345</v>
      </c>
      <c r="C258" s="138" t="s">
        <v>1311</v>
      </c>
      <c r="D258" s="238" t="s">
        <v>800</v>
      </c>
      <c r="E258" s="167" t="s">
        <v>800</v>
      </c>
      <c r="F258" s="139" t="s">
        <v>1834</v>
      </c>
      <c r="G258" s="143" t="s">
        <v>1835</v>
      </c>
      <c r="H258" s="141">
        <v>68</v>
      </c>
      <c r="I258" s="141">
        <v>21</v>
      </c>
      <c r="J258" s="141">
        <v>4115.92</v>
      </c>
      <c r="K258" s="242">
        <v>9</v>
      </c>
      <c r="L258" s="141">
        <v>1732.9</v>
      </c>
      <c r="M258" s="141"/>
      <c r="N258" s="147">
        <v>40</v>
      </c>
      <c r="O258" s="141">
        <v>0</v>
      </c>
      <c r="P258" s="148">
        <v>0</v>
      </c>
      <c r="Q258" s="245">
        <v>199</v>
      </c>
      <c r="R258" s="138" t="s">
        <v>12</v>
      </c>
    </row>
    <row r="259" ht="14.25" spans="1:18">
      <c r="A259" s="138">
        <v>4</v>
      </c>
      <c r="B259" s="167" t="s">
        <v>345</v>
      </c>
      <c r="C259" s="138" t="s">
        <v>1311</v>
      </c>
      <c r="D259" s="238" t="s">
        <v>800</v>
      </c>
      <c r="E259" s="167" t="s">
        <v>1836</v>
      </c>
      <c r="F259" s="139" t="s">
        <v>1837</v>
      </c>
      <c r="G259" s="143" t="s">
        <v>1835</v>
      </c>
      <c r="H259" s="141">
        <v>67</v>
      </c>
      <c r="I259" s="141">
        <v>36</v>
      </c>
      <c r="J259" s="141">
        <v>6287.6</v>
      </c>
      <c r="K259" s="242">
        <v>3</v>
      </c>
      <c r="L259" s="141">
        <v>529</v>
      </c>
      <c r="M259" s="141"/>
      <c r="N259" s="147">
        <v>104</v>
      </c>
      <c r="O259" s="141">
        <v>0</v>
      </c>
      <c r="P259" s="148">
        <v>0</v>
      </c>
      <c r="Q259" s="245">
        <v>179</v>
      </c>
      <c r="R259" s="138" t="s">
        <v>12</v>
      </c>
    </row>
    <row r="260" ht="14.25" spans="1:18">
      <c r="A260" s="138">
        <v>4</v>
      </c>
      <c r="B260" s="167" t="s">
        <v>345</v>
      </c>
      <c r="C260" s="138" t="s">
        <v>1311</v>
      </c>
      <c r="D260" s="238" t="s">
        <v>800</v>
      </c>
      <c r="E260" s="167" t="s">
        <v>1838</v>
      </c>
      <c r="F260" s="139" t="s">
        <v>1839</v>
      </c>
      <c r="G260" s="143" t="s">
        <v>1835</v>
      </c>
      <c r="H260" s="141">
        <v>44</v>
      </c>
      <c r="I260" s="141">
        <v>11</v>
      </c>
      <c r="J260" s="141">
        <v>1599.77</v>
      </c>
      <c r="K260" s="242">
        <v>3</v>
      </c>
      <c r="L260" s="141">
        <v>444</v>
      </c>
      <c r="M260" s="141"/>
      <c r="N260" s="147">
        <v>43</v>
      </c>
      <c r="O260" s="141">
        <v>0</v>
      </c>
      <c r="P260" s="148">
        <v>0</v>
      </c>
      <c r="Q260" s="245">
        <v>149</v>
      </c>
      <c r="R260" s="138" t="s">
        <v>12</v>
      </c>
    </row>
    <row r="261" ht="14.25" spans="1:18">
      <c r="A261" s="138">
        <v>4</v>
      </c>
      <c r="B261" s="167" t="s">
        <v>345</v>
      </c>
      <c r="C261" s="138" t="s">
        <v>1311</v>
      </c>
      <c r="D261" s="238" t="s">
        <v>800</v>
      </c>
      <c r="E261" s="167" t="s">
        <v>1840</v>
      </c>
      <c r="F261" s="139" t="s">
        <v>1841</v>
      </c>
      <c r="G261" s="143" t="s">
        <v>1842</v>
      </c>
      <c r="H261" s="141">
        <v>29</v>
      </c>
      <c r="I261" s="141">
        <v>10</v>
      </c>
      <c r="J261" s="141">
        <v>1962.94</v>
      </c>
      <c r="K261" s="242"/>
      <c r="L261" s="141"/>
      <c r="M261" s="141"/>
      <c r="N261" s="147">
        <v>18</v>
      </c>
      <c r="O261" s="141">
        <v>0</v>
      </c>
      <c r="P261" s="148">
        <v>0</v>
      </c>
      <c r="Q261" s="245">
        <v>199</v>
      </c>
      <c r="R261" s="138" t="s">
        <v>12</v>
      </c>
    </row>
    <row r="262" ht="14.25" spans="1:18">
      <c r="A262" s="138">
        <v>4</v>
      </c>
      <c r="B262" s="167" t="s">
        <v>345</v>
      </c>
      <c r="C262" s="138" t="s">
        <v>1311</v>
      </c>
      <c r="D262" s="238" t="s">
        <v>800</v>
      </c>
      <c r="E262" s="167" t="s">
        <v>1843</v>
      </c>
      <c r="F262" s="139" t="s">
        <v>1844</v>
      </c>
      <c r="G262" s="143" t="s">
        <v>1842</v>
      </c>
      <c r="H262" s="141">
        <v>41</v>
      </c>
      <c r="I262" s="141">
        <v>8</v>
      </c>
      <c r="J262" s="141">
        <v>1415</v>
      </c>
      <c r="K262" s="242">
        <v>1</v>
      </c>
      <c r="L262" s="141">
        <v>175</v>
      </c>
      <c r="M262" s="141"/>
      <c r="N262" s="147">
        <v>6</v>
      </c>
      <c r="O262" s="141">
        <v>0</v>
      </c>
      <c r="P262" s="148">
        <v>0</v>
      </c>
      <c r="Q262" s="245">
        <v>179</v>
      </c>
      <c r="R262" s="138" t="s">
        <v>12</v>
      </c>
    </row>
    <row r="263" ht="14.25" spans="1:18">
      <c r="A263" s="138">
        <v>4</v>
      </c>
      <c r="B263" s="167" t="s">
        <v>345</v>
      </c>
      <c r="C263" s="138" t="s">
        <v>1311</v>
      </c>
      <c r="D263" s="238" t="s">
        <v>800</v>
      </c>
      <c r="E263" s="167" t="s">
        <v>1845</v>
      </c>
      <c r="F263" s="139" t="s">
        <v>1846</v>
      </c>
      <c r="G263" s="143" t="s">
        <v>1842</v>
      </c>
      <c r="H263" s="141">
        <v>19</v>
      </c>
      <c r="I263" s="141"/>
      <c r="J263" s="141"/>
      <c r="K263" s="242"/>
      <c r="L263" s="141"/>
      <c r="M263" s="141"/>
      <c r="N263" s="147">
        <v>0</v>
      </c>
      <c r="O263" s="141">
        <v>0</v>
      </c>
      <c r="P263" s="148">
        <v>0</v>
      </c>
      <c r="Q263" s="245">
        <v>149</v>
      </c>
      <c r="R263" s="138" t="s">
        <v>12</v>
      </c>
    </row>
    <row r="264" ht="14.25" spans="1:18">
      <c r="A264" s="138">
        <v>5</v>
      </c>
      <c r="B264" s="167" t="s">
        <v>345</v>
      </c>
      <c r="C264" s="138" t="s">
        <v>1311</v>
      </c>
      <c r="D264" s="238" t="s">
        <v>802</v>
      </c>
      <c r="E264" s="167" t="s">
        <v>1847</v>
      </c>
      <c r="F264" s="139" t="s">
        <v>1848</v>
      </c>
      <c r="G264" s="143" t="s">
        <v>803</v>
      </c>
      <c r="H264" s="141">
        <v>45</v>
      </c>
      <c r="I264" s="141">
        <v>6</v>
      </c>
      <c r="J264" s="141">
        <v>2002.23</v>
      </c>
      <c r="K264" s="242">
        <v>3</v>
      </c>
      <c r="L264" s="141">
        <v>989</v>
      </c>
      <c r="M264" s="141"/>
      <c r="N264" s="147">
        <v>80</v>
      </c>
      <c r="O264" s="141">
        <v>0</v>
      </c>
      <c r="P264" s="148">
        <v>0</v>
      </c>
      <c r="Q264" s="245">
        <v>332</v>
      </c>
      <c r="R264" s="138" t="s">
        <v>12</v>
      </c>
    </row>
    <row r="265" ht="14.25" spans="1:18">
      <c r="A265" s="138">
        <v>5</v>
      </c>
      <c r="B265" s="167" t="s">
        <v>345</v>
      </c>
      <c r="C265" s="138" t="s">
        <v>1311</v>
      </c>
      <c r="D265" s="238" t="s">
        <v>802</v>
      </c>
      <c r="E265" s="167" t="s">
        <v>1849</v>
      </c>
      <c r="F265" s="139" t="s">
        <v>1850</v>
      </c>
      <c r="G265" s="143" t="s">
        <v>803</v>
      </c>
      <c r="H265" s="141">
        <v>74</v>
      </c>
      <c r="I265" s="141">
        <v>8</v>
      </c>
      <c r="J265" s="141">
        <v>2266</v>
      </c>
      <c r="K265" s="242">
        <v>6</v>
      </c>
      <c r="L265" s="141">
        <v>1538.51</v>
      </c>
      <c r="M265" s="141"/>
      <c r="N265" s="147">
        <v>157</v>
      </c>
      <c r="O265" s="141">
        <v>58</v>
      </c>
      <c r="P265" s="148" t="s">
        <v>1817</v>
      </c>
      <c r="Q265" s="245">
        <v>282</v>
      </c>
      <c r="R265" s="138" t="s">
        <v>12</v>
      </c>
    </row>
    <row r="266" ht="14.25" spans="1:18">
      <c r="A266" s="138">
        <v>5</v>
      </c>
      <c r="B266" s="167" t="s">
        <v>345</v>
      </c>
      <c r="C266" s="138" t="s">
        <v>1311</v>
      </c>
      <c r="D266" s="238" t="s">
        <v>802</v>
      </c>
      <c r="E266" s="167" t="s">
        <v>1851</v>
      </c>
      <c r="F266" s="139" t="s">
        <v>1852</v>
      </c>
      <c r="G266" s="143" t="s">
        <v>803</v>
      </c>
      <c r="H266" s="141">
        <v>42</v>
      </c>
      <c r="I266" s="141">
        <v>5</v>
      </c>
      <c r="J266" s="141">
        <v>1150.5</v>
      </c>
      <c r="K266" s="242">
        <v>7</v>
      </c>
      <c r="L266" s="141">
        <v>1585.64</v>
      </c>
      <c r="M266" s="141"/>
      <c r="N266" s="147">
        <v>254</v>
      </c>
      <c r="O266" s="141">
        <v>0</v>
      </c>
      <c r="P266" s="148">
        <v>0</v>
      </c>
      <c r="Q266" s="245">
        <v>232</v>
      </c>
      <c r="R266" s="138" t="s">
        <v>12</v>
      </c>
    </row>
    <row r="267" ht="14.25" spans="1:18">
      <c r="A267" s="138">
        <v>5</v>
      </c>
      <c r="B267" s="167" t="s">
        <v>345</v>
      </c>
      <c r="C267" s="138" t="s">
        <v>1311</v>
      </c>
      <c r="D267" s="238" t="s">
        <v>802</v>
      </c>
      <c r="E267" s="167" t="s">
        <v>802</v>
      </c>
      <c r="F267" s="139" t="s">
        <v>1853</v>
      </c>
      <c r="G267" s="143" t="s">
        <v>1854</v>
      </c>
      <c r="H267" s="141">
        <v>81</v>
      </c>
      <c r="I267" s="141">
        <v>31</v>
      </c>
      <c r="J267" s="141">
        <v>4928.44</v>
      </c>
      <c r="K267" s="242">
        <v>4</v>
      </c>
      <c r="L267" s="141">
        <v>622.49</v>
      </c>
      <c r="M267" s="141"/>
      <c r="N267" s="147">
        <v>0</v>
      </c>
      <c r="O267" s="141">
        <v>253</v>
      </c>
      <c r="P267" s="148">
        <v>43931</v>
      </c>
      <c r="Q267" s="245">
        <v>161</v>
      </c>
      <c r="R267" s="138" t="s">
        <v>12</v>
      </c>
    </row>
    <row r="268" ht="14.25" spans="1:18">
      <c r="A268" s="138">
        <v>5</v>
      </c>
      <c r="B268" s="167" t="s">
        <v>345</v>
      </c>
      <c r="C268" s="138" t="s">
        <v>1311</v>
      </c>
      <c r="D268" s="238" t="s">
        <v>802</v>
      </c>
      <c r="E268" s="167" t="s">
        <v>1855</v>
      </c>
      <c r="F268" s="139" t="s">
        <v>1856</v>
      </c>
      <c r="G268" s="143" t="s">
        <v>1854</v>
      </c>
      <c r="H268" s="141">
        <v>98</v>
      </c>
      <c r="I268" s="141">
        <v>32</v>
      </c>
      <c r="J268" s="141">
        <v>4466.26</v>
      </c>
      <c r="K268" s="242">
        <v>5</v>
      </c>
      <c r="L268" s="141">
        <v>699.54</v>
      </c>
      <c r="M268" s="141"/>
      <c r="N268" s="147">
        <v>0</v>
      </c>
      <c r="O268" s="141">
        <v>238</v>
      </c>
      <c r="P268" s="148">
        <v>43931</v>
      </c>
      <c r="Q268" s="245">
        <v>141</v>
      </c>
      <c r="R268" s="138" t="s">
        <v>12</v>
      </c>
    </row>
    <row r="269" ht="14.25" spans="1:18">
      <c r="A269" s="138">
        <v>5</v>
      </c>
      <c r="B269" s="167" t="s">
        <v>345</v>
      </c>
      <c r="C269" s="138" t="s">
        <v>1311</v>
      </c>
      <c r="D269" s="238" t="s">
        <v>802</v>
      </c>
      <c r="E269" s="167" t="s">
        <v>1857</v>
      </c>
      <c r="F269" s="139" t="s">
        <v>1858</v>
      </c>
      <c r="G269" s="143" t="s">
        <v>1854</v>
      </c>
      <c r="H269" s="141">
        <v>55</v>
      </c>
      <c r="I269" s="141">
        <v>12</v>
      </c>
      <c r="J269" s="141">
        <v>1430.85</v>
      </c>
      <c r="K269" s="242">
        <v>6</v>
      </c>
      <c r="L269" s="141">
        <v>695.52</v>
      </c>
      <c r="M269" s="141"/>
      <c r="N269" s="147">
        <v>49</v>
      </c>
      <c r="O269" s="141">
        <v>0</v>
      </c>
      <c r="P269" s="148">
        <v>0</v>
      </c>
      <c r="Q269" s="245">
        <v>121</v>
      </c>
      <c r="R269" s="138" t="s">
        <v>12</v>
      </c>
    </row>
    <row r="270" ht="14.25" spans="1:18">
      <c r="A270" s="138">
        <v>5</v>
      </c>
      <c r="B270" s="167" t="s">
        <v>345</v>
      </c>
      <c r="C270" s="138" t="s">
        <v>1311</v>
      </c>
      <c r="D270" s="238" t="s">
        <v>802</v>
      </c>
      <c r="E270" s="167" t="s">
        <v>1859</v>
      </c>
      <c r="F270" s="139" t="s">
        <v>1860</v>
      </c>
      <c r="G270" s="143" t="s">
        <v>1861</v>
      </c>
      <c r="H270" s="141">
        <v>108</v>
      </c>
      <c r="I270" s="141">
        <v>7</v>
      </c>
      <c r="J270" s="141">
        <v>1311.48</v>
      </c>
      <c r="K270" s="242">
        <v>1</v>
      </c>
      <c r="L270" s="141">
        <v>189</v>
      </c>
      <c r="M270" s="141"/>
      <c r="N270" s="147">
        <v>144</v>
      </c>
      <c r="O270" s="141">
        <v>0</v>
      </c>
      <c r="P270" s="148">
        <v>0</v>
      </c>
      <c r="Q270" s="245">
        <v>189</v>
      </c>
      <c r="R270" s="138" t="s">
        <v>12</v>
      </c>
    </row>
    <row r="271" ht="14.25" spans="1:18">
      <c r="A271" s="138">
        <v>5</v>
      </c>
      <c r="B271" s="167" t="s">
        <v>345</v>
      </c>
      <c r="C271" s="138" t="s">
        <v>1311</v>
      </c>
      <c r="D271" s="238" t="s">
        <v>802</v>
      </c>
      <c r="E271" s="167" t="s">
        <v>1862</v>
      </c>
      <c r="F271" s="139" t="s">
        <v>1863</v>
      </c>
      <c r="G271" s="143" t="s">
        <v>1861</v>
      </c>
      <c r="H271" s="141">
        <v>123</v>
      </c>
      <c r="I271" s="141">
        <v>7</v>
      </c>
      <c r="J271" s="141">
        <v>1176.32</v>
      </c>
      <c r="K271" s="242">
        <v>2</v>
      </c>
      <c r="L271" s="141">
        <v>327.36</v>
      </c>
      <c r="M271" s="141"/>
      <c r="N271" s="147">
        <v>115</v>
      </c>
      <c r="O271" s="141">
        <v>55</v>
      </c>
      <c r="P271" s="148" t="s">
        <v>1817</v>
      </c>
      <c r="Q271" s="245">
        <v>169</v>
      </c>
      <c r="R271" s="138" t="s">
        <v>12</v>
      </c>
    </row>
    <row r="272" ht="14.25" spans="1:18">
      <c r="A272" s="138">
        <v>5</v>
      </c>
      <c r="B272" s="167" t="s">
        <v>345</v>
      </c>
      <c r="C272" s="138" t="s">
        <v>1311</v>
      </c>
      <c r="D272" s="238" t="s">
        <v>802</v>
      </c>
      <c r="E272" s="167" t="s">
        <v>1864</v>
      </c>
      <c r="F272" s="139" t="s">
        <v>1865</v>
      </c>
      <c r="G272" s="143" t="s">
        <v>1861</v>
      </c>
      <c r="H272" s="141">
        <v>87</v>
      </c>
      <c r="I272" s="141">
        <v>6</v>
      </c>
      <c r="J272" s="141">
        <v>899</v>
      </c>
      <c r="K272" s="242">
        <v>0</v>
      </c>
      <c r="L272" s="141">
        <v>0</v>
      </c>
      <c r="M272" s="141"/>
      <c r="N272" s="147">
        <v>133</v>
      </c>
      <c r="O272" s="141">
        <v>150</v>
      </c>
      <c r="P272" s="148" t="s">
        <v>1817</v>
      </c>
      <c r="Q272" s="245">
        <v>149</v>
      </c>
      <c r="R272" s="138" t="s">
        <v>12</v>
      </c>
    </row>
    <row r="273" ht="14.25" spans="1:18">
      <c r="A273" s="138">
        <v>6</v>
      </c>
      <c r="B273" s="138" t="s">
        <v>345</v>
      </c>
      <c r="C273" s="138" t="s">
        <v>1311</v>
      </c>
      <c r="D273" s="238" t="s">
        <v>804</v>
      </c>
      <c r="E273" s="139" t="s">
        <v>1866</v>
      </c>
      <c r="F273" s="139" t="s">
        <v>1867</v>
      </c>
      <c r="G273" s="144" t="s">
        <v>805</v>
      </c>
      <c r="H273" s="141">
        <v>41</v>
      </c>
      <c r="I273" s="141">
        <v>11</v>
      </c>
      <c r="J273" s="141">
        <v>2294.94</v>
      </c>
      <c r="K273" s="242">
        <v>4</v>
      </c>
      <c r="L273" s="141">
        <v>809.73</v>
      </c>
      <c r="M273" s="141"/>
      <c r="N273" s="147">
        <v>105</v>
      </c>
      <c r="O273" s="141">
        <v>0</v>
      </c>
      <c r="P273" s="148">
        <v>0</v>
      </c>
      <c r="Q273" s="245">
        <v>216.38</v>
      </c>
      <c r="R273" s="138" t="s">
        <v>12</v>
      </c>
    </row>
    <row r="274" ht="14.25" spans="1:18">
      <c r="A274" s="138">
        <v>6</v>
      </c>
      <c r="B274" s="138" t="s">
        <v>345</v>
      </c>
      <c r="C274" s="138" t="s">
        <v>1311</v>
      </c>
      <c r="D274" s="238" t="s">
        <v>804</v>
      </c>
      <c r="E274" s="139" t="s">
        <v>1868</v>
      </c>
      <c r="F274" s="139" t="s">
        <v>1869</v>
      </c>
      <c r="G274" s="144" t="s">
        <v>805</v>
      </c>
      <c r="H274" s="141">
        <v>58</v>
      </c>
      <c r="I274" s="141">
        <v>19</v>
      </c>
      <c r="J274" s="141">
        <v>3474.22</v>
      </c>
      <c r="K274" s="242">
        <v>8</v>
      </c>
      <c r="L274" s="141">
        <v>1401.19</v>
      </c>
      <c r="M274" s="141"/>
      <c r="N274" s="147">
        <v>4</v>
      </c>
      <c r="O274" s="141">
        <v>0</v>
      </c>
      <c r="P274" s="148">
        <v>0</v>
      </c>
      <c r="Q274" s="245">
        <v>185.38</v>
      </c>
      <c r="R274" s="138" t="s">
        <v>12</v>
      </c>
    </row>
    <row r="275" ht="14.25" spans="1:18">
      <c r="A275" s="138">
        <v>6</v>
      </c>
      <c r="B275" s="138" t="s">
        <v>345</v>
      </c>
      <c r="C275" s="138" t="s">
        <v>1311</v>
      </c>
      <c r="D275" s="238" t="s">
        <v>804</v>
      </c>
      <c r="E275" s="139" t="s">
        <v>1870</v>
      </c>
      <c r="F275" s="139" t="s">
        <v>1871</v>
      </c>
      <c r="G275" s="144" t="s">
        <v>805</v>
      </c>
      <c r="H275" s="141">
        <v>62</v>
      </c>
      <c r="I275" s="141">
        <v>1</v>
      </c>
      <c r="J275" s="141">
        <v>145.7</v>
      </c>
      <c r="K275" s="242">
        <v>1</v>
      </c>
      <c r="L275" s="141">
        <v>125.5</v>
      </c>
      <c r="M275" s="141"/>
      <c r="N275" s="147">
        <v>3</v>
      </c>
      <c r="O275" s="141">
        <v>0</v>
      </c>
      <c r="P275" s="148">
        <v>0</v>
      </c>
      <c r="Q275" s="245">
        <v>145.7</v>
      </c>
      <c r="R275" s="138" t="s">
        <v>12</v>
      </c>
    </row>
    <row r="276" ht="14.25" spans="1:18">
      <c r="A276" s="138">
        <v>6</v>
      </c>
      <c r="B276" s="138" t="s">
        <v>345</v>
      </c>
      <c r="C276" s="138" t="s">
        <v>1311</v>
      </c>
      <c r="D276" s="238" t="s">
        <v>804</v>
      </c>
      <c r="E276" s="139" t="s">
        <v>1872</v>
      </c>
      <c r="F276" s="139" t="s">
        <v>1873</v>
      </c>
      <c r="G276" s="144" t="s">
        <v>1874</v>
      </c>
      <c r="H276" s="141">
        <v>14</v>
      </c>
      <c r="I276" s="141">
        <v>5</v>
      </c>
      <c r="J276" s="141">
        <v>1201.5</v>
      </c>
      <c r="K276" s="242">
        <v>3</v>
      </c>
      <c r="L276" s="141">
        <v>717.9</v>
      </c>
      <c r="M276" s="141"/>
      <c r="N276" s="147">
        <v>3</v>
      </c>
      <c r="O276" s="141">
        <v>0</v>
      </c>
      <c r="P276" s="148">
        <v>0</v>
      </c>
      <c r="Q276" s="245">
        <v>244.3</v>
      </c>
      <c r="R276" s="138" t="s">
        <v>12</v>
      </c>
    </row>
    <row r="277" ht="14.25" spans="1:18">
      <c r="A277" s="138">
        <v>6</v>
      </c>
      <c r="B277" s="138" t="s">
        <v>345</v>
      </c>
      <c r="C277" s="138" t="s">
        <v>1311</v>
      </c>
      <c r="D277" s="238" t="s">
        <v>804</v>
      </c>
      <c r="E277" s="139" t="s">
        <v>1875</v>
      </c>
      <c r="F277" s="139" t="s">
        <v>1876</v>
      </c>
      <c r="G277" s="144" t="s">
        <v>1874</v>
      </c>
      <c r="H277" s="141">
        <v>21</v>
      </c>
      <c r="I277" s="141">
        <v>2</v>
      </c>
      <c r="J277" s="141">
        <v>382.7</v>
      </c>
      <c r="K277" s="242">
        <v>1</v>
      </c>
      <c r="L277" s="141">
        <v>205.3</v>
      </c>
      <c r="M277" s="141"/>
      <c r="N277" s="147">
        <v>52</v>
      </c>
      <c r="O277" s="141">
        <v>0</v>
      </c>
      <c r="P277" s="148">
        <v>0</v>
      </c>
      <c r="Q277" s="245">
        <v>209.3</v>
      </c>
      <c r="R277" s="138" t="s">
        <v>12</v>
      </c>
    </row>
    <row r="278" ht="14.25" spans="1:18">
      <c r="A278" s="138">
        <v>6</v>
      </c>
      <c r="B278" s="138" t="s">
        <v>345</v>
      </c>
      <c r="C278" s="138" t="s">
        <v>1311</v>
      </c>
      <c r="D278" s="238" t="s">
        <v>804</v>
      </c>
      <c r="E278" s="139" t="s">
        <v>1877</v>
      </c>
      <c r="F278" s="139" t="s">
        <v>1878</v>
      </c>
      <c r="G278" s="144" t="s">
        <v>1874</v>
      </c>
      <c r="H278" s="141">
        <v>17</v>
      </c>
      <c r="I278" s="141"/>
      <c r="J278" s="141"/>
      <c r="K278" s="242"/>
      <c r="L278" s="141"/>
      <c r="M278" s="141"/>
      <c r="N278" s="147">
        <v>5</v>
      </c>
      <c r="O278" s="141">
        <v>0</v>
      </c>
      <c r="P278" s="148">
        <v>0</v>
      </c>
      <c r="Q278" s="245">
        <v>174.3</v>
      </c>
      <c r="R278" s="138" t="s">
        <v>12</v>
      </c>
    </row>
    <row r="279" ht="14.25" spans="1:18">
      <c r="A279" s="138">
        <v>6</v>
      </c>
      <c r="B279" s="138" t="s">
        <v>345</v>
      </c>
      <c r="C279" s="138" t="s">
        <v>1311</v>
      </c>
      <c r="D279" s="238" t="s">
        <v>804</v>
      </c>
      <c r="E279" s="139" t="s">
        <v>1879</v>
      </c>
      <c r="F279" s="139" t="s">
        <v>1880</v>
      </c>
      <c r="G279" s="144" t="s">
        <v>1881</v>
      </c>
      <c r="H279" s="141">
        <v>25</v>
      </c>
      <c r="I279" s="141">
        <v>1</v>
      </c>
      <c r="J279" s="141">
        <v>290.34</v>
      </c>
      <c r="K279" s="242">
        <v>3</v>
      </c>
      <c r="L279" s="141">
        <v>881.12</v>
      </c>
      <c r="M279" s="141"/>
      <c r="N279" s="147">
        <v>24</v>
      </c>
      <c r="O279" s="141">
        <v>0</v>
      </c>
      <c r="P279" s="148">
        <v>0</v>
      </c>
      <c r="Q279" s="245">
        <v>296.34</v>
      </c>
      <c r="R279" s="138" t="s">
        <v>12</v>
      </c>
    </row>
    <row r="280" ht="14.25" spans="1:18">
      <c r="A280" s="138">
        <v>6</v>
      </c>
      <c r="B280" s="138" t="s">
        <v>345</v>
      </c>
      <c r="C280" s="138" t="s">
        <v>1311</v>
      </c>
      <c r="D280" s="238" t="s">
        <v>804</v>
      </c>
      <c r="E280" s="139" t="s">
        <v>1882</v>
      </c>
      <c r="F280" s="139" t="s">
        <v>1883</v>
      </c>
      <c r="G280" s="144" t="s">
        <v>1881</v>
      </c>
      <c r="H280" s="141">
        <v>24</v>
      </c>
      <c r="I280" s="141"/>
      <c r="J280" s="141"/>
      <c r="K280" s="242"/>
      <c r="L280" s="141"/>
      <c r="M280" s="141"/>
      <c r="N280" s="147">
        <v>11</v>
      </c>
      <c r="O280" s="141">
        <v>0</v>
      </c>
      <c r="P280" s="148">
        <v>0</v>
      </c>
      <c r="Q280" s="245">
        <v>263.34</v>
      </c>
      <c r="R280" s="138" t="s">
        <v>12</v>
      </c>
    </row>
    <row r="281" ht="14.25" spans="1:18">
      <c r="A281" s="138">
        <v>6</v>
      </c>
      <c r="B281" s="138" t="s">
        <v>345</v>
      </c>
      <c r="C281" s="138" t="s">
        <v>1311</v>
      </c>
      <c r="D281" s="238" t="s">
        <v>804</v>
      </c>
      <c r="E281" s="139" t="s">
        <v>1884</v>
      </c>
      <c r="F281" s="139" t="s">
        <v>1885</v>
      </c>
      <c r="G281" s="144" t="s">
        <v>1881</v>
      </c>
      <c r="H281" s="141">
        <v>14</v>
      </c>
      <c r="I281" s="141"/>
      <c r="J281" s="141"/>
      <c r="K281" s="242"/>
      <c r="L281" s="141"/>
      <c r="M281" s="141"/>
      <c r="N281" s="147">
        <v>2</v>
      </c>
      <c r="O281" s="141">
        <v>0</v>
      </c>
      <c r="P281" s="148">
        <v>0</v>
      </c>
      <c r="Q281" s="245">
        <v>230.34</v>
      </c>
      <c r="R281" s="138" t="s">
        <v>12</v>
      </c>
    </row>
    <row r="282" ht="14.25" spans="1:18">
      <c r="A282" s="138">
        <v>6</v>
      </c>
      <c r="B282" s="138" t="s">
        <v>345</v>
      </c>
      <c r="C282" s="138" t="s">
        <v>1311</v>
      </c>
      <c r="D282" s="238" t="s">
        <v>804</v>
      </c>
      <c r="E282" s="139" t="s">
        <v>804</v>
      </c>
      <c r="F282" s="139" t="s">
        <v>1886</v>
      </c>
      <c r="G282" s="144" t="s">
        <v>1887</v>
      </c>
      <c r="H282" s="141">
        <v>37</v>
      </c>
      <c r="I282" s="141">
        <v>4</v>
      </c>
      <c r="J282" s="141">
        <v>937.78</v>
      </c>
      <c r="K282" s="242">
        <v>1</v>
      </c>
      <c r="L282" s="141">
        <v>237.32</v>
      </c>
      <c r="M282" s="141"/>
      <c r="N282" s="147">
        <v>44</v>
      </c>
      <c r="O282" s="141">
        <v>0</v>
      </c>
      <c r="P282" s="148">
        <v>0</v>
      </c>
      <c r="Q282" s="245">
        <v>237.32</v>
      </c>
      <c r="R282" s="138" t="s">
        <v>12</v>
      </c>
    </row>
    <row r="283" ht="14.25" spans="1:18">
      <c r="A283" s="138">
        <v>6</v>
      </c>
      <c r="B283" s="138" t="s">
        <v>345</v>
      </c>
      <c r="C283" s="138" t="s">
        <v>1311</v>
      </c>
      <c r="D283" s="238" t="s">
        <v>804</v>
      </c>
      <c r="E283" s="139" t="s">
        <v>1888</v>
      </c>
      <c r="F283" s="139" t="s">
        <v>1889</v>
      </c>
      <c r="G283" s="144" t="s">
        <v>1887</v>
      </c>
      <c r="H283" s="141">
        <v>56</v>
      </c>
      <c r="I283" s="141">
        <v>9</v>
      </c>
      <c r="J283" s="141">
        <v>1801.88</v>
      </c>
      <c r="K283" s="242">
        <v>1</v>
      </c>
      <c r="L283" s="141">
        <v>199.32</v>
      </c>
      <c r="M283" s="141"/>
      <c r="N283" s="147">
        <v>1</v>
      </c>
      <c r="O283" s="141">
        <v>100</v>
      </c>
      <c r="P283" s="148">
        <v>43933</v>
      </c>
      <c r="Q283" s="245">
        <v>203.32</v>
      </c>
      <c r="R283" s="138" t="s">
        <v>12</v>
      </c>
    </row>
    <row r="284" ht="14.25" spans="1:18">
      <c r="A284" s="138">
        <v>6</v>
      </c>
      <c r="B284" s="138" t="s">
        <v>345</v>
      </c>
      <c r="C284" s="138" t="s">
        <v>1311</v>
      </c>
      <c r="D284" s="238" t="s">
        <v>804</v>
      </c>
      <c r="E284" s="139" t="s">
        <v>1890</v>
      </c>
      <c r="F284" s="139" t="s">
        <v>1891</v>
      </c>
      <c r="G284" s="144" t="s">
        <v>1887</v>
      </c>
      <c r="H284" s="141">
        <v>55</v>
      </c>
      <c r="I284" s="141">
        <v>20</v>
      </c>
      <c r="J284" s="141">
        <v>3329.63</v>
      </c>
      <c r="K284" s="242">
        <v>1</v>
      </c>
      <c r="L284" s="141">
        <v>169.32</v>
      </c>
      <c r="M284" s="141"/>
      <c r="N284" s="147">
        <v>5</v>
      </c>
      <c r="O284" s="141">
        <v>50</v>
      </c>
      <c r="P284" s="148">
        <v>43933</v>
      </c>
      <c r="Q284" s="245">
        <v>169.32</v>
      </c>
      <c r="R284" s="138" t="s">
        <v>12</v>
      </c>
    </row>
    <row r="285" ht="14.25" spans="1:18">
      <c r="A285" s="138">
        <v>6</v>
      </c>
      <c r="B285" s="138" t="s">
        <v>345</v>
      </c>
      <c r="C285" s="138" t="s">
        <v>1311</v>
      </c>
      <c r="D285" s="238" t="s">
        <v>804</v>
      </c>
      <c r="E285" s="139" t="s">
        <v>1892</v>
      </c>
      <c r="F285" s="139" t="s">
        <v>1893</v>
      </c>
      <c r="G285" s="144" t="s">
        <v>1894</v>
      </c>
      <c r="H285" s="141">
        <v>35</v>
      </c>
      <c r="I285" s="141">
        <v>1</v>
      </c>
      <c r="J285" s="141">
        <v>228.83</v>
      </c>
      <c r="K285" s="242">
        <v>1</v>
      </c>
      <c r="L285" s="141">
        <v>228.83</v>
      </c>
      <c r="M285" s="141"/>
      <c r="N285" s="147">
        <v>145</v>
      </c>
      <c r="O285" s="141">
        <v>0</v>
      </c>
      <c r="P285" s="148">
        <v>0</v>
      </c>
      <c r="Q285" s="245">
        <v>233.83</v>
      </c>
      <c r="R285" s="138" t="s">
        <v>12</v>
      </c>
    </row>
    <row r="286" ht="14.25" spans="1:18">
      <c r="A286" s="138">
        <v>6</v>
      </c>
      <c r="B286" s="138" t="s">
        <v>345</v>
      </c>
      <c r="C286" s="138" t="s">
        <v>1311</v>
      </c>
      <c r="D286" s="238" t="s">
        <v>804</v>
      </c>
      <c r="E286" s="139" t="s">
        <v>1895</v>
      </c>
      <c r="F286" s="139" t="s">
        <v>1896</v>
      </c>
      <c r="G286" s="144" t="s">
        <v>1894</v>
      </c>
      <c r="H286" s="141">
        <v>35</v>
      </c>
      <c r="I286" s="141">
        <v>3</v>
      </c>
      <c r="J286" s="141">
        <v>572.99</v>
      </c>
      <c r="K286" s="242">
        <v>1</v>
      </c>
      <c r="L286" s="141">
        <v>199.14</v>
      </c>
      <c r="M286" s="141"/>
      <c r="N286" s="147">
        <v>268</v>
      </c>
      <c r="O286" s="141">
        <v>0</v>
      </c>
      <c r="P286" s="148">
        <v>0</v>
      </c>
      <c r="Q286" s="245">
        <v>200.33</v>
      </c>
      <c r="R286" s="138" t="s">
        <v>12</v>
      </c>
    </row>
    <row r="287" ht="14.25" spans="1:18">
      <c r="A287" s="138">
        <v>6</v>
      </c>
      <c r="B287" s="138" t="s">
        <v>345</v>
      </c>
      <c r="C287" s="138" t="s">
        <v>1311</v>
      </c>
      <c r="D287" s="238" t="s">
        <v>804</v>
      </c>
      <c r="E287" s="139" t="s">
        <v>1897</v>
      </c>
      <c r="F287" s="139" t="s">
        <v>1898</v>
      </c>
      <c r="G287" s="144" t="s">
        <v>1894</v>
      </c>
      <c r="H287" s="141">
        <v>46</v>
      </c>
      <c r="I287" s="141">
        <v>2</v>
      </c>
      <c r="J287" s="141">
        <v>324.97</v>
      </c>
      <c r="K287" s="242"/>
      <c r="L287" s="141"/>
      <c r="M287" s="141"/>
      <c r="N287" s="147">
        <v>3</v>
      </c>
      <c r="O287" s="141">
        <v>0</v>
      </c>
      <c r="P287" s="148">
        <v>0</v>
      </c>
      <c r="Q287" s="245">
        <v>166.83</v>
      </c>
      <c r="R287" s="138" t="s">
        <v>12</v>
      </c>
    </row>
    <row r="288" ht="14.25" spans="1:18">
      <c r="A288" s="138">
        <v>7</v>
      </c>
      <c r="B288" s="138" t="s">
        <v>345</v>
      </c>
      <c r="C288" s="138" t="s">
        <v>1311</v>
      </c>
      <c r="D288" s="238" t="s">
        <v>806</v>
      </c>
      <c r="E288" s="139" t="s">
        <v>1899</v>
      </c>
      <c r="F288" s="139" t="s">
        <v>1900</v>
      </c>
      <c r="G288" s="143" t="s">
        <v>807</v>
      </c>
      <c r="H288" s="141">
        <v>30</v>
      </c>
      <c r="I288" s="141">
        <v>11</v>
      </c>
      <c r="J288" s="141">
        <v>3357</v>
      </c>
      <c r="K288" s="242">
        <v>4</v>
      </c>
      <c r="L288" s="141">
        <v>1180.21</v>
      </c>
      <c r="M288" s="141"/>
      <c r="N288" s="147">
        <v>95</v>
      </c>
      <c r="O288" s="141">
        <v>0</v>
      </c>
      <c r="P288" s="148">
        <v>0</v>
      </c>
      <c r="Q288" s="245">
        <v>299</v>
      </c>
      <c r="R288" s="138" t="s">
        <v>12</v>
      </c>
    </row>
    <row r="289" ht="14.25" spans="1:18">
      <c r="A289" s="138">
        <v>7</v>
      </c>
      <c r="B289" s="138" t="s">
        <v>345</v>
      </c>
      <c r="C289" s="138" t="s">
        <v>1311</v>
      </c>
      <c r="D289" s="238" t="s">
        <v>806</v>
      </c>
      <c r="E289" s="139" t="s">
        <v>1901</v>
      </c>
      <c r="F289" s="139" t="s">
        <v>1902</v>
      </c>
      <c r="G289" s="143" t="s">
        <v>807</v>
      </c>
      <c r="H289" s="141">
        <v>30</v>
      </c>
      <c r="I289" s="141">
        <v>12</v>
      </c>
      <c r="J289" s="141">
        <v>2953</v>
      </c>
      <c r="K289" s="242">
        <v>5</v>
      </c>
      <c r="L289" s="141">
        <v>1214.7</v>
      </c>
      <c r="M289" s="141"/>
      <c r="N289" s="147">
        <v>95</v>
      </c>
      <c r="O289" s="141">
        <v>0</v>
      </c>
      <c r="P289" s="148">
        <v>0</v>
      </c>
      <c r="Q289" s="245">
        <v>249</v>
      </c>
      <c r="R289" s="138" t="s">
        <v>12</v>
      </c>
    </row>
    <row r="290" ht="14.25" spans="1:18">
      <c r="A290" s="138">
        <v>7</v>
      </c>
      <c r="B290" s="138" t="s">
        <v>345</v>
      </c>
      <c r="C290" s="138" t="s">
        <v>1311</v>
      </c>
      <c r="D290" s="238" t="s">
        <v>806</v>
      </c>
      <c r="E290" s="139" t="s">
        <v>1903</v>
      </c>
      <c r="F290" s="139" t="s">
        <v>1904</v>
      </c>
      <c r="G290" s="143" t="s">
        <v>807</v>
      </c>
      <c r="H290" s="141">
        <v>45</v>
      </c>
      <c r="I290" s="141">
        <v>3</v>
      </c>
      <c r="J290" s="141">
        <v>589</v>
      </c>
      <c r="K290" s="242">
        <v>3</v>
      </c>
      <c r="L290" s="141">
        <v>589</v>
      </c>
      <c r="M290" s="141"/>
      <c r="N290" s="147">
        <v>4</v>
      </c>
      <c r="O290" s="141">
        <v>0</v>
      </c>
      <c r="P290" s="148">
        <v>0</v>
      </c>
      <c r="Q290" s="245">
        <v>199</v>
      </c>
      <c r="R290" s="138" t="s">
        <v>12</v>
      </c>
    </row>
    <row r="291" ht="14.25" spans="1:18">
      <c r="A291" s="138">
        <v>7</v>
      </c>
      <c r="B291" s="138" t="s">
        <v>345</v>
      </c>
      <c r="C291" s="138" t="s">
        <v>1311</v>
      </c>
      <c r="D291" s="238" t="s">
        <v>806</v>
      </c>
      <c r="E291" s="139" t="s">
        <v>806</v>
      </c>
      <c r="F291" s="139" t="s">
        <v>1905</v>
      </c>
      <c r="G291" s="143" t="s">
        <v>1906</v>
      </c>
      <c r="H291" s="141">
        <v>29</v>
      </c>
      <c r="I291" s="141">
        <v>1</v>
      </c>
      <c r="J291" s="141">
        <v>293</v>
      </c>
      <c r="K291" s="242"/>
      <c r="L291" s="141"/>
      <c r="M291" s="141"/>
      <c r="N291" s="147">
        <v>4</v>
      </c>
      <c r="O291" s="141">
        <v>0</v>
      </c>
      <c r="P291" s="148">
        <v>0</v>
      </c>
      <c r="Q291" s="245">
        <v>299</v>
      </c>
      <c r="R291" s="138" t="s">
        <v>12</v>
      </c>
    </row>
    <row r="292" ht="14.25" spans="1:18">
      <c r="A292" s="138">
        <v>7</v>
      </c>
      <c r="B292" s="138" t="s">
        <v>345</v>
      </c>
      <c r="C292" s="138" t="s">
        <v>1311</v>
      </c>
      <c r="D292" s="238" t="s">
        <v>806</v>
      </c>
      <c r="E292" s="139" t="s">
        <v>1907</v>
      </c>
      <c r="F292" s="139" t="s">
        <v>1908</v>
      </c>
      <c r="G292" s="143" t="s">
        <v>1906</v>
      </c>
      <c r="H292" s="141">
        <v>27</v>
      </c>
      <c r="I292" s="141">
        <v>9</v>
      </c>
      <c r="J292" s="141">
        <v>2313.68</v>
      </c>
      <c r="K292" s="242">
        <v>1</v>
      </c>
      <c r="L292" s="141">
        <v>219</v>
      </c>
      <c r="M292" s="141"/>
      <c r="N292" s="147">
        <v>14</v>
      </c>
      <c r="O292" s="141">
        <v>0</v>
      </c>
      <c r="P292" s="148">
        <v>0</v>
      </c>
      <c r="Q292" s="245">
        <v>249</v>
      </c>
      <c r="R292" s="138" t="s">
        <v>12</v>
      </c>
    </row>
    <row r="293" ht="14.25" spans="1:18">
      <c r="A293" s="138">
        <v>7</v>
      </c>
      <c r="B293" s="138" t="s">
        <v>345</v>
      </c>
      <c r="C293" s="138" t="s">
        <v>1311</v>
      </c>
      <c r="D293" s="238" t="s">
        <v>806</v>
      </c>
      <c r="E293" s="139" t="s">
        <v>1909</v>
      </c>
      <c r="F293" s="139" t="s">
        <v>1910</v>
      </c>
      <c r="G293" s="143" t="s">
        <v>1906</v>
      </c>
      <c r="H293" s="141">
        <v>25</v>
      </c>
      <c r="I293" s="141">
        <v>2</v>
      </c>
      <c r="J293" s="141">
        <v>390</v>
      </c>
      <c r="K293" s="242"/>
      <c r="L293" s="141"/>
      <c r="M293" s="141"/>
      <c r="N293" s="147">
        <v>5</v>
      </c>
      <c r="O293" s="141">
        <v>0</v>
      </c>
      <c r="P293" s="148">
        <v>0</v>
      </c>
      <c r="Q293" s="245">
        <v>199</v>
      </c>
      <c r="R293" s="138" t="s">
        <v>12</v>
      </c>
    </row>
    <row r="294" ht="14.25" spans="1:18">
      <c r="A294" s="138">
        <v>8</v>
      </c>
      <c r="B294" s="167" t="s">
        <v>345</v>
      </c>
      <c r="C294" s="138" t="s">
        <v>1311</v>
      </c>
      <c r="D294" s="238" t="s">
        <v>808</v>
      </c>
      <c r="E294" s="144" t="s">
        <v>808</v>
      </c>
      <c r="F294" s="15" t="s">
        <v>1911</v>
      </c>
      <c r="G294" s="144" t="s">
        <v>809</v>
      </c>
      <c r="H294" s="141">
        <v>15</v>
      </c>
      <c r="I294" s="141">
        <v>5</v>
      </c>
      <c r="J294" s="141">
        <v>1888</v>
      </c>
      <c r="K294" s="242">
        <v>1</v>
      </c>
      <c r="L294" s="141">
        <v>379</v>
      </c>
      <c r="M294" s="141"/>
      <c r="N294" s="147">
        <v>6</v>
      </c>
      <c r="O294" s="141">
        <v>0</v>
      </c>
      <c r="P294" s="148">
        <v>0</v>
      </c>
      <c r="Q294" s="245">
        <v>379</v>
      </c>
      <c r="R294" s="138" t="s">
        <v>12</v>
      </c>
    </row>
    <row r="295" ht="14.25" spans="1:18">
      <c r="A295" s="138">
        <v>8</v>
      </c>
      <c r="B295" s="167" t="s">
        <v>345</v>
      </c>
      <c r="C295" s="138" t="s">
        <v>1311</v>
      </c>
      <c r="D295" s="238" t="s">
        <v>808</v>
      </c>
      <c r="E295" s="144" t="s">
        <v>1912</v>
      </c>
      <c r="F295" s="15" t="s">
        <v>1913</v>
      </c>
      <c r="G295" s="144" t="s">
        <v>809</v>
      </c>
      <c r="H295" s="141">
        <v>13</v>
      </c>
      <c r="I295" s="141">
        <v>14</v>
      </c>
      <c r="J295" s="141">
        <v>4533</v>
      </c>
      <c r="K295" s="242">
        <v>2</v>
      </c>
      <c r="L295" s="141">
        <v>644</v>
      </c>
      <c r="M295" s="141"/>
      <c r="N295" s="147">
        <v>22</v>
      </c>
      <c r="O295" s="141">
        <v>0</v>
      </c>
      <c r="P295" s="148">
        <v>0</v>
      </c>
      <c r="Q295" s="245">
        <v>329</v>
      </c>
      <c r="R295" s="138" t="s">
        <v>12</v>
      </c>
    </row>
    <row r="296" ht="14.25" spans="1:18">
      <c r="A296" s="138">
        <v>8</v>
      </c>
      <c r="B296" s="167" t="s">
        <v>345</v>
      </c>
      <c r="C296" s="138" t="s">
        <v>1311</v>
      </c>
      <c r="D296" s="238" t="s">
        <v>808</v>
      </c>
      <c r="E296" s="144" t="s">
        <v>1914</v>
      </c>
      <c r="F296" s="15" t="s">
        <v>1915</v>
      </c>
      <c r="G296" s="144" t="s">
        <v>809</v>
      </c>
      <c r="H296" s="141">
        <v>15</v>
      </c>
      <c r="I296" s="141">
        <v>15</v>
      </c>
      <c r="J296" s="141">
        <v>4148.29</v>
      </c>
      <c r="K296" s="242">
        <v>7</v>
      </c>
      <c r="L296" s="141">
        <v>1917</v>
      </c>
      <c r="M296" s="141"/>
      <c r="N296" s="147">
        <v>0</v>
      </c>
      <c r="O296" s="141">
        <v>0</v>
      </c>
      <c r="P296" s="148">
        <v>0</v>
      </c>
      <c r="Q296" s="245">
        <v>279</v>
      </c>
      <c r="R296" s="138" t="s">
        <v>12</v>
      </c>
    </row>
    <row r="297" ht="14.25" spans="1:18">
      <c r="A297" s="138">
        <v>9</v>
      </c>
      <c r="B297" s="138" t="s">
        <v>345</v>
      </c>
      <c r="C297" s="138" t="s">
        <v>1311</v>
      </c>
      <c r="D297" s="238" t="s">
        <v>810</v>
      </c>
      <c r="E297" s="139" t="s">
        <v>810</v>
      </c>
      <c r="F297" s="139" t="s">
        <v>1916</v>
      </c>
      <c r="G297" s="144" t="s">
        <v>811</v>
      </c>
      <c r="H297" s="141">
        <v>125</v>
      </c>
      <c r="I297" s="141">
        <v>16</v>
      </c>
      <c r="J297" s="141">
        <v>2630.72</v>
      </c>
      <c r="K297" s="242">
        <v>6</v>
      </c>
      <c r="L297" s="141">
        <v>999.04</v>
      </c>
      <c r="M297" s="141"/>
      <c r="N297" s="147">
        <v>263</v>
      </c>
      <c r="O297" s="141">
        <v>71</v>
      </c>
      <c r="P297" s="148">
        <v>43931</v>
      </c>
      <c r="Q297" s="245">
        <v>169.32</v>
      </c>
      <c r="R297" s="138" t="s">
        <v>12</v>
      </c>
    </row>
    <row r="298" ht="14.25" spans="1:18">
      <c r="A298" s="138">
        <v>9</v>
      </c>
      <c r="B298" s="138" t="s">
        <v>345</v>
      </c>
      <c r="C298" s="138" t="s">
        <v>1311</v>
      </c>
      <c r="D298" s="238" t="s">
        <v>810</v>
      </c>
      <c r="E298" s="139" t="s">
        <v>1917</v>
      </c>
      <c r="F298" s="139" t="s">
        <v>1918</v>
      </c>
      <c r="G298" s="144" t="s">
        <v>811</v>
      </c>
      <c r="H298" s="141">
        <v>185</v>
      </c>
      <c r="I298" s="141">
        <v>16</v>
      </c>
      <c r="J298" s="141">
        <v>2437.22</v>
      </c>
      <c r="K298" s="242">
        <v>7</v>
      </c>
      <c r="L298" s="141">
        <v>1072.76</v>
      </c>
      <c r="M298" s="141"/>
      <c r="N298" s="147">
        <v>7</v>
      </c>
      <c r="O298" s="141">
        <v>120</v>
      </c>
      <c r="P298" s="148">
        <v>43931</v>
      </c>
      <c r="Q298" s="245">
        <v>155.72</v>
      </c>
      <c r="R298" s="138" t="s">
        <v>12</v>
      </c>
    </row>
    <row r="299" ht="14.25" spans="1:18">
      <c r="A299" s="138">
        <v>9</v>
      </c>
      <c r="B299" s="138" t="s">
        <v>345</v>
      </c>
      <c r="C299" s="138" t="s">
        <v>1311</v>
      </c>
      <c r="D299" s="238" t="s">
        <v>810</v>
      </c>
      <c r="E299" s="139" t="s">
        <v>1919</v>
      </c>
      <c r="F299" s="139" t="s">
        <v>1920</v>
      </c>
      <c r="G299" s="144" t="s">
        <v>811</v>
      </c>
      <c r="H299" s="141">
        <v>121</v>
      </c>
      <c r="I299" s="141">
        <v>8</v>
      </c>
      <c r="J299" s="141">
        <v>1051.98</v>
      </c>
      <c r="K299" s="242">
        <v>3</v>
      </c>
      <c r="L299" s="141">
        <v>402.96</v>
      </c>
      <c r="M299" s="141"/>
      <c r="N299" s="147">
        <v>25</v>
      </c>
      <c r="O299" s="141">
        <v>60</v>
      </c>
      <c r="P299" s="148">
        <v>43931</v>
      </c>
      <c r="Q299" s="245">
        <v>135.32</v>
      </c>
      <c r="R299" s="138" t="s">
        <v>12</v>
      </c>
    </row>
    <row r="300" ht="14.25" spans="1:18">
      <c r="A300" s="138">
        <v>9</v>
      </c>
      <c r="B300" s="138" t="s">
        <v>345</v>
      </c>
      <c r="C300" s="138" t="s">
        <v>1311</v>
      </c>
      <c r="D300" s="238" t="s">
        <v>810</v>
      </c>
      <c r="E300" s="139" t="s">
        <v>1921</v>
      </c>
      <c r="F300" s="139" t="s">
        <v>1922</v>
      </c>
      <c r="G300" s="144" t="s">
        <v>1923</v>
      </c>
      <c r="H300" s="141">
        <v>152</v>
      </c>
      <c r="I300" s="141">
        <v>1</v>
      </c>
      <c r="J300" s="141">
        <v>168.82</v>
      </c>
      <c r="K300" s="242">
        <v>1</v>
      </c>
      <c r="L300" s="141">
        <v>166.32</v>
      </c>
      <c r="M300" s="141"/>
      <c r="N300" s="147">
        <v>17</v>
      </c>
      <c r="O300" s="141">
        <v>0</v>
      </c>
      <c r="P300" s="148">
        <v>0</v>
      </c>
      <c r="Q300" s="245">
        <v>169.32</v>
      </c>
      <c r="R300" s="138" t="s">
        <v>12</v>
      </c>
    </row>
    <row r="301" ht="14.25" spans="1:18">
      <c r="A301" s="138">
        <v>9</v>
      </c>
      <c r="B301" s="138" t="s">
        <v>345</v>
      </c>
      <c r="C301" s="138" t="s">
        <v>1311</v>
      </c>
      <c r="D301" s="238" t="s">
        <v>810</v>
      </c>
      <c r="E301" s="139" t="s">
        <v>1924</v>
      </c>
      <c r="F301" s="139" t="s">
        <v>1925</v>
      </c>
      <c r="G301" s="144" t="s">
        <v>1923</v>
      </c>
      <c r="H301" s="141">
        <v>149</v>
      </c>
      <c r="I301" s="141">
        <v>14</v>
      </c>
      <c r="J301" s="141">
        <v>2156.08</v>
      </c>
      <c r="K301" s="242"/>
      <c r="L301" s="141"/>
      <c r="M301" s="141"/>
      <c r="N301" s="147">
        <v>24</v>
      </c>
      <c r="O301" s="141">
        <v>0</v>
      </c>
      <c r="P301" s="148">
        <v>0</v>
      </c>
      <c r="Q301" s="245">
        <v>155.72</v>
      </c>
      <c r="R301" s="138" t="s">
        <v>12</v>
      </c>
    </row>
    <row r="302" ht="14.25" spans="1:18">
      <c r="A302" s="138">
        <v>9</v>
      </c>
      <c r="B302" s="138" t="s">
        <v>345</v>
      </c>
      <c r="C302" s="138" t="s">
        <v>1311</v>
      </c>
      <c r="D302" s="238" t="s">
        <v>810</v>
      </c>
      <c r="E302" s="139" t="s">
        <v>1926</v>
      </c>
      <c r="F302" s="139" t="s">
        <v>1927</v>
      </c>
      <c r="G302" s="144" t="s">
        <v>1923</v>
      </c>
      <c r="H302" s="141">
        <v>103</v>
      </c>
      <c r="I302" s="141">
        <v>2</v>
      </c>
      <c r="J302" s="141">
        <v>270.64</v>
      </c>
      <c r="K302" s="242">
        <v>2</v>
      </c>
      <c r="L302" s="141">
        <v>266.54</v>
      </c>
      <c r="M302" s="141"/>
      <c r="N302" s="147">
        <v>77</v>
      </c>
      <c r="O302" s="141">
        <v>0</v>
      </c>
      <c r="P302" s="148">
        <v>0</v>
      </c>
      <c r="Q302" s="245">
        <v>135.32</v>
      </c>
      <c r="R302" s="138" t="s">
        <v>12</v>
      </c>
    </row>
    <row r="303" ht="14.25" spans="1:18">
      <c r="A303" s="138">
        <v>10</v>
      </c>
      <c r="B303" s="167" t="s">
        <v>345</v>
      </c>
      <c r="C303" s="138" t="s">
        <v>1311</v>
      </c>
      <c r="D303" s="238" t="s">
        <v>812</v>
      </c>
      <c r="E303" s="167" t="s">
        <v>812</v>
      </c>
      <c r="F303" s="139" t="s">
        <v>1928</v>
      </c>
      <c r="G303" s="143" t="s">
        <v>813</v>
      </c>
      <c r="H303" s="141">
        <v>62</v>
      </c>
      <c r="I303" s="141">
        <v>8</v>
      </c>
      <c r="J303" s="141">
        <v>4161.88</v>
      </c>
      <c r="K303" s="242">
        <v>1</v>
      </c>
      <c r="L303" s="141">
        <v>527</v>
      </c>
      <c r="M303" s="141"/>
      <c r="N303" s="147">
        <v>38</v>
      </c>
      <c r="O303" s="141">
        <v>101</v>
      </c>
      <c r="P303" s="148" t="s">
        <v>1817</v>
      </c>
      <c r="Q303" s="245">
        <v>538</v>
      </c>
      <c r="R303" s="138" t="s">
        <v>12</v>
      </c>
    </row>
    <row r="304" ht="14.25" spans="1:18">
      <c r="A304" s="138">
        <v>10</v>
      </c>
      <c r="B304" s="167" t="s">
        <v>345</v>
      </c>
      <c r="C304" s="138" t="s">
        <v>1311</v>
      </c>
      <c r="D304" s="238" t="s">
        <v>812</v>
      </c>
      <c r="E304" s="167" t="s">
        <v>1929</v>
      </c>
      <c r="F304" s="139" t="s">
        <v>1930</v>
      </c>
      <c r="G304" s="143" t="s">
        <v>813</v>
      </c>
      <c r="H304" s="141">
        <v>53</v>
      </c>
      <c r="I304" s="141">
        <v>5</v>
      </c>
      <c r="J304" s="141">
        <v>2418.77</v>
      </c>
      <c r="K304" s="242">
        <v>3</v>
      </c>
      <c r="L304" s="141">
        <v>1444</v>
      </c>
      <c r="M304" s="141"/>
      <c r="N304" s="147">
        <v>59</v>
      </c>
      <c r="O304" s="141">
        <v>81</v>
      </c>
      <c r="P304" s="148" t="s">
        <v>1817</v>
      </c>
      <c r="Q304" s="245">
        <v>488</v>
      </c>
      <c r="R304" s="138" t="s">
        <v>12</v>
      </c>
    </row>
    <row r="305" ht="14.25" spans="1:18">
      <c r="A305" s="138">
        <v>10</v>
      </c>
      <c r="B305" s="167" t="s">
        <v>345</v>
      </c>
      <c r="C305" s="138" t="s">
        <v>1311</v>
      </c>
      <c r="D305" s="238" t="s">
        <v>812</v>
      </c>
      <c r="E305" s="167" t="s">
        <v>1931</v>
      </c>
      <c r="F305" s="139" t="s">
        <v>1932</v>
      </c>
      <c r="G305" s="143" t="s">
        <v>813</v>
      </c>
      <c r="H305" s="141">
        <v>43</v>
      </c>
      <c r="I305" s="141">
        <v>3</v>
      </c>
      <c r="J305" s="141">
        <v>1296</v>
      </c>
      <c r="K305" s="242">
        <v>2</v>
      </c>
      <c r="L305" s="141">
        <v>876</v>
      </c>
      <c r="M305" s="141"/>
      <c r="N305" s="147">
        <v>82</v>
      </c>
      <c r="O305" s="141">
        <v>90</v>
      </c>
      <c r="P305" s="148" t="s">
        <v>1817</v>
      </c>
      <c r="Q305" s="245">
        <v>438</v>
      </c>
      <c r="R305" s="138" t="s">
        <v>12</v>
      </c>
    </row>
    <row r="306" ht="14.25" spans="1:18">
      <c r="A306" s="138">
        <v>1</v>
      </c>
      <c r="B306" s="138" t="s">
        <v>346</v>
      </c>
      <c r="C306" s="138" t="s">
        <v>1311</v>
      </c>
      <c r="D306" s="238" t="s">
        <v>1187</v>
      </c>
      <c r="E306" s="139" t="s">
        <v>1193</v>
      </c>
      <c r="F306" s="139" t="s">
        <v>1933</v>
      </c>
      <c r="G306" s="144" t="s">
        <v>1188</v>
      </c>
      <c r="H306" s="141">
        <v>742</v>
      </c>
      <c r="I306" s="141">
        <v>106</v>
      </c>
      <c r="J306" s="141">
        <v>10283.08</v>
      </c>
      <c r="K306" s="242">
        <v>42</v>
      </c>
      <c r="L306" s="141">
        <v>4069.5</v>
      </c>
      <c r="M306" s="141"/>
      <c r="N306" s="147">
        <v>425</v>
      </c>
      <c r="O306" s="141">
        <v>0</v>
      </c>
      <c r="P306" s="148">
        <v>0</v>
      </c>
      <c r="Q306" s="245">
        <v>98.58</v>
      </c>
      <c r="R306" s="138" t="s">
        <v>12</v>
      </c>
    </row>
    <row r="307" ht="14.25" spans="1:18">
      <c r="A307" s="138">
        <v>1</v>
      </c>
      <c r="B307" s="138" t="s">
        <v>346</v>
      </c>
      <c r="C307" s="138" t="s">
        <v>1311</v>
      </c>
      <c r="D307" s="238" t="s">
        <v>1187</v>
      </c>
      <c r="E307" s="139" t="s">
        <v>1934</v>
      </c>
      <c r="F307" s="139" t="s">
        <v>1935</v>
      </c>
      <c r="G307" s="144" t="s">
        <v>1936</v>
      </c>
      <c r="H307" s="141">
        <v>1259</v>
      </c>
      <c r="I307" s="141">
        <v>80</v>
      </c>
      <c r="J307" s="141">
        <v>5183.58</v>
      </c>
      <c r="K307" s="242">
        <v>24</v>
      </c>
      <c r="L307" s="141">
        <v>1595.45</v>
      </c>
      <c r="M307" s="141"/>
      <c r="N307" s="147">
        <v>378</v>
      </c>
      <c r="O307" s="141">
        <v>0</v>
      </c>
      <c r="P307" s="148">
        <v>0</v>
      </c>
      <c r="Q307" s="245">
        <v>67</v>
      </c>
      <c r="R307" s="138" t="s">
        <v>12</v>
      </c>
    </row>
    <row r="308" ht="14.25" spans="1:18">
      <c r="A308" s="138">
        <v>1</v>
      </c>
      <c r="B308" s="138" t="s">
        <v>346</v>
      </c>
      <c r="C308" s="138" t="s">
        <v>1311</v>
      </c>
      <c r="D308" s="238" t="s">
        <v>1187</v>
      </c>
      <c r="E308" s="139" t="s">
        <v>1937</v>
      </c>
      <c r="F308" s="139" t="s">
        <v>1938</v>
      </c>
      <c r="G308" s="144" t="s">
        <v>1939</v>
      </c>
      <c r="H308" s="141">
        <v>285</v>
      </c>
      <c r="I308" s="141">
        <v>32</v>
      </c>
      <c r="J308" s="141">
        <v>3082.85</v>
      </c>
      <c r="K308" s="242">
        <v>10</v>
      </c>
      <c r="L308" s="141">
        <v>967.36</v>
      </c>
      <c r="M308" s="141"/>
      <c r="N308" s="147">
        <v>548</v>
      </c>
      <c r="O308" s="141">
        <v>0</v>
      </c>
      <c r="P308" s="148">
        <v>0</v>
      </c>
      <c r="Q308" s="245">
        <v>99</v>
      </c>
      <c r="R308" s="138" t="s">
        <v>12</v>
      </c>
    </row>
    <row r="309" ht="14.25" spans="1:18">
      <c r="A309" s="138">
        <v>1</v>
      </c>
      <c r="B309" s="138" t="s">
        <v>346</v>
      </c>
      <c r="C309" s="138" t="s">
        <v>1311</v>
      </c>
      <c r="D309" s="238" t="s">
        <v>1187</v>
      </c>
      <c r="E309" s="139" t="s">
        <v>1940</v>
      </c>
      <c r="F309" s="139" t="s">
        <v>1941</v>
      </c>
      <c r="G309" s="143" t="s">
        <v>1942</v>
      </c>
      <c r="H309" s="141">
        <v>376</v>
      </c>
      <c r="I309" s="141">
        <v>1</v>
      </c>
      <c r="J309" s="141">
        <v>73</v>
      </c>
      <c r="K309" s="242"/>
      <c r="L309" s="141"/>
      <c r="M309" s="141"/>
      <c r="N309" s="147">
        <v>2</v>
      </c>
      <c r="O309" s="141">
        <v>0</v>
      </c>
      <c r="P309" s="148">
        <v>0</v>
      </c>
      <c r="Q309" s="245">
        <v>75</v>
      </c>
      <c r="R309" s="138" t="s">
        <v>12</v>
      </c>
    </row>
    <row r="310" ht="14.25" spans="1:18">
      <c r="A310" s="138">
        <v>2</v>
      </c>
      <c r="B310" s="138" t="s">
        <v>346</v>
      </c>
      <c r="C310" s="138" t="s">
        <v>1311</v>
      </c>
      <c r="D310" s="238" t="s">
        <v>1189</v>
      </c>
      <c r="E310" s="139" t="s">
        <v>1943</v>
      </c>
      <c r="F310" s="139" t="s">
        <v>1944</v>
      </c>
      <c r="G310" s="144" t="s">
        <v>1190</v>
      </c>
      <c r="H310" s="141">
        <v>2222</v>
      </c>
      <c r="I310" s="141">
        <v>36</v>
      </c>
      <c r="J310" s="141">
        <v>1683.48</v>
      </c>
      <c r="K310" s="242">
        <v>49</v>
      </c>
      <c r="L310" s="141">
        <v>2319.56</v>
      </c>
      <c r="M310" s="141"/>
      <c r="N310" s="147">
        <v>364</v>
      </c>
      <c r="O310" s="141">
        <v>0</v>
      </c>
      <c r="P310" s="148">
        <v>0</v>
      </c>
      <c r="Q310" s="245">
        <v>47.2</v>
      </c>
      <c r="R310" s="138" t="s">
        <v>12</v>
      </c>
    </row>
    <row r="311" ht="14.25" spans="1:18">
      <c r="A311" s="138">
        <v>2</v>
      </c>
      <c r="B311" s="138" t="s">
        <v>346</v>
      </c>
      <c r="C311" s="138" t="s">
        <v>1311</v>
      </c>
      <c r="D311" s="238" t="s">
        <v>1189</v>
      </c>
      <c r="E311" s="139" t="s">
        <v>1945</v>
      </c>
      <c r="F311" s="139" t="s">
        <v>1946</v>
      </c>
      <c r="G311" s="144" t="s">
        <v>1947</v>
      </c>
      <c r="H311" s="141">
        <v>1977</v>
      </c>
      <c r="I311" s="141">
        <v>19</v>
      </c>
      <c r="J311" s="141">
        <v>1109.06</v>
      </c>
      <c r="K311" s="242">
        <v>8</v>
      </c>
      <c r="L311" s="141">
        <v>468</v>
      </c>
      <c r="M311" s="141"/>
      <c r="N311" s="147">
        <v>1400</v>
      </c>
      <c r="O311" s="141">
        <v>0</v>
      </c>
      <c r="P311" s="148">
        <v>0</v>
      </c>
      <c r="Q311" s="245">
        <v>59</v>
      </c>
      <c r="R311" s="138" t="s">
        <v>12</v>
      </c>
    </row>
    <row r="312" ht="14.25" spans="1:18">
      <c r="A312" s="138">
        <v>2</v>
      </c>
      <c r="B312" s="138" t="s">
        <v>346</v>
      </c>
      <c r="C312" s="138" t="s">
        <v>1311</v>
      </c>
      <c r="D312" s="238" t="s">
        <v>1189</v>
      </c>
      <c r="E312" s="139" t="s">
        <v>1948</v>
      </c>
      <c r="F312" s="139" t="s">
        <v>1949</v>
      </c>
      <c r="G312" s="144" t="s">
        <v>1950</v>
      </c>
      <c r="H312" s="141">
        <v>838</v>
      </c>
      <c r="I312" s="141">
        <v>2</v>
      </c>
      <c r="J312" s="141">
        <v>115.16</v>
      </c>
      <c r="K312" s="242">
        <v>5</v>
      </c>
      <c r="L312" s="141">
        <v>279.93</v>
      </c>
      <c r="M312" s="141"/>
      <c r="N312" s="147">
        <v>732</v>
      </c>
      <c r="O312" s="141">
        <v>0</v>
      </c>
      <c r="P312" s="148">
        <v>0</v>
      </c>
      <c r="Q312" s="245">
        <v>58.08</v>
      </c>
      <c r="R312" s="138" t="s">
        <v>12</v>
      </c>
    </row>
    <row r="313" ht="14.25" spans="1:18">
      <c r="A313" s="138">
        <v>2</v>
      </c>
      <c r="B313" s="138" t="s">
        <v>346</v>
      </c>
      <c r="C313" s="138" t="s">
        <v>1311</v>
      </c>
      <c r="D313" s="238" t="s">
        <v>1189</v>
      </c>
      <c r="E313" s="139" t="s">
        <v>1951</v>
      </c>
      <c r="F313" s="139" t="s">
        <v>1952</v>
      </c>
      <c r="G313" s="144" t="s">
        <v>1953</v>
      </c>
      <c r="H313" s="141">
        <v>541</v>
      </c>
      <c r="I313" s="141">
        <v>2</v>
      </c>
      <c r="J313" s="141">
        <v>156</v>
      </c>
      <c r="K313" s="242"/>
      <c r="L313" s="141"/>
      <c r="M313" s="141"/>
      <c r="N313" s="147">
        <v>0</v>
      </c>
      <c r="O313" s="141">
        <v>0</v>
      </c>
      <c r="P313" s="148">
        <v>0</v>
      </c>
      <c r="Q313" s="245">
        <v>54</v>
      </c>
      <c r="R313" s="138" t="s">
        <v>12</v>
      </c>
    </row>
    <row r="314" ht="14.25" spans="1:18">
      <c r="A314" s="138">
        <v>2</v>
      </c>
      <c r="B314" s="138" t="s">
        <v>346</v>
      </c>
      <c r="C314" s="138" t="s">
        <v>1311</v>
      </c>
      <c r="D314" s="238" t="s">
        <v>1189</v>
      </c>
      <c r="E314" s="139" t="s">
        <v>1189</v>
      </c>
      <c r="F314" s="139" t="s">
        <v>1954</v>
      </c>
      <c r="G314" s="144" t="s">
        <v>1955</v>
      </c>
      <c r="H314" s="141">
        <v>1510</v>
      </c>
      <c r="I314" s="141">
        <v>14</v>
      </c>
      <c r="J314" s="141">
        <v>801.71</v>
      </c>
      <c r="K314" s="242"/>
      <c r="L314" s="141"/>
      <c r="M314" s="141"/>
      <c r="N314" s="147">
        <v>5</v>
      </c>
      <c r="O314" s="141">
        <v>0</v>
      </c>
      <c r="P314" s="148">
        <v>0</v>
      </c>
      <c r="Q314" s="245">
        <v>59</v>
      </c>
      <c r="R314" s="138" t="s">
        <v>12</v>
      </c>
    </row>
    <row r="315" ht="14.25" spans="1:18">
      <c r="A315" s="138">
        <v>3</v>
      </c>
      <c r="B315" s="138" t="s">
        <v>346</v>
      </c>
      <c r="C315" s="138" t="s">
        <v>1311</v>
      </c>
      <c r="D315" s="238" t="s">
        <v>1191</v>
      </c>
      <c r="E315" s="139" t="s">
        <v>1956</v>
      </c>
      <c r="F315" s="139" t="s">
        <v>1957</v>
      </c>
      <c r="G315" s="143" t="s">
        <v>1192</v>
      </c>
      <c r="H315" s="141">
        <v>57</v>
      </c>
      <c r="I315" s="141">
        <v>7</v>
      </c>
      <c r="J315" s="141">
        <v>1681.99</v>
      </c>
      <c r="K315" s="242">
        <v>9</v>
      </c>
      <c r="L315" s="141">
        <v>1974.11</v>
      </c>
      <c r="M315" s="141"/>
      <c r="N315" s="147">
        <v>286</v>
      </c>
      <c r="O315" s="141">
        <v>0</v>
      </c>
      <c r="P315" s="148">
        <v>0</v>
      </c>
      <c r="Q315" s="245">
        <v>223</v>
      </c>
      <c r="R315" s="138" t="s">
        <v>12</v>
      </c>
    </row>
    <row r="316" ht="14.25" spans="1:18">
      <c r="A316" s="138">
        <v>3</v>
      </c>
      <c r="B316" s="138" t="s">
        <v>346</v>
      </c>
      <c r="C316" s="138" t="s">
        <v>1311</v>
      </c>
      <c r="D316" s="238" t="s">
        <v>1191</v>
      </c>
      <c r="E316" s="139" t="s">
        <v>1958</v>
      </c>
      <c r="F316" s="139" t="s">
        <v>1959</v>
      </c>
      <c r="G316" s="143" t="s">
        <v>1960</v>
      </c>
      <c r="H316" s="141">
        <v>96</v>
      </c>
      <c r="I316" s="141">
        <v>17</v>
      </c>
      <c r="J316" s="141">
        <v>3573.9</v>
      </c>
      <c r="K316" s="242">
        <v>3</v>
      </c>
      <c r="L316" s="141">
        <v>609</v>
      </c>
      <c r="M316" s="141"/>
      <c r="N316" s="147">
        <v>63</v>
      </c>
      <c r="O316" s="141">
        <v>0</v>
      </c>
      <c r="P316" s="148">
        <v>0</v>
      </c>
      <c r="Q316" s="245">
        <v>217</v>
      </c>
      <c r="R316" s="138" t="s">
        <v>12</v>
      </c>
    </row>
    <row r="317" ht="14.25" spans="1:18">
      <c r="A317" s="138">
        <v>3</v>
      </c>
      <c r="B317" s="138" t="s">
        <v>346</v>
      </c>
      <c r="C317" s="138" t="s">
        <v>1311</v>
      </c>
      <c r="D317" s="238" t="s">
        <v>1191</v>
      </c>
      <c r="E317" s="139" t="s">
        <v>1191</v>
      </c>
      <c r="F317" s="139" t="s">
        <v>1961</v>
      </c>
      <c r="G317" s="143" t="s">
        <v>1962</v>
      </c>
      <c r="H317" s="141">
        <v>37</v>
      </c>
      <c r="I317" s="141">
        <v>11</v>
      </c>
      <c r="J317" s="141">
        <v>1441.37</v>
      </c>
      <c r="K317" s="242">
        <v>3</v>
      </c>
      <c r="L317" s="141">
        <v>372.11</v>
      </c>
      <c r="M317" s="141"/>
      <c r="N317" s="147">
        <v>225</v>
      </c>
      <c r="O317" s="141">
        <v>0</v>
      </c>
      <c r="P317" s="148">
        <v>0</v>
      </c>
      <c r="Q317" s="245">
        <v>134</v>
      </c>
      <c r="R317" s="138" t="s">
        <v>12</v>
      </c>
    </row>
    <row r="318" ht="14.25" spans="1:18">
      <c r="A318" s="138">
        <v>4</v>
      </c>
      <c r="B318" s="138" t="s">
        <v>346</v>
      </c>
      <c r="C318" s="138" t="s">
        <v>1311</v>
      </c>
      <c r="D318" s="238" t="s">
        <v>1193</v>
      </c>
      <c r="E318" s="139" t="s">
        <v>1187</v>
      </c>
      <c r="F318" s="139" t="s">
        <v>1963</v>
      </c>
      <c r="G318" s="144" t="s">
        <v>1194</v>
      </c>
      <c r="H318" s="141">
        <v>1352</v>
      </c>
      <c r="I318" s="141">
        <v>30</v>
      </c>
      <c r="J318" s="141">
        <v>2048.21</v>
      </c>
      <c r="K318" s="242">
        <v>20</v>
      </c>
      <c r="L318" s="141">
        <v>1371.16</v>
      </c>
      <c r="M318" s="141"/>
      <c r="N318" s="147">
        <v>594</v>
      </c>
      <c r="O318" s="141">
        <v>0</v>
      </c>
      <c r="P318" s="148">
        <v>0</v>
      </c>
      <c r="Q318" s="245">
        <v>69</v>
      </c>
      <c r="R318" s="138" t="s">
        <v>12</v>
      </c>
    </row>
    <row r="319" ht="14.25" spans="1:18">
      <c r="A319" s="138">
        <v>4</v>
      </c>
      <c r="B319" s="138" t="s">
        <v>346</v>
      </c>
      <c r="C319" s="138" t="s">
        <v>1311</v>
      </c>
      <c r="D319" s="238" t="s">
        <v>1193</v>
      </c>
      <c r="E319" s="139" t="s">
        <v>1964</v>
      </c>
      <c r="F319" s="139" t="s">
        <v>1965</v>
      </c>
      <c r="G319" s="144" t="s">
        <v>1966</v>
      </c>
      <c r="H319" s="141">
        <v>280</v>
      </c>
      <c r="I319" s="141">
        <v>29</v>
      </c>
      <c r="J319" s="141">
        <v>1671.37</v>
      </c>
      <c r="K319" s="242">
        <v>13</v>
      </c>
      <c r="L319" s="141">
        <v>754.89</v>
      </c>
      <c r="M319" s="141"/>
      <c r="N319" s="147">
        <v>838</v>
      </c>
      <c r="O319" s="141">
        <v>0</v>
      </c>
      <c r="P319" s="148">
        <v>0</v>
      </c>
      <c r="Q319" s="245">
        <v>59</v>
      </c>
      <c r="R319" s="138" t="s">
        <v>12</v>
      </c>
    </row>
    <row r="320" ht="14.25" spans="1:18">
      <c r="A320" s="138">
        <v>4</v>
      </c>
      <c r="B320" s="138" t="s">
        <v>346</v>
      </c>
      <c r="C320" s="138" t="s">
        <v>1311</v>
      </c>
      <c r="D320" s="238" t="s">
        <v>1193</v>
      </c>
      <c r="E320" s="139" t="s">
        <v>1967</v>
      </c>
      <c r="F320" s="139" t="s">
        <v>1968</v>
      </c>
      <c r="G320" s="144" t="s">
        <v>1969</v>
      </c>
      <c r="H320" s="141">
        <v>2837</v>
      </c>
      <c r="I320" s="141">
        <v>7</v>
      </c>
      <c r="J320" s="141">
        <v>545.96</v>
      </c>
      <c r="K320" s="242">
        <v>4</v>
      </c>
      <c r="L320" s="141">
        <v>322</v>
      </c>
      <c r="M320" s="141"/>
      <c r="N320" s="147">
        <v>149</v>
      </c>
      <c r="O320" s="141">
        <v>0</v>
      </c>
      <c r="P320" s="148">
        <v>0</v>
      </c>
      <c r="Q320" s="245">
        <v>78</v>
      </c>
      <c r="R320" s="138" t="s">
        <v>12</v>
      </c>
    </row>
    <row r="321" ht="14.25" spans="1:18">
      <c r="A321" s="138">
        <v>4</v>
      </c>
      <c r="B321" s="138" t="s">
        <v>346</v>
      </c>
      <c r="C321" s="138" t="s">
        <v>1311</v>
      </c>
      <c r="D321" s="238" t="s">
        <v>1193</v>
      </c>
      <c r="E321" s="139" t="s">
        <v>1970</v>
      </c>
      <c r="F321" s="139" t="s">
        <v>1971</v>
      </c>
      <c r="G321" s="144" t="s">
        <v>1972</v>
      </c>
      <c r="H321" s="141">
        <v>1147</v>
      </c>
      <c r="I321" s="141">
        <v>67</v>
      </c>
      <c r="J321" s="141">
        <v>2874.56</v>
      </c>
      <c r="K321" s="242">
        <v>7</v>
      </c>
      <c r="L321" s="141">
        <v>307.95</v>
      </c>
      <c r="M321" s="141"/>
      <c r="N321" s="147">
        <v>823</v>
      </c>
      <c r="O321" s="141">
        <v>0</v>
      </c>
      <c r="P321" s="148">
        <v>0</v>
      </c>
      <c r="Q321" s="245">
        <v>44.25</v>
      </c>
      <c r="R321" s="138" t="s">
        <v>12</v>
      </c>
    </row>
    <row r="322" ht="14.25" spans="1:18">
      <c r="A322" s="138">
        <v>4</v>
      </c>
      <c r="B322" s="167" t="s">
        <v>346</v>
      </c>
      <c r="C322" s="138" t="s">
        <v>1311</v>
      </c>
      <c r="D322" s="238" t="s">
        <v>1193</v>
      </c>
      <c r="E322" s="167" t="s">
        <v>1973</v>
      </c>
      <c r="F322" s="139" t="s">
        <v>1974</v>
      </c>
      <c r="G322" s="143" t="s">
        <v>1975</v>
      </c>
      <c r="H322" s="141">
        <v>627</v>
      </c>
      <c r="I322" s="141">
        <v>21</v>
      </c>
      <c r="J322" s="141">
        <v>998.85</v>
      </c>
      <c r="K322" s="242">
        <v>2</v>
      </c>
      <c r="L322" s="141">
        <v>102</v>
      </c>
      <c r="M322" s="141"/>
      <c r="N322" s="147">
        <v>252</v>
      </c>
      <c r="O322" s="141">
        <v>0</v>
      </c>
      <c r="P322" s="148">
        <v>0</v>
      </c>
      <c r="Q322" s="245">
        <v>49</v>
      </c>
      <c r="R322" s="138" t="s">
        <v>12</v>
      </c>
    </row>
    <row r="323" ht="14.25" spans="1:18">
      <c r="A323" s="138">
        <v>5</v>
      </c>
      <c r="B323" s="138" t="s">
        <v>346</v>
      </c>
      <c r="C323" s="138" t="s">
        <v>1311</v>
      </c>
      <c r="D323" s="238" t="s">
        <v>1195</v>
      </c>
      <c r="E323" s="139" t="s">
        <v>1976</v>
      </c>
      <c r="F323" s="139" t="s">
        <v>1977</v>
      </c>
      <c r="G323" s="144" t="s">
        <v>1196</v>
      </c>
      <c r="H323" s="141">
        <v>592</v>
      </c>
      <c r="I323" s="141">
        <v>66</v>
      </c>
      <c r="J323" s="141">
        <v>5026.08</v>
      </c>
      <c r="K323" s="242">
        <v>10</v>
      </c>
      <c r="L323" s="141">
        <v>771.77</v>
      </c>
      <c r="M323" s="141"/>
      <c r="N323" s="147">
        <v>754</v>
      </c>
      <c r="O323" s="141">
        <v>0</v>
      </c>
      <c r="P323" s="148">
        <v>0</v>
      </c>
      <c r="Q323" s="245">
        <v>78.69</v>
      </c>
      <c r="R323" s="138" t="s">
        <v>12</v>
      </c>
    </row>
    <row r="324" ht="14.25" spans="1:18">
      <c r="A324" s="138">
        <v>5</v>
      </c>
      <c r="B324" s="167" t="s">
        <v>346</v>
      </c>
      <c r="C324" s="138" t="s">
        <v>1311</v>
      </c>
      <c r="D324" s="238" t="s">
        <v>1195</v>
      </c>
      <c r="E324" s="144" t="s">
        <v>1978</v>
      </c>
      <c r="F324" s="139" t="s">
        <v>1979</v>
      </c>
      <c r="G324" s="144" t="s">
        <v>1980</v>
      </c>
      <c r="H324" s="141">
        <v>103</v>
      </c>
      <c r="I324" s="141">
        <v>52</v>
      </c>
      <c r="J324" s="141">
        <v>3984.27</v>
      </c>
      <c r="K324" s="242">
        <v>9</v>
      </c>
      <c r="L324" s="141">
        <v>699</v>
      </c>
      <c r="M324" s="141"/>
      <c r="N324" s="147">
        <v>814</v>
      </c>
      <c r="O324" s="141">
        <v>0</v>
      </c>
      <c r="P324" s="148">
        <v>0</v>
      </c>
      <c r="Q324" s="245">
        <v>79</v>
      </c>
      <c r="R324" s="138" t="s">
        <v>12</v>
      </c>
    </row>
    <row r="325" ht="14.25" spans="1:18">
      <c r="A325" s="138">
        <v>5</v>
      </c>
      <c r="B325" s="167" t="s">
        <v>346</v>
      </c>
      <c r="C325" s="138" t="s">
        <v>1311</v>
      </c>
      <c r="D325" s="238" t="s">
        <v>1195</v>
      </c>
      <c r="E325" s="144" t="s">
        <v>1981</v>
      </c>
      <c r="F325" s="139" t="s">
        <v>1982</v>
      </c>
      <c r="G325" s="144" t="s">
        <v>1983</v>
      </c>
      <c r="H325" s="141">
        <v>217</v>
      </c>
      <c r="I325" s="141">
        <v>21</v>
      </c>
      <c r="J325" s="141">
        <v>1146.08</v>
      </c>
      <c r="K325" s="242">
        <v>10</v>
      </c>
      <c r="L325" s="141">
        <v>582</v>
      </c>
      <c r="M325" s="141"/>
      <c r="N325" s="147">
        <v>1149</v>
      </c>
      <c r="O325" s="141">
        <v>0</v>
      </c>
      <c r="P325" s="148">
        <v>0</v>
      </c>
      <c r="Q325" s="245">
        <v>59</v>
      </c>
      <c r="R325" s="138" t="s">
        <v>12</v>
      </c>
    </row>
    <row r="326" ht="14.25" spans="1:18">
      <c r="A326" s="138">
        <v>5</v>
      </c>
      <c r="B326" s="167" t="s">
        <v>346</v>
      </c>
      <c r="C326" s="138" t="s">
        <v>1311</v>
      </c>
      <c r="D326" s="238" t="s">
        <v>1195</v>
      </c>
      <c r="E326" s="144" t="s">
        <v>1195</v>
      </c>
      <c r="F326" s="139" t="s">
        <v>1984</v>
      </c>
      <c r="G326" s="144" t="s">
        <v>1985</v>
      </c>
      <c r="H326" s="141">
        <v>213</v>
      </c>
      <c r="I326" s="141">
        <v>5</v>
      </c>
      <c r="J326" s="141">
        <v>290.62</v>
      </c>
      <c r="K326" s="242">
        <v>3</v>
      </c>
      <c r="L326" s="141">
        <v>177</v>
      </c>
      <c r="M326" s="141"/>
      <c r="N326" s="147">
        <v>933</v>
      </c>
      <c r="O326" s="141">
        <v>0</v>
      </c>
      <c r="P326" s="148">
        <v>0</v>
      </c>
      <c r="Q326" s="245">
        <v>59</v>
      </c>
      <c r="R326" s="138" t="s">
        <v>12</v>
      </c>
    </row>
    <row r="327" ht="14.25" spans="1:18">
      <c r="A327" s="138">
        <v>5</v>
      </c>
      <c r="B327" s="167" t="s">
        <v>346</v>
      </c>
      <c r="C327" s="138" t="s">
        <v>1311</v>
      </c>
      <c r="D327" s="238" t="s">
        <v>1195</v>
      </c>
      <c r="E327" s="144" t="s">
        <v>1986</v>
      </c>
      <c r="F327" s="139" t="s">
        <v>1987</v>
      </c>
      <c r="G327" s="144" t="s">
        <v>1988</v>
      </c>
      <c r="H327" s="141">
        <v>108</v>
      </c>
      <c r="I327" s="141">
        <v>34</v>
      </c>
      <c r="J327" s="141">
        <v>2637.45</v>
      </c>
      <c r="K327" s="242">
        <v>2</v>
      </c>
      <c r="L327" s="141">
        <v>156</v>
      </c>
      <c r="M327" s="141"/>
      <c r="N327" s="147">
        <v>988</v>
      </c>
      <c r="O327" s="141">
        <v>0</v>
      </c>
      <c r="P327" s="148">
        <v>0</v>
      </c>
      <c r="Q327" s="245">
        <v>79</v>
      </c>
      <c r="R327" s="138" t="s">
        <v>12</v>
      </c>
    </row>
    <row r="328" ht="14.25" spans="1:18">
      <c r="A328" s="138">
        <v>6</v>
      </c>
      <c r="B328" s="138" t="s">
        <v>346</v>
      </c>
      <c r="C328" s="138" t="s">
        <v>1311</v>
      </c>
      <c r="D328" s="238" t="s">
        <v>1197</v>
      </c>
      <c r="E328" s="139" t="s">
        <v>1197</v>
      </c>
      <c r="F328" s="139" t="s">
        <v>1989</v>
      </c>
      <c r="G328" s="144" t="s">
        <v>1198</v>
      </c>
      <c r="H328" s="141">
        <v>391</v>
      </c>
      <c r="I328" s="141">
        <v>39</v>
      </c>
      <c r="J328" s="141">
        <v>4981.89</v>
      </c>
      <c r="K328" s="242">
        <v>11</v>
      </c>
      <c r="L328" s="141">
        <v>1369.17</v>
      </c>
      <c r="M328" s="141"/>
      <c r="N328" s="147">
        <v>278</v>
      </c>
      <c r="O328" s="141">
        <v>800</v>
      </c>
      <c r="P328" s="148">
        <v>43941</v>
      </c>
      <c r="Q328" s="245">
        <v>129</v>
      </c>
      <c r="R328" s="138" t="s">
        <v>12</v>
      </c>
    </row>
    <row r="329" ht="14.25" spans="1:18">
      <c r="A329" s="138">
        <v>6</v>
      </c>
      <c r="B329" s="138" t="s">
        <v>346</v>
      </c>
      <c r="C329" s="138" t="s">
        <v>1311</v>
      </c>
      <c r="D329" s="238" t="s">
        <v>1197</v>
      </c>
      <c r="E329" s="139" t="s">
        <v>1990</v>
      </c>
      <c r="F329" s="139" t="s">
        <v>1991</v>
      </c>
      <c r="G329" s="144" t="s">
        <v>1992</v>
      </c>
      <c r="H329" s="141">
        <v>395</v>
      </c>
      <c r="I329" s="141">
        <v>8</v>
      </c>
      <c r="J329" s="141">
        <v>1542.5</v>
      </c>
      <c r="K329" s="242">
        <v>4</v>
      </c>
      <c r="L329" s="141">
        <v>780</v>
      </c>
      <c r="M329" s="141"/>
      <c r="N329" s="147">
        <v>609</v>
      </c>
      <c r="O329" s="141">
        <v>0</v>
      </c>
      <c r="P329" s="148">
        <v>0</v>
      </c>
      <c r="Q329" s="245">
        <v>199</v>
      </c>
      <c r="R329" s="138" t="s">
        <v>12</v>
      </c>
    </row>
    <row r="330" ht="14.25" spans="1:18">
      <c r="A330" s="138">
        <v>6</v>
      </c>
      <c r="B330" s="167" t="s">
        <v>346</v>
      </c>
      <c r="C330" s="138" t="s">
        <v>1311</v>
      </c>
      <c r="D330" s="238" t="s">
        <v>1197</v>
      </c>
      <c r="E330" s="167" t="s">
        <v>1993</v>
      </c>
      <c r="F330" s="139" t="s">
        <v>1994</v>
      </c>
      <c r="G330" s="143" t="s">
        <v>1995</v>
      </c>
      <c r="H330" s="141">
        <v>110</v>
      </c>
      <c r="I330" s="141">
        <v>18</v>
      </c>
      <c r="J330" s="141">
        <v>2655</v>
      </c>
      <c r="K330" s="242"/>
      <c r="L330" s="141"/>
      <c r="M330" s="141"/>
      <c r="N330" s="147">
        <v>196</v>
      </c>
      <c r="O330" s="141">
        <v>0</v>
      </c>
      <c r="P330" s="148">
        <v>0</v>
      </c>
      <c r="Q330" s="245">
        <v>149</v>
      </c>
      <c r="R330" s="138" t="s">
        <v>12</v>
      </c>
    </row>
    <row r="331" ht="14.25" spans="1:18">
      <c r="A331" s="138">
        <v>7</v>
      </c>
      <c r="B331" s="138" t="s">
        <v>346</v>
      </c>
      <c r="C331" s="138" t="s">
        <v>1311</v>
      </c>
      <c r="D331" s="238" t="s">
        <v>1199</v>
      </c>
      <c r="E331" s="139" t="s">
        <v>1199</v>
      </c>
      <c r="F331" s="139" t="s">
        <v>1996</v>
      </c>
      <c r="G331" s="144" t="s">
        <v>1200</v>
      </c>
      <c r="H331" s="141">
        <v>1518</v>
      </c>
      <c r="I331" s="141">
        <v>111</v>
      </c>
      <c r="J331" s="141">
        <v>5872.7</v>
      </c>
      <c r="K331" s="242">
        <v>19</v>
      </c>
      <c r="L331" s="141">
        <v>989.53</v>
      </c>
      <c r="M331" s="141"/>
      <c r="N331" s="147">
        <v>171</v>
      </c>
      <c r="O331" s="141">
        <v>368</v>
      </c>
      <c r="P331" s="148">
        <v>43936</v>
      </c>
      <c r="Q331" s="245">
        <v>54</v>
      </c>
      <c r="R331" s="138" t="s">
        <v>12</v>
      </c>
    </row>
    <row r="332" ht="14.25" spans="1:18">
      <c r="A332" s="138">
        <v>7</v>
      </c>
      <c r="B332" s="138" t="s">
        <v>346</v>
      </c>
      <c r="C332" s="138" t="s">
        <v>1311</v>
      </c>
      <c r="D332" s="238" t="s">
        <v>1199</v>
      </c>
      <c r="E332" s="139" t="s">
        <v>1997</v>
      </c>
      <c r="F332" s="139" t="s">
        <v>1998</v>
      </c>
      <c r="G332" s="144" t="s">
        <v>1999</v>
      </c>
      <c r="H332" s="141">
        <v>1296</v>
      </c>
      <c r="I332" s="141">
        <v>84</v>
      </c>
      <c r="J332" s="141">
        <v>4435.65</v>
      </c>
      <c r="K332" s="242">
        <v>14</v>
      </c>
      <c r="L332" s="141">
        <v>733</v>
      </c>
      <c r="M332" s="141"/>
      <c r="N332" s="147">
        <v>713</v>
      </c>
      <c r="O332" s="141">
        <v>0</v>
      </c>
      <c r="P332" s="148">
        <v>0</v>
      </c>
      <c r="Q332" s="245">
        <v>54</v>
      </c>
      <c r="R332" s="138" t="s">
        <v>12</v>
      </c>
    </row>
    <row r="333" ht="14.25" spans="1:18">
      <c r="A333" s="138">
        <v>1</v>
      </c>
      <c r="B333" s="138" t="s">
        <v>347</v>
      </c>
      <c r="C333" s="138" t="s">
        <v>1311</v>
      </c>
      <c r="D333" s="12" t="s">
        <v>316</v>
      </c>
      <c r="E333" s="138" t="s">
        <v>2000</v>
      </c>
      <c r="F333" s="139" t="s">
        <v>324</v>
      </c>
      <c r="G333" s="138" t="s">
        <v>325</v>
      </c>
      <c r="H333" s="138"/>
      <c r="I333" s="141">
        <v>75</v>
      </c>
      <c r="J333" s="141">
        <v>6547.23</v>
      </c>
      <c r="K333" s="242">
        <v>55</v>
      </c>
      <c r="L333" s="141">
        <v>4806.07</v>
      </c>
      <c r="M333" s="141">
        <v>89</v>
      </c>
      <c r="N333" s="147">
        <v>492</v>
      </c>
      <c r="O333" s="141">
        <v>0</v>
      </c>
      <c r="P333" s="148">
        <v>0</v>
      </c>
      <c r="Q333" s="247">
        <v>89</v>
      </c>
      <c r="R333" s="138" t="s">
        <v>12</v>
      </c>
    </row>
    <row r="334" ht="14.25" spans="1:18">
      <c r="A334" s="138">
        <v>1</v>
      </c>
      <c r="B334" s="138" t="s">
        <v>347</v>
      </c>
      <c r="C334" s="138" t="s">
        <v>1311</v>
      </c>
      <c r="D334" s="12" t="s">
        <v>316</v>
      </c>
      <c r="E334" s="138" t="s">
        <v>2001</v>
      </c>
      <c r="F334" s="139" t="s">
        <v>326</v>
      </c>
      <c r="G334" s="138" t="s">
        <v>325</v>
      </c>
      <c r="H334" s="138"/>
      <c r="I334" s="141">
        <v>70</v>
      </c>
      <c r="J334" s="141">
        <v>5398.73</v>
      </c>
      <c r="K334" s="242">
        <v>27</v>
      </c>
      <c r="L334" s="141">
        <v>2082.42</v>
      </c>
      <c r="M334" s="141">
        <v>79</v>
      </c>
      <c r="N334" s="147">
        <v>331</v>
      </c>
      <c r="O334" s="141">
        <v>0</v>
      </c>
      <c r="P334" s="148">
        <v>0</v>
      </c>
      <c r="Q334" s="247">
        <v>79</v>
      </c>
      <c r="R334" s="138" t="s">
        <v>12</v>
      </c>
    </row>
    <row r="335" ht="14.25" spans="1:18">
      <c r="A335" s="138">
        <v>1</v>
      </c>
      <c r="B335" s="138" t="s">
        <v>347</v>
      </c>
      <c r="C335" s="138" t="s">
        <v>1311</v>
      </c>
      <c r="D335" s="12" t="s">
        <v>316</v>
      </c>
      <c r="E335" s="138" t="s">
        <v>2002</v>
      </c>
      <c r="F335" s="139" t="s">
        <v>327</v>
      </c>
      <c r="G335" s="138" t="s">
        <v>325</v>
      </c>
      <c r="H335" s="138"/>
      <c r="I335" s="141">
        <v>39</v>
      </c>
      <c r="J335" s="141">
        <v>2628.54</v>
      </c>
      <c r="K335" s="242">
        <v>19</v>
      </c>
      <c r="L335" s="141">
        <v>1265.64</v>
      </c>
      <c r="M335" s="141">
        <v>69</v>
      </c>
      <c r="N335" s="147">
        <v>136</v>
      </c>
      <c r="O335" s="141">
        <v>0</v>
      </c>
      <c r="P335" s="148">
        <v>0</v>
      </c>
      <c r="Q335" s="247">
        <v>69</v>
      </c>
      <c r="R335" s="138" t="s">
        <v>12</v>
      </c>
    </row>
    <row r="336" ht="14.25" spans="1:18">
      <c r="A336" s="138">
        <v>1</v>
      </c>
      <c r="B336" s="167" t="s">
        <v>347</v>
      </c>
      <c r="C336" s="138" t="s">
        <v>1311</v>
      </c>
      <c r="D336" s="12" t="s">
        <v>316</v>
      </c>
      <c r="E336" s="167" t="s">
        <v>316</v>
      </c>
      <c r="F336" s="139" t="s">
        <v>317</v>
      </c>
      <c r="G336" s="143" t="s">
        <v>318</v>
      </c>
      <c r="H336" s="141">
        <v>354</v>
      </c>
      <c r="I336" s="141">
        <v>177</v>
      </c>
      <c r="J336" s="141">
        <v>14755.54</v>
      </c>
      <c r="K336" s="242">
        <v>46</v>
      </c>
      <c r="L336" s="141">
        <v>3579.14</v>
      </c>
      <c r="M336" s="141">
        <v>79</v>
      </c>
      <c r="N336" s="147">
        <v>72</v>
      </c>
      <c r="O336" s="141">
        <v>0</v>
      </c>
      <c r="P336" s="148">
        <v>0</v>
      </c>
      <c r="Q336" s="245">
        <v>79</v>
      </c>
      <c r="R336" s="138" t="s">
        <v>12</v>
      </c>
    </row>
    <row r="337" ht="14.25" spans="1:18">
      <c r="A337" s="138">
        <v>1</v>
      </c>
      <c r="B337" s="167" t="s">
        <v>347</v>
      </c>
      <c r="C337" s="138" t="s">
        <v>1311</v>
      </c>
      <c r="D337" s="12" t="s">
        <v>316</v>
      </c>
      <c r="E337" s="167" t="s">
        <v>2003</v>
      </c>
      <c r="F337" s="139" t="s">
        <v>319</v>
      </c>
      <c r="G337" s="143" t="s">
        <v>318</v>
      </c>
      <c r="H337" s="141">
        <v>265</v>
      </c>
      <c r="I337" s="141">
        <v>101</v>
      </c>
      <c r="J337" s="141">
        <v>7377.18</v>
      </c>
      <c r="K337" s="242">
        <v>26</v>
      </c>
      <c r="L337" s="141">
        <v>1767.05</v>
      </c>
      <c r="M337" s="141">
        <v>69</v>
      </c>
      <c r="N337" s="147">
        <v>214</v>
      </c>
      <c r="O337" s="141">
        <v>0</v>
      </c>
      <c r="P337" s="148">
        <v>0</v>
      </c>
      <c r="Q337" s="245">
        <v>69</v>
      </c>
      <c r="R337" s="138" t="s">
        <v>12</v>
      </c>
    </row>
    <row r="338" ht="14.25" spans="1:18">
      <c r="A338" s="138">
        <v>1</v>
      </c>
      <c r="B338" s="167" t="s">
        <v>347</v>
      </c>
      <c r="C338" s="138" t="s">
        <v>1311</v>
      </c>
      <c r="D338" s="12" t="s">
        <v>316</v>
      </c>
      <c r="E338" s="167" t="s">
        <v>2004</v>
      </c>
      <c r="F338" s="139" t="s">
        <v>320</v>
      </c>
      <c r="G338" s="143" t="s">
        <v>318</v>
      </c>
      <c r="H338" s="141">
        <v>230</v>
      </c>
      <c r="I338" s="141">
        <v>82</v>
      </c>
      <c r="J338" s="141">
        <v>5218.32</v>
      </c>
      <c r="K338" s="242">
        <v>14</v>
      </c>
      <c r="L338" s="141">
        <v>786.05</v>
      </c>
      <c r="M338" s="141">
        <v>59</v>
      </c>
      <c r="N338" s="147">
        <v>488</v>
      </c>
      <c r="O338" s="141">
        <v>0</v>
      </c>
      <c r="P338" s="148">
        <v>0</v>
      </c>
      <c r="Q338" s="245">
        <v>59</v>
      </c>
      <c r="R338" s="138" t="s">
        <v>12</v>
      </c>
    </row>
    <row r="339" ht="14.25" spans="1:18">
      <c r="A339" s="138">
        <v>1</v>
      </c>
      <c r="B339" s="167" t="s">
        <v>347</v>
      </c>
      <c r="C339" s="138" t="s">
        <v>1311</v>
      </c>
      <c r="D339" s="12" t="s">
        <v>316</v>
      </c>
      <c r="E339" s="167" t="s">
        <v>2005</v>
      </c>
      <c r="F339" s="139" t="s">
        <v>321</v>
      </c>
      <c r="G339" s="143" t="s">
        <v>318</v>
      </c>
      <c r="H339" s="141">
        <v>115</v>
      </c>
      <c r="I339" s="141">
        <v>42</v>
      </c>
      <c r="J339" s="141">
        <v>2284.43</v>
      </c>
      <c r="K339" s="242">
        <v>5</v>
      </c>
      <c r="L339" s="141">
        <v>253</v>
      </c>
      <c r="M339" s="141">
        <v>49</v>
      </c>
      <c r="N339" s="147">
        <v>229</v>
      </c>
      <c r="O339" s="141">
        <v>0</v>
      </c>
      <c r="P339" s="148">
        <v>0</v>
      </c>
      <c r="Q339" s="245">
        <v>49</v>
      </c>
      <c r="R339" s="138" t="s">
        <v>12</v>
      </c>
    </row>
    <row r="340" ht="14.25" spans="1:18">
      <c r="A340" s="138">
        <v>1</v>
      </c>
      <c r="B340" s="138" t="s">
        <v>347</v>
      </c>
      <c r="C340" s="138" t="s">
        <v>1311</v>
      </c>
      <c r="D340" s="12" t="s">
        <v>316</v>
      </c>
      <c r="E340" s="138" t="s">
        <v>2006</v>
      </c>
      <c r="F340" s="139" t="s">
        <v>328</v>
      </c>
      <c r="G340" s="138" t="s">
        <v>329</v>
      </c>
      <c r="H340" s="138"/>
      <c r="I340" s="141">
        <v>26</v>
      </c>
      <c r="J340" s="141">
        <v>2753.35</v>
      </c>
      <c r="K340" s="242">
        <v>15</v>
      </c>
      <c r="L340" s="141">
        <v>1546.26</v>
      </c>
      <c r="M340" s="141">
        <v>109</v>
      </c>
      <c r="N340" s="147">
        <v>321</v>
      </c>
      <c r="O340" s="141">
        <v>0</v>
      </c>
      <c r="P340" s="148">
        <v>0</v>
      </c>
      <c r="Q340" s="247">
        <v>109</v>
      </c>
      <c r="R340" s="138" t="s">
        <v>12</v>
      </c>
    </row>
    <row r="341" ht="14.25" spans="1:18">
      <c r="A341" s="138">
        <v>1</v>
      </c>
      <c r="B341" s="138" t="s">
        <v>347</v>
      </c>
      <c r="C341" s="138" t="s">
        <v>1311</v>
      </c>
      <c r="D341" s="12" t="s">
        <v>316</v>
      </c>
      <c r="E341" s="138" t="s">
        <v>2007</v>
      </c>
      <c r="F341" s="139" t="s">
        <v>330</v>
      </c>
      <c r="G341" s="138" t="s">
        <v>329</v>
      </c>
      <c r="H341" s="138"/>
      <c r="I341" s="141">
        <v>44</v>
      </c>
      <c r="J341" s="141">
        <v>4227.1</v>
      </c>
      <c r="K341" s="242">
        <v>18</v>
      </c>
      <c r="L341" s="141">
        <v>1724.18</v>
      </c>
      <c r="M341" s="141">
        <v>99</v>
      </c>
      <c r="N341" s="147">
        <v>411</v>
      </c>
      <c r="O341" s="141">
        <v>0</v>
      </c>
      <c r="P341" s="148">
        <v>0</v>
      </c>
      <c r="Q341" s="247">
        <v>99</v>
      </c>
      <c r="R341" s="138" t="s">
        <v>12</v>
      </c>
    </row>
    <row r="342" ht="14.25" spans="1:18">
      <c r="A342" s="138">
        <v>1</v>
      </c>
      <c r="B342" s="138" t="s">
        <v>347</v>
      </c>
      <c r="C342" s="138" t="s">
        <v>1311</v>
      </c>
      <c r="D342" s="12" t="s">
        <v>316</v>
      </c>
      <c r="E342" s="138" t="s">
        <v>2008</v>
      </c>
      <c r="F342" s="139" t="s">
        <v>331</v>
      </c>
      <c r="G342" s="138" t="s">
        <v>329</v>
      </c>
      <c r="H342" s="138"/>
      <c r="I342" s="141">
        <v>41</v>
      </c>
      <c r="J342" s="141">
        <v>3552.94</v>
      </c>
      <c r="K342" s="242">
        <v>20</v>
      </c>
      <c r="L342" s="141">
        <v>1769.8</v>
      </c>
      <c r="M342" s="141">
        <v>89</v>
      </c>
      <c r="N342" s="147">
        <v>336</v>
      </c>
      <c r="O342" s="141">
        <v>0</v>
      </c>
      <c r="P342" s="148">
        <v>0</v>
      </c>
      <c r="Q342" s="247">
        <v>89</v>
      </c>
      <c r="R342" s="138" t="s">
        <v>12</v>
      </c>
    </row>
    <row r="343" ht="14.25" spans="1:18">
      <c r="A343" s="138">
        <v>1</v>
      </c>
      <c r="B343" s="138" t="s">
        <v>347</v>
      </c>
      <c r="C343" s="138" t="s">
        <v>1311</v>
      </c>
      <c r="D343" s="12" t="s">
        <v>316</v>
      </c>
      <c r="E343" s="138" t="s">
        <v>2009</v>
      </c>
      <c r="F343" s="139" t="s">
        <v>322</v>
      </c>
      <c r="G343" s="138" t="s">
        <v>323</v>
      </c>
      <c r="H343" s="138"/>
      <c r="I343" s="141">
        <v>249</v>
      </c>
      <c r="J343" s="141">
        <v>9475.6</v>
      </c>
      <c r="K343" s="242">
        <v>109</v>
      </c>
      <c r="L343" s="141">
        <v>4179.63</v>
      </c>
      <c r="M343" s="141">
        <v>39</v>
      </c>
      <c r="N343" s="147">
        <v>805</v>
      </c>
      <c r="O343" s="141">
        <v>160</v>
      </c>
      <c r="P343" s="148">
        <v>43946</v>
      </c>
      <c r="Q343" s="247">
        <v>39</v>
      </c>
      <c r="R343" s="138" t="s">
        <v>12</v>
      </c>
    </row>
    <row r="344" ht="14.25" spans="1:18">
      <c r="A344" s="138">
        <v>2</v>
      </c>
      <c r="B344" s="138" t="s">
        <v>347</v>
      </c>
      <c r="C344" s="138" t="s">
        <v>1311</v>
      </c>
      <c r="D344" s="238" t="s">
        <v>1117</v>
      </c>
      <c r="E344" s="139" t="s">
        <v>1117</v>
      </c>
      <c r="F344" s="139" t="s">
        <v>2010</v>
      </c>
      <c r="G344" s="144" t="s">
        <v>1118</v>
      </c>
      <c r="H344" s="141">
        <v>920</v>
      </c>
      <c r="I344" s="141">
        <v>490</v>
      </c>
      <c r="J344" s="141">
        <v>13872.08</v>
      </c>
      <c r="K344" s="242">
        <v>159</v>
      </c>
      <c r="L344" s="141">
        <v>4566.42</v>
      </c>
      <c r="M344" s="141"/>
      <c r="N344" s="147">
        <v>2039</v>
      </c>
      <c r="O344" s="141">
        <v>0</v>
      </c>
      <c r="P344" s="148">
        <v>0</v>
      </c>
      <c r="Q344" s="245">
        <v>29</v>
      </c>
      <c r="R344" s="138" t="s">
        <v>12</v>
      </c>
    </row>
    <row r="345" ht="14.25" spans="1:18">
      <c r="A345" s="138">
        <v>3</v>
      </c>
      <c r="B345" s="138" t="s">
        <v>347</v>
      </c>
      <c r="C345" s="138" t="s">
        <v>1311</v>
      </c>
      <c r="D345" s="12" t="s">
        <v>1119</v>
      </c>
      <c r="E345" s="139" t="s">
        <v>2011</v>
      </c>
      <c r="F345" s="139" t="s">
        <v>2012</v>
      </c>
      <c r="G345" s="144" t="s">
        <v>1120</v>
      </c>
      <c r="H345" s="141"/>
      <c r="I345" s="141">
        <v>23</v>
      </c>
      <c r="J345" s="141">
        <v>2912</v>
      </c>
      <c r="K345" s="242">
        <v>12</v>
      </c>
      <c r="L345" s="141">
        <v>1521.56</v>
      </c>
      <c r="M345" s="141"/>
      <c r="N345" s="147">
        <v>64</v>
      </c>
      <c r="O345" s="141">
        <v>0</v>
      </c>
      <c r="P345" s="148">
        <v>0</v>
      </c>
      <c r="Q345" s="245">
        <v>129</v>
      </c>
      <c r="R345" s="138" t="s">
        <v>12</v>
      </c>
    </row>
    <row r="346" ht="14.25" spans="1:18">
      <c r="A346" s="138">
        <v>3</v>
      </c>
      <c r="B346" s="138" t="s">
        <v>347</v>
      </c>
      <c r="C346" s="138" t="s">
        <v>1311</v>
      </c>
      <c r="D346" s="12" t="s">
        <v>1119</v>
      </c>
      <c r="E346" s="139" t="s">
        <v>1119</v>
      </c>
      <c r="F346" s="139" t="s">
        <v>2013</v>
      </c>
      <c r="G346" s="144" t="s">
        <v>1120</v>
      </c>
      <c r="H346" s="141"/>
      <c r="I346" s="141">
        <v>14</v>
      </c>
      <c r="J346" s="141">
        <v>1645.83</v>
      </c>
      <c r="K346" s="242">
        <v>3</v>
      </c>
      <c r="L346" s="141">
        <v>357</v>
      </c>
      <c r="M346" s="141"/>
      <c r="N346" s="147">
        <v>116</v>
      </c>
      <c r="O346" s="141">
        <v>0</v>
      </c>
      <c r="P346" s="148">
        <v>0</v>
      </c>
      <c r="Q346" s="245">
        <v>119</v>
      </c>
      <c r="R346" s="138" t="s">
        <v>12</v>
      </c>
    </row>
    <row r="347" ht="14.25" spans="1:18">
      <c r="A347" s="138">
        <v>3</v>
      </c>
      <c r="B347" s="138" t="s">
        <v>347</v>
      </c>
      <c r="C347" s="138" t="s">
        <v>1311</v>
      </c>
      <c r="D347" s="12" t="s">
        <v>1119</v>
      </c>
      <c r="E347" s="139" t="s">
        <v>2014</v>
      </c>
      <c r="F347" s="139" t="s">
        <v>2015</v>
      </c>
      <c r="G347" s="144" t="s">
        <v>1120</v>
      </c>
      <c r="H347" s="141"/>
      <c r="I347" s="141">
        <v>3</v>
      </c>
      <c r="J347" s="141">
        <v>325</v>
      </c>
      <c r="K347" s="242">
        <v>2</v>
      </c>
      <c r="L347" s="141">
        <v>218</v>
      </c>
      <c r="M347" s="141"/>
      <c r="N347" s="147">
        <v>153</v>
      </c>
      <c r="O347" s="141">
        <v>0</v>
      </c>
      <c r="P347" s="148">
        <v>0</v>
      </c>
      <c r="Q347" s="245">
        <v>109</v>
      </c>
      <c r="R347" s="138" t="s">
        <v>12</v>
      </c>
    </row>
    <row r="348" ht="14.25" spans="1:18">
      <c r="A348" s="138">
        <v>3</v>
      </c>
      <c r="B348" s="138" t="s">
        <v>347</v>
      </c>
      <c r="C348" s="138" t="s">
        <v>1311</v>
      </c>
      <c r="D348" s="12" t="s">
        <v>1119</v>
      </c>
      <c r="E348" s="139" t="s">
        <v>2016</v>
      </c>
      <c r="F348" s="139" t="s">
        <v>2017</v>
      </c>
      <c r="G348" s="144" t="s">
        <v>1120</v>
      </c>
      <c r="H348" s="141"/>
      <c r="I348" s="141">
        <v>1</v>
      </c>
      <c r="J348" s="141">
        <v>97</v>
      </c>
      <c r="K348" s="242">
        <v>2</v>
      </c>
      <c r="L348" s="141">
        <v>198</v>
      </c>
      <c r="M348" s="141"/>
      <c r="N348" s="147">
        <v>115</v>
      </c>
      <c r="O348" s="141">
        <v>0</v>
      </c>
      <c r="P348" s="148">
        <v>0</v>
      </c>
      <c r="Q348" s="245">
        <v>99</v>
      </c>
      <c r="R348" s="138" t="s">
        <v>12</v>
      </c>
    </row>
    <row r="349" ht="14.25" spans="1:18">
      <c r="A349" s="138">
        <v>3</v>
      </c>
      <c r="B349" s="138" t="s">
        <v>347</v>
      </c>
      <c r="C349" s="138" t="s">
        <v>1311</v>
      </c>
      <c r="D349" s="12" t="s">
        <v>1119</v>
      </c>
      <c r="E349" s="138" t="s">
        <v>2018</v>
      </c>
      <c r="F349" s="139" t="s">
        <v>2019</v>
      </c>
      <c r="G349" s="144" t="s">
        <v>2020</v>
      </c>
      <c r="H349" s="141"/>
      <c r="I349" s="141">
        <v>10</v>
      </c>
      <c r="J349" s="141">
        <v>1425.4</v>
      </c>
      <c r="K349" s="242">
        <v>9</v>
      </c>
      <c r="L349" s="141">
        <v>1137.89</v>
      </c>
      <c r="M349" s="141"/>
      <c r="N349" s="147">
        <v>250</v>
      </c>
      <c r="O349" s="141">
        <v>0</v>
      </c>
      <c r="P349" s="148">
        <v>0</v>
      </c>
      <c r="Q349" s="245">
        <v>129</v>
      </c>
      <c r="R349" s="138" t="s">
        <v>12</v>
      </c>
    </row>
    <row r="350" ht="14.25" spans="1:18">
      <c r="A350" s="138">
        <v>3</v>
      </c>
      <c r="B350" s="138" t="s">
        <v>347</v>
      </c>
      <c r="C350" s="138" t="s">
        <v>1311</v>
      </c>
      <c r="D350" s="12" t="s">
        <v>1119</v>
      </c>
      <c r="E350" s="138" t="s">
        <v>2021</v>
      </c>
      <c r="F350" s="139" t="s">
        <v>2022</v>
      </c>
      <c r="G350" s="144" t="s">
        <v>2020</v>
      </c>
      <c r="H350" s="141"/>
      <c r="I350" s="141">
        <v>2</v>
      </c>
      <c r="J350" s="141">
        <v>273</v>
      </c>
      <c r="K350" s="242">
        <v>4</v>
      </c>
      <c r="L350" s="141">
        <v>472</v>
      </c>
      <c r="M350" s="141"/>
      <c r="N350" s="147">
        <v>116</v>
      </c>
      <c r="O350" s="141">
        <v>0</v>
      </c>
      <c r="P350" s="148">
        <v>0</v>
      </c>
      <c r="Q350" s="245">
        <v>119</v>
      </c>
      <c r="R350" s="138" t="s">
        <v>12</v>
      </c>
    </row>
    <row r="351" ht="14.25" spans="1:18">
      <c r="A351" s="138">
        <v>3</v>
      </c>
      <c r="B351" s="138" t="s">
        <v>347</v>
      </c>
      <c r="C351" s="138" t="s">
        <v>1311</v>
      </c>
      <c r="D351" s="12" t="s">
        <v>1119</v>
      </c>
      <c r="E351" s="138" t="s">
        <v>2023</v>
      </c>
      <c r="F351" s="139" t="s">
        <v>2024</v>
      </c>
      <c r="G351" s="144" t="s">
        <v>2020</v>
      </c>
      <c r="H351" s="141"/>
      <c r="I351" s="141">
        <v>1</v>
      </c>
      <c r="J351" s="141">
        <v>107</v>
      </c>
      <c r="K351" s="242">
        <v>3</v>
      </c>
      <c r="L351" s="141">
        <v>331.92</v>
      </c>
      <c r="M351" s="141"/>
      <c r="N351" s="147">
        <v>181</v>
      </c>
      <c r="O351" s="141">
        <v>0</v>
      </c>
      <c r="P351" s="148">
        <v>0</v>
      </c>
      <c r="Q351" s="245">
        <v>109</v>
      </c>
      <c r="R351" s="138" t="s">
        <v>12</v>
      </c>
    </row>
    <row r="352" ht="14.25" spans="1:18">
      <c r="A352" s="138">
        <v>3</v>
      </c>
      <c r="B352" s="138" t="s">
        <v>347</v>
      </c>
      <c r="C352" s="138" t="s">
        <v>1311</v>
      </c>
      <c r="D352" s="12" t="s">
        <v>1119</v>
      </c>
      <c r="E352" s="138" t="s">
        <v>2025</v>
      </c>
      <c r="F352" s="139" t="s">
        <v>2026</v>
      </c>
      <c r="G352" s="144" t="s">
        <v>2020</v>
      </c>
      <c r="H352" s="141"/>
      <c r="I352" s="141">
        <v>4</v>
      </c>
      <c r="J352" s="141">
        <v>466</v>
      </c>
      <c r="K352" s="242"/>
      <c r="L352" s="141"/>
      <c r="M352" s="141"/>
      <c r="N352" s="147">
        <v>130</v>
      </c>
      <c r="O352" s="141">
        <v>0</v>
      </c>
      <c r="P352" s="148">
        <v>0</v>
      </c>
      <c r="Q352" s="245">
        <v>99</v>
      </c>
      <c r="R352" s="138" t="s">
        <v>12</v>
      </c>
    </row>
    <row r="353" ht="14.25" spans="1:18">
      <c r="A353" s="138">
        <v>4</v>
      </c>
      <c r="B353" s="138" t="s">
        <v>347</v>
      </c>
      <c r="C353" s="138" t="s">
        <v>1311</v>
      </c>
      <c r="D353" s="238" t="s">
        <v>1121</v>
      </c>
      <c r="E353" s="139" t="s">
        <v>2027</v>
      </c>
      <c r="F353" s="139" t="s">
        <v>2028</v>
      </c>
      <c r="G353" s="144" t="s">
        <v>1122</v>
      </c>
      <c r="H353" s="141">
        <v>1874</v>
      </c>
      <c r="I353" s="141">
        <v>110</v>
      </c>
      <c r="J353" s="141">
        <v>9608.42</v>
      </c>
      <c r="K353" s="242">
        <v>14</v>
      </c>
      <c r="L353" s="141">
        <v>1234</v>
      </c>
      <c r="M353" s="141"/>
      <c r="N353" s="147">
        <v>17</v>
      </c>
      <c r="O353" s="141">
        <v>0</v>
      </c>
      <c r="P353" s="148">
        <v>0</v>
      </c>
      <c r="Q353" s="245">
        <v>89</v>
      </c>
      <c r="R353" s="138" t="s">
        <v>12</v>
      </c>
    </row>
    <row r="354" ht="14.25" spans="1:18">
      <c r="A354" s="138">
        <v>4</v>
      </c>
      <c r="B354" s="138" t="s">
        <v>347</v>
      </c>
      <c r="C354" s="138" t="s">
        <v>1311</v>
      </c>
      <c r="D354" s="238" t="s">
        <v>1121</v>
      </c>
      <c r="E354" s="139" t="s">
        <v>1121</v>
      </c>
      <c r="F354" s="139" t="s">
        <v>2029</v>
      </c>
      <c r="G354" s="144" t="s">
        <v>2030</v>
      </c>
      <c r="H354" s="141">
        <v>758</v>
      </c>
      <c r="I354" s="141"/>
      <c r="J354" s="141"/>
      <c r="K354" s="242"/>
      <c r="L354" s="141"/>
      <c r="M354" s="141"/>
      <c r="N354" s="147">
        <v>2</v>
      </c>
      <c r="O354" s="141">
        <v>0</v>
      </c>
      <c r="P354" s="148">
        <v>0</v>
      </c>
      <c r="Q354" s="245">
        <v>0</v>
      </c>
      <c r="R354" s="138" t="s">
        <v>12</v>
      </c>
    </row>
    <row r="355" ht="14.25" spans="1:18">
      <c r="A355" s="138">
        <v>4</v>
      </c>
      <c r="B355" s="138" t="s">
        <v>347</v>
      </c>
      <c r="C355" s="138" t="s">
        <v>1311</v>
      </c>
      <c r="D355" s="238" t="s">
        <v>1121</v>
      </c>
      <c r="E355" s="139" t="s">
        <v>2031</v>
      </c>
      <c r="F355" s="139" t="s">
        <v>2032</v>
      </c>
      <c r="G355" s="144" t="s">
        <v>2033</v>
      </c>
      <c r="H355" s="141">
        <v>1770</v>
      </c>
      <c r="I355" s="141">
        <v>9</v>
      </c>
      <c r="J355" s="141">
        <v>1099</v>
      </c>
      <c r="K355" s="242"/>
      <c r="L355" s="141"/>
      <c r="M355" s="141"/>
      <c r="N355" s="147">
        <v>21</v>
      </c>
      <c r="O355" s="141">
        <v>0</v>
      </c>
      <c r="P355" s="148">
        <v>0</v>
      </c>
      <c r="Q355" s="245">
        <v>89</v>
      </c>
      <c r="R355" s="138" t="s">
        <v>12</v>
      </c>
    </row>
    <row r="356" ht="14.25" spans="1:18">
      <c r="A356" s="138">
        <v>1</v>
      </c>
      <c r="B356" s="138" t="s">
        <v>348</v>
      </c>
      <c r="C356" s="138" t="s">
        <v>1311</v>
      </c>
      <c r="D356" s="238" t="s">
        <v>1281</v>
      </c>
      <c r="E356" s="139" t="s">
        <v>2034</v>
      </c>
      <c r="F356" s="139" t="s">
        <v>2035</v>
      </c>
      <c r="G356" s="144" t="s">
        <v>1282</v>
      </c>
      <c r="H356" s="141">
        <v>166</v>
      </c>
      <c r="I356" s="141">
        <v>13</v>
      </c>
      <c r="J356" s="141">
        <v>2273.96</v>
      </c>
      <c r="K356" s="242">
        <v>7</v>
      </c>
      <c r="L356" s="141">
        <v>1135.63</v>
      </c>
      <c r="M356" s="141"/>
      <c r="N356" s="147">
        <v>38</v>
      </c>
      <c r="O356" s="141">
        <v>0</v>
      </c>
      <c r="P356" s="148">
        <v>0</v>
      </c>
      <c r="Q356" s="245">
        <v>179</v>
      </c>
      <c r="R356" s="138" t="s">
        <v>12</v>
      </c>
    </row>
    <row r="357" ht="14.25" spans="1:18">
      <c r="A357" s="138">
        <v>1</v>
      </c>
      <c r="B357" s="138" t="s">
        <v>348</v>
      </c>
      <c r="C357" s="138" t="s">
        <v>1311</v>
      </c>
      <c r="D357" s="238" t="s">
        <v>1281</v>
      </c>
      <c r="E357" s="139" t="s">
        <v>2036</v>
      </c>
      <c r="F357" s="139" t="s">
        <v>2037</v>
      </c>
      <c r="G357" s="144" t="s">
        <v>1282</v>
      </c>
      <c r="H357" s="141">
        <v>139</v>
      </c>
      <c r="I357" s="141">
        <v>1</v>
      </c>
      <c r="J357" s="141">
        <v>126</v>
      </c>
      <c r="K357" s="242"/>
      <c r="L357" s="141"/>
      <c r="M357" s="141"/>
      <c r="N357" s="147">
        <v>1</v>
      </c>
      <c r="O357" s="141">
        <v>0</v>
      </c>
      <c r="P357" s="148">
        <v>0</v>
      </c>
      <c r="Q357" s="245">
        <v>129</v>
      </c>
      <c r="R357" s="138" t="s">
        <v>12</v>
      </c>
    </row>
    <row r="358" ht="14.25" spans="1:18">
      <c r="A358" s="138">
        <v>1</v>
      </c>
      <c r="B358" s="138" t="s">
        <v>348</v>
      </c>
      <c r="C358" s="138" t="s">
        <v>1311</v>
      </c>
      <c r="D358" s="238" t="s">
        <v>1281</v>
      </c>
      <c r="E358" s="139" t="s">
        <v>1281</v>
      </c>
      <c r="F358" s="139" t="s">
        <v>2038</v>
      </c>
      <c r="G358" s="144" t="s">
        <v>2039</v>
      </c>
      <c r="H358" s="141">
        <v>102</v>
      </c>
      <c r="I358" s="141">
        <v>13</v>
      </c>
      <c r="J358" s="141">
        <v>1519.81</v>
      </c>
      <c r="K358" s="242">
        <v>2</v>
      </c>
      <c r="L358" s="141">
        <v>241</v>
      </c>
      <c r="M358" s="141"/>
      <c r="N358" s="147">
        <v>134</v>
      </c>
      <c r="O358" s="141">
        <v>0</v>
      </c>
      <c r="P358" s="148">
        <v>0</v>
      </c>
      <c r="Q358" s="245">
        <v>119</v>
      </c>
      <c r="R358" s="138" t="s">
        <v>12</v>
      </c>
    </row>
    <row r="359" ht="14.25" spans="1:18">
      <c r="A359" s="138">
        <v>1</v>
      </c>
      <c r="B359" s="138" t="s">
        <v>348</v>
      </c>
      <c r="C359" s="138" t="s">
        <v>1311</v>
      </c>
      <c r="D359" s="238" t="s">
        <v>1281</v>
      </c>
      <c r="E359" s="139" t="s">
        <v>2040</v>
      </c>
      <c r="F359" s="139" t="s">
        <v>2041</v>
      </c>
      <c r="G359" s="144" t="s">
        <v>2039</v>
      </c>
      <c r="H359" s="141">
        <v>61</v>
      </c>
      <c r="I359" s="141">
        <v>15</v>
      </c>
      <c r="J359" s="141">
        <v>1448.39</v>
      </c>
      <c r="K359" s="242">
        <v>1</v>
      </c>
      <c r="L359" s="141">
        <v>97</v>
      </c>
      <c r="M359" s="141"/>
      <c r="N359" s="147">
        <v>20</v>
      </c>
      <c r="O359" s="141">
        <v>0</v>
      </c>
      <c r="P359" s="148">
        <v>0</v>
      </c>
      <c r="Q359" s="245">
        <v>99</v>
      </c>
      <c r="R359" s="138" t="s">
        <v>12</v>
      </c>
    </row>
    <row r="360" ht="14.25" spans="1:18">
      <c r="A360" s="138">
        <v>1</v>
      </c>
      <c r="B360" s="138" t="s">
        <v>348</v>
      </c>
      <c r="C360" s="138" t="s">
        <v>1311</v>
      </c>
      <c r="D360" s="238" t="s">
        <v>1281</v>
      </c>
      <c r="E360" s="139" t="s">
        <v>2042</v>
      </c>
      <c r="F360" s="139" t="s">
        <v>2043</v>
      </c>
      <c r="G360" s="144" t="s">
        <v>2044</v>
      </c>
      <c r="H360" s="141">
        <v>12</v>
      </c>
      <c r="I360" s="141"/>
      <c r="J360" s="141"/>
      <c r="K360" s="242"/>
      <c r="L360" s="141"/>
      <c r="M360" s="141"/>
      <c r="N360" s="147">
        <v>187</v>
      </c>
      <c r="O360" s="141">
        <v>0</v>
      </c>
      <c r="P360" s="148">
        <v>0</v>
      </c>
      <c r="Q360" s="245">
        <v>332</v>
      </c>
      <c r="R360" s="138" t="s">
        <v>12</v>
      </c>
    </row>
    <row r="361" ht="14.25" spans="1:18">
      <c r="A361" s="138">
        <v>1</v>
      </c>
      <c r="B361" s="138" t="s">
        <v>348</v>
      </c>
      <c r="C361" s="138" t="s">
        <v>1311</v>
      </c>
      <c r="D361" s="238" t="s">
        <v>1281</v>
      </c>
      <c r="E361" s="139" t="s">
        <v>2045</v>
      </c>
      <c r="F361" s="139" t="s">
        <v>2046</v>
      </c>
      <c r="G361" s="144" t="s">
        <v>2044</v>
      </c>
      <c r="H361" s="141">
        <v>5</v>
      </c>
      <c r="I361" s="141">
        <v>3</v>
      </c>
      <c r="J361" s="141">
        <v>834</v>
      </c>
      <c r="K361" s="242">
        <v>1</v>
      </c>
      <c r="L361" s="141">
        <v>276</v>
      </c>
      <c r="M361" s="141"/>
      <c r="N361" s="147">
        <v>70</v>
      </c>
      <c r="O361" s="141">
        <v>0</v>
      </c>
      <c r="P361" s="148">
        <v>0</v>
      </c>
      <c r="Q361" s="245">
        <v>282</v>
      </c>
      <c r="R361" s="138" t="s">
        <v>12</v>
      </c>
    </row>
    <row r="362" ht="14.25" spans="1:18">
      <c r="A362" s="138">
        <v>2</v>
      </c>
      <c r="B362" s="138" t="s">
        <v>348</v>
      </c>
      <c r="C362" s="138" t="s">
        <v>1311</v>
      </c>
      <c r="D362" s="238" t="s">
        <v>1283</v>
      </c>
      <c r="E362" s="139" t="s">
        <v>1283</v>
      </c>
      <c r="F362" s="139" t="s">
        <v>2047</v>
      </c>
      <c r="G362" s="144" t="s">
        <v>1284</v>
      </c>
      <c r="H362" s="141">
        <v>227</v>
      </c>
      <c r="I362" s="141">
        <v>20</v>
      </c>
      <c r="J362" s="141">
        <v>2949.2</v>
      </c>
      <c r="K362" s="242">
        <v>7</v>
      </c>
      <c r="L362" s="141">
        <v>1031</v>
      </c>
      <c r="M362" s="141"/>
      <c r="N362" s="147">
        <v>193</v>
      </c>
      <c r="O362" s="141">
        <v>0</v>
      </c>
      <c r="P362" s="148">
        <v>0</v>
      </c>
      <c r="Q362" s="245">
        <v>149</v>
      </c>
      <c r="R362" s="138" t="s">
        <v>12</v>
      </c>
    </row>
    <row r="363" ht="14.25" spans="1:18">
      <c r="A363" s="138">
        <v>2</v>
      </c>
      <c r="B363" s="138" t="s">
        <v>348</v>
      </c>
      <c r="C363" s="138" t="s">
        <v>1311</v>
      </c>
      <c r="D363" s="238" t="s">
        <v>1283</v>
      </c>
      <c r="E363" s="139" t="s">
        <v>2048</v>
      </c>
      <c r="F363" s="139" t="s">
        <v>2049</v>
      </c>
      <c r="G363" s="144" t="s">
        <v>1284</v>
      </c>
      <c r="H363" s="141">
        <v>134</v>
      </c>
      <c r="I363" s="141">
        <v>3</v>
      </c>
      <c r="J363" s="141">
        <v>372.81</v>
      </c>
      <c r="K363" s="242">
        <v>5</v>
      </c>
      <c r="L363" s="141">
        <v>639</v>
      </c>
      <c r="M363" s="141"/>
      <c r="N363" s="147">
        <v>15</v>
      </c>
      <c r="O363" s="141">
        <v>0</v>
      </c>
      <c r="P363" s="148">
        <v>0</v>
      </c>
      <c r="Q363" s="245">
        <v>129</v>
      </c>
      <c r="R363" s="138" t="s">
        <v>12</v>
      </c>
    </row>
    <row r="364" ht="14.25" spans="1:18">
      <c r="A364" s="138">
        <v>2</v>
      </c>
      <c r="B364" s="138" t="s">
        <v>348</v>
      </c>
      <c r="C364" s="138" t="s">
        <v>1311</v>
      </c>
      <c r="D364" s="238" t="s">
        <v>1283</v>
      </c>
      <c r="E364" s="139" t="s">
        <v>2050</v>
      </c>
      <c r="F364" s="139" t="s">
        <v>2051</v>
      </c>
      <c r="G364" s="144" t="s">
        <v>1284</v>
      </c>
      <c r="H364" s="141">
        <v>34</v>
      </c>
      <c r="I364" s="141"/>
      <c r="J364" s="141"/>
      <c r="K364" s="242"/>
      <c r="L364" s="141"/>
      <c r="M364" s="141"/>
      <c r="N364" s="147">
        <v>1</v>
      </c>
      <c r="O364" s="141">
        <v>0</v>
      </c>
      <c r="P364" s="148">
        <v>0</v>
      </c>
      <c r="Q364" s="245">
        <v>99</v>
      </c>
      <c r="R364" s="138" t="s">
        <v>12</v>
      </c>
    </row>
    <row r="365" ht="14.25" spans="1:18">
      <c r="A365" s="138">
        <v>3</v>
      </c>
      <c r="B365" s="138" t="s">
        <v>348</v>
      </c>
      <c r="C365" s="138" t="s">
        <v>1311</v>
      </c>
      <c r="D365" s="238" t="s">
        <v>1285</v>
      </c>
      <c r="E365" s="139" t="s">
        <v>1285</v>
      </c>
      <c r="F365" s="139" t="s">
        <v>2052</v>
      </c>
      <c r="G365" s="144" t="s">
        <v>1286</v>
      </c>
      <c r="H365" s="141">
        <v>35</v>
      </c>
      <c r="I365" s="141">
        <v>3</v>
      </c>
      <c r="J365" s="141">
        <v>529</v>
      </c>
      <c r="K365" s="242">
        <v>2</v>
      </c>
      <c r="L365" s="141">
        <v>324.96</v>
      </c>
      <c r="M365" s="141"/>
      <c r="N365" s="147">
        <v>34</v>
      </c>
      <c r="O365" s="141">
        <v>0</v>
      </c>
      <c r="P365" s="148">
        <v>0</v>
      </c>
      <c r="Q365" s="245">
        <v>179</v>
      </c>
      <c r="R365" s="138" t="s">
        <v>12</v>
      </c>
    </row>
    <row r="366" ht="14.25" spans="1:18">
      <c r="A366" s="138">
        <v>3</v>
      </c>
      <c r="B366" s="138" t="s">
        <v>348</v>
      </c>
      <c r="C366" s="138" t="s">
        <v>1311</v>
      </c>
      <c r="D366" s="238" t="s">
        <v>1285</v>
      </c>
      <c r="E366" s="139" t="s">
        <v>2053</v>
      </c>
      <c r="F366" s="139" t="s">
        <v>2054</v>
      </c>
      <c r="G366" s="144" t="s">
        <v>1286</v>
      </c>
      <c r="H366" s="141">
        <v>39</v>
      </c>
      <c r="I366" s="141">
        <v>3</v>
      </c>
      <c r="J366" s="141">
        <v>384</v>
      </c>
      <c r="K366" s="242">
        <v>1</v>
      </c>
      <c r="L366" s="141">
        <v>129</v>
      </c>
      <c r="M366" s="141"/>
      <c r="N366" s="147">
        <v>8</v>
      </c>
      <c r="O366" s="141">
        <v>0</v>
      </c>
      <c r="P366" s="148">
        <v>0</v>
      </c>
      <c r="Q366" s="245">
        <v>129</v>
      </c>
      <c r="R366" s="138" t="s">
        <v>12</v>
      </c>
    </row>
    <row r="367" ht="14.25" spans="1:18">
      <c r="A367" s="138">
        <v>1</v>
      </c>
      <c r="B367" s="138" t="s">
        <v>349</v>
      </c>
      <c r="C367" s="138" t="s">
        <v>1311</v>
      </c>
      <c r="D367" s="238" t="s">
        <v>1235</v>
      </c>
      <c r="E367" s="139" t="s">
        <v>1235</v>
      </c>
      <c r="F367" s="139" t="s">
        <v>2055</v>
      </c>
      <c r="G367" s="144" t="s">
        <v>1236</v>
      </c>
      <c r="H367" s="141">
        <v>263</v>
      </c>
      <c r="I367" s="141">
        <v>49</v>
      </c>
      <c r="J367" s="141">
        <v>6199.04</v>
      </c>
      <c r="K367" s="242">
        <v>4</v>
      </c>
      <c r="L367" s="141">
        <v>508.9</v>
      </c>
      <c r="M367" s="141"/>
      <c r="N367" s="147">
        <v>66</v>
      </c>
      <c r="O367" s="141">
        <v>0</v>
      </c>
      <c r="P367" s="148">
        <v>0</v>
      </c>
      <c r="Q367" s="245">
        <v>129</v>
      </c>
      <c r="R367" s="138" t="s">
        <v>12</v>
      </c>
    </row>
    <row r="368" ht="14.25" spans="1:18">
      <c r="A368" s="138">
        <v>1</v>
      </c>
      <c r="B368" s="138" t="s">
        <v>349</v>
      </c>
      <c r="C368" s="138" t="s">
        <v>1311</v>
      </c>
      <c r="D368" s="238" t="s">
        <v>1235</v>
      </c>
      <c r="E368" s="139" t="s">
        <v>2056</v>
      </c>
      <c r="F368" s="139" t="s">
        <v>2057</v>
      </c>
      <c r="G368" s="144" t="s">
        <v>1236</v>
      </c>
      <c r="H368" s="141">
        <v>208</v>
      </c>
      <c r="I368" s="141">
        <v>41</v>
      </c>
      <c r="J368" s="141">
        <v>4407.26</v>
      </c>
      <c r="K368" s="242">
        <v>11</v>
      </c>
      <c r="L368" s="141">
        <v>1180.14</v>
      </c>
      <c r="M368" s="141"/>
      <c r="N368" s="147">
        <v>220</v>
      </c>
      <c r="O368" s="141">
        <v>0</v>
      </c>
      <c r="P368" s="148">
        <v>0</v>
      </c>
      <c r="Q368" s="245">
        <v>109</v>
      </c>
      <c r="R368" s="138" t="s">
        <v>12</v>
      </c>
    </row>
    <row r="369" ht="14.25" spans="1:18">
      <c r="A369" s="138">
        <v>1</v>
      </c>
      <c r="B369" s="138" t="s">
        <v>349</v>
      </c>
      <c r="C369" s="138" t="s">
        <v>1311</v>
      </c>
      <c r="D369" s="238" t="s">
        <v>1235</v>
      </c>
      <c r="E369" s="139" t="s">
        <v>2058</v>
      </c>
      <c r="F369" s="139" t="s">
        <v>2059</v>
      </c>
      <c r="G369" s="144" t="s">
        <v>2060</v>
      </c>
      <c r="H369" s="141">
        <v>126</v>
      </c>
      <c r="I369" s="141"/>
      <c r="J369" s="141"/>
      <c r="K369" s="242"/>
      <c r="L369" s="141"/>
      <c r="M369" s="141"/>
      <c r="N369" s="147">
        <v>6</v>
      </c>
      <c r="O369" s="141">
        <v>0</v>
      </c>
      <c r="P369" s="148">
        <v>0</v>
      </c>
      <c r="Q369" s="245">
        <v>139</v>
      </c>
      <c r="R369" s="138" t="s">
        <v>12</v>
      </c>
    </row>
    <row r="370" ht="14.25" spans="1:18">
      <c r="A370" s="138">
        <v>1</v>
      </c>
      <c r="B370" s="138" t="s">
        <v>349</v>
      </c>
      <c r="C370" s="138" t="s">
        <v>1311</v>
      </c>
      <c r="D370" s="238" t="s">
        <v>1235</v>
      </c>
      <c r="E370" s="139" t="s">
        <v>2061</v>
      </c>
      <c r="F370" s="139" t="s">
        <v>2062</v>
      </c>
      <c r="G370" s="144" t="s">
        <v>2060</v>
      </c>
      <c r="H370" s="141">
        <v>84</v>
      </c>
      <c r="I370" s="141"/>
      <c r="J370" s="141"/>
      <c r="K370" s="242"/>
      <c r="L370" s="141"/>
      <c r="M370" s="141"/>
      <c r="N370" s="147">
        <v>4</v>
      </c>
      <c r="O370" s="141">
        <v>0</v>
      </c>
      <c r="P370" s="148">
        <v>0</v>
      </c>
      <c r="Q370" s="245">
        <v>129</v>
      </c>
      <c r="R370" s="138" t="s">
        <v>12</v>
      </c>
    </row>
    <row r="371" ht="14.25" spans="1:18">
      <c r="A371" s="138">
        <v>1</v>
      </c>
      <c r="B371" s="138" t="s">
        <v>349</v>
      </c>
      <c r="C371" s="138" t="s">
        <v>1311</v>
      </c>
      <c r="D371" s="238" t="s">
        <v>1235</v>
      </c>
      <c r="E371" s="139" t="s">
        <v>2063</v>
      </c>
      <c r="F371" s="139" t="s">
        <v>2064</v>
      </c>
      <c r="G371" s="144" t="s">
        <v>2060</v>
      </c>
      <c r="H371" s="141">
        <v>26</v>
      </c>
      <c r="I371" s="141"/>
      <c r="J371" s="141"/>
      <c r="K371" s="242"/>
      <c r="L371" s="141"/>
      <c r="M371" s="141"/>
      <c r="N371" s="147">
        <v>2</v>
      </c>
      <c r="O371" s="141">
        <v>0</v>
      </c>
      <c r="P371" s="148">
        <v>0</v>
      </c>
      <c r="Q371" s="245">
        <v>119</v>
      </c>
      <c r="R371" s="138" t="s">
        <v>12</v>
      </c>
    </row>
    <row r="372" ht="14.25" spans="1:18">
      <c r="A372" s="138">
        <v>1</v>
      </c>
      <c r="B372" s="138" t="s">
        <v>349</v>
      </c>
      <c r="C372" s="138" t="s">
        <v>1311</v>
      </c>
      <c r="D372" s="238" t="s">
        <v>1235</v>
      </c>
      <c r="E372" s="139" t="s">
        <v>2065</v>
      </c>
      <c r="F372" s="139" t="s">
        <v>2066</v>
      </c>
      <c r="G372" s="144" t="s">
        <v>2067</v>
      </c>
      <c r="H372" s="141">
        <v>64</v>
      </c>
      <c r="I372" s="141">
        <v>2</v>
      </c>
      <c r="J372" s="141">
        <v>278</v>
      </c>
      <c r="K372" s="242"/>
      <c r="L372" s="141"/>
      <c r="M372" s="141"/>
      <c r="N372" s="147">
        <v>39</v>
      </c>
      <c r="O372" s="141">
        <v>0</v>
      </c>
      <c r="P372" s="148">
        <v>0</v>
      </c>
      <c r="Q372" s="245">
        <v>139</v>
      </c>
      <c r="R372" s="138" t="s">
        <v>12</v>
      </c>
    </row>
    <row r="373" ht="14.25" spans="1:18">
      <c r="A373" s="138">
        <v>1</v>
      </c>
      <c r="B373" s="138" t="s">
        <v>349</v>
      </c>
      <c r="C373" s="138" t="s">
        <v>1311</v>
      </c>
      <c r="D373" s="238" t="s">
        <v>1235</v>
      </c>
      <c r="E373" s="139" t="s">
        <v>2068</v>
      </c>
      <c r="F373" s="139" t="s">
        <v>2069</v>
      </c>
      <c r="G373" s="144" t="s">
        <v>2067</v>
      </c>
      <c r="H373" s="141">
        <v>46</v>
      </c>
      <c r="I373" s="141">
        <v>2</v>
      </c>
      <c r="J373" s="141">
        <v>252</v>
      </c>
      <c r="K373" s="242"/>
      <c r="L373" s="141"/>
      <c r="M373" s="141"/>
      <c r="N373" s="147">
        <v>7</v>
      </c>
      <c r="O373" s="141">
        <v>0</v>
      </c>
      <c r="P373" s="148">
        <v>0</v>
      </c>
      <c r="Q373" s="245">
        <v>129</v>
      </c>
      <c r="R373" s="138" t="s">
        <v>12</v>
      </c>
    </row>
    <row r="374" ht="14.25" spans="1:18">
      <c r="A374" s="138">
        <v>1</v>
      </c>
      <c r="B374" s="138" t="s">
        <v>349</v>
      </c>
      <c r="C374" s="138" t="s">
        <v>1311</v>
      </c>
      <c r="D374" s="238" t="s">
        <v>1235</v>
      </c>
      <c r="E374" s="139" t="s">
        <v>2070</v>
      </c>
      <c r="F374" s="139" t="s">
        <v>2071</v>
      </c>
      <c r="G374" s="144" t="s">
        <v>2072</v>
      </c>
      <c r="H374" s="141">
        <v>193</v>
      </c>
      <c r="I374" s="141">
        <v>3</v>
      </c>
      <c r="J374" s="141">
        <v>414</v>
      </c>
      <c r="K374" s="242"/>
      <c r="L374" s="141"/>
      <c r="M374" s="141"/>
      <c r="N374" s="147">
        <v>8</v>
      </c>
      <c r="O374" s="141">
        <v>0</v>
      </c>
      <c r="P374" s="148">
        <v>0</v>
      </c>
      <c r="Q374" s="245">
        <v>139</v>
      </c>
      <c r="R374" s="138" t="s">
        <v>12</v>
      </c>
    </row>
    <row r="375" ht="14.25" spans="1:18">
      <c r="A375" s="138">
        <v>1</v>
      </c>
      <c r="B375" s="138" t="s">
        <v>349</v>
      </c>
      <c r="C375" s="138" t="s">
        <v>1311</v>
      </c>
      <c r="D375" s="238" t="s">
        <v>1235</v>
      </c>
      <c r="E375" s="139" t="s">
        <v>2073</v>
      </c>
      <c r="F375" s="139" t="s">
        <v>2074</v>
      </c>
      <c r="G375" s="144" t="s">
        <v>2072</v>
      </c>
      <c r="H375" s="141">
        <v>119</v>
      </c>
      <c r="I375" s="141"/>
      <c r="J375" s="141"/>
      <c r="K375" s="242"/>
      <c r="L375" s="141"/>
      <c r="M375" s="141"/>
      <c r="N375" s="147">
        <v>3</v>
      </c>
      <c r="O375" s="141">
        <v>0</v>
      </c>
      <c r="P375" s="148">
        <v>0</v>
      </c>
      <c r="Q375" s="245">
        <v>129</v>
      </c>
      <c r="R375" s="138" t="s">
        <v>12</v>
      </c>
    </row>
    <row r="376" ht="14.25" spans="1:18">
      <c r="A376" s="138">
        <v>1</v>
      </c>
      <c r="B376" s="138" t="s">
        <v>349</v>
      </c>
      <c r="C376" s="138" t="s">
        <v>1311</v>
      </c>
      <c r="D376" s="238" t="s">
        <v>1235</v>
      </c>
      <c r="E376" s="139" t="s">
        <v>2075</v>
      </c>
      <c r="F376" s="139" t="s">
        <v>2076</v>
      </c>
      <c r="G376" s="144" t="s">
        <v>2072</v>
      </c>
      <c r="H376" s="141">
        <v>46</v>
      </c>
      <c r="I376" s="141"/>
      <c r="J376" s="141"/>
      <c r="K376" s="242"/>
      <c r="L376" s="141"/>
      <c r="M376" s="141"/>
      <c r="N376" s="147">
        <v>2</v>
      </c>
      <c r="O376" s="141">
        <v>0</v>
      </c>
      <c r="P376" s="148">
        <v>0</v>
      </c>
      <c r="Q376" s="245">
        <v>119</v>
      </c>
      <c r="R376" s="138" t="s">
        <v>12</v>
      </c>
    </row>
    <row r="377" ht="14.25" spans="1:18">
      <c r="A377" s="138">
        <v>2</v>
      </c>
      <c r="B377" s="138" t="s">
        <v>349</v>
      </c>
      <c r="C377" s="138" t="s">
        <v>1311</v>
      </c>
      <c r="D377" s="238" t="s">
        <v>1237</v>
      </c>
      <c r="E377" s="139" t="s">
        <v>1237</v>
      </c>
      <c r="F377" s="139" t="s">
        <v>2077</v>
      </c>
      <c r="G377" s="144" t="s">
        <v>1238</v>
      </c>
      <c r="H377" s="141">
        <v>157</v>
      </c>
      <c r="I377" s="141">
        <v>4</v>
      </c>
      <c r="J377" s="141">
        <v>732</v>
      </c>
      <c r="K377" s="242">
        <v>2</v>
      </c>
      <c r="L377" s="141">
        <v>354</v>
      </c>
      <c r="M377" s="141"/>
      <c r="N377" s="147">
        <v>38</v>
      </c>
      <c r="O377" s="141">
        <v>0</v>
      </c>
      <c r="P377" s="148">
        <v>0</v>
      </c>
      <c r="Q377" s="245">
        <v>179</v>
      </c>
      <c r="R377" s="138" t="s">
        <v>12</v>
      </c>
    </row>
    <row r="378" ht="14.25" spans="1:18">
      <c r="A378" s="138">
        <v>2</v>
      </c>
      <c r="B378" s="138" t="s">
        <v>349</v>
      </c>
      <c r="C378" s="138" t="s">
        <v>1311</v>
      </c>
      <c r="D378" s="238" t="s">
        <v>1237</v>
      </c>
      <c r="E378" s="139" t="s">
        <v>2078</v>
      </c>
      <c r="F378" s="139" t="s">
        <v>2079</v>
      </c>
      <c r="G378" s="144" t="s">
        <v>1238</v>
      </c>
      <c r="H378" s="141">
        <v>190</v>
      </c>
      <c r="I378" s="141">
        <v>4</v>
      </c>
      <c r="J378" s="141">
        <v>640</v>
      </c>
      <c r="K378" s="242">
        <v>3</v>
      </c>
      <c r="L378" s="141">
        <v>474</v>
      </c>
      <c r="M378" s="141"/>
      <c r="N378" s="147">
        <v>35</v>
      </c>
      <c r="O378" s="141">
        <v>0</v>
      </c>
      <c r="P378" s="148">
        <v>0</v>
      </c>
      <c r="Q378" s="245">
        <v>159</v>
      </c>
      <c r="R378" s="138" t="s">
        <v>12</v>
      </c>
    </row>
    <row r="379" ht="14.25" spans="1:18">
      <c r="A379" s="138">
        <v>2</v>
      </c>
      <c r="B379" s="138" t="s">
        <v>349</v>
      </c>
      <c r="C379" s="138" t="s">
        <v>1311</v>
      </c>
      <c r="D379" s="238" t="s">
        <v>1237</v>
      </c>
      <c r="E379" s="139" t="s">
        <v>2080</v>
      </c>
      <c r="F379" s="139" t="s">
        <v>2081</v>
      </c>
      <c r="G379" s="144" t="s">
        <v>1238</v>
      </c>
      <c r="H379" s="141">
        <v>109</v>
      </c>
      <c r="I379" s="141">
        <v>3</v>
      </c>
      <c r="J379" s="141">
        <v>414</v>
      </c>
      <c r="K379" s="242"/>
      <c r="L379" s="141"/>
      <c r="M379" s="141"/>
      <c r="N379" s="147">
        <v>8</v>
      </c>
      <c r="O379" s="141">
        <v>0</v>
      </c>
      <c r="P379" s="148">
        <v>0</v>
      </c>
      <c r="Q379" s="245">
        <v>139</v>
      </c>
      <c r="R379" s="138" t="s">
        <v>12</v>
      </c>
    </row>
    <row r="380" ht="14.25" spans="1:18">
      <c r="A380" s="138">
        <v>2</v>
      </c>
      <c r="B380" s="138" t="s">
        <v>349</v>
      </c>
      <c r="C380" s="138" t="s">
        <v>1311</v>
      </c>
      <c r="D380" s="238" t="s">
        <v>1237</v>
      </c>
      <c r="E380" s="139" t="s">
        <v>2082</v>
      </c>
      <c r="F380" s="139" t="s">
        <v>2083</v>
      </c>
      <c r="G380" s="144" t="s">
        <v>2084</v>
      </c>
      <c r="H380" s="141">
        <v>331</v>
      </c>
      <c r="I380" s="141">
        <v>13</v>
      </c>
      <c r="J380" s="141">
        <v>2032.81</v>
      </c>
      <c r="K380" s="242"/>
      <c r="L380" s="141"/>
      <c r="M380" s="141"/>
      <c r="N380" s="147">
        <v>19</v>
      </c>
      <c r="O380" s="141">
        <v>0</v>
      </c>
      <c r="P380" s="148">
        <v>0</v>
      </c>
      <c r="Q380" s="245">
        <v>159</v>
      </c>
      <c r="R380" s="138" t="s">
        <v>12</v>
      </c>
    </row>
    <row r="381" ht="14.25" spans="1:18">
      <c r="A381" s="138">
        <v>2</v>
      </c>
      <c r="B381" s="138" t="s">
        <v>349</v>
      </c>
      <c r="C381" s="138" t="s">
        <v>1311</v>
      </c>
      <c r="D381" s="238" t="s">
        <v>1237</v>
      </c>
      <c r="E381" s="139" t="s">
        <v>2085</v>
      </c>
      <c r="F381" s="139" t="s">
        <v>2086</v>
      </c>
      <c r="G381" s="144" t="s">
        <v>2084</v>
      </c>
      <c r="H381" s="141">
        <v>244</v>
      </c>
      <c r="I381" s="141">
        <v>14</v>
      </c>
      <c r="J381" s="141">
        <v>1924.39</v>
      </c>
      <c r="K381" s="242">
        <v>3</v>
      </c>
      <c r="L381" s="141">
        <v>417</v>
      </c>
      <c r="M381" s="141"/>
      <c r="N381" s="147">
        <v>90</v>
      </c>
      <c r="O381" s="141">
        <v>0</v>
      </c>
      <c r="P381" s="148">
        <v>0</v>
      </c>
      <c r="Q381" s="245">
        <v>139</v>
      </c>
      <c r="R381" s="138" t="s">
        <v>12</v>
      </c>
    </row>
    <row r="382" ht="14.25" spans="1:18">
      <c r="A382" s="138">
        <v>2</v>
      </c>
      <c r="B382" s="138" t="s">
        <v>349</v>
      </c>
      <c r="C382" s="138" t="s">
        <v>1311</v>
      </c>
      <c r="D382" s="238" t="s">
        <v>1237</v>
      </c>
      <c r="E382" s="139" t="s">
        <v>2087</v>
      </c>
      <c r="F382" s="139" t="s">
        <v>2088</v>
      </c>
      <c r="G382" s="144" t="s">
        <v>2084</v>
      </c>
      <c r="H382" s="141">
        <v>140</v>
      </c>
      <c r="I382" s="141">
        <v>12</v>
      </c>
      <c r="J382" s="141">
        <v>1285.93</v>
      </c>
      <c r="K382" s="242">
        <v>1</v>
      </c>
      <c r="L382" s="141">
        <v>106.81</v>
      </c>
      <c r="M382" s="141"/>
      <c r="N382" s="147">
        <v>18</v>
      </c>
      <c r="O382" s="141">
        <v>0</v>
      </c>
      <c r="P382" s="148">
        <v>0</v>
      </c>
      <c r="Q382" s="245">
        <v>109</v>
      </c>
      <c r="R382" s="138" t="s">
        <v>12</v>
      </c>
    </row>
    <row r="383" ht="14.25" spans="1:18">
      <c r="A383" s="138">
        <v>2</v>
      </c>
      <c r="B383" s="138" t="s">
        <v>349</v>
      </c>
      <c r="C383" s="138" t="s">
        <v>1311</v>
      </c>
      <c r="D383" s="238" t="s">
        <v>1237</v>
      </c>
      <c r="E383" s="139" t="s">
        <v>2089</v>
      </c>
      <c r="F383" s="139" t="s">
        <v>2090</v>
      </c>
      <c r="G383" s="144" t="s">
        <v>2091</v>
      </c>
      <c r="H383" s="141">
        <v>98</v>
      </c>
      <c r="I383" s="141">
        <v>1</v>
      </c>
      <c r="J383" s="141">
        <v>185</v>
      </c>
      <c r="K383" s="242"/>
      <c r="L383" s="141"/>
      <c r="M383" s="141"/>
      <c r="N383" s="147">
        <v>112</v>
      </c>
      <c r="O383" s="141">
        <v>0</v>
      </c>
      <c r="P383" s="148">
        <v>0</v>
      </c>
      <c r="Q383" s="245">
        <v>189</v>
      </c>
      <c r="R383" s="138" t="s">
        <v>12</v>
      </c>
    </row>
    <row r="384" ht="14.25" spans="1:18">
      <c r="A384" s="138">
        <v>2</v>
      </c>
      <c r="B384" s="138" t="s">
        <v>349</v>
      </c>
      <c r="C384" s="138" t="s">
        <v>1311</v>
      </c>
      <c r="D384" s="238" t="s">
        <v>1237</v>
      </c>
      <c r="E384" s="139" t="s">
        <v>2092</v>
      </c>
      <c r="F384" s="139" t="s">
        <v>2093</v>
      </c>
      <c r="G384" s="144" t="s">
        <v>2091</v>
      </c>
      <c r="H384" s="141">
        <v>132</v>
      </c>
      <c r="I384" s="141">
        <v>2</v>
      </c>
      <c r="J384" s="141">
        <v>332</v>
      </c>
      <c r="K384" s="242"/>
      <c r="L384" s="141"/>
      <c r="M384" s="141"/>
      <c r="N384" s="147">
        <v>210</v>
      </c>
      <c r="O384" s="141">
        <v>0</v>
      </c>
      <c r="P384" s="148">
        <v>0</v>
      </c>
      <c r="Q384" s="245">
        <v>169</v>
      </c>
      <c r="R384" s="138" t="s">
        <v>12</v>
      </c>
    </row>
    <row r="385" ht="14.25" spans="1:18">
      <c r="A385" s="138">
        <v>2</v>
      </c>
      <c r="B385" s="138" t="s">
        <v>349</v>
      </c>
      <c r="C385" s="138" t="s">
        <v>1311</v>
      </c>
      <c r="D385" s="238" t="s">
        <v>1237</v>
      </c>
      <c r="E385" s="139" t="s">
        <v>2094</v>
      </c>
      <c r="F385" s="139" t="s">
        <v>2095</v>
      </c>
      <c r="G385" s="144" t="s">
        <v>2091</v>
      </c>
      <c r="H385" s="141">
        <v>101</v>
      </c>
      <c r="I385" s="141">
        <v>1</v>
      </c>
      <c r="J385" s="141">
        <v>156</v>
      </c>
      <c r="K385" s="242"/>
      <c r="L385" s="141"/>
      <c r="M385" s="141"/>
      <c r="N385" s="147">
        <v>292</v>
      </c>
      <c r="O385" s="141">
        <v>0</v>
      </c>
      <c r="P385" s="148">
        <v>0</v>
      </c>
      <c r="Q385" s="245">
        <v>159</v>
      </c>
      <c r="R385" s="138" t="s">
        <v>12</v>
      </c>
    </row>
    <row r="386" ht="14.25" spans="1:18">
      <c r="A386" s="138">
        <v>3</v>
      </c>
      <c r="B386" s="138" t="s">
        <v>349</v>
      </c>
      <c r="C386" s="138" t="s">
        <v>1311</v>
      </c>
      <c r="D386" s="238" t="s">
        <v>1239</v>
      </c>
      <c r="E386" s="139" t="s">
        <v>1239</v>
      </c>
      <c r="F386" s="139" t="s">
        <v>2096</v>
      </c>
      <c r="G386" s="144" t="s">
        <v>1240</v>
      </c>
      <c r="H386" s="141">
        <v>210</v>
      </c>
      <c r="I386" s="141">
        <v>3</v>
      </c>
      <c r="J386" s="141">
        <v>437.13</v>
      </c>
      <c r="K386" s="242">
        <v>4</v>
      </c>
      <c r="L386" s="141">
        <v>576</v>
      </c>
      <c r="M386" s="141"/>
      <c r="N386" s="147">
        <v>20</v>
      </c>
      <c r="O386" s="141">
        <v>0</v>
      </c>
      <c r="P386" s="148">
        <v>0</v>
      </c>
      <c r="Q386" s="245">
        <v>149</v>
      </c>
      <c r="R386" s="138" t="s">
        <v>12</v>
      </c>
    </row>
    <row r="387" ht="14.25" spans="1:18">
      <c r="A387" s="138">
        <v>3</v>
      </c>
      <c r="B387" s="138" t="s">
        <v>349</v>
      </c>
      <c r="C387" s="138" t="s">
        <v>1311</v>
      </c>
      <c r="D387" s="238" t="s">
        <v>1239</v>
      </c>
      <c r="E387" s="139" t="s">
        <v>2097</v>
      </c>
      <c r="F387" s="139" t="s">
        <v>2098</v>
      </c>
      <c r="G387" s="144" t="s">
        <v>1240</v>
      </c>
      <c r="H387" s="141">
        <v>66</v>
      </c>
      <c r="I387" s="141"/>
      <c r="J387" s="141"/>
      <c r="K387" s="242"/>
      <c r="L387" s="141"/>
      <c r="M387" s="141"/>
      <c r="N387" s="147">
        <v>17</v>
      </c>
      <c r="O387" s="141">
        <v>0</v>
      </c>
      <c r="P387" s="148">
        <v>0</v>
      </c>
      <c r="Q387" s="245">
        <v>139</v>
      </c>
      <c r="R387" s="138" t="s">
        <v>12</v>
      </c>
    </row>
    <row r="388" ht="14.25" spans="1:18">
      <c r="A388" s="138">
        <v>4</v>
      </c>
      <c r="B388" s="138" t="s">
        <v>349</v>
      </c>
      <c r="C388" s="138" t="s">
        <v>1311</v>
      </c>
      <c r="D388" s="238" t="s">
        <v>1241</v>
      </c>
      <c r="E388" s="139" t="s">
        <v>1241</v>
      </c>
      <c r="F388" s="139" t="s">
        <v>2099</v>
      </c>
      <c r="G388" s="144" t="s">
        <v>1242</v>
      </c>
      <c r="H388" s="141">
        <v>80</v>
      </c>
      <c r="I388" s="141">
        <v>3</v>
      </c>
      <c r="J388" s="141">
        <v>522.62</v>
      </c>
      <c r="K388" s="242">
        <v>1</v>
      </c>
      <c r="L388" s="141">
        <v>175</v>
      </c>
      <c r="M388" s="141"/>
      <c r="N388" s="147">
        <v>19</v>
      </c>
      <c r="O388" s="141">
        <v>0</v>
      </c>
      <c r="P388" s="148">
        <v>0</v>
      </c>
      <c r="Q388" s="245">
        <v>179</v>
      </c>
      <c r="R388" s="138" t="s">
        <v>12</v>
      </c>
    </row>
    <row r="389" ht="14.25" spans="1:18">
      <c r="A389" s="138">
        <v>4</v>
      </c>
      <c r="B389" s="138" t="s">
        <v>349</v>
      </c>
      <c r="C389" s="138" t="s">
        <v>1311</v>
      </c>
      <c r="D389" s="238" t="s">
        <v>1241</v>
      </c>
      <c r="E389" s="139" t="s">
        <v>2100</v>
      </c>
      <c r="F389" s="139" t="s">
        <v>2101</v>
      </c>
      <c r="G389" s="144" t="s">
        <v>1242</v>
      </c>
      <c r="H389" s="141">
        <v>69</v>
      </c>
      <c r="I389" s="141">
        <v>5</v>
      </c>
      <c r="J389" s="141">
        <v>782.5</v>
      </c>
      <c r="K389" s="242">
        <v>1</v>
      </c>
      <c r="L389" s="141">
        <v>159</v>
      </c>
      <c r="M389" s="141"/>
      <c r="N389" s="147">
        <v>53</v>
      </c>
      <c r="O389" s="141">
        <v>0</v>
      </c>
      <c r="P389" s="148">
        <v>0</v>
      </c>
      <c r="Q389" s="245">
        <v>159</v>
      </c>
      <c r="R389" s="138" t="s">
        <v>12</v>
      </c>
    </row>
    <row r="390" ht="14.25" spans="1:18">
      <c r="A390" s="138">
        <v>4</v>
      </c>
      <c r="B390" s="138" t="s">
        <v>349</v>
      </c>
      <c r="C390" s="138" t="s">
        <v>1311</v>
      </c>
      <c r="D390" s="238" t="s">
        <v>1241</v>
      </c>
      <c r="E390" s="139" t="s">
        <v>2102</v>
      </c>
      <c r="F390" s="139" t="s">
        <v>2103</v>
      </c>
      <c r="G390" s="144" t="s">
        <v>1242</v>
      </c>
      <c r="H390" s="141">
        <v>48</v>
      </c>
      <c r="I390" s="141">
        <v>3</v>
      </c>
      <c r="J390" s="141">
        <v>424</v>
      </c>
      <c r="K390" s="242"/>
      <c r="L390" s="141"/>
      <c r="M390" s="141"/>
      <c r="N390" s="147">
        <v>19</v>
      </c>
      <c r="O390" s="141">
        <v>0</v>
      </c>
      <c r="P390" s="148">
        <v>0</v>
      </c>
      <c r="Q390" s="245">
        <v>139</v>
      </c>
      <c r="R390" s="138" t="s">
        <v>12</v>
      </c>
    </row>
    <row r="391" ht="14.25" spans="1:18">
      <c r="A391" s="138">
        <v>4</v>
      </c>
      <c r="B391" s="138" t="s">
        <v>349</v>
      </c>
      <c r="C391" s="138" t="s">
        <v>1311</v>
      </c>
      <c r="D391" s="238" t="s">
        <v>1241</v>
      </c>
      <c r="E391" s="139" t="s">
        <v>2104</v>
      </c>
      <c r="F391" s="139" t="s">
        <v>2105</v>
      </c>
      <c r="G391" s="144" t="s">
        <v>2106</v>
      </c>
      <c r="H391" s="141">
        <v>154</v>
      </c>
      <c r="I391" s="141">
        <v>3</v>
      </c>
      <c r="J391" s="141">
        <v>559</v>
      </c>
      <c r="K391" s="242"/>
      <c r="L391" s="141"/>
      <c r="M391" s="141"/>
      <c r="N391" s="147">
        <v>0</v>
      </c>
      <c r="O391" s="141">
        <v>0</v>
      </c>
      <c r="P391" s="148">
        <v>0</v>
      </c>
      <c r="Q391" s="245">
        <v>189</v>
      </c>
      <c r="R391" s="138" t="s">
        <v>12</v>
      </c>
    </row>
    <row r="392" ht="14.25" spans="1:18">
      <c r="A392" s="138">
        <v>4</v>
      </c>
      <c r="B392" s="138" t="s">
        <v>349</v>
      </c>
      <c r="C392" s="138" t="s">
        <v>1311</v>
      </c>
      <c r="D392" s="238" t="s">
        <v>1241</v>
      </c>
      <c r="E392" s="139" t="s">
        <v>2107</v>
      </c>
      <c r="F392" s="139" t="s">
        <v>2108</v>
      </c>
      <c r="G392" s="144" t="s">
        <v>2106</v>
      </c>
      <c r="H392" s="141">
        <v>138</v>
      </c>
      <c r="I392" s="141">
        <v>2</v>
      </c>
      <c r="J392" s="141">
        <v>315</v>
      </c>
      <c r="K392" s="242">
        <v>1</v>
      </c>
      <c r="L392" s="141">
        <v>156</v>
      </c>
      <c r="M392" s="141"/>
      <c r="N392" s="147">
        <v>12</v>
      </c>
      <c r="O392" s="141">
        <v>0</v>
      </c>
      <c r="P392" s="148">
        <v>0</v>
      </c>
      <c r="Q392" s="245">
        <v>159</v>
      </c>
      <c r="R392" s="138" t="s">
        <v>12</v>
      </c>
    </row>
    <row r="393" ht="14.25" spans="1:18">
      <c r="A393" s="138">
        <v>4</v>
      </c>
      <c r="B393" s="138" t="s">
        <v>349</v>
      </c>
      <c r="C393" s="138" t="s">
        <v>1311</v>
      </c>
      <c r="D393" s="238" t="s">
        <v>1241</v>
      </c>
      <c r="E393" s="139" t="s">
        <v>2109</v>
      </c>
      <c r="F393" s="139" t="s">
        <v>2110</v>
      </c>
      <c r="G393" s="144" t="s">
        <v>2106</v>
      </c>
      <c r="H393" s="141">
        <v>20</v>
      </c>
      <c r="I393" s="141"/>
      <c r="J393" s="141"/>
      <c r="K393" s="242"/>
      <c r="L393" s="141"/>
      <c r="M393" s="141"/>
      <c r="N393" s="147">
        <v>0</v>
      </c>
      <c r="O393" s="141">
        <v>0</v>
      </c>
      <c r="P393" s="148">
        <v>0</v>
      </c>
      <c r="Q393" s="245">
        <v>139</v>
      </c>
      <c r="R393" s="138" t="s">
        <v>12</v>
      </c>
    </row>
    <row r="394" ht="14.25" spans="1:18">
      <c r="A394" s="138">
        <v>5</v>
      </c>
      <c r="B394" s="138" t="s">
        <v>349</v>
      </c>
      <c r="C394" s="138" t="s">
        <v>1311</v>
      </c>
      <c r="D394" s="238" t="s">
        <v>1243</v>
      </c>
      <c r="E394" s="139" t="s">
        <v>1243</v>
      </c>
      <c r="F394" s="139" t="s">
        <v>2111</v>
      </c>
      <c r="G394" s="144" t="s">
        <v>1244</v>
      </c>
      <c r="H394" s="141">
        <v>157</v>
      </c>
      <c r="I394" s="141">
        <v>1</v>
      </c>
      <c r="J394" s="141">
        <v>169</v>
      </c>
      <c r="K394" s="242">
        <v>1</v>
      </c>
      <c r="L394" s="141">
        <v>166</v>
      </c>
      <c r="M394" s="141"/>
      <c r="N394" s="147">
        <v>14</v>
      </c>
      <c r="O394" s="141">
        <v>0</v>
      </c>
      <c r="P394" s="148">
        <v>0</v>
      </c>
      <c r="Q394" s="245">
        <v>169</v>
      </c>
      <c r="R394" s="138" t="s">
        <v>12</v>
      </c>
    </row>
    <row r="395" ht="14.25" spans="1:18">
      <c r="A395" s="138">
        <v>5</v>
      </c>
      <c r="B395" s="138" t="s">
        <v>349</v>
      </c>
      <c r="C395" s="138" t="s">
        <v>1311</v>
      </c>
      <c r="D395" s="238" t="s">
        <v>1243</v>
      </c>
      <c r="E395" s="139" t="s">
        <v>2112</v>
      </c>
      <c r="F395" s="139" t="s">
        <v>2113</v>
      </c>
      <c r="G395" s="144" t="s">
        <v>1244</v>
      </c>
      <c r="H395" s="141">
        <v>142</v>
      </c>
      <c r="I395" s="141">
        <v>0</v>
      </c>
      <c r="J395" s="141">
        <v>0</v>
      </c>
      <c r="K395" s="242">
        <v>1</v>
      </c>
      <c r="L395" s="141">
        <v>141.72</v>
      </c>
      <c r="M395" s="141"/>
      <c r="N395" s="147">
        <v>31</v>
      </c>
      <c r="O395" s="141">
        <v>0</v>
      </c>
      <c r="P395" s="148">
        <v>0</v>
      </c>
      <c r="Q395" s="245">
        <v>149</v>
      </c>
      <c r="R395" s="138" t="s">
        <v>12</v>
      </c>
    </row>
    <row r="396" ht="14.25" spans="1:18">
      <c r="A396" s="138">
        <v>5</v>
      </c>
      <c r="B396" s="138" t="s">
        <v>349</v>
      </c>
      <c r="C396" s="138" t="s">
        <v>1311</v>
      </c>
      <c r="D396" s="238" t="s">
        <v>1243</v>
      </c>
      <c r="E396" s="139" t="s">
        <v>2114</v>
      </c>
      <c r="F396" s="139" t="s">
        <v>2115</v>
      </c>
      <c r="G396" s="144" t="s">
        <v>1244</v>
      </c>
      <c r="H396" s="141">
        <v>75</v>
      </c>
      <c r="I396" s="141"/>
      <c r="J396" s="141"/>
      <c r="K396" s="242"/>
      <c r="L396" s="141"/>
      <c r="M396" s="141"/>
      <c r="N396" s="147">
        <v>6</v>
      </c>
      <c r="O396" s="141">
        <v>0</v>
      </c>
      <c r="P396" s="148">
        <v>0</v>
      </c>
      <c r="Q396" s="245">
        <v>129</v>
      </c>
      <c r="R396" s="138" t="s">
        <v>12</v>
      </c>
    </row>
    <row r="397" ht="14.25" spans="1:18">
      <c r="A397" s="138">
        <v>5</v>
      </c>
      <c r="B397" s="138" t="s">
        <v>349</v>
      </c>
      <c r="C397" s="138" t="s">
        <v>1311</v>
      </c>
      <c r="D397" s="238" t="s">
        <v>1243</v>
      </c>
      <c r="E397" s="139" t="s">
        <v>2116</v>
      </c>
      <c r="F397" s="139" t="s">
        <v>2117</v>
      </c>
      <c r="G397" s="144" t="s">
        <v>1244</v>
      </c>
      <c r="H397" s="141">
        <v>41</v>
      </c>
      <c r="I397" s="141"/>
      <c r="J397" s="141"/>
      <c r="K397" s="242"/>
      <c r="L397" s="141"/>
      <c r="M397" s="141"/>
      <c r="N397" s="147">
        <v>2</v>
      </c>
      <c r="O397" s="141">
        <v>0</v>
      </c>
      <c r="P397" s="148">
        <v>0</v>
      </c>
      <c r="Q397" s="245">
        <v>99</v>
      </c>
      <c r="R397" s="138" t="s">
        <v>12</v>
      </c>
    </row>
    <row r="398" ht="14.25" spans="1:18">
      <c r="A398" s="138">
        <v>5</v>
      </c>
      <c r="B398" s="138" t="s">
        <v>349</v>
      </c>
      <c r="C398" s="138" t="s">
        <v>1311</v>
      </c>
      <c r="D398" s="238" t="s">
        <v>1243</v>
      </c>
      <c r="E398" s="139" t="s">
        <v>2118</v>
      </c>
      <c r="F398" s="139" t="s">
        <v>2119</v>
      </c>
      <c r="G398" s="144" t="s">
        <v>2120</v>
      </c>
      <c r="H398" s="141">
        <v>123</v>
      </c>
      <c r="I398" s="141"/>
      <c r="J398" s="141"/>
      <c r="K398" s="242"/>
      <c r="L398" s="141"/>
      <c r="M398" s="141"/>
      <c r="N398" s="147">
        <v>11</v>
      </c>
      <c r="O398" s="141">
        <v>0</v>
      </c>
      <c r="P398" s="148">
        <v>0</v>
      </c>
      <c r="Q398" s="245">
        <v>169</v>
      </c>
      <c r="R398" s="138" t="s">
        <v>12</v>
      </c>
    </row>
    <row r="399" ht="14.25" spans="1:18">
      <c r="A399" s="138">
        <v>5</v>
      </c>
      <c r="B399" s="138" t="s">
        <v>349</v>
      </c>
      <c r="C399" s="138" t="s">
        <v>1311</v>
      </c>
      <c r="D399" s="238" t="s">
        <v>1243</v>
      </c>
      <c r="E399" s="139" t="s">
        <v>2121</v>
      </c>
      <c r="F399" s="139" t="s">
        <v>2122</v>
      </c>
      <c r="G399" s="144" t="s">
        <v>2120</v>
      </c>
      <c r="H399" s="141">
        <v>110</v>
      </c>
      <c r="I399" s="141">
        <v>1</v>
      </c>
      <c r="J399" s="141">
        <v>146</v>
      </c>
      <c r="K399" s="242"/>
      <c r="L399" s="141"/>
      <c r="M399" s="141"/>
      <c r="N399" s="147">
        <v>29</v>
      </c>
      <c r="O399" s="141">
        <v>0</v>
      </c>
      <c r="P399" s="148">
        <v>0</v>
      </c>
      <c r="Q399" s="245">
        <v>149</v>
      </c>
      <c r="R399" s="138" t="s">
        <v>12</v>
      </c>
    </row>
    <row r="400" ht="14.25" spans="1:18">
      <c r="A400" s="138">
        <v>5</v>
      </c>
      <c r="B400" s="138" t="s">
        <v>349</v>
      </c>
      <c r="C400" s="138" t="s">
        <v>1311</v>
      </c>
      <c r="D400" s="238" t="s">
        <v>1243</v>
      </c>
      <c r="E400" s="139" t="s">
        <v>2123</v>
      </c>
      <c r="F400" s="139" t="s">
        <v>2124</v>
      </c>
      <c r="G400" s="144" t="s">
        <v>2120</v>
      </c>
      <c r="H400" s="141">
        <v>62</v>
      </c>
      <c r="I400" s="141">
        <v>1</v>
      </c>
      <c r="J400" s="141">
        <v>126</v>
      </c>
      <c r="K400" s="242"/>
      <c r="L400" s="141"/>
      <c r="M400" s="141"/>
      <c r="N400" s="147">
        <v>26</v>
      </c>
      <c r="O400" s="141">
        <v>0</v>
      </c>
      <c r="P400" s="148">
        <v>0</v>
      </c>
      <c r="Q400" s="245">
        <v>129</v>
      </c>
      <c r="R400" s="138" t="s">
        <v>12</v>
      </c>
    </row>
    <row r="401" ht="14.25" spans="1:18">
      <c r="A401" s="138">
        <v>6</v>
      </c>
      <c r="B401" s="138" t="s">
        <v>349</v>
      </c>
      <c r="C401" s="138" t="s">
        <v>1311</v>
      </c>
      <c r="D401" s="238" t="s">
        <v>1245</v>
      </c>
      <c r="E401" s="139" t="s">
        <v>1245</v>
      </c>
      <c r="F401" s="139" t="s">
        <v>2125</v>
      </c>
      <c r="G401" s="144" t="s">
        <v>1246</v>
      </c>
      <c r="H401" s="141">
        <v>75</v>
      </c>
      <c r="I401" s="141">
        <v>1</v>
      </c>
      <c r="J401" s="141">
        <v>149</v>
      </c>
      <c r="K401" s="242">
        <v>2</v>
      </c>
      <c r="L401" s="141">
        <v>295</v>
      </c>
      <c r="M401" s="141"/>
      <c r="N401" s="147">
        <v>30</v>
      </c>
      <c r="O401" s="141">
        <v>0</v>
      </c>
      <c r="P401" s="148">
        <v>0</v>
      </c>
      <c r="Q401" s="245">
        <v>149</v>
      </c>
      <c r="R401" s="138" t="s">
        <v>12</v>
      </c>
    </row>
    <row r="402" ht="14.25" spans="1:18">
      <c r="A402" s="138">
        <v>6</v>
      </c>
      <c r="B402" s="138" t="s">
        <v>349</v>
      </c>
      <c r="C402" s="138" t="s">
        <v>1311</v>
      </c>
      <c r="D402" s="238" t="s">
        <v>1245</v>
      </c>
      <c r="E402" s="139" t="s">
        <v>2126</v>
      </c>
      <c r="F402" s="139" t="s">
        <v>2127</v>
      </c>
      <c r="G402" s="144" t="s">
        <v>1246</v>
      </c>
      <c r="H402" s="141">
        <v>39</v>
      </c>
      <c r="I402" s="141">
        <v>1</v>
      </c>
      <c r="J402" s="141">
        <v>94</v>
      </c>
      <c r="K402" s="242"/>
      <c r="L402" s="141"/>
      <c r="M402" s="141"/>
      <c r="N402" s="147">
        <v>31</v>
      </c>
      <c r="O402" s="141">
        <v>0</v>
      </c>
      <c r="P402" s="148">
        <v>0</v>
      </c>
      <c r="Q402" s="245">
        <v>129</v>
      </c>
      <c r="R402" s="138" t="s">
        <v>12</v>
      </c>
    </row>
    <row r="403" ht="14.25" spans="1:18">
      <c r="A403" s="138">
        <v>7</v>
      </c>
      <c r="B403" s="138" t="s">
        <v>349</v>
      </c>
      <c r="C403" s="138" t="s">
        <v>1311</v>
      </c>
      <c r="D403" s="238" t="s">
        <v>1247</v>
      </c>
      <c r="E403" s="139" t="s">
        <v>2128</v>
      </c>
      <c r="F403" s="139" t="s">
        <v>2129</v>
      </c>
      <c r="G403" s="144" t="s">
        <v>1248</v>
      </c>
      <c r="H403" s="141">
        <v>183</v>
      </c>
      <c r="I403" s="141"/>
      <c r="J403" s="141"/>
      <c r="K403" s="242">
        <v>1</v>
      </c>
      <c r="L403" s="141">
        <v>146</v>
      </c>
      <c r="M403" s="141"/>
      <c r="N403" s="147">
        <v>1</v>
      </c>
      <c r="O403" s="141">
        <v>0</v>
      </c>
      <c r="P403" s="148">
        <v>0</v>
      </c>
      <c r="Q403" s="245">
        <v>149</v>
      </c>
      <c r="R403" s="138" t="s">
        <v>12</v>
      </c>
    </row>
    <row r="404" ht="14.25" spans="1:18">
      <c r="A404" s="138">
        <v>7</v>
      </c>
      <c r="B404" s="138" t="s">
        <v>349</v>
      </c>
      <c r="C404" s="138" t="s">
        <v>1311</v>
      </c>
      <c r="D404" s="238" t="s">
        <v>1247</v>
      </c>
      <c r="E404" s="139" t="s">
        <v>2130</v>
      </c>
      <c r="F404" s="139" t="s">
        <v>2131</v>
      </c>
      <c r="G404" s="144" t="s">
        <v>1248</v>
      </c>
      <c r="H404" s="141">
        <v>76</v>
      </c>
      <c r="I404" s="141"/>
      <c r="J404" s="141"/>
      <c r="K404" s="242"/>
      <c r="L404" s="141"/>
      <c r="M404" s="141"/>
      <c r="N404" s="147">
        <v>2</v>
      </c>
      <c r="O404" s="141">
        <v>0</v>
      </c>
      <c r="P404" s="148">
        <v>0</v>
      </c>
      <c r="Q404" s="245">
        <v>139</v>
      </c>
      <c r="R404" s="138" t="s">
        <v>12</v>
      </c>
    </row>
    <row r="405" ht="14.25" spans="1:18">
      <c r="A405" s="138">
        <v>7</v>
      </c>
      <c r="B405" s="138" t="s">
        <v>349</v>
      </c>
      <c r="C405" s="138" t="s">
        <v>1311</v>
      </c>
      <c r="D405" s="238" t="s">
        <v>1247</v>
      </c>
      <c r="E405" s="139" t="s">
        <v>1247</v>
      </c>
      <c r="F405" s="139" t="s">
        <v>2132</v>
      </c>
      <c r="G405" s="144" t="s">
        <v>2133</v>
      </c>
      <c r="H405" s="141">
        <v>143</v>
      </c>
      <c r="I405" s="141">
        <v>6</v>
      </c>
      <c r="J405" s="141">
        <v>864.81</v>
      </c>
      <c r="K405" s="242"/>
      <c r="L405" s="141"/>
      <c r="M405" s="141"/>
      <c r="N405" s="147">
        <v>16</v>
      </c>
      <c r="O405" s="141">
        <v>0</v>
      </c>
      <c r="P405" s="148">
        <v>0</v>
      </c>
      <c r="Q405" s="245">
        <v>149</v>
      </c>
      <c r="R405" s="138" t="s">
        <v>12</v>
      </c>
    </row>
    <row r="406" ht="14.25" spans="1:18">
      <c r="A406" s="138">
        <v>7</v>
      </c>
      <c r="B406" s="138" t="s">
        <v>349</v>
      </c>
      <c r="C406" s="138" t="s">
        <v>1311</v>
      </c>
      <c r="D406" s="238" t="s">
        <v>1247</v>
      </c>
      <c r="E406" s="139" t="s">
        <v>2134</v>
      </c>
      <c r="F406" s="139" t="s">
        <v>2135</v>
      </c>
      <c r="G406" s="144" t="s">
        <v>2133</v>
      </c>
      <c r="H406" s="141">
        <v>110</v>
      </c>
      <c r="I406" s="141">
        <v>1</v>
      </c>
      <c r="J406" s="141">
        <v>136</v>
      </c>
      <c r="K406" s="242">
        <v>1</v>
      </c>
      <c r="L406" s="141">
        <v>139</v>
      </c>
      <c r="M406" s="141"/>
      <c r="N406" s="147">
        <v>12</v>
      </c>
      <c r="O406" s="141">
        <v>0</v>
      </c>
      <c r="P406" s="148">
        <v>0</v>
      </c>
      <c r="Q406" s="245">
        <v>139</v>
      </c>
      <c r="R406" s="138" t="s">
        <v>12</v>
      </c>
    </row>
    <row r="407" ht="14.25" spans="1:18">
      <c r="A407" s="138">
        <v>8</v>
      </c>
      <c r="B407" s="138" t="s">
        <v>349</v>
      </c>
      <c r="C407" s="138" t="s">
        <v>1311</v>
      </c>
      <c r="D407" s="238" t="s">
        <v>1249</v>
      </c>
      <c r="E407" s="139" t="s">
        <v>1249</v>
      </c>
      <c r="F407" s="139" t="s">
        <v>2136</v>
      </c>
      <c r="G407" s="144" t="s">
        <v>1250</v>
      </c>
      <c r="H407" s="141">
        <v>34</v>
      </c>
      <c r="I407" s="141">
        <v>1</v>
      </c>
      <c r="J407" s="141">
        <v>185</v>
      </c>
      <c r="K407" s="242">
        <v>1</v>
      </c>
      <c r="L407" s="141">
        <v>189</v>
      </c>
      <c r="M407" s="141"/>
      <c r="N407" s="147">
        <v>2</v>
      </c>
      <c r="O407" s="141">
        <v>0</v>
      </c>
      <c r="P407" s="148">
        <v>0</v>
      </c>
      <c r="Q407" s="245">
        <v>189</v>
      </c>
      <c r="R407" s="138" t="s">
        <v>12</v>
      </c>
    </row>
    <row r="408" ht="14.25" spans="1:18">
      <c r="A408" s="138">
        <v>8</v>
      </c>
      <c r="B408" s="138" t="s">
        <v>349</v>
      </c>
      <c r="C408" s="138" t="s">
        <v>1311</v>
      </c>
      <c r="D408" s="238" t="s">
        <v>1249</v>
      </c>
      <c r="E408" s="139" t="s">
        <v>2137</v>
      </c>
      <c r="F408" s="139" t="s">
        <v>2138</v>
      </c>
      <c r="G408" s="144" t="s">
        <v>1250</v>
      </c>
      <c r="H408" s="141">
        <v>47</v>
      </c>
      <c r="I408" s="141"/>
      <c r="J408" s="141"/>
      <c r="K408" s="242"/>
      <c r="L408" s="141"/>
      <c r="M408" s="141"/>
      <c r="N408" s="147">
        <v>1</v>
      </c>
      <c r="O408" s="141">
        <v>0</v>
      </c>
      <c r="P408" s="148">
        <v>0</v>
      </c>
      <c r="Q408" s="245">
        <v>159</v>
      </c>
      <c r="R408" s="138" t="s">
        <v>12</v>
      </c>
    </row>
    <row r="409" ht="14.25" spans="1:18">
      <c r="A409" s="138">
        <v>9</v>
      </c>
      <c r="B409" s="138" t="s">
        <v>349</v>
      </c>
      <c r="C409" s="138" t="s">
        <v>1311</v>
      </c>
      <c r="D409" s="238" t="s">
        <v>1251</v>
      </c>
      <c r="E409" s="139" t="s">
        <v>2139</v>
      </c>
      <c r="F409" s="139" t="s">
        <v>2140</v>
      </c>
      <c r="G409" s="144" t="s">
        <v>1252</v>
      </c>
      <c r="H409" s="141">
        <v>163</v>
      </c>
      <c r="I409" s="141">
        <v>2</v>
      </c>
      <c r="J409" s="141">
        <v>315</v>
      </c>
      <c r="K409" s="242"/>
      <c r="L409" s="141"/>
      <c r="M409" s="141"/>
      <c r="N409" s="147">
        <v>303</v>
      </c>
      <c r="O409" s="141">
        <v>0</v>
      </c>
      <c r="P409" s="148">
        <v>0</v>
      </c>
      <c r="Q409" s="245">
        <v>159</v>
      </c>
      <c r="R409" s="138" t="s">
        <v>12</v>
      </c>
    </row>
    <row r="410" ht="14.25" spans="1:18">
      <c r="A410" s="138">
        <v>9</v>
      </c>
      <c r="B410" s="138" t="s">
        <v>349</v>
      </c>
      <c r="C410" s="138" t="s">
        <v>1311</v>
      </c>
      <c r="D410" s="238" t="s">
        <v>1251</v>
      </c>
      <c r="E410" s="139" t="s">
        <v>2141</v>
      </c>
      <c r="F410" s="139" t="s">
        <v>2142</v>
      </c>
      <c r="G410" s="144" t="s">
        <v>1252</v>
      </c>
      <c r="H410" s="141">
        <v>51</v>
      </c>
      <c r="I410" s="141"/>
      <c r="J410" s="141"/>
      <c r="K410" s="242">
        <v>1</v>
      </c>
      <c r="L410" s="141">
        <v>136</v>
      </c>
      <c r="M410" s="141"/>
      <c r="N410" s="147">
        <v>172</v>
      </c>
      <c r="O410" s="141">
        <v>0</v>
      </c>
      <c r="P410" s="148">
        <v>0</v>
      </c>
      <c r="Q410" s="245">
        <v>139</v>
      </c>
      <c r="R410" s="138" t="s">
        <v>12</v>
      </c>
    </row>
    <row r="411" ht="14.25" spans="1:18">
      <c r="A411" s="138">
        <v>9</v>
      </c>
      <c r="B411" s="138" t="s">
        <v>349</v>
      </c>
      <c r="C411" s="138" t="s">
        <v>1311</v>
      </c>
      <c r="D411" s="238" t="s">
        <v>1251</v>
      </c>
      <c r="E411" s="139" t="s">
        <v>1251</v>
      </c>
      <c r="F411" s="139" t="s">
        <v>2143</v>
      </c>
      <c r="G411" s="144" t="s">
        <v>2144</v>
      </c>
      <c r="H411" s="141">
        <v>195</v>
      </c>
      <c r="I411" s="141">
        <v>5</v>
      </c>
      <c r="J411" s="141">
        <v>832.53</v>
      </c>
      <c r="K411" s="242"/>
      <c r="L411" s="141"/>
      <c r="M411" s="141"/>
      <c r="N411" s="147">
        <v>3</v>
      </c>
      <c r="O411" s="141">
        <v>0</v>
      </c>
      <c r="P411" s="148">
        <v>0</v>
      </c>
      <c r="Q411" s="245">
        <v>169</v>
      </c>
      <c r="R411" s="138" t="s">
        <v>12</v>
      </c>
    </row>
    <row r="412" ht="14.25" spans="1:18">
      <c r="A412" s="138">
        <v>9</v>
      </c>
      <c r="B412" s="138" t="s">
        <v>349</v>
      </c>
      <c r="C412" s="138" t="s">
        <v>1311</v>
      </c>
      <c r="D412" s="238" t="s">
        <v>1251</v>
      </c>
      <c r="E412" s="139" t="s">
        <v>2145</v>
      </c>
      <c r="F412" s="139" t="s">
        <v>2146</v>
      </c>
      <c r="G412" s="144" t="s">
        <v>2144</v>
      </c>
      <c r="H412" s="141">
        <v>127</v>
      </c>
      <c r="I412" s="141">
        <v>8</v>
      </c>
      <c r="J412" s="141">
        <v>1183</v>
      </c>
      <c r="K412" s="242"/>
      <c r="L412" s="141"/>
      <c r="M412" s="141"/>
      <c r="N412" s="147">
        <v>26</v>
      </c>
      <c r="O412" s="141">
        <v>0</v>
      </c>
      <c r="P412" s="148">
        <v>0</v>
      </c>
      <c r="Q412" s="245">
        <v>149</v>
      </c>
      <c r="R412" s="138" t="s">
        <v>12</v>
      </c>
    </row>
    <row r="413" ht="14.25" spans="1:18">
      <c r="A413" s="138">
        <v>9</v>
      </c>
      <c r="B413" s="138" t="s">
        <v>349</v>
      </c>
      <c r="C413" s="138" t="s">
        <v>1311</v>
      </c>
      <c r="D413" s="238" t="s">
        <v>1251</v>
      </c>
      <c r="E413" s="139" t="s">
        <v>2147</v>
      </c>
      <c r="F413" s="139" t="s">
        <v>2148</v>
      </c>
      <c r="G413" s="144" t="s">
        <v>2144</v>
      </c>
      <c r="H413" s="141">
        <v>62</v>
      </c>
      <c r="I413" s="141">
        <v>1</v>
      </c>
      <c r="J413" s="141">
        <v>126</v>
      </c>
      <c r="K413" s="242"/>
      <c r="L413" s="141"/>
      <c r="M413" s="141"/>
      <c r="N413" s="147">
        <v>7</v>
      </c>
      <c r="O413" s="141">
        <v>0</v>
      </c>
      <c r="P413" s="148">
        <v>0</v>
      </c>
      <c r="Q413" s="245">
        <v>129</v>
      </c>
      <c r="R413" s="138" t="s">
        <v>12</v>
      </c>
    </row>
    <row r="414" ht="14.25" spans="1:18">
      <c r="A414" s="138">
        <v>9</v>
      </c>
      <c r="B414" s="138" t="s">
        <v>349</v>
      </c>
      <c r="C414" s="138" t="s">
        <v>1311</v>
      </c>
      <c r="D414" s="238" t="s">
        <v>1251</v>
      </c>
      <c r="E414" s="139" t="s">
        <v>2149</v>
      </c>
      <c r="F414" s="139" t="s">
        <v>2150</v>
      </c>
      <c r="G414" s="144" t="s">
        <v>2151</v>
      </c>
      <c r="H414" s="141">
        <v>108</v>
      </c>
      <c r="I414" s="141"/>
      <c r="J414" s="141"/>
      <c r="K414" s="242"/>
      <c r="L414" s="141"/>
      <c r="M414" s="141"/>
      <c r="N414" s="147">
        <v>2</v>
      </c>
      <c r="O414" s="141">
        <v>0</v>
      </c>
      <c r="P414" s="148">
        <v>0</v>
      </c>
      <c r="Q414" s="245">
        <v>159</v>
      </c>
      <c r="R414" s="138" t="s">
        <v>12</v>
      </c>
    </row>
    <row r="415" ht="14.25" spans="1:18">
      <c r="A415" s="138">
        <v>9</v>
      </c>
      <c r="B415" s="138" t="s">
        <v>349</v>
      </c>
      <c r="C415" s="138" t="s">
        <v>1311</v>
      </c>
      <c r="D415" s="238" t="s">
        <v>1251</v>
      </c>
      <c r="E415" s="139" t="s">
        <v>2152</v>
      </c>
      <c r="F415" s="139" t="s">
        <v>2153</v>
      </c>
      <c r="G415" s="144" t="s">
        <v>2151</v>
      </c>
      <c r="H415" s="141">
        <v>91</v>
      </c>
      <c r="I415" s="141">
        <v>2</v>
      </c>
      <c r="J415" s="141">
        <v>272</v>
      </c>
      <c r="K415" s="242"/>
      <c r="L415" s="141"/>
      <c r="M415" s="141"/>
      <c r="N415" s="147">
        <v>2</v>
      </c>
      <c r="O415" s="141">
        <v>0</v>
      </c>
      <c r="P415" s="148">
        <v>0</v>
      </c>
      <c r="Q415" s="245">
        <v>139</v>
      </c>
      <c r="R415" s="138" t="s">
        <v>12</v>
      </c>
    </row>
    <row r="416" ht="14.25" spans="1:18">
      <c r="A416" s="138">
        <v>9</v>
      </c>
      <c r="B416" s="138" t="s">
        <v>349</v>
      </c>
      <c r="C416" s="138" t="s">
        <v>1311</v>
      </c>
      <c r="D416" s="238" t="s">
        <v>1251</v>
      </c>
      <c r="E416" s="139" t="s">
        <v>2154</v>
      </c>
      <c r="F416" s="139" t="s">
        <v>2155</v>
      </c>
      <c r="G416" s="144" t="s">
        <v>2151</v>
      </c>
      <c r="H416" s="141">
        <v>45</v>
      </c>
      <c r="I416" s="141"/>
      <c r="J416" s="141"/>
      <c r="K416" s="242"/>
      <c r="L416" s="141"/>
      <c r="M416" s="141"/>
      <c r="N416" s="147">
        <v>14</v>
      </c>
      <c r="O416" s="141">
        <v>0</v>
      </c>
      <c r="P416" s="148">
        <v>0</v>
      </c>
      <c r="Q416" s="245">
        <v>119</v>
      </c>
      <c r="R416" s="138" t="s">
        <v>12</v>
      </c>
    </row>
    <row r="417" ht="14.25" spans="1:18">
      <c r="A417" s="138">
        <v>9</v>
      </c>
      <c r="B417" s="138" t="s">
        <v>349</v>
      </c>
      <c r="C417" s="138" t="s">
        <v>1311</v>
      </c>
      <c r="D417" s="238" t="s">
        <v>1251</v>
      </c>
      <c r="E417" s="139" t="s">
        <v>2156</v>
      </c>
      <c r="F417" s="139" t="s">
        <v>2157</v>
      </c>
      <c r="G417" s="144" t="s">
        <v>2158</v>
      </c>
      <c r="H417" s="141">
        <v>82</v>
      </c>
      <c r="I417" s="141"/>
      <c r="J417" s="141"/>
      <c r="K417" s="242"/>
      <c r="L417" s="141"/>
      <c r="M417" s="141"/>
      <c r="N417" s="147">
        <v>0</v>
      </c>
      <c r="O417" s="141">
        <v>0</v>
      </c>
      <c r="P417" s="148">
        <v>0</v>
      </c>
      <c r="Q417" s="245">
        <v>159</v>
      </c>
      <c r="R417" s="138" t="s">
        <v>12</v>
      </c>
    </row>
    <row r="418" ht="14.25" spans="1:18">
      <c r="A418" s="138">
        <v>9</v>
      </c>
      <c r="B418" s="138" t="s">
        <v>349</v>
      </c>
      <c r="C418" s="138" t="s">
        <v>1311</v>
      </c>
      <c r="D418" s="238" t="s">
        <v>1251</v>
      </c>
      <c r="E418" s="139" t="s">
        <v>2159</v>
      </c>
      <c r="F418" s="139" t="s">
        <v>2160</v>
      </c>
      <c r="G418" s="144" t="s">
        <v>2158</v>
      </c>
      <c r="H418" s="141">
        <v>52</v>
      </c>
      <c r="I418" s="141"/>
      <c r="J418" s="141"/>
      <c r="K418" s="242"/>
      <c r="L418" s="141"/>
      <c r="M418" s="141"/>
      <c r="N418" s="147">
        <v>6</v>
      </c>
      <c r="O418" s="141">
        <v>0</v>
      </c>
      <c r="P418" s="148">
        <v>0</v>
      </c>
      <c r="Q418" s="245">
        <v>139</v>
      </c>
      <c r="R418" s="138" t="s">
        <v>12</v>
      </c>
    </row>
    <row r="419" ht="14.25" spans="1:18">
      <c r="A419" s="138">
        <v>9</v>
      </c>
      <c r="B419" s="138" t="s">
        <v>349</v>
      </c>
      <c r="C419" s="138" t="s">
        <v>1311</v>
      </c>
      <c r="D419" s="238" t="s">
        <v>1251</v>
      </c>
      <c r="E419" s="139" t="s">
        <v>2161</v>
      </c>
      <c r="F419" s="139" t="s">
        <v>2162</v>
      </c>
      <c r="G419" s="144" t="s">
        <v>2158</v>
      </c>
      <c r="H419" s="141">
        <v>24</v>
      </c>
      <c r="I419" s="141">
        <v>1</v>
      </c>
      <c r="J419" s="141">
        <v>175</v>
      </c>
      <c r="K419" s="242"/>
      <c r="L419" s="141"/>
      <c r="M419" s="141"/>
      <c r="N419" s="147">
        <v>11</v>
      </c>
      <c r="O419" s="141">
        <v>0</v>
      </c>
      <c r="P419" s="148">
        <v>0</v>
      </c>
      <c r="Q419" s="245">
        <v>119</v>
      </c>
      <c r="R419" s="138" t="s">
        <v>12</v>
      </c>
    </row>
    <row r="420" ht="14.25" spans="1:18">
      <c r="A420" s="138">
        <v>9</v>
      </c>
      <c r="B420" s="138" t="s">
        <v>349</v>
      </c>
      <c r="C420" s="138" t="s">
        <v>1311</v>
      </c>
      <c r="D420" s="238" t="s">
        <v>1251</v>
      </c>
      <c r="E420" s="139" t="s">
        <v>2163</v>
      </c>
      <c r="F420" s="139" t="s">
        <v>2164</v>
      </c>
      <c r="G420" s="144" t="s">
        <v>2165</v>
      </c>
      <c r="H420" s="141">
        <v>110</v>
      </c>
      <c r="I420" s="141"/>
      <c r="J420" s="141"/>
      <c r="K420" s="242"/>
      <c r="L420" s="141"/>
      <c r="M420" s="141"/>
      <c r="N420" s="147">
        <v>0</v>
      </c>
      <c r="O420" s="141">
        <v>0</v>
      </c>
      <c r="P420" s="148">
        <v>0</v>
      </c>
      <c r="Q420" s="245">
        <v>149</v>
      </c>
      <c r="R420" s="138" t="s">
        <v>12</v>
      </c>
    </row>
    <row r="421" ht="14.25" spans="1:18">
      <c r="A421" s="138">
        <v>9</v>
      </c>
      <c r="B421" s="138" t="s">
        <v>349</v>
      </c>
      <c r="C421" s="138" t="s">
        <v>1311</v>
      </c>
      <c r="D421" s="238" t="s">
        <v>1251</v>
      </c>
      <c r="E421" s="139" t="s">
        <v>2166</v>
      </c>
      <c r="F421" s="139" t="s">
        <v>2167</v>
      </c>
      <c r="G421" s="144" t="s">
        <v>2165</v>
      </c>
      <c r="H421" s="141">
        <v>87</v>
      </c>
      <c r="I421" s="141">
        <v>0</v>
      </c>
      <c r="J421" s="141">
        <v>5</v>
      </c>
      <c r="K421" s="242"/>
      <c r="L421" s="141"/>
      <c r="M421" s="141"/>
      <c r="N421" s="147">
        <v>142</v>
      </c>
      <c r="O421" s="141">
        <v>0</v>
      </c>
      <c r="P421" s="148">
        <v>0</v>
      </c>
      <c r="Q421" s="245">
        <v>139</v>
      </c>
      <c r="R421" s="138" t="s">
        <v>12</v>
      </c>
    </row>
    <row r="422" ht="14.25" spans="1:18">
      <c r="A422" s="138">
        <v>10</v>
      </c>
      <c r="B422" s="138" t="s">
        <v>349</v>
      </c>
      <c r="C422" s="138" t="s">
        <v>1311</v>
      </c>
      <c r="D422" s="238" t="s">
        <v>1253</v>
      </c>
      <c r="E422" s="139" t="s">
        <v>1253</v>
      </c>
      <c r="F422" s="139" t="s">
        <v>2168</v>
      </c>
      <c r="G422" s="144" t="s">
        <v>1254</v>
      </c>
      <c r="H422" s="141">
        <v>103</v>
      </c>
      <c r="I422" s="141"/>
      <c r="J422" s="141"/>
      <c r="K422" s="242"/>
      <c r="L422" s="141"/>
      <c r="M422" s="141"/>
      <c r="N422" s="147">
        <v>3</v>
      </c>
      <c r="O422" s="141">
        <v>0</v>
      </c>
      <c r="P422" s="148">
        <v>0</v>
      </c>
      <c r="Q422" s="245">
        <v>139</v>
      </c>
      <c r="R422" s="138" t="s">
        <v>12</v>
      </c>
    </row>
    <row r="423" ht="14.25" spans="1:18">
      <c r="A423" s="138">
        <v>10</v>
      </c>
      <c r="B423" s="138" t="s">
        <v>349</v>
      </c>
      <c r="C423" s="138" t="s">
        <v>1311</v>
      </c>
      <c r="D423" s="238" t="s">
        <v>1253</v>
      </c>
      <c r="E423" s="139" t="s">
        <v>2169</v>
      </c>
      <c r="F423" s="139" t="s">
        <v>2170</v>
      </c>
      <c r="G423" s="144" t="s">
        <v>1254</v>
      </c>
      <c r="H423" s="141">
        <v>63</v>
      </c>
      <c r="I423" s="141">
        <v>0</v>
      </c>
      <c r="J423" s="141">
        <v>0</v>
      </c>
      <c r="K423" s="242">
        <v>1</v>
      </c>
      <c r="L423" s="141">
        <v>129</v>
      </c>
      <c r="M423" s="141"/>
      <c r="N423" s="147">
        <v>119</v>
      </c>
      <c r="O423" s="141">
        <v>0</v>
      </c>
      <c r="P423" s="148">
        <v>0</v>
      </c>
      <c r="Q423" s="245">
        <v>129</v>
      </c>
      <c r="R423" s="138" t="s">
        <v>12</v>
      </c>
    </row>
    <row r="424" ht="14.25" spans="1:18">
      <c r="A424" s="138">
        <v>1</v>
      </c>
      <c r="B424" s="138" t="s">
        <v>350</v>
      </c>
      <c r="C424" s="138" t="s">
        <v>1311</v>
      </c>
      <c r="D424" s="238" t="s">
        <v>1160</v>
      </c>
      <c r="E424" s="139" t="s">
        <v>1160</v>
      </c>
      <c r="F424" s="139" t="s">
        <v>2171</v>
      </c>
      <c r="G424" s="143" t="s">
        <v>1161</v>
      </c>
      <c r="H424" s="141">
        <v>50</v>
      </c>
      <c r="I424" s="141">
        <v>10</v>
      </c>
      <c r="J424" s="141">
        <v>9834.5</v>
      </c>
      <c r="K424" s="242">
        <v>5</v>
      </c>
      <c r="L424" s="141">
        <v>4726</v>
      </c>
      <c r="M424" s="141"/>
      <c r="N424" s="147">
        <v>87</v>
      </c>
      <c r="O424" s="141">
        <v>0</v>
      </c>
      <c r="P424" s="148">
        <v>0</v>
      </c>
      <c r="Q424" s="244">
        <v>999</v>
      </c>
      <c r="R424" s="138" t="s">
        <v>12</v>
      </c>
    </row>
    <row r="425" ht="14.25" spans="1:18">
      <c r="A425" s="138">
        <v>1</v>
      </c>
      <c r="B425" s="138" t="s">
        <v>350</v>
      </c>
      <c r="C425" s="138" t="s">
        <v>1311</v>
      </c>
      <c r="D425" s="238" t="s">
        <v>1160</v>
      </c>
      <c r="E425" s="139" t="s">
        <v>2172</v>
      </c>
      <c r="F425" s="139" t="s">
        <v>2173</v>
      </c>
      <c r="G425" s="143" t="s">
        <v>1161</v>
      </c>
      <c r="H425" s="141">
        <v>37</v>
      </c>
      <c r="I425" s="141">
        <v>6</v>
      </c>
      <c r="J425" s="141">
        <v>5304</v>
      </c>
      <c r="K425" s="242">
        <v>2</v>
      </c>
      <c r="L425" s="141">
        <v>1681</v>
      </c>
      <c r="M425" s="141"/>
      <c r="N425" s="147">
        <v>60</v>
      </c>
      <c r="O425" s="141">
        <v>0</v>
      </c>
      <c r="P425" s="148">
        <v>0</v>
      </c>
      <c r="Q425" s="244">
        <v>899</v>
      </c>
      <c r="R425" s="138" t="s">
        <v>12</v>
      </c>
    </row>
    <row r="426" ht="14.25" spans="1:18">
      <c r="A426" s="138">
        <v>1</v>
      </c>
      <c r="B426" s="138" t="s">
        <v>350</v>
      </c>
      <c r="C426" s="138" t="s">
        <v>1311</v>
      </c>
      <c r="D426" s="238" t="s">
        <v>1160</v>
      </c>
      <c r="E426" s="139" t="s">
        <v>2174</v>
      </c>
      <c r="F426" s="139" t="s">
        <v>2175</v>
      </c>
      <c r="G426" s="143" t="s">
        <v>1161</v>
      </c>
      <c r="H426" s="141">
        <v>9</v>
      </c>
      <c r="I426" s="141">
        <v>8</v>
      </c>
      <c r="J426" s="141">
        <v>6270</v>
      </c>
      <c r="K426" s="242">
        <v>7</v>
      </c>
      <c r="L426" s="141">
        <v>5197.8</v>
      </c>
      <c r="M426" s="141"/>
      <c r="N426" s="147">
        <v>44</v>
      </c>
      <c r="O426" s="141">
        <v>0</v>
      </c>
      <c r="P426" s="148">
        <v>0</v>
      </c>
      <c r="Q426" s="244">
        <v>799</v>
      </c>
      <c r="R426" s="138" t="s">
        <v>12</v>
      </c>
    </row>
    <row r="427" ht="14.25" spans="1:18">
      <c r="A427" s="138">
        <v>2</v>
      </c>
      <c r="B427" s="138" t="s">
        <v>350</v>
      </c>
      <c r="C427" s="138" t="s">
        <v>1311</v>
      </c>
      <c r="D427" s="238" t="s">
        <v>1162</v>
      </c>
      <c r="E427" s="167" t="s">
        <v>2176</v>
      </c>
      <c r="F427" s="139" t="s">
        <v>2177</v>
      </c>
      <c r="G427" s="143" t="s">
        <v>1163</v>
      </c>
      <c r="H427" s="141">
        <v>24</v>
      </c>
      <c r="I427" s="141">
        <v>32</v>
      </c>
      <c r="J427" s="141">
        <v>3975.01</v>
      </c>
      <c r="K427" s="242">
        <v>5</v>
      </c>
      <c r="L427" s="141">
        <v>633</v>
      </c>
      <c r="M427" s="141"/>
      <c r="N427" s="147">
        <v>247</v>
      </c>
      <c r="O427" s="141">
        <v>0</v>
      </c>
      <c r="P427" s="148">
        <v>0</v>
      </c>
      <c r="Q427" s="245">
        <v>129</v>
      </c>
      <c r="R427" s="138" t="s">
        <v>12</v>
      </c>
    </row>
    <row r="428" ht="14.25" spans="1:18">
      <c r="A428" s="138">
        <v>2</v>
      </c>
      <c r="B428" s="138" t="s">
        <v>350</v>
      </c>
      <c r="C428" s="138" t="s">
        <v>1311</v>
      </c>
      <c r="D428" s="238" t="s">
        <v>1162</v>
      </c>
      <c r="E428" s="167" t="s">
        <v>2178</v>
      </c>
      <c r="F428" s="139" t="s">
        <v>2179</v>
      </c>
      <c r="G428" s="143" t="s">
        <v>1163</v>
      </c>
      <c r="H428" s="141">
        <v>32</v>
      </c>
      <c r="I428" s="141">
        <v>27</v>
      </c>
      <c r="J428" s="141">
        <v>2900.86</v>
      </c>
      <c r="K428" s="242">
        <v>6</v>
      </c>
      <c r="L428" s="141">
        <v>648</v>
      </c>
      <c r="M428" s="141"/>
      <c r="N428" s="147">
        <v>14</v>
      </c>
      <c r="O428" s="141">
        <v>0</v>
      </c>
      <c r="P428" s="148">
        <v>0</v>
      </c>
      <c r="Q428" s="245">
        <v>109</v>
      </c>
      <c r="R428" s="138" t="s">
        <v>12</v>
      </c>
    </row>
    <row r="429" ht="14.25" spans="1:18">
      <c r="A429" s="138">
        <v>2</v>
      </c>
      <c r="B429" s="138" t="s">
        <v>350</v>
      </c>
      <c r="C429" s="138" t="s">
        <v>1311</v>
      </c>
      <c r="D429" s="238" t="s">
        <v>1162</v>
      </c>
      <c r="E429" s="167" t="s">
        <v>2180</v>
      </c>
      <c r="F429" s="139" t="s">
        <v>2181</v>
      </c>
      <c r="G429" s="143" t="s">
        <v>1163</v>
      </c>
      <c r="H429" s="141">
        <v>19</v>
      </c>
      <c r="I429" s="141">
        <v>12</v>
      </c>
      <c r="J429" s="141">
        <v>1168.08</v>
      </c>
      <c r="K429" s="242">
        <v>5</v>
      </c>
      <c r="L429" s="141">
        <v>489</v>
      </c>
      <c r="M429" s="141"/>
      <c r="N429" s="147">
        <v>20</v>
      </c>
      <c r="O429" s="141">
        <v>0</v>
      </c>
      <c r="P429" s="148">
        <v>0</v>
      </c>
      <c r="Q429" s="245">
        <v>99</v>
      </c>
      <c r="R429" s="138" t="s">
        <v>12</v>
      </c>
    </row>
    <row r="430" ht="14.25" spans="1:18">
      <c r="A430" s="138">
        <v>2</v>
      </c>
      <c r="B430" s="138" t="s">
        <v>350</v>
      </c>
      <c r="C430" s="138" t="s">
        <v>1311</v>
      </c>
      <c r="D430" s="238" t="s">
        <v>1162</v>
      </c>
      <c r="E430" s="167" t="s">
        <v>2182</v>
      </c>
      <c r="F430" s="139" t="s">
        <v>2183</v>
      </c>
      <c r="G430" s="143" t="s">
        <v>1163</v>
      </c>
      <c r="H430" s="141">
        <v>16</v>
      </c>
      <c r="I430" s="141">
        <v>9</v>
      </c>
      <c r="J430" s="141">
        <v>697</v>
      </c>
      <c r="K430" s="242">
        <v>5</v>
      </c>
      <c r="L430" s="141">
        <v>375.69</v>
      </c>
      <c r="M430" s="141"/>
      <c r="N430" s="147">
        <v>101</v>
      </c>
      <c r="O430" s="141">
        <v>0</v>
      </c>
      <c r="P430" s="148">
        <v>0</v>
      </c>
      <c r="Q430" s="245">
        <v>79</v>
      </c>
      <c r="R430" s="138" t="s">
        <v>12</v>
      </c>
    </row>
    <row r="431" ht="14.25" spans="1:18">
      <c r="A431" s="138">
        <v>2</v>
      </c>
      <c r="B431" s="138" t="s">
        <v>350</v>
      </c>
      <c r="C431" s="138" t="s">
        <v>1311</v>
      </c>
      <c r="D431" s="238" t="s">
        <v>1162</v>
      </c>
      <c r="E431" s="167" t="s">
        <v>2184</v>
      </c>
      <c r="F431" s="139" t="s">
        <v>2185</v>
      </c>
      <c r="G431" s="143" t="s">
        <v>2186</v>
      </c>
      <c r="H431" s="141">
        <v>27</v>
      </c>
      <c r="I431" s="141">
        <v>27</v>
      </c>
      <c r="J431" s="141">
        <v>3368.13</v>
      </c>
      <c r="K431" s="242">
        <v>4</v>
      </c>
      <c r="L431" s="141">
        <v>515.31</v>
      </c>
      <c r="M431" s="141"/>
      <c r="N431" s="147">
        <v>130</v>
      </c>
      <c r="O431" s="141">
        <v>0</v>
      </c>
      <c r="P431" s="148">
        <v>0</v>
      </c>
      <c r="Q431" s="245">
        <v>129</v>
      </c>
      <c r="R431" s="138" t="s">
        <v>12</v>
      </c>
    </row>
    <row r="432" ht="14.25" spans="1:18">
      <c r="A432" s="138">
        <v>2</v>
      </c>
      <c r="B432" s="138" t="s">
        <v>350</v>
      </c>
      <c r="C432" s="138" t="s">
        <v>1311</v>
      </c>
      <c r="D432" s="238" t="s">
        <v>1162</v>
      </c>
      <c r="E432" s="167" t="s">
        <v>2187</v>
      </c>
      <c r="F432" s="139" t="s">
        <v>2188</v>
      </c>
      <c r="G432" s="143" t="s">
        <v>2186</v>
      </c>
      <c r="H432" s="141">
        <v>26</v>
      </c>
      <c r="I432" s="141">
        <v>23</v>
      </c>
      <c r="J432" s="141">
        <v>2467.04</v>
      </c>
      <c r="K432" s="242">
        <v>6</v>
      </c>
      <c r="L432" s="141">
        <v>657</v>
      </c>
      <c r="M432" s="141"/>
      <c r="N432" s="147">
        <v>30</v>
      </c>
      <c r="O432" s="141">
        <v>0</v>
      </c>
      <c r="P432" s="148">
        <v>0</v>
      </c>
      <c r="Q432" s="245">
        <v>109</v>
      </c>
      <c r="R432" s="138" t="s">
        <v>12</v>
      </c>
    </row>
    <row r="433" ht="14.25" spans="1:18">
      <c r="A433" s="138">
        <v>2</v>
      </c>
      <c r="B433" s="138" t="s">
        <v>350</v>
      </c>
      <c r="C433" s="138" t="s">
        <v>1311</v>
      </c>
      <c r="D433" s="238" t="s">
        <v>1162</v>
      </c>
      <c r="E433" s="167" t="s">
        <v>2189</v>
      </c>
      <c r="F433" s="139" t="s">
        <v>2190</v>
      </c>
      <c r="G433" s="143" t="s">
        <v>2186</v>
      </c>
      <c r="H433" s="141">
        <v>21</v>
      </c>
      <c r="I433" s="141">
        <v>32</v>
      </c>
      <c r="J433" s="141">
        <v>3109.6</v>
      </c>
      <c r="K433" s="242">
        <v>7</v>
      </c>
      <c r="L433" s="141">
        <v>620.81</v>
      </c>
      <c r="M433" s="141"/>
      <c r="N433" s="147">
        <v>40</v>
      </c>
      <c r="O433" s="141">
        <v>0</v>
      </c>
      <c r="P433" s="148">
        <v>0</v>
      </c>
      <c r="Q433" s="245">
        <v>99</v>
      </c>
      <c r="R433" s="138" t="s">
        <v>12</v>
      </c>
    </row>
    <row r="434" ht="14.25" spans="1:18">
      <c r="A434" s="138">
        <v>2</v>
      </c>
      <c r="B434" s="138" t="s">
        <v>350</v>
      </c>
      <c r="C434" s="138" t="s">
        <v>1311</v>
      </c>
      <c r="D434" s="238" t="s">
        <v>1162</v>
      </c>
      <c r="E434" s="167" t="s">
        <v>2191</v>
      </c>
      <c r="F434" s="139" t="s">
        <v>2192</v>
      </c>
      <c r="G434" s="143" t="s">
        <v>2186</v>
      </c>
      <c r="H434" s="141">
        <v>15</v>
      </c>
      <c r="I434" s="141">
        <v>27</v>
      </c>
      <c r="J434" s="141">
        <v>2096.69</v>
      </c>
      <c r="K434" s="242">
        <v>4</v>
      </c>
      <c r="L434" s="141">
        <v>309.96</v>
      </c>
      <c r="M434" s="141"/>
      <c r="N434" s="147">
        <v>134</v>
      </c>
      <c r="O434" s="141">
        <v>0</v>
      </c>
      <c r="P434" s="148">
        <v>0</v>
      </c>
      <c r="Q434" s="245">
        <v>79</v>
      </c>
      <c r="R434" s="138" t="s">
        <v>12</v>
      </c>
    </row>
    <row r="435" ht="14.25" spans="1:18">
      <c r="A435" s="138">
        <v>2</v>
      </c>
      <c r="B435" s="138" t="s">
        <v>350</v>
      </c>
      <c r="C435" s="138" t="s">
        <v>1311</v>
      </c>
      <c r="D435" s="238" t="s">
        <v>1162</v>
      </c>
      <c r="E435" s="167" t="s">
        <v>2193</v>
      </c>
      <c r="F435" s="139" t="s">
        <v>2194</v>
      </c>
      <c r="G435" s="143" t="s">
        <v>2195</v>
      </c>
      <c r="H435" s="141">
        <v>20</v>
      </c>
      <c r="I435" s="141">
        <v>11</v>
      </c>
      <c r="J435" s="141">
        <v>1492.96</v>
      </c>
      <c r="K435" s="242">
        <v>3</v>
      </c>
      <c r="L435" s="141">
        <v>414</v>
      </c>
      <c r="M435" s="141"/>
      <c r="N435" s="147">
        <v>166</v>
      </c>
      <c r="O435" s="141">
        <v>0</v>
      </c>
      <c r="P435" s="148">
        <v>0</v>
      </c>
      <c r="Q435" s="245">
        <v>139</v>
      </c>
      <c r="R435" s="138" t="s">
        <v>12</v>
      </c>
    </row>
    <row r="436" ht="14.25" spans="1:18">
      <c r="A436" s="138">
        <v>2</v>
      </c>
      <c r="B436" s="138" t="s">
        <v>350</v>
      </c>
      <c r="C436" s="138" t="s">
        <v>1311</v>
      </c>
      <c r="D436" s="238" t="s">
        <v>1162</v>
      </c>
      <c r="E436" s="167" t="s">
        <v>2196</v>
      </c>
      <c r="F436" s="139" t="s">
        <v>2197</v>
      </c>
      <c r="G436" s="143" t="s">
        <v>2195</v>
      </c>
      <c r="H436" s="141">
        <v>15</v>
      </c>
      <c r="I436" s="141">
        <v>6</v>
      </c>
      <c r="J436" s="141">
        <v>694</v>
      </c>
      <c r="K436" s="242">
        <v>3</v>
      </c>
      <c r="L436" s="141">
        <v>355</v>
      </c>
      <c r="M436" s="141"/>
      <c r="N436" s="147">
        <v>27</v>
      </c>
      <c r="O436" s="141">
        <v>0</v>
      </c>
      <c r="P436" s="148">
        <v>0</v>
      </c>
      <c r="Q436" s="245">
        <v>119</v>
      </c>
      <c r="R436" s="138" t="s">
        <v>12</v>
      </c>
    </row>
    <row r="437" ht="14.25" spans="1:18">
      <c r="A437" s="138">
        <v>2</v>
      </c>
      <c r="B437" s="138" t="s">
        <v>350</v>
      </c>
      <c r="C437" s="138" t="s">
        <v>1311</v>
      </c>
      <c r="D437" s="238" t="s">
        <v>1162</v>
      </c>
      <c r="E437" s="167" t="s">
        <v>2198</v>
      </c>
      <c r="F437" s="139" t="s">
        <v>2199</v>
      </c>
      <c r="G437" s="143" t="s">
        <v>2195</v>
      </c>
      <c r="H437" s="141">
        <v>5</v>
      </c>
      <c r="I437" s="141">
        <v>1</v>
      </c>
      <c r="J437" s="141">
        <v>97</v>
      </c>
      <c r="K437" s="242"/>
      <c r="L437" s="141"/>
      <c r="M437" s="141"/>
      <c r="N437" s="147">
        <v>5</v>
      </c>
      <c r="O437" s="141">
        <v>0</v>
      </c>
      <c r="P437" s="148">
        <v>0</v>
      </c>
      <c r="Q437" s="245">
        <v>99</v>
      </c>
      <c r="R437" s="138" t="s">
        <v>12</v>
      </c>
    </row>
    <row r="438" ht="14.25" spans="1:18">
      <c r="A438" s="138">
        <v>2</v>
      </c>
      <c r="B438" s="138" t="s">
        <v>350</v>
      </c>
      <c r="C438" s="138" t="s">
        <v>1311</v>
      </c>
      <c r="D438" s="238" t="s">
        <v>1162</v>
      </c>
      <c r="E438" s="167" t="s">
        <v>2200</v>
      </c>
      <c r="F438" s="139" t="s">
        <v>2201</v>
      </c>
      <c r="G438" s="143" t="s">
        <v>2195</v>
      </c>
      <c r="H438" s="141"/>
      <c r="I438" s="141"/>
      <c r="J438" s="141"/>
      <c r="K438" s="242">
        <v>1</v>
      </c>
      <c r="L438" s="141">
        <v>74.2</v>
      </c>
      <c r="M438" s="141"/>
      <c r="N438" s="147">
        <v>14</v>
      </c>
      <c r="O438" s="141">
        <v>0</v>
      </c>
      <c r="P438" s="148">
        <v>0</v>
      </c>
      <c r="Q438" s="245">
        <v>79</v>
      </c>
      <c r="R438" s="138" t="s">
        <v>12</v>
      </c>
    </row>
    <row r="439" ht="14.25" spans="1:18">
      <c r="A439" s="138">
        <v>2</v>
      </c>
      <c r="B439" s="138" t="s">
        <v>350</v>
      </c>
      <c r="C439" s="138" t="s">
        <v>1311</v>
      </c>
      <c r="D439" s="238" t="s">
        <v>1162</v>
      </c>
      <c r="E439" s="167" t="s">
        <v>1162</v>
      </c>
      <c r="F439" s="139" t="s">
        <v>2202</v>
      </c>
      <c r="G439" s="143" t="s">
        <v>2203</v>
      </c>
      <c r="H439" s="141">
        <v>7</v>
      </c>
      <c r="I439" s="141">
        <v>10</v>
      </c>
      <c r="J439" s="141">
        <v>1266</v>
      </c>
      <c r="K439" s="242"/>
      <c r="L439" s="141"/>
      <c r="M439" s="141"/>
      <c r="N439" s="147">
        <v>80</v>
      </c>
      <c r="O439" s="141">
        <v>0</v>
      </c>
      <c r="P439" s="148">
        <v>0</v>
      </c>
      <c r="Q439" s="245">
        <v>129</v>
      </c>
      <c r="R439" s="138" t="s">
        <v>12</v>
      </c>
    </row>
    <row r="440" ht="14.25" spans="1:18">
      <c r="A440" s="138">
        <v>2</v>
      </c>
      <c r="B440" s="138" t="s">
        <v>350</v>
      </c>
      <c r="C440" s="138" t="s">
        <v>1311</v>
      </c>
      <c r="D440" s="238" t="s">
        <v>1162</v>
      </c>
      <c r="E440" s="167" t="s">
        <v>2204</v>
      </c>
      <c r="F440" s="139" t="s">
        <v>2205</v>
      </c>
      <c r="G440" s="143" t="s">
        <v>2203</v>
      </c>
      <c r="H440" s="141">
        <v>11</v>
      </c>
      <c r="I440" s="141">
        <v>12</v>
      </c>
      <c r="J440" s="141">
        <v>1270.61</v>
      </c>
      <c r="K440" s="242">
        <v>2</v>
      </c>
      <c r="L440" s="141">
        <v>216</v>
      </c>
      <c r="M440" s="141"/>
      <c r="N440" s="147">
        <v>162</v>
      </c>
      <c r="O440" s="141">
        <v>0</v>
      </c>
      <c r="P440" s="148">
        <v>0</v>
      </c>
      <c r="Q440" s="245">
        <v>109</v>
      </c>
      <c r="R440" s="138" t="s">
        <v>12</v>
      </c>
    </row>
    <row r="441" ht="14.25" spans="1:18">
      <c r="A441" s="138">
        <v>2</v>
      </c>
      <c r="B441" s="138" t="s">
        <v>350</v>
      </c>
      <c r="C441" s="138" t="s">
        <v>1311</v>
      </c>
      <c r="D441" s="238" t="s">
        <v>1162</v>
      </c>
      <c r="E441" s="167" t="s">
        <v>2206</v>
      </c>
      <c r="F441" s="139" t="s">
        <v>2207</v>
      </c>
      <c r="G441" s="143" t="s">
        <v>2203</v>
      </c>
      <c r="H441" s="141">
        <v>8</v>
      </c>
      <c r="I441" s="141">
        <v>4</v>
      </c>
      <c r="J441" s="141">
        <v>392</v>
      </c>
      <c r="K441" s="242">
        <v>1</v>
      </c>
      <c r="L441" s="141">
        <v>99</v>
      </c>
      <c r="M441" s="141"/>
      <c r="N441" s="147">
        <v>85</v>
      </c>
      <c r="O441" s="141">
        <v>0</v>
      </c>
      <c r="P441" s="148">
        <v>0</v>
      </c>
      <c r="Q441" s="245">
        <v>99</v>
      </c>
      <c r="R441" s="138" t="s">
        <v>12</v>
      </c>
    </row>
    <row r="442" ht="14.25" spans="1:18">
      <c r="A442" s="138">
        <v>2</v>
      </c>
      <c r="B442" s="138" t="s">
        <v>350</v>
      </c>
      <c r="C442" s="138" t="s">
        <v>1311</v>
      </c>
      <c r="D442" s="238" t="s">
        <v>1162</v>
      </c>
      <c r="E442" s="167" t="s">
        <v>2208</v>
      </c>
      <c r="F442" s="139" t="s">
        <v>2209</v>
      </c>
      <c r="G442" s="143" t="s">
        <v>2203</v>
      </c>
      <c r="H442" s="141">
        <v>14</v>
      </c>
      <c r="I442" s="141">
        <v>7</v>
      </c>
      <c r="J442" s="141">
        <v>532.28</v>
      </c>
      <c r="K442" s="242">
        <v>3</v>
      </c>
      <c r="L442" s="141">
        <v>234.97</v>
      </c>
      <c r="M442" s="141"/>
      <c r="N442" s="147">
        <v>144</v>
      </c>
      <c r="O442" s="141">
        <v>0</v>
      </c>
      <c r="P442" s="148">
        <v>0</v>
      </c>
      <c r="Q442" s="245">
        <v>79</v>
      </c>
      <c r="R442" s="138" t="s">
        <v>12</v>
      </c>
    </row>
    <row r="443" ht="14.25" spans="1:18">
      <c r="A443" s="138">
        <v>2</v>
      </c>
      <c r="B443" s="138" t="s">
        <v>350</v>
      </c>
      <c r="C443" s="138" t="s">
        <v>1311</v>
      </c>
      <c r="D443" s="238" t="s">
        <v>1162</v>
      </c>
      <c r="E443" s="167" t="s">
        <v>2210</v>
      </c>
      <c r="F443" s="139" t="s">
        <v>2211</v>
      </c>
      <c r="G443" s="143" t="s">
        <v>2212</v>
      </c>
      <c r="H443" s="141">
        <v>12</v>
      </c>
      <c r="I443" s="141">
        <v>11</v>
      </c>
      <c r="J443" s="141">
        <v>1516</v>
      </c>
      <c r="K443" s="242">
        <v>2</v>
      </c>
      <c r="L443" s="141">
        <v>275</v>
      </c>
      <c r="M443" s="141"/>
      <c r="N443" s="147">
        <v>102</v>
      </c>
      <c r="O443" s="141">
        <v>0</v>
      </c>
      <c r="P443" s="148">
        <v>0</v>
      </c>
      <c r="Q443" s="245">
        <v>139</v>
      </c>
      <c r="R443" s="138" t="s">
        <v>12</v>
      </c>
    </row>
    <row r="444" ht="14.25" spans="1:18">
      <c r="A444" s="138">
        <v>2</v>
      </c>
      <c r="B444" s="138" t="s">
        <v>350</v>
      </c>
      <c r="C444" s="138" t="s">
        <v>1311</v>
      </c>
      <c r="D444" s="238" t="s">
        <v>1162</v>
      </c>
      <c r="E444" s="167" t="s">
        <v>2213</v>
      </c>
      <c r="F444" s="139" t="s">
        <v>2214</v>
      </c>
      <c r="G444" s="143" t="s">
        <v>2212</v>
      </c>
      <c r="H444" s="141">
        <v>5</v>
      </c>
      <c r="I444" s="141">
        <v>3</v>
      </c>
      <c r="J444" s="141">
        <v>356.8</v>
      </c>
      <c r="K444" s="242">
        <v>1</v>
      </c>
      <c r="L444" s="141">
        <v>119</v>
      </c>
      <c r="M444" s="141"/>
      <c r="N444" s="147">
        <v>5</v>
      </c>
      <c r="O444" s="141">
        <v>0</v>
      </c>
      <c r="P444" s="148">
        <v>0</v>
      </c>
      <c r="Q444" s="245">
        <v>119</v>
      </c>
      <c r="R444" s="138" t="s">
        <v>12</v>
      </c>
    </row>
    <row r="445" ht="14.25" spans="1:18">
      <c r="A445" s="138">
        <v>2</v>
      </c>
      <c r="B445" s="138" t="s">
        <v>350</v>
      </c>
      <c r="C445" s="138" t="s">
        <v>1311</v>
      </c>
      <c r="D445" s="238" t="s">
        <v>1162</v>
      </c>
      <c r="E445" s="167" t="s">
        <v>2215</v>
      </c>
      <c r="F445" s="139" t="s">
        <v>2216</v>
      </c>
      <c r="G445" s="143" t="s">
        <v>2212</v>
      </c>
      <c r="H445" s="141">
        <v>4</v>
      </c>
      <c r="I445" s="141">
        <v>1</v>
      </c>
      <c r="J445" s="141">
        <v>97</v>
      </c>
      <c r="K445" s="242">
        <v>1</v>
      </c>
      <c r="L445" s="141">
        <v>93.47</v>
      </c>
      <c r="M445" s="141"/>
      <c r="N445" s="147">
        <v>4</v>
      </c>
      <c r="O445" s="141">
        <v>0</v>
      </c>
      <c r="P445" s="148">
        <v>0</v>
      </c>
      <c r="Q445" s="245">
        <v>99</v>
      </c>
      <c r="R445" s="138" t="s">
        <v>12</v>
      </c>
    </row>
    <row r="446" ht="14.25" spans="1:18">
      <c r="A446" s="138">
        <v>2</v>
      </c>
      <c r="B446" s="138" t="s">
        <v>350</v>
      </c>
      <c r="C446" s="138" t="s">
        <v>1311</v>
      </c>
      <c r="D446" s="238" t="s">
        <v>1162</v>
      </c>
      <c r="E446" s="167" t="s">
        <v>2217</v>
      </c>
      <c r="F446" s="139" t="s">
        <v>2218</v>
      </c>
      <c r="G446" s="143" t="s">
        <v>2212</v>
      </c>
      <c r="H446" s="141">
        <v>8</v>
      </c>
      <c r="I446" s="141">
        <v>4</v>
      </c>
      <c r="J446" s="141">
        <v>306.49</v>
      </c>
      <c r="K446" s="242"/>
      <c r="L446" s="141"/>
      <c r="M446" s="141"/>
      <c r="N446" s="147">
        <v>5</v>
      </c>
      <c r="O446" s="141">
        <v>0</v>
      </c>
      <c r="P446" s="148">
        <v>0</v>
      </c>
      <c r="Q446" s="245">
        <v>79</v>
      </c>
      <c r="R446" s="138" t="s">
        <v>12</v>
      </c>
    </row>
    <row r="447" ht="14.25" spans="1:18">
      <c r="A447" s="138">
        <v>2</v>
      </c>
      <c r="B447" s="138" t="s">
        <v>350</v>
      </c>
      <c r="C447" s="138" t="s">
        <v>1311</v>
      </c>
      <c r="D447" s="238" t="s">
        <v>1162</v>
      </c>
      <c r="E447" s="167" t="s">
        <v>2219</v>
      </c>
      <c r="F447" s="139" t="s">
        <v>2220</v>
      </c>
      <c r="G447" s="143" t="s">
        <v>2221</v>
      </c>
      <c r="H447" s="141">
        <v>4</v>
      </c>
      <c r="I447" s="141"/>
      <c r="J447" s="141"/>
      <c r="K447" s="242">
        <v>1</v>
      </c>
      <c r="L447" s="141">
        <v>129</v>
      </c>
      <c r="M447" s="141"/>
      <c r="N447" s="147">
        <v>0</v>
      </c>
      <c r="O447" s="141">
        <v>0</v>
      </c>
      <c r="P447" s="148">
        <v>0</v>
      </c>
      <c r="Q447" s="245">
        <v>129</v>
      </c>
      <c r="R447" s="138" t="s">
        <v>12</v>
      </c>
    </row>
    <row r="448" ht="14.25" spans="1:18">
      <c r="A448" s="138">
        <v>2</v>
      </c>
      <c r="B448" s="138" t="s">
        <v>350</v>
      </c>
      <c r="C448" s="138" t="s">
        <v>1311</v>
      </c>
      <c r="D448" s="238" t="s">
        <v>1162</v>
      </c>
      <c r="E448" s="167" t="s">
        <v>2222</v>
      </c>
      <c r="F448" s="139" t="s">
        <v>2223</v>
      </c>
      <c r="G448" s="143" t="s">
        <v>2221</v>
      </c>
      <c r="H448" s="141">
        <v>7</v>
      </c>
      <c r="I448" s="141"/>
      <c r="J448" s="141"/>
      <c r="K448" s="242"/>
      <c r="L448" s="141"/>
      <c r="M448" s="141"/>
      <c r="N448" s="147">
        <v>2</v>
      </c>
      <c r="O448" s="141">
        <v>0</v>
      </c>
      <c r="P448" s="148">
        <v>0</v>
      </c>
      <c r="Q448" s="245">
        <v>109</v>
      </c>
      <c r="R448" s="138" t="s">
        <v>12</v>
      </c>
    </row>
    <row r="449" ht="14.25" spans="1:18">
      <c r="A449" s="138">
        <v>2</v>
      </c>
      <c r="B449" s="138" t="s">
        <v>350</v>
      </c>
      <c r="C449" s="138" t="s">
        <v>1311</v>
      </c>
      <c r="D449" s="238" t="s">
        <v>1162</v>
      </c>
      <c r="E449" s="167" t="s">
        <v>2224</v>
      </c>
      <c r="F449" s="139" t="s">
        <v>2225</v>
      </c>
      <c r="G449" s="143" t="s">
        <v>2221</v>
      </c>
      <c r="H449" s="141"/>
      <c r="I449" s="141"/>
      <c r="J449" s="141"/>
      <c r="K449" s="242"/>
      <c r="L449" s="141"/>
      <c r="M449" s="141"/>
      <c r="N449" s="147">
        <v>0</v>
      </c>
      <c r="O449" s="141">
        <v>0</v>
      </c>
      <c r="P449" s="148">
        <v>0</v>
      </c>
      <c r="Q449" s="245">
        <v>99</v>
      </c>
      <c r="R449" s="138" t="s">
        <v>12</v>
      </c>
    </row>
    <row r="450" ht="14.25" spans="1:18">
      <c r="A450" s="138">
        <v>2</v>
      </c>
      <c r="B450" s="138" t="s">
        <v>350</v>
      </c>
      <c r="C450" s="138" t="s">
        <v>1311</v>
      </c>
      <c r="D450" s="238" t="s">
        <v>1162</v>
      </c>
      <c r="E450" s="167" t="s">
        <v>2226</v>
      </c>
      <c r="F450" s="139" t="s">
        <v>2227</v>
      </c>
      <c r="G450" s="143" t="s">
        <v>2221</v>
      </c>
      <c r="H450" s="141"/>
      <c r="I450" s="141"/>
      <c r="J450" s="141"/>
      <c r="K450" s="242"/>
      <c r="L450" s="141"/>
      <c r="M450" s="141"/>
      <c r="N450" s="147">
        <v>1</v>
      </c>
      <c r="O450" s="141">
        <v>0</v>
      </c>
      <c r="P450" s="148">
        <v>0</v>
      </c>
      <c r="Q450" s="245">
        <v>79</v>
      </c>
      <c r="R450" s="138" t="s">
        <v>12</v>
      </c>
    </row>
    <row r="451" ht="14.25" spans="1:18">
      <c r="A451" s="138">
        <v>3</v>
      </c>
      <c r="B451" s="138" t="s">
        <v>350</v>
      </c>
      <c r="C451" s="138" t="s">
        <v>1311</v>
      </c>
      <c r="D451" s="238" t="s">
        <v>1164</v>
      </c>
      <c r="E451" s="167" t="s">
        <v>1176</v>
      </c>
      <c r="F451" s="139" t="s">
        <v>2228</v>
      </c>
      <c r="G451" s="144" t="s">
        <v>1165</v>
      </c>
      <c r="H451" s="141"/>
      <c r="I451" s="141">
        <v>25</v>
      </c>
      <c r="J451" s="141">
        <v>6090</v>
      </c>
      <c r="K451" s="242">
        <v>13</v>
      </c>
      <c r="L451" s="141">
        <v>3212.49</v>
      </c>
      <c r="M451" s="141"/>
      <c r="N451" s="147">
        <v>25</v>
      </c>
      <c r="O451" s="141">
        <v>0</v>
      </c>
      <c r="P451" s="148">
        <v>0</v>
      </c>
      <c r="Q451" s="245">
        <v>249</v>
      </c>
      <c r="R451" s="138" t="s">
        <v>12</v>
      </c>
    </row>
    <row r="452" ht="14.25" spans="1:18">
      <c r="A452" s="138">
        <v>3</v>
      </c>
      <c r="B452" s="138" t="s">
        <v>350</v>
      </c>
      <c r="C452" s="138" t="s">
        <v>1311</v>
      </c>
      <c r="D452" s="238" t="s">
        <v>1164</v>
      </c>
      <c r="E452" s="139" t="s">
        <v>1164</v>
      </c>
      <c r="F452" s="139" t="s">
        <v>2229</v>
      </c>
      <c r="G452" s="144" t="s">
        <v>1177</v>
      </c>
      <c r="H452" s="141">
        <v>28</v>
      </c>
      <c r="I452" s="141">
        <v>28</v>
      </c>
      <c r="J452" s="141">
        <v>8203.43</v>
      </c>
      <c r="K452" s="242">
        <v>6</v>
      </c>
      <c r="L452" s="141">
        <v>1782</v>
      </c>
      <c r="M452" s="141"/>
      <c r="N452" s="147">
        <v>22</v>
      </c>
      <c r="O452" s="141">
        <v>0</v>
      </c>
      <c r="P452" s="148">
        <v>0</v>
      </c>
      <c r="Q452" s="245">
        <v>299</v>
      </c>
      <c r="R452" s="138" t="s">
        <v>12</v>
      </c>
    </row>
    <row r="453" ht="14.25" spans="1:18">
      <c r="A453" s="138">
        <v>3</v>
      </c>
      <c r="B453" s="138" t="s">
        <v>350</v>
      </c>
      <c r="C453" s="138" t="s">
        <v>1311</v>
      </c>
      <c r="D453" s="238" t="s">
        <v>1164</v>
      </c>
      <c r="E453" s="139" t="s">
        <v>2230</v>
      </c>
      <c r="F453" s="139" t="s">
        <v>2231</v>
      </c>
      <c r="G453" s="144" t="s">
        <v>1177</v>
      </c>
      <c r="H453" s="141">
        <v>25</v>
      </c>
      <c r="I453" s="141">
        <v>5</v>
      </c>
      <c r="J453" s="141">
        <v>979</v>
      </c>
      <c r="K453" s="242">
        <v>4</v>
      </c>
      <c r="L453" s="141">
        <v>784</v>
      </c>
      <c r="M453" s="141"/>
      <c r="N453" s="147">
        <v>13</v>
      </c>
      <c r="O453" s="141">
        <v>0</v>
      </c>
      <c r="P453" s="148">
        <v>0</v>
      </c>
      <c r="Q453" s="245">
        <v>199</v>
      </c>
      <c r="R453" s="138" t="s">
        <v>12</v>
      </c>
    </row>
    <row r="454" ht="14.25" spans="1:18">
      <c r="A454" s="138">
        <v>3</v>
      </c>
      <c r="B454" s="138" t="s">
        <v>350</v>
      </c>
      <c r="C454" s="138" t="s">
        <v>1311</v>
      </c>
      <c r="D454" s="238" t="s">
        <v>1164</v>
      </c>
      <c r="E454" s="139" t="s">
        <v>2232</v>
      </c>
      <c r="F454" s="139" t="s">
        <v>2233</v>
      </c>
      <c r="G454" s="144" t="s">
        <v>1177</v>
      </c>
      <c r="H454" s="141">
        <v>12</v>
      </c>
      <c r="I454" s="141">
        <v>0</v>
      </c>
      <c r="J454" s="141">
        <v>0</v>
      </c>
      <c r="K454" s="242">
        <v>1</v>
      </c>
      <c r="L454" s="141">
        <v>146</v>
      </c>
      <c r="M454" s="141"/>
      <c r="N454" s="147">
        <v>6</v>
      </c>
      <c r="O454" s="141">
        <v>0</v>
      </c>
      <c r="P454" s="148">
        <v>0</v>
      </c>
      <c r="Q454" s="245">
        <v>149</v>
      </c>
      <c r="R454" s="138" t="s">
        <v>12</v>
      </c>
    </row>
    <row r="455" ht="14.25" spans="1:18">
      <c r="A455" s="138">
        <v>4</v>
      </c>
      <c r="B455" s="138" t="s">
        <v>350</v>
      </c>
      <c r="C455" s="138" t="s">
        <v>1311</v>
      </c>
      <c r="D455" s="238" t="s">
        <v>1166</v>
      </c>
      <c r="E455" s="139" t="s">
        <v>1166</v>
      </c>
      <c r="F455" s="139" t="s">
        <v>2234</v>
      </c>
      <c r="G455" s="144" t="s">
        <v>1167</v>
      </c>
      <c r="H455" s="141">
        <v>178</v>
      </c>
      <c r="I455" s="141">
        <v>29</v>
      </c>
      <c r="J455" s="141">
        <v>4590.06</v>
      </c>
      <c r="K455" s="242">
        <v>6</v>
      </c>
      <c r="L455" s="141">
        <v>924.39</v>
      </c>
      <c r="M455" s="141"/>
      <c r="N455" s="147">
        <v>53</v>
      </c>
      <c r="O455" s="141">
        <v>0</v>
      </c>
      <c r="P455" s="148">
        <v>0</v>
      </c>
      <c r="Q455" s="245">
        <v>158.47</v>
      </c>
      <c r="R455" s="138" t="s">
        <v>12</v>
      </c>
    </row>
    <row r="456" ht="14.25" spans="1:18">
      <c r="A456" s="138">
        <v>4</v>
      </c>
      <c r="B456" s="138" t="s">
        <v>350</v>
      </c>
      <c r="C456" s="138" t="s">
        <v>1311</v>
      </c>
      <c r="D456" s="238" t="s">
        <v>1166</v>
      </c>
      <c r="E456" s="139" t="s">
        <v>2235</v>
      </c>
      <c r="F456" s="139" t="s">
        <v>2236</v>
      </c>
      <c r="G456" s="144" t="s">
        <v>1167</v>
      </c>
      <c r="H456" s="141">
        <v>71</v>
      </c>
      <c r="I456" s="141">
        <v>23</v>
      </c>
      <c r="J456" s="141">
        <v>3045.71</v>
      </c>
      <c r="K456" s="242">
        <v>8</v>
      </c>
      <c r="L456" s="141">
        <v>1008.61</v>
      </c>
      <c r="M456" s="141"/>
      <c r="N456" s="147">
        <v>35</v>
      </c>
      <c r="O456" s="141">
        <v>0</v>
      </c>
      <c r="P456" s="148">
        <v>0</v>
      </c>
      <c r="Q456" s="245">
        <v>131.97</v>
      </c>
      <c r="R456" s="138" t="s">
        <v>12</v>
      </c>
    </row>
    <row r="457" ht="14.25" spans="1:18">
      <c r="A457" s="138">
        <v>4</v>
      </c>
      <c r="B457" s="138" t="s">
        <v>350</v>
      </c>
      <c r="C457" s="138" t="s">
        <v>1311</v>
      </c>
      <c r="D457" s="238" t="s">
        <v>1166</v>
      </c>
      <c r="E457" s="139" t="s">
        <v>2237</v>
      </c>
      <c r="F457" s="139" t="s">
        <v>2238</v>
      </c>
      <c r="G457" s="144" t="s">
        <v>1167</v>
      </c>
      <c r="H457" s="141">
        <v>17</v>
      </c>
      <c r="I457" s="141">
        <v>17</v>
      </c>
      <c r="J457" s="141">
        <v>2019.16</v>
      </c>
      <c r="K457" s="242">
        <v>7</v>
      </c>
      <c r="L457" s="141">
        <v>836.3</v>
      </c>
      <c r="M457" s="141"/>
      <c r="N457" s="147">
        <v>16</v>
      </c>
      <c r="O457" s="141">
        <v>0</v>
      </c>
      <c r="P457" s="148">
        <v>0</v>
      </c>
      <c r="Q457" s="244">
        <v>121.37</v>
      </c>
      <c r="R457" s="138" t="s">
        <v>12</v>
      </c>
    </row>
    <row r="458" ht="14.25" spans="1:18">
      <c r="A458" s="138">
        <v>5</v>
      </c>
      <c r="B458" s="138" t="s">
        <v>350</v>
      </c>
      <c r="C458" s="138" t="s">
        <v>1311</v>
      </c>
      <c r="D458" s="238" t="s">
        <v>1168</v>
      </c>
      <c r="E458" s="139" t="s">
        <v>1168</v>
      </c>
      <c r="F458" s="139" t="s">
        <v>2239</v>
      </c>
      <c r="G458" s="144" t="s">
        <v>1169</v>
      </c>
      <c r="H458" s="141">
        <v>300</v>
      </c>
      <c r="I458" s="141">
        <v>8</v>
      </c>
      <c r="J458" s="141">
        <v>1622.48</v>
      </c>
      <c r="K458" s="242">
        <v>4</v>
      </c>
      <c r="L458" s="141">
        <v>817.24</v>
      </c>
      <c r="M458" s="141"/>
      <c r="N458" s="147">
        <v>77</v>
      </c>
      <c r="O458" s="141">
        <v>200</v>
      </c>
      <c r="P458" s="148">
        <v>43946</v>
      </c>
      <c r="Q458" s="245">
        <v>206.31</v>
      </c>
      <c r="R458" s="138" t="s">
        <v>12</v>
      </c>
    </row>
    <row r="459" ht="14.25" spans="1:18">
      <c r="A459" s="138">
        <v>5</v>
      </c>
      <c r="B459" s="138" t="s">
        <v>350</v>
      </c>
      <c r="C459" s="138" t="s">
        <v>1311</v>
      </c>
      <c r="D459" s="238" t="s">
        <v>1168</v>
      </c>
      <c r="E459" s="139" t="s">
        <v>2240</v>
      </c>
      <c r="F459" s="139" t="s">
        <v>2241</v>
      </c>
      <c r="G459" s="144" t="s">
        <v>1169</v>
      </c>
      <c r="H459" s="141">
        <v>197</v>
      </c>
      <c r="I459" s="141">
        <v>6</v>
      </c>
      <c r="J459" s="141">
        <v>1143.06</v>
      </c>
      <c r="K459" s="242"/>
      <c r="L459" s="141"/>
      <c r="M459" s="141"/>
      <c r="N459" s="147">
        <v>18</v>
      </c>
      <c r="O459" s="141">
        <v>0</v>
      </c>
      <c r="P459" s="148">
        <v>0</v>
      </c>
      <c r="Q459" s="245">
        <v>192.51</v>
      </c>
      <c r="R459" s="138" t="s">
        <v>12</v>
      </c>
    </row>
    <row r="460" ht="14.25" spans="1:18">
      <c r="A460" s="138">
        <v>5</v>
      </c>
      <c r="B460" s="138" t="s">
        <v>350</v>
      </c>
      <c r="C460" s="138" t="s">
        <v>1311</v>
      </c>
      <c r="D460" s="238" t="s">
        <v>1168</v>
      </c>
      <c r="E460" s="139" t="s">
        <v>2242</v>
      </c>
      <c r="F460" s="139" t="s">
        <v>2243</v>
      </c>
      <c r="G460" s="144" t="s">
        <v>1169</v>
      </c>
      <c r="H460" s="141">
        <v>109</v>
      </c>
      <c r="I460" s="141">
        <v>3</v>
      </c>
      <c r="J460" s="141">
        <v>506.43</v>
      </c>
      <c r="K460" s="242">
        <v>4</v>
      </c>
      <c r="L460" s="141">
        <v>677.24</v>
      </c>
      <c r="M460" s="141"/>
      <c r="N460" s="147">
        <v>46</v>
      </c>
      <c r="O460" s="141">
        <v>0</v>
      </c>
      <c r="P460" s="148">
        <v>0</v>
      </c>
      <c r="Q460" s="245">
        <v>171.81</v>
      </c>
      <c r="R460" s="138" t="s">
        <v>12</v>
      </c>
    </row>
    <row r="461" ht="14.25" spans="1:18">
      <c r="A461" s="138">
        <v>5</v>
      </c>
      <c r="B461" s="138" t="s">
        <v>350</v>
      </c>
      <c r="C461" s="138" t="s">
        <v>1311</v>
      </c>
      <c r="D461" s="238" t="s">
        <v>1168</v>
      </c>
      <c r="E461" s="139" t="s">
        <v>2244</v>
      </c>
      <c r="F461" s="139" t="s">
        <v>2245</v>
      </c>
      <c r="G461" s="144" t="s">
        <v>2246</v>
      </c>
      <c r="H461" s="141">
        <v>61</v>
      </c>
      <c r="I461" s="141">
        <v>3</v>
      </c>
      <c r="J461" s="141">
        <v>744</v>
      </c>
      <c r="K461" s="242"/>
      <c r="L461" s="141"/>
      <c r="M461" s="141"/>
      <c r="N461" s="147">
        <v>11</v>
      </c>
      <c r="O461" s="141">
        <v>0</v>
      </c>
      <c r="P461" s="148">
        <v>0</v>
      </c>
      <c r="Q461" s="245">
        <v>257</v>
      </c>
      <c r="R461" s="138" t="s">
        <v>12</v>
      </c>
    </row>
    <row r="462" ht="14.25" spans="1:18">
      <c r="A462" s="138">
        <v>5</v>
      </c>
      <c r="B462" s="138" t="s">
        <v>350</v>
      </c>
      <c r="C462" s="138" t="s">
        <v>1311</v>
      </c>
      <c r="D462" s="238" t="s">
        <v>1168</v>
      </c>
      <c r="E462" s="139" t="s">
        <v>2247</v>
      </c>
      <c r="F462" s="139" t="s">
        <v>2248</v>
      </c>
      <c r="G462" s="144" t="s">
        <v>2246</v>
      </c>
      <c r="H462" s="141">
        <v>56</v>
      </c>
      <c r="I462" s="141"/>
      <c r="J462" s="141"/>
      <c r="K462" s="242">
        <v>1</v>
      </c>
      <c r="L462" s="141">
        <v>221.6</v>
      </c>
      <c r="M462" s="141"/>
      <c r="N462" s="147">
        <v>4</v>
      </c>
      <c r="O462" s="141">
        <v>0</v>
      </c>
      <c r="P462" s="148">
        <v>0</v>
      </c>
      <c r="Q462" s="245">
        <v>227</v>
      </c>
      <c r="R462" s="138" t="s">
        <v>12</v>
      </c>
    </row>
    <row r="463" ht="14.25" spans="1:18">
      <c r="A463" s="138">
        <v>5</v>
      </c>
      <c r="B463" s="138" t="s">
        <v>350</v>
      </c>
      <c r="C463" s="138" t="s">
        <v>1311</v>
      </c>
      <c r="D463" s="238" t="s">
        <v>1168</v>
      </c>
      <c r="E463" s="139" t="s">
        <v>2249</v>
      </c>
      <c r="F463" s="139" t="s">
        <v>2250</v>
      </c>
      <c r="G463" s="144" t="s">
        <v>2246</v>
      </c>
      <c r="H463" s="141">
        <v>37</v>
      </c>
      <c r="I463" s="141"/>
      <c r="J463" s="141"/>
      <c r="K463" s="242"/>
      <c r="L463" s="141"/>
      <c r="M463" s="141"/>
      <c r="N463" s="147">
        <v>1</v>
      </c>
      <c r="O463" s="141">
        <v>0</v>
      </c>
      <c r="P463" s="148">
        <v>0</v>
      </c>
      <c r="Q463" s="245">
        <v>177</v>
      </c>
      <c r="R463" s="138" t="s">
        <v>12</v>
      </c>
    </row>
    <row r="464" ht="14.25" spans="1:18">
      <c r="A464" s="138">
        <v>5</v>
      </c>
      <c r="B464" s="138" t="s">
        <v>350</v>
      </c>
      <c r="C464" s="138" t="s">
        <v>1311</v>
      </c>
      <c r="D464" s="238" t="s">
        <v>1168</v>
      </c>
      <c r="E464" s="139" t="s">
        <v>2251</v>
      </c>
      <c r="F464" s="139" t="s">
        <v>2252</v>
      </c>
      <c r="G464" s="144" t="s">
        <v>2253</v>
      </c>
      <c r="H464" s="141">
        <v>202</v>
      </c>
      <c r="I464" s="141">
        <v>2</v>
      </c>
      <c r="J464" s="141">
        <v>378.48</v>
      </c>
      <c r="K464" s="242"/>
      <c r="L464" s="141"/>
      <c r="M464" s="141"/>
      <c r="N464" s="147">
        <v>0</v>
      </c>
      <c r="O464" s="141">
        <v>0</v>
      </c>
      <c r="P464" s="148">
        <v>0</v>
      </c>
      <c r="Q464" s="245">
        <v>189.24</v>
      </c>
      <c r="R464" s="138" t="s">
        <v>12</v>
      </c>
    </row>
    <row r="465" ht="14.25" spans="1:18">
      <c r="A465" s="138">
        <v>5</v>
      </c>
      <c r="B465" s="138" t="s">
        <v>350</v>
      </c>
      <c r="C465" s="138" t="s">
        <v>1311</v>
      </c>
      <c r="D465" s="238" t="s">
        <v>1168</v>
      </c>
      <c r="E465" s="139" t="s">
        <v>2254</v>
      </c>
      <c r="F465" s="139" t="s">
        <v>2255</v>
      </c>
      <c r="G465" s="144" t="s">
        <v>2253</v>
      </c>
      <c r="H465" s="141">
        <v>161</v>
      </c>
      <c r="I465" s="141">
        <v>9</v>
      </c>
      <c r="J465" s="141">
        <v>1487.03</v>
      </c>
      <c r="K465" s="242"/>
      <c r="L465" s="141"/>
      <c r="M465" s="141"/>
      <c r="N465" s="147">
        <v>101</v>
      </c>
      <c r="O465" s="141">
        <v>0</v>
      </c>
      <c r="P465" s="148">
        <v>0</v>
      </c>
      <c r="Q465" s="245">
        <v>166.44</v>
      </c>
      <c r="R465" s="138" t="s">
        <v>12</v>
      </c>
    </row>
    <row r="466" ht="14.25" spans="1:18">
      <c r="A466" s="138">
        <v>5</v>
      </c>
      <c r="B466" s="138" t="s">
        <v>350</v>
      </c>
      <c r="C466" s="138" t="s">
        <v>1311</v>
      </c>
      <c r="D466" s="238" t="s">
        <v>1168</v>
      </c>
      <c r="E466" s="139" t="s">
        <v>2256</v>
      </c>
      <c r="F466" s="139" t="s">
        <v>2257</v>
      </c>
      <c r="G466" s="144" t="s">
        <v>2253</v>
      </c>
      <c r="H466" s="141">
        <v>67</v>
      </c>
      <c r="I466" s="141">
        <v>6</v>
      </c>
      <c r="J466" s="141">
        <v>923.76</v>
      </c>
      <c r="K466" s="242">
        <v>1</v>
      </c>
      <c r="L466" s="141">
        <v>151.24</v>
      </c>
      <c r="M466" s="141"/>
      <c r="N466" s="147">
        <v>51</v>
      </c>
      <c r="O466" s="141">
        <v>0</v>
      </c>
      <c r="P466" s="148">
        <v>0</v>
      </c>
      <c r="Q466" s="245">
        <v>151.24</v>
      </c>
      <c r="R466" s="138" t="s">
        <v>12</v>
      </c>
    </row>
    <row r="467" ht="14.25" spans="1:18">
      <c r="A467" s="138">
        <v>5</v>
      </c>
      <c r="B467" s="138" t="s">
        <v>350</v>
      </c>
      <c r="C467" s="138" t="s">
        <v>1311</v>
      </c>
      <c r="D467" s="238" t="s">
        <v>1168</v>
      </c>
      <c r="E467" s="139" t="s">
        <v>2258</v>
      </c>
      <c r="F467" s="139" t="s">
        <v>2259</v>
      </c>
      <c r="G467" s="144" t="s">
        <v>2260</v>
      </c>
      <c r="H467" s="141">
        <v>105</v>
      </c>
      <c r="I467" s="141"/>
      <c r="J467" s="141"/>
      <c r="K467" s="242"/>
      <c r="L467" s="141"/>
      <c r="M467" s="141"/>
      <c r="N467" s="147">
        <v>1</v>
      </c>
      <c r="O467" s="141">
        <v>0</v>
      </c>
      <c r="P467" s="148">
        <v>0</v>
      </c>
      <c r="Q467" s="245">
        <v>129.48</v>
      </c>
      <c r="R467" s="138" t="s">
        <v>12</v>
      </c>
    </row>
    <row r="468" ht="14.25" spans="1:18">
      <c r="A468" s="138">
        <v>5</v>
      </c>
      <c r="B468" s="138" t="s">
        <v>350</v>
      </c>
      <c r="C468" s="138" t="s">
        <v>1311</v>
      </c>
      <c r="D468" s="238" t="s">
        <v>1168</v>
      </c>
      <c r="E468" s="139" t="s">
        <v>2261</v>
      </c>
      <c r="F468" s="139" t="s">
        <v>2262</v>
      </c>
      <c r="G468" s="144" t="s">
        <v>2260</v>
      </c>
      <c r="H468" s="141">
        <v>87</v>
      </c>
      <c r="I468" s="141"/>
      <c r="J468" s="141"/>
      <c r="K468" s="242"/>
      <c r="L468" s="141"/>
      <c r="M468" s="141"/>
      <c r="N468" s="147">
        <v>3</v>
      </c>
      <c r="O468" s="141">
        <v>0</v>
      </c>
      <c r="P468" s="148">
        <v>0</v>
      </c>
      <c r="Q468" s="245">
        <v>103.48</v>
      </c>
      <c r="R468" s="138" t="s">
        <v>12</v>
      </c>
    </row>
    <row r="469" ht="14.25" spans="1:18">
      <c r="A469" s="138">
        <v>5</v>
      </c>
      <c r="B469" s="138" t="s">
        <v>350</v>
      </c>
      <c r="C469" s="138" t="s">
        <v>1311</v>
      </c>
      <c r="D469" s="238" t="s">
        <v>1168</v>
      </c>
      <c r="E469" s="139" t="s">
        <v>2263</v>
      </c>
      <c r="F469" s="139" t="s">
        <v>2264</v>
      </c>
      <c r="G469" s="144" t="s">
        <v>2260</v>
      </c>
      <c r="H469" s="141">
        <v>30</v>
      </c>
      <c r="I469" s="141"/>
      <c r="J469" s="141"/>
      <c r="K469" s="242"/>
      <c r="L469" s="141"/>
      <c r="M469" s="141"/>
      <c r="N469" s="147">
        <v>2</v>
      </c>
      <c r="O469" s="141">
        <v>0</v>
      </c>
      <c r="P469" s="148">
        <v>0</v>
      </c>
      <c r="Q469" s="245">
        <v>93.08</v>
      </c>
      <c r="R469" s="138" t="s">
        <v>12</v>
      </c>
    </row>
    <row r="470" ht="14.25" spans="1:18">
      <c r="A470" s="138">
        <v>5</v>
      </c>
      <c r="B470" s="138" t="s">
        <v>350</v>
      </c>
      <c r="C470" s="138" t="s">
        <v>1311</v>
      </c>
      <c r="D470" s="238" t="s">
        <v>1168</v>
      </c>
      <c r="E470" s="139" t="s">
        <v>2265</v>
      </c>
      <c r="F470" s="139" t="s">
        <v>2266</v>
      </c>
      <c r="G470" s="144" t="s">
        <v>2260</v>
      </c>
      <c r="H470" s="141">
        <v>41</v>
      </c>
      <c r="I470" s="141"/>
      <c r="J470" s="141"/>
      <c r="K470" s="242">
        <v>1</v>
      </c>
      <c r="L470" s="141">
        <v>77.48</v>
      </c>
      <c r="M470" s="141"/>
      <c r="N470" s="147">
        <v>9</v>
      </c>
      <c r="O470" s="141">
        <v>0</v>
      </c>
      <c r="P470" s="148">
        <v>0</v>
      </c>
      <c r="Q470" s="245">
        <v>77.48</v>
      </c>
      <c r="R470" s="138" t="s">
        <v>12</v>
      </c>
    </row>
    <row r="471" ht="14.25" spans="1:18">
      <c r="A471" s="138">
        <v>5</v>
      </c>
      <c r="B471" s="138" t="s">
        <v>350</v>
      </c>
      <c r="C471" s="138" t="s">
        <v>1311</v>
      </c>
      <c r="D471" s="238" t="s">
        <v>1168</v>
      </c>
      <c r="E471" s="139" t="s">
        <v>2267</v>
      </c>
      <c r="F471" s="139" t="s">
        <v>2268</v>
      </c>
      <c r="G471" s="144" t="s">
        <v>2269</v>
      </c>
      <c r="H471" s="141">
        <v>213</v>
      </c>
      <c r="I471" s="141">
        <v>0</v>
      </c>
      <c r="J471" s="141">
        <v>5</v>
      </c>
      <c r="K471" s="242"/>
      <c r="L471" s="141"/>
      <c r="M471" s="141"/>
      <c r="N471" s="147">
        <v>5</v>
      </c>
      <c r="O471" s="141">
        <v>0</v>
      </c>
      <c r="P471" s="148">
        <v>0</v>
      </c>
      <c r="Q471" s="245">
        <v>119</v>
      </c>
      <c r="R471" s="138" t="s">
        <v>12</v>
      </c>
    </row>
    <row r="472" ht="14.25" spans="1:18">
      <c r="A472" s="138">
        <v>5</v>
      </c>
      <c r="B472" s="138" t="s">
        <v>350</v>
      </c>
      <c r="C472" s="138" t="s">
        <v>1311</v>
      </c>
      <c r="D472" s="238" t="s">
        <v>1168</v>
      </c>
      <c r="E472" s="139" t="s">
        <v>2270</v>
      </c>
      <c r="F472" s="139" t="s">
        <v>2271</v>
      </c>
      <c r="G472" s="144" t="s">
        <v>2269</v>
      </c>
      <c r="H472" s="141">
        <v>138</v>
      </c>
      <c r="I472" s="141"/>
      <c r="J472" s="141"/>
      <c r="K472" s="242"/>
      <c r="L472" s="141"/>
      <c r="M472" s="141"/>
      <c r="N472" s="147">
        <v>3</v>
      </c>
      <c r="O472" s="141">
        <v>0</v>
      </c>
      <c r="P472" s="148">
        <v>0</v>
      </c>
      <c r="Q472" s="245">
        <v>109</v>
      </c>
      <c r="R472" s="138" t="s">
        <v>12</v>
      </c>
    </row>
    <row r="473" ht="14.25" spans="1:18">
      <c r="A473" s="138">
        <v>5</v>
      </c>
      <c r="B473" s="138" t="s">
        <v>350</v>
      </c>
      <c r="C473" s="138" t="s">
        <v>1311</v>
      </c>
      <c r="D473" s="238" t="s">
        <v>1168</v>
      </c>
      <c r="E473" s="139" t="s">
        <v>2272</v>
      </c>
      <c r="F473" s="139" t="s">
        <v>2273</v>
      </c>
      <c r="G473" s="144" t="s">
        <v>2269</v>
      </c>
      <c r="H473" s="141">
        <v>73</v>
      </c>
      <c r="I473" s="141"/>
      <c r="J473" s="141"/>
      <c r="K473" s="242"/>
      <c r="L473" s="141"/>
      <c r="M473" s="141"/>
      <c r="N473" s="147">
        <v>6</v>
      </c>
      <c r="O473" s="141">
        <v>0</v>
      </c>
      <c r="P473" s="148">
        <v>0</v>
      </c>
      <c r="Q473" s="245">
        <v>99</v>
      </c>
      <c r="R473" s="138" t="s">
        <v>12</v>
      </c>
    </row>
    <row r="474" ht="14.25" spans="1:18">
      <c r="A474" s="138">
        <v>5</v>
      </c>
      <c r="B474" s="138" t="s">
        <v>350</v>
      </c>
      <c r="C474" s="138" t="s">
        <v>1311</v>
      </c>
      <c r="D474" s="238" t="s">
        <v>1168</v>
      </c>
      <c r="E474" s="139" t="s">
        <v>2274</v>
      </c>
      <c r="F474" s="139" t="s">
        <v>2275</v>
      </c>
      <c r="G474" s="144" t="s">
        <v>2276</v>
      </c>
      <c r="H474" s="141">
        <v>72</v>
      </c>
      <c r="I474" s="141">
        <v>4</v>
      </c>
      <c r="J474" s="141">
        <v>1064.14</v>
      </c>
      <c r="K474" s="242"/>
      <c r="L474" s="141"/>
      <c r="M474" s="141"/>
      <c r="N474" s="147">
        <v>14</v>
      </c>
      <c r="O474" s="141">
        <v>0</v>
      </c>
      <c r="P474" s="148">
        <v>0</v>
      </c>
      <c r="Q474" s="245">
        <v>269</v>
      </c>
      <c r="R474" s="138" t="s">
        <v>12</v>
      </c>
    </row>
    <row r="475" ht="14.25" spans="1:18">
      <c r="A475" s="138">
        <v>5</v>
      </c>
      <c r="B475" s="138" t="s">
        <v>350</v>
      </c>
      <c r="C475" s="138" t="s">
        <v>1311</v>
      </c>
      <c r="D475" s="238" t="s">
        <v>1168</v>
      </c>
      <c r="E475" s="139" t="s">
        <v>2277</v>
      </c>
      <c r="F475" s="139" t="s">
        <v>2278</v>
      </c>
      <c r="G475" s="144" t="s">
        <v>2276</v>
      </c>
      <c r="H475" s="141">
        <v>79</v>
      </c>
      <c r="I475" s="141">
        <v>2</v>
      </c>
      <c r="J475" s="141">
        <v>430</v>
      </c>
      <c r="K475" s="242"/>
      <c r="L475" s="141"/>
      <c r="M475" s="141"/>
      <c r="N475" s="147">
        <v>0</v>
      </c>
      <c r="O475" s="141">
        <v>0</v>
      </c>
      <c r="P475" s="148">
        <v>0</v>
      </c>
      <c r="Q475" s="245">
        <v>219</v>
      </c>
      <c r="R475" s="138" t="s">
        <v>12</v>
      </c>
    </row>
    <row r="476" ht="14.25" spans="1:18">
      <c r="A476" s="138">
        <v>5</v>
      </c>
      <c r="B476" s="138" t="s">
        <v>350</v>
      </c>
      <c r="C476" s="138" t="s">
        <v>1311</v>
      </c>
      <c r="D476" s="238" t="s">
        <v>1168</v>
      </c>
      <c r="E476" s="139" t="s">
        <v>2279</v>
      </c>
      <c r="F476" s="139" t="s">
        <v>2280</v>
      </c>
      <c r="G476" s="144" t="s">
        <v>2276</v>
      </c>
      <c r="H476" s="141">
        <v>35</v>
      </c>
      <c r="I476" s="141">
        <v>1</v>
      </c>
      <c r="J476" s="141">
        <v>215</v>
      </c>
      <c r="K476" s="242"/>
      <c r="L476" s="141"/>
      <c r="M476" s="141"/>
      <c r="N476" s="147">
        <v>6</v>
      </c>
      <c r="O476" s="141">
        <v>0</v>
      </c>
      <c r="P476" s="148">
        <v>0</v>
      </c>
      <c r="Q476" s="245">
        <v>219</v>
      </c>
      <c r="R476" s="138" t="s">
        <v>12</v>
      </c>
    </row>
    <row r="477" ht="14.25" spans="1:18">
      <c r="A477" s="138">
        <v>5</v>
      </c>
      <c r="B477" s="138" t="s">
        <v>350</v>
      </c>
      <c r="C477" s="138" t="s">
        <v>1311</v>
      </c>
      <c r="D477" s="238" t="s">
        <v>1168</v>
      </c>
      <c r="E477" s="139" t="s">
        <v>2281</v>
      </c>
      <c r="F477" s="139" t="s">
        <v>2282</v>
      </c>
      <c r="G477" s="144" t="s">
        <v>2283</v>
      </c>
      <c r="H477" s="141">
        <v>239</v>
      </c>
      <c r="I477" s="141">
        <v>4</v>
      </c>
      <c r="J477" s="141">
        <v>488.3</v>
      </c>
      <c r="K477" s="242"/>
      <c r="L477" s="141"/>
      <c r="M477" s="141"/>
      <c r="N477" s="147">
        <v>11</v>
      </c>
      <c r="O477" s="141">
        <v>0</v>
      </c>
      <c r="P477" s="148">
        <v>0</v>
      </c>
      <c r="Q477" s="245">
        <v>123.38</v>
      </c>
      <c r="R477" s="138" t="s">
        <v>12</v>
      </c>
    </row>
    <row r="478" ht="14.25" spans="1:18">
      <c r="A478" s="138">
        <v>5</v>
      </c>
      <c r="B478" s="138" t="s">
        <v>350</v>
      </c>
      <c r="C478" s="138" t="s">
        <v>1311</v>
      </c>
      <c r="D478" s="238" t="s">
        <v>1168</v>
      </c>
      <c r="E478" s="139" t="s">
        <v>2284</v>
      </c>
      <c r="F478" s="139" t="s">
        <v>2285</v>
      </c>
      <c r="G478" s="144" t="s">
        <v>2283</v>
      </c>
      <c r="H478" s="141">
        <v>110</v>
      </c>
      <c r="I478" s="141"/>
      <c r="J478" s="141"/>
      <c r="K478" s="242"/>
      <c r="L478" s="141"/>
      <c r="M478" s="141"/>
      <c r="N478" s="147">
        <v>0</v>
      </c>
      <c r="O478" s="141">
        <v>0</v>
      </c>
      <c r="P478" s="148">
        <v>0</v>
      </c>
      <c r="Q478" s="245">
        <v>110.98</v>
      </c>
      <c r="R478" s="138" t="s">
        <v>12</v>
      </c>
    </row>
    <row r="479" ht="14.25" spans="1:18">
      <c r="A479" s="138">
        <v>5</v>
      </c>
      <c r="B479" s="138" t="s">
        <v>350</v>
      </c>
      <c r="C479" s="138" t="s">
        <v>1311</v>
      </c>
      <c r="D479" s="238" t="s">
        <v>1168</v>
      </c>
      <c r="E479" s="139" t="s">
        <v>2286</v>
      </c>
      <c r="F479" s="139" t="s">
        <v>2287</v>
      </c>
      <c r="G479" s="144" t="s">
        <v>2283</v>
      </c>
      <c r="H479" s="141">
        <v>77</v>
      </c>
      <c r="I479" s="141"/>
      <c r="J479" s="141"/>
      <c r="K479" s="242"/>
      <c r="L479" s="141"/>
      <c r="M479" s="141"/>
      <c r="N479" s="147">
        <v>11</v>
      </c>
      <c r="O479" s="141">
        <v>0</v>
      </c>
      <c r="P479" s="148">
        <v>0</v>
      </c>
      <c r="Q479" s="245">
        <v>92.38</v>
      </c>
      <c r="R479" s="138" t="s">
        <v>12</v>
      </c>
    </row>
    <row r="480" ht="14.25" spans="1:18">
      <c r="A480" s="138">
        <v>6</v>
      </c>
      <c r="B480" s="138" t="s">
        <v>350</v>
      </c>
      <c r="C480" s="138" t="s">
        <v>1311</v>
      </c>
      <c r="D480" s="238" t="s">
        <v>1170</v>
      </c>
      <c r="E480" s="167" t="s">
        <v>1170</v>
      </c>
      <c r="F480" s="139" t="s">
        <v>2288</v>
      </c>
      <c r="G480" s="143" t="s">
        <v>1171</v>
      </c>
      <c r="H480" s="141">
        <v>38</v>
      </c>
      <c r="I480" s="141">
        <v>2</v>
      </c>
      <c r="J480" s="141">
        <v>586</v>
      </c>
      <c r="K480" s="242">
        <v>2</v>
      </c>
      <c r="L480" s="141">
        <v>582.15</v>
      </c>
      <c r="M480" s="141"/>
      <c r="N480" s="147">
        <v>5</v>
      </c>
      <c r="O480" s="141">
        <v>0</v>
      </c>
      <c r="P480" s="148">
        <v>0</v>
      </c>
      <c r="Q480" s="245">
        <v>299</v>
      </c>
      <c r="R480" s="138" t="s">
        <v>12</v>
      </c>
    </row>
    <row r="481" ht="14.25" spans="1:18">
      <c r="A481" s="138">
        <v>6</v>
      </c>
      <c r="B481" s="138" t="s">
        <v>350</v>
      </c>
      <c r="C481" s="138" t="s">
        <v>1311</v>
      </c>
      <c r="D481" s="238" t="s">
        <v>1170</v>
      </c>
      <c r="E481" s="167" t="s">
        <v>2289</v>
      </c>
      <c r="F481" s="139" t="s">
        <v>2290</v>
      </c>
      <c r="G481" s="143" t="s">
        <v>1171</v>
      </c>
      <c r="H481" s="141">
        <v>25</v>
      </c>
      <c r="I481" s="141">
        <v>8</v>
      </c>
      <c r="J481" s="141">
        <v>2027</v>
      </c>
      <c r="K481" s="242">
        <v>2</v>
      </c>
      <c r="L481" s="141">
        <v>478</v>
      </c>
      <c r="M481" s="141"/>
      <c r="N481" s="147">
        <v>20</v>
      </c>
      <c r="O481" s="141">
        <v>0</v>
      </c>
      <c r="P481" s="148">
        <v>0</v>
      </c>
      <c r="Q481" s="245">
        <v>249</v>
      </c>
      <c r="R481" s="138" t="s">
        <v>12</v>
      </c>
    </row>
    <row r="482" ht="14.25" spans="1:18">
      <c r="A482" s="138">
        <v>6</v>
      </c>
      <c r="B482" s="138" t="s">
        <v>350</v>
      </c>
      <c r="C482" s="138" t="s">
        <v>1311</v>
      </c>
      <c r="D482" s="238" t="s">
        <v>1170</v>
      </c>
      <c r="E482" s="167" t="s">
        <v>2291</v>
      </c>
      <c r="F482" s="139" t="s">
        <v>2292</v>
      </c>
      <c r="G482" s="143" t="s">
        <v>1171</v>
      </c>
      <c r="H482" s="141">
        <v>20</v>
      </c>
      <c r="I482" s="141">
        <v>8</v>
      </c>
      <c r="J482" s="141">
        <v>1554</v>
      </c>
      <c r="K482" s="242"/>
      <c r="L482" s="141"/>
      <c r="M482" s="141"/>
      <c r="N482" s="147">
        <v>20</v>
      </c>
      <c r="O482" s="141">
        <v>0</v>
      </c>
      <c r="P482" s="148">
        <v>0</v>
      </c>
      <c r="Q482" s="245">
        <v>199</v>
      </c>
      <c r="R482" s="138" t="s">
        <v>12</v>
      </c>
    </row>
    <row r="483" ht="14.25" spans="1:18">
      <c r="A483" s="138">
        <v>7</v>
      </c>
      <c r="B483" s="138" t="s">
        <v>350</v>
      </c>
      <c r="C483" s="138" t="s">
        <v>1311</v>
      </c>
      <c r="D483" s="238" t="s">
        <v>1172</v>
      </c>
      <c r="E483" s="139" t="s">
        <v>1172</v>
      </c>
      <c r="F483" s="139" t="s">
        <v>2293</v>
      </c>
      <c r="G483" s="144" t="s">
        <v>1173</v>
      </c>
      <c r="H483" s="141">
        <v>82</v>
      </c>
      <c r="I483" s="141"/>
      <c r="J483" s="141"/>
      <c r="K483" s="242"/>
      <c r="L483" s="141"/>
      <c r="M483" s="141"/>
      <c r="N483" s="147">
        <v>0</v>
      </c>
      <c r="O483" s="141">
        <v>0</v>
      </c>
      <c r="P483" s="148">
        <v>0</v>
      </c>
      <c r="Q483" s="245">
        <v>114.54</v>
      </c>
      <c r="R483" s="138" t="s">
        <v>12</v>
      </c>
    </row>
    <row r="484" ht="14.25" spans="1:18">
      <c r="A484" s="138">
        <v>7</v>
      </c>
      <c r="B484" s="138" t="s">
        <v>350</v>
      </c>
      <c r="C484" s="138" t="s">
        <v>1311</v>
      </c>
      <c r="D484" s="238" t="s">
        <v>1172</v>
      </c>
      <c r="E484" s="139" t="s">
        <v>2294</v>
      </c>
      <c r="F484" s="139" t="s">
        <v>2295</v>
      </c>
      <c r="G484" s="144" t="s">
        <v>1173</v>
      </c>
      <c r="H484" s="141">
        <v>89</v>
      </c>
      <c r="I484" s="141">
        <v>1</v>
      </c>
      <c r="J484" s="141">
        <v>67.54</v>
      </c>
      <c r="K484" s="242">
        <v>6</v>
      </c>
      <c r="L484" s="141">
        <v>406.24</v>
      </c>
      <c r="M484" s="141"/>
      <c r="N484" s="147">
        <v>12</v>
      </c>
      <c r="O484" s="141">
        <v>0</v>
      </c>
      <c r="P484" s="148">
        <v>0</v>
      </c>
      <c r="Q484" s="245">
        <v>68.54</v>
      </c>
      <c r="R484" s="138" t="s">
        <v>12</v>
      </c>
    </row>
    <row r="485" ht="14.25" spans="1:18">
      <c r="A485" s="138">
        <v>8</v>
      </c>
      <c r="B485" s="138" t="s">
        <v>350</v>
      </c>
      <c r="C485" s="138" t="s">
        <v>1311</v>
      </c>
      <c r="D485" s="238" t="s">
        <v>1174</v>
      </c>
      <c r="E485" s="139" t="s">
        <v>1174</v>
      </c>
      <c r="F485" s="139" t="s">
        <v>2296</v>
      </c>
      <c r="G485" s="144" t="s">
        <v>1175</v>
      </c>
      <c r="H485" s="141">
        <v>255</v>
      </c>
      <c r="I485" s="141">
        <v>3</v>
      </c>
      <c r="J485" s="141">
        <v>552.79</v>
      </c>
      <c r="K485" s="242">
        <v>2</v>
      </c>
      <c r="L485" s="141">
        <v>373.86</v>
      </c>
      <c r="M485" s="141"/>
      <c r="N485" s="147">
        <v>1</v>
      </c>
      <c r="O485" s="141">
        <v>0</v>
      </c>
      <c r="P485" s="148">
        <v>0</v>
      </c>
      <c r="Q485" s="245">
        <v>186.93</v>
      </c>
      <c r="R485" s="138" t="s">
        <v>12</v>
      </c>
    </row>
    <row r="486" ht="14.25" spans="1:18">
      <c r="A486" s="138">
        <v>8</v>
      </c>
      <c r="B486" s="138" t="s">
        <v>350</v>
      </c>
      <c r="C486" s="138" t="s">
        <v>1311</v>
      </c>
      <c r="D486" s="238" t="s">
        <v>1174</v>
      </c>
      <c r="E486" s="139" t="s">
        <v>2297</v>
      </c>
      <c r="F486" s="139" t="s">
        <v>2298</v>
      </c>
      <c r="G486" s="144" t="s">
        <v>1175</v>
      </c>
      <c r="H486" s="141">
        <v>121</v>
      </c>
      <c r="I486" s="141"/>
      <c r="J486" s="141"/>
      <c r="K486" s="242"/>
      <c r="L486" s="141"/>
      <c r="M486" s="141"/>
      <c r="N486" s="147">
        <v>0</v>
      </c>
      <c r="O486" s="141">
        <v>0</v>
      </c>
      <c r="P486" s="148">
        <v>0</v>
      </c>
      <c r="Q486" s="245">
        <v>166.83</v>
      </c>
      <c r="R486" s="138" t="s">
        <v>12</v>
      </c>
    </row>
    <row r="487" ht="14.25" spans="1:18">
      <c r="A487" s="138">
        <v>8</v>
      </c>
      <c r="B487" s="138" t="s">
        <v>350</v>
      </c>
      <c r="C487" s="138" t="s">
        <v>1311</v>
      </c>
      <c r="D487" s="238" t="s">
        <v>1174</v>
      </c>
      <c r="E487" s="139" t="s">
        <v>2299</v>
      </c>
      <c r="F487" s="139" t="s">
        <v>2300</v>
      </c>
      <c r="G487" s="144" t="s">
        <v>1175</v>
      </c>
      <c r="H487" s="141">
        <v>26</v>
      </c>
      <c r="I487" s="141"/>
      <c r="J487" s="141"/>
      <c r="K487" s="242"/>
      <c r="L487" s="141"/>
      <c r="M487" s="141"/>
      <c r="N487" s="147">
        <v>2</v>
      </c>
      <c r="O487" s="141">
        <v>0</v>
      </c>
      <c r="P487" s="148">
        <v>0</v>
      </c>
      <c r="Q487" s="245">
        <v>133.33</v>
      </c>
      <c r="R487" s="138" t="s">
        <v>12</v>
      </c>
    </row>
    <row r="488" ht="14.25" spans="1:18">
      <c r="A488" s="138">
        <v>9</v>
      </c>
      <c r="B488" s="138" t="s">
        <v>350</v>
      </c>
      <c r="C488" s="138" t="s">
        <v>1311</v>
      </c>
      <c r="D488" s="238" t="s">
        <v>1176</v>
      </c>
      <c r="E488" s="139" t="s">
        <v>1176</v>
      </c>
      <c r="F488" s="139" t="s">
        <v>2301</v>
      </c>
      <c r="G488" s="144" t="s">
        <v>1177</v>
      </c>
      <c r="H488" s="141">
        <v>24</v>
      </c>
      <c r="I488" s="141">
        <v>1</v>
      </c>
      <c r="J488" s="141">
        <v>249</v>
      </c>
      <c r="K488" s="242">
        <v>1</v>
      </c>
      <c r="L488" s="141">
        <v>249</v>
      </c>
      <c r="M488" s="141"/>
      <c r="N488" s="147">
        <v>25</v>
      </c>
      <c r="O488" s="141">
        <v>0</v>
      </c>
      <c r="P488" s="148">
        <v>0</v>
      </c>
      <c r="Q488" s="245">
        <v>249</v>
      </c>
      <c r="R488" s="138" t="s">
        <v>12</v>
      </c>
    </row>
    <row r="489" ht="14.25" spans="1:18">
      <c r="A489" s="138">
        <v>10</v>
      </c>
      <c r="B489" s="138" t="s">
        <v>350</v>
      </c>
      <c r="C489" s="138" t="s">
        <v>1311</v>
      </c>
      <c r="D489" s="238" t="s">
        <v>1178</v>
      </c>
      <c r="E489" s="139" t="s">
        <v>2302</v>
      </c>
      <c r="F489" s="139" t="s">
        <v>2303</v>
      </c>
      <c r="G489" s="144" t="s">
        <v>1179</v>
      </c>
      <c r="H489" s="141">
        <v>43</v>
      </c>
      <c r="I489" s="141">
        <v>3</v>
      </c>
      <c r="J489" s="141">
        <v>359.48</v>
      </c>
      <c r="K489" s="242">
        <v>2</v>
      </c>
      <c r="L489" s="141">
        <v>244</v>
      </c>
      <c r="M489" s="141"/>
      <c r="N489" s="147">
        <v>49</v>
      </c>
      <c r="O489" s="141">
        <v>0</v>
      </c>
      <c r="P489" s="148">
        <v>0</v>
      </c>
      <c r="Q489" s="245">
        <v>123</v>
      </c>
      <c r="R489" s="138" t="s">
        <v>12</v>
      </c>
    </row>
  </sheetData>
  <autoFilter ref="A1:R489">
    <extLst/>
  </autoFilter>
  <conditionalFormatting sqref="F24">
    <cfRule type="duplicateValues" dxfId="11" priority="10"/>
  </conditionalFormatting>
  <conditionalFormatting sqref="E135">
    <cfRule type="duplicateValues" dxfId="12" priority="22"/>
    <cfRule type="duplicateValues" dxfId="12" priority="23"/>
  </conditionalFormatting>
  <conditionalFormatting sqref="F135">
    <cfRule type="duplicateValues" dxfId="10" priority="7"/>
  </conditionalFormatting>
  <conditionalFormatting sqref="E142">
    <cfRule type="duplicateValues" dxfId="12" priority="12"/>
    <cfRule type="duplicateValues" dxfId="12" priority="14"/>
    <cfRule type="duplicateValues" dxfId="12" priority="19"/>
    <cfRule type="duplicateValues" dxfId="12" priority="28"/>
    <cfRule type="duplicateValues" dxfId="12" priority="29"/>
    <cfRule type="duplicateValues" dxfId="12" priority="30"/>
  </conditionalFormatting>
  <conditionalFormatting sqref="F142">
    <cfRule type="duplicateValues" dxfId="10" priority="6"/>
  </conditionalFormatting>
  <conditionalFormatting sqref="F213:F214">
    <cfRule type="duplicateValues" dxfId="11" priority="9"/>
  </conditionalFormatting>
  <conditionalFormatting sqref="F302:F305">
    <cfRule type="duplicateValues" dxfId="10" priority="4"/>
    <cfRule type="duplicateValues" dxfId="11" priority="5"/>
  </conditionalFormatting>
  <conditionalFormatting sqref="P2:P489">
    <cfRule type="cellIs" dxfId="13" priority="1" operator="equal">
      <formula>0</formula>
    </cfRule>
    <cfRule type="cellIs" dxfId="14" priority="2" operator="equal">
      <formula>0</formula>
    </cfRule>
    <cfRule type="cellIs" dxfId="15" priority="3" operator="equal">
      <formula>0</formula>
    </cfRule>
  </conditionalFormatting>
  <conditionalFormatting sqref="F1 F2:F4 F5:F18 F19:F29 F30:F33 F34:F68 F69:F90 F91:F96 F97:F129 F130:F131 F136:F141 F132:F134 F143:F146 F147:F170 F171:F190 F191:F216 F217:F239 F240:F248 F249:F254 F255:F287 F288:F293 F294:F301 F306:F309 F310:F332 F333:F352 F353:F355 F356:F366 F367:F376 F377:F385 F386:F402 F403:F423 F424:F454 F455:F489">
    <cfRule type="duplicateValues" dxfId="10" priority="8"/>
  </conditionalFormatting>
  <conditionalFormatting sqref="F2:F4 F5:F18 F25:F29 F19:F23 F30:F33 F34:F68 F69:F90 F91:F96 F97:F129 F130:F131 F143:F146 F136:F141 F132:F134 F147:F170 F171:F190 F191:F212 F215:F216 F217:F239 F240:F248 F249:F254 F255:F287 F288:F293 F294:F301">
    <cfRule type="duplicateValues" dxfId="11" priority="11"/>
  </conditionalFormatting>
  <conditionalFormatting sqref="E135 E142">
    <cfRule type="duplicateValues" dxfId="12" priority="16"/>
    <cfRule type="duplicateValues" dxfId="12" priority="20"/>
    <cfRule type="duplicateValues" dxfId="12" priority="24"/>
    <cfRule type="duplicateValues" dxfId="12" priority="25"/>
    <cfRule type="duplicateValues" dxfId="12" priority="26"/>
    <cfRule type="duplicateValues" dxfId="12" priority="27"/>
    <cfRule type="duplicateValues" dxfId="12" priority="31"/>
    <cfRule type="duplicateValues" dxfId="12" priority="32"/>
    <cfRule type="duplicateValues" dxfId="12" priority="33"/>
    <cfRule type="duplicateValues" dxfId="12" priority="34"/>
    <cfRule type="duplicateValues" dxfId="12" priority="35"/>
    <cfRule type="duplicateValues" dxfId="12" priority="36"/>
    <cfRule type="duplicateValues" dxfId="12" priority="37"/>
    <cfRule type="duplicateValues" dxfId="12" priority="38"/>
    <cfRule type="duplicateValues" dxfId="12" priority="39"/>
    <cfRule type="duplicateValues" dxfId="12" priority="40"/>
    <cfRule type="duplicateValues" dxfId="12" priority="41"/>
    <cfRule type="duplicateValues" dxfId="12" priority="42"/>
    <cfRule type="duplicateValues" dxfId="12" priority="43"/>
    <cfRule type="duplicateValues" dxfId="12" priority="44"/>
    <cfRule type="duplicateValues" dxfId="12" priority="45"/>
    <cfRule type="duplicateValues" dxfId="12" priority="46"/>
    <cfRule type="duplicateValues" dxfId="12" priority="47"/>
    <cfRule type="duplicateValues" dxfId="12" priority="48"/>
    <cfRule type="duplicateValues" dxfId="12" priority="49"/>
    <cfRule type="duplicateValues" dxfId="12" priority="50"/>
    <cfRule type="duplicateValues" dxfId="12" priority="51"/>
    <cfRule type="duplicateValues" dxfId="12" priority="52"/>
    <cfRule type="duplicateValues" dxfId="12" priority="53"/>
    <cfRule type="duplicateValues" dxfId="12" priority="54"/>
  </conditionalFormatting>
  <conditionalFormatting sqref="E142 E135">
    <cfRule type="duplicateValues" dxfId="12" priority="13"/>
    <cfRule type="duplicateValues" dxfId="12" priority="15"/>
    <cfRule type="duplicateValues" dxfId="12" priority="17"/>
    <cfRule type="duplicateValues" dxfId="12" priority="18"/>
    <cfRule type="duplicateValues" dxfId="12" priority="21"/>
  </conditionalFormatting>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9"/>
  <sheetViews>
    <sheetView workbookViewId="0">
      <selection activeCell="C1655" sqref="C1655:C1694"/>
    </sheetView>
  </sheetViews>
  <sheetFormatPr defaultColWidth="9" defaultRowHeight="13.5"/>
  <cols>
    <col min="5" max="5" width="13" customWidth="1"/>
    <col min="6" max="6" width="13.75" customWidth="1"/>
    <col min="7" max="7" width="12.5" customWidth="1"/>
    <col min="16" max="16" width="10.375"/>
    <col min="17" max="17" width="7.375"/>
    <col min="18" max="18" width="10.625" customWidth="1"/>
    <col min="19" max="19" width="24.5" customWidth="1"/>
  </cols>
  <sheetData>
    <row r="1" ht="15" spans="1:19">
      <c r="A1" s="212" t="s">
        <v>2304</v>
      </c>
      <c r="B1" s="213"/>
      <c r="C1" s="213"/>
      <c r="D1" s="213"/>
      <c r="E1" s="213"/>
      <c r="F1" s="213"/>
      <c r="G1" s="213"/>
      <c r="H1" s="213"/>
      <c r="I1" s="213"/>
      <c r="J1" s="213"/>
      <c r="N1" s="234" t="s">
        <v>337</v>
      </c>
      <c r="O1" s="234" t="s">
        <v>352</v>
      </c>
      <c r="P1" s="234" t="s">
        <v>2305</v>
      </c>
      <c r="Q1" t="s">
        <v>337</v>
      </c>
      <c r="R1" t="s">
        <v>352</v>
      </c>
      <c r="S1" t="s">
        <v>2306</v>
      </c>
    </row>
    <row r="2" ht="16.5" spans="1:19">
      <c r="A2" s="214" t="s">
        <v>351</v>
      </c>
      <c r="B2" s="214" t="s">
        <v>2307</v>
      </c>
      <c r="C2" s="214" t="s">
        <v>2308</v>
      </c>
      <c r="D2" s="214" t="s">
        <v>2309</v>
      </c>
      <c r="E2" s="214" t="s">
        <v>2310</v>
      </c>
      <c r="F2" s="214" t="s">
        <v>2311</v>
      </c>
      <c r="G2" s="214" t="s">
        <v>2312</v>
      </c>
      <c r="H2" s="214" t="s">
        <v>2313</v>
      </c>
      <c r="I2" s="213"/>
      <c r="J2" s="213"/>
      <c r="N2" s="235" t="s">
        <v>354</v>
      </c>
      <c r="O2" t="s">
        <v>356</v>
      </c>
      <c r="P2">
        <v>127077</v>
      </c>
      <c r="Q2" t="s">
        <v>343</v>
      </c>
      <c r="S2">
        <v>9432359</v>
      </c>
    </row>
    <row r="3" ht="16.5" spans="1:19">
      <c r="A3" s="215" t="s">
        <v>345</v>
      </c>
      <c r="B3" s="216" t="s">
        <v>2314</v>
      </c>
      <c r="C3" s="217">
        <v>11</v>
      </c>
      <c r="D3" s="218">
        <v>1835980.41</v>
      </c>
      <c r="E3" s="216">
        <v>0.0521048781924795</v>
      </c>
      <c r="F3" s="218">
        <v>31429.56</v>
      </c>
      <c r="G3" s="216">
        <v>0.00354580036282616</v>
      </c>
      <c r="H3" s="219">
        <v>0.0485590778296534</v>
      </c>
      <c r="I3" s="213"/>
      <c r="J3" s="213"/>
      <c r="N3" s="235" t="s">
        <v>354</v>
      </c>
      <c r="O3" t="s">
        <v>357</v>
      </c>
      <c r="P3">
        <v>1309412</v>
      </c>
      <c r="R3" t="s">
        <v>356</v>
      </c>
      <c r="S3">
        <v>127077</v>
      </c>
    </row>
    <row r="4" ht="16.5" spans="1:19">
      <c r="A4" s="220"/>
      <c r="B4" s="221" t="s">
        <v>2315</v>
      </c>
      <c r="C4" s="222">
        <v>21</v>
      </c>
      <c r="D4" s="223">
        <v>262708.7</v>
      </c>
      <c r="E4" s="221">
        <v>0.00745563772851185</v>
      </c>
      <c r="F4" s="223">
        <v>239984.84638</v>
      </c>
      <c r="G4" s="221">
        <v>0.0270744596923083</v>
      </c>
      <c r="H4" s="224">
        <v>-0.0196188219637964</v>
      </c>
      <c r="I4" s="213"/>
      <c r="J4" s="213"/>
      <c r="N4" s="235" t="s">
        <v>354</v>
      </c>
      <c r="O4" t="s">
        <v>358</v>
      </c>
      <c r="P4">
        <v>1442436</v>
      </c>
      <c r="R4" t="s">
        <v>357</v>
      </c>
      <c r="S4">
        <v>1309412</v>
      </c>
    </row>
    <row r="5" ht="16.5" spans="1:19">
      <c r="A5" s="225"/>
      <c r="B5" s="221" t="s">
        <v>2316</v>
      </c>
      <c r="C5" s="222">
        <v>262</v>
      </c>
      <c r="D5" s="223">
        <v>3281590.18</v>
      </c>
      <c r="E5" s="221">
        <v>0.0931310898935665</v>
      </c>
      <c r="F5" s="223">
        <v>1029478.50328</v>
      </c>
      <c r="G5" s="221">
        <v>0.116143059287243</v>
      </c>
      <c r="H5" s="224">
        <v>-0.0230119693936764</v>
      </c>
      <c r="I5" s="213"/>
      <c r="J5" s="213"/>
      <c r="N5" s="235" t="s">
        <v>354</v>
      </c>
      <c r="O5" t="s">
        <v>359</v>
      </c>
      <c r="P5">
        <v>1582128</v>
      </c>
      <c r="R5" t="s">
        <v>358</v>
      </c>
      <c r="S5">
        <v>1442436</v>
      </c>
    </row>
    <row r="6" ht="16.5" spans="1:19">
      <c r="A6" s="216" t="s">
        <v>366</v>
      </c>
      <c r="B6" s="226" t="s">
        <v>2315</v>
      </c>
      <c r="C6" s="227">
        <v>11</v>
      </c>
      <c r="D6" s="228">
        <v>124117</v>
      </c>
      <c r="E6" s="226">
        <v>0.00352242384035894</v>
      </c>
      <c r="F6" s="228">
        <v>213600.45451</v>
      </c>
      <c r="G6" s="226">
        <v>0.0240978419392887</v>
      </c>
      <c r="H6" s="229">
        <v>-0.0205754180989298</v>
      </c>
      <c r="I6" s="213"/>
      <c r="J6" s="213"/>
      <c r="N6" s="235" t="s">
        <v>354</v>
      </c>
      <c r="O6" t="s">
        <v>360</v>
      </c>
      <c r="P6">
        <v>1579038</v>
      </c>
      <c r="R6" t="s">
        <v>359</v>
      </c>
      <c r="S6">
        <v>1582128</v>
      </c>
    </row>
    <row r="7" ht="16.5" spans="1:19">
      <c r="A7" s="215" t="s">
        <v>354</v>
      </c>
      <c r="B7" s="221" t="s">
        <v>2316</v>
      </c>
      <c r="C7" s="222">
        <v>71</v>
      </c>
      <c r="D7" s="223">
        <v>1135915.49</v>
      </c>
      <c r="E7" s="221">
        <v>0.0322371295036861</v>
      </c>
      <c r="F7" s="223">
        <v>2144641.44443</v>
      </c>
      <c r="G7" s="221">
        <v>0.241952811677667</v>
      </c>
      <c r="H7" s="224">
        <v>-0.20971568217398</v>
      </c>
      <c r="I7" s="213"/>
      <c r="J7" s="213"/>
      <c r="N7" s="235" t="s">
        <v>354</v>
      </c>
      <c r="O7" t="s">
        <v>361</v>
      </c>
      <c r="P7">
        <v>1688093</v>
      </c>
      <c r="R7" t="s">
        <v>360</v>
      </c>
      <c r="S7">
        <v>1579038</v>
      </c>
    </row>
    <row r="8" ht="16.5" spans="1:19">
      <c r="A8" s="220"/>
      <c r="B8" s="221" t="s">
        <v>2317</v>
      </c>
      <c r="C8" s="222">
        <v>275</v>
      </c>
      <c r="D8" s="223">
        <v>6568458.2</v>
      </c>
      <c r="E8" s="221">
        <v>0.186411964179614</v>
      </c>
      <c r="F8" s="223">
        <v>2878411.9541</v>
      </c>
      <c r="G8" s="221">
        <v>0.324734872241639</v>
      </c>
      <c r="H8" s="224">
        <v>-0.138322908062025</v>
      </c>
      <c r="I8" s="213"/>
      <c r="J8" s="213"/>
      <c r="N8" s="235" t="s">
        <v>354</v>
      </c>
      <c r="O8" t="s">
        <v>362</v>
      </c>
      <c r="P8">
        <v>598980</v>
      </c>
      <c r="R8" t="s">
        <v>361</v>
      </c>
      <c r="S8">
        <v>1688093</v>
      </c>
    </row>
    <row r="9" ht="16.5" spans="1:19">
      <c r="A9" s="220"/>
      <c r="B9" s="216" t="s">
        <v>2318</v>
      </c>
      <c r="C9" s="217">
        <v>144</v>
      </c>
      <c r="D9" s="218">
        <v>4737613.93</v>
      </c>
      <c r="E9" s="216">
        <v>0.13445284895259</v>
      </c>
      <c r="F9" s="218">
        <v>370048.38101</v>
      </c>
      <c r="G9" s="216">
        <v>0.0417478858644057</v>
      </c>
      <c r="H9" s="219">
        <v>0.0927049630881844</v>
      </c>
      <c r="I9" s="213"/>
      <c r="J9" s="213"/>
      <c r="N9" s="235" t="s">
        <v>354</v>
      </c>
      <c r="O9" t="s">
        <v>363</v>
      </c>
      <c r="P9">
        <v>1105195</v>
      </c>
      <c r="R9" t="s">
        <v>362</v>
      </c>
      <c r="S9">
        <v>598980</v>
      </c>
    </row>
    <row r="10" ht="16.5" spans="1:19">
      <c r="A10" s="220"/>
      <c r="B10" s="216" t="s">
        <v>2319</v>
      </c>
      <c r="C10" s="217">
        <v>78</v>
      </c>
      <c r="D10" s="218">
        <v>4533227.6</v>
      </c>
      <c r="E10" s="216">
        <v>0.128652392275137</v>
      </c>
      <c r="F10" s="218">
        <v>187788.41447</v>
      </c>
      <c r="G10" s="216">
        <v>0.0211857954155984</v>
      </c>
      <c r="H10" s="219">
        <v>0.107466596859538</v>
      </c>
      <c r="I10" s="213"/>
      <c r="J10" s="213"/>
      <c r="N10" s="235" t="s">
        <v>345</v>
      </c>
      <c r="O10" t="s">
        <v>356</v>
      </c>
      <c r="P10">
        <v>229237</v>
      </c>
      <c r="R10" t="s">
        <v>363</v>
      </c>
      <c r="S10">
        <v>1105195</v>
      </c>
    </row>
    <row r="11" ht="16.5" spans="1:19">
      <c r="A11" s="225"/>
      <c r="B11" s="216" t="s">
        <v>2320</v>
      </c>
      <c r="C11" s="217">
        <v>29</v>
      </c>
      <c r="D11" s="218">
        <v>1559280.96</v>
      </c>
      <c r="E11" s="216">
        <v>0.0442521848523714</v>
      </c>
      <c r="F11" s="218">
        <v>110296.13513</v>
      </c>
      <c r="G11" s="216">
        <v>0.0124433201089127</v>
      </c>
      <c r="H11" s="219">
        <v>0.0318088647434587</v>
      </c>
      <c r="I11" s="213"/>
      <c r="J11" s="213"/>
      <c r="N11" s="235" t="s">
        <v>345</v>
      </c>
      <c r="O11" t="s">
        <v>357</v>
      </c>
      <c r="P11">
        <v>86505</v>
      </c>
      <c r="Q11" t="s">
        <v>345</v>
      </c>
      <c r="S11">
        <v>1159202</v>
      </c>
    </row>
    <row r="12" ht="16.5" spans="1:19">
      <c r="A12" s="216" t="s">
        <v>348</v>
      </c>
      <c r="B12" s="226" t="s">
        <v>2316</v>
      </c>
      <c r="C12" s="227">
        <v>15</v>
      </c>
      <c r="D12" s="228">
        <v>484226</v>
      </c>
      <c r="E12" s="226">
        <v>0.0137422690406765</v>
      </c>
      <c r="F12" s="228">
        <v>175826.80294</v>
      </c>
      <c r="G12" s="226">
        <v>0.0198363178377049</v>
      </c>
      <c r="H12" s="229">
        <v>-0.00609404879702836</v>
      </c>
      <c r="I12" s="213"/>
      <c r="J12" s="213"/>
      <c r="N12" s="235" t="s">
        <v>345</v>
      </c>
      <c r="O12" t="s">
        <v>358</v>
      </c>
      <c r="P12">
        <v>137317</v>
      </c>
      <c r="R12" t="s">
        <v>355</v>
      </c>
      <c r="S12">
        <v>9800</v>
      </c>
    </row>
    <row r="13" ht="16.5" spans="1:19">
      <c r="A13" s="230" t="s">
        <v>2321</v>
      </c>
      <c r="B13" s="231"/>
      <c r="C13" s="231"/>
      <c r="D13" s="231"/>
      <c r="E13" s="231"/>
      <c r="F13" s="231"/>
      <c r="G13" s="231"/>
      <c r="H13" s="231"/>
      <c r="I13" s="213"/>
      <c r="J13" s="213"/>
      <c r="N13" s="235" t="s">
        <v>345</v>
      </c>
      <c r="O13" t="s">
        <v>359</v>
      </c>
      <c r="P13">
        <v>174747</v>
      </c>
      <c r="R13" t="s">
        <v>356</v>
      </c>
      <c r="S13">
        <v>550808</v>
      </c>
    </row>
    <row r="14" ht="16.5" spans="1:19">
      <c r="A14" s="232" t="s">
        <v>2322</v>
      </c>
      <c r="B14" s="213"/>
      <c r="C14" s="213"/>
      <c r="D14" s="213"/>
      <c r="E14" s="213"/>
      <c r="F14" s="213"/>
      <c r="G14" s="213"/>
      <c r="H14" s="213"/>
      <c r="I14" s="213"/>
      <c r="J14" s="213"/>
      <c r="N14" s="235" t="s">
        <v>345</v>
      </c>
      <c r="O14" t="s">
        <v>356</v>
      </c>
      <c r="P14">
        <v>321571</v>
      </c>
      <c r="R14" t="s">
        <v>357</v>
      </c>
      <c r="S14">
        <v>230830</v>
      </c>
    </row>
    <row r="15" ht="16.5" spans="1:19">
      <c r="A15" s="232" t="s">
        <v>2323</v>
      </c>
      <c r="B15" s="213"/>
      <c r="C15" s="213"/>
      <c r="D15" s="213"/>
      <c r="E15" s="213"/>
      <c r="F15" s="213"/>
      <c r="G15" s="213"/>
      <c r="H15" s="213"/>
      <c r="I15" s="213"/>
      <c r="J15" s="213"/>
      <c r="N15" s="235" t="s">
        <v>345</v>
      </c>
      <c r="O15" t="s">
        <v>355</v>
      </c>
      <c r="P15">
        <v>9800</v>
      </c>
      <c r="R15" t="s">
        <v>358</v>
      </c>
      <c r="S15">
        <v>193017</v>
      </c>
    </row>
    <row r="16" ht="16.5" spans="1:19">
      <c r="A16" s="232" t="s">
        <v>2324</v>
      </c>
      <c r="B16" s="213"/>
      <c r="C16" s="213"/>
      <c r="D16" s="213"/>
      <c r="E16" s="213"/>
      <c r="F16" s="213"/>
      <c r="G16" s="213"/>
      <c r="H16" s="213"/>
      <c r="I16" s="213"/>
      <c r="J16" s="213"/>
      <c r="N16" s="235" t="s">
        <v>345</v>
      </c>
      <c r="O16" t="s">
        <v>357</v>
      </c>
      <c r="P16">
        <v>144325</v>
      </c>
      <c r="R16" t="s">
        <v>359</v>
      </c>
      <c r="S16">
        <v>174747</v>
      </c>
    </row>
    <row r="17" ht="16.5" spans="1:19">
      <c r="A17" s="232" t="s">
        <v>2325</v>
      </c>
      <c r="B17" s="213"/>
      <c r="C17" s="213"/>
      <c r="D17" s="213"/>
      <c r="E17" s="213"/>
      <c r="F17" s="213"/>
      <c r="G17" s="213"/>
      <c r="H17" s="213"/>
      <c r="I17" s="213"/>
      <c r="J17" s="213"/>
      <c r="N17" s="235" t="s">
        <v>345</v>
      </c>
      <c r="O17" t="s">
        <v>358</v>
      </c>
      <c r="P17">
        <v>55700</v>
      </c>
      <c r="Q17" t="s">
        <v>349</v>
      </c>
      <c r="S17">
        <v>299495</v>
      </c>
    </row>
    <row r="18" ht="16.5" spans="1:19">
      <c r="A18" s="232" t="s">
        <v>2326</v>
      </c>
      <c r="B18" s="213"/>
      <c r="C18" s="213"/>
      <c r="D18" s="213"/>
      <c r="E18" s="213"/>
      <c r="F18" s="213"/>
      <c r="G18" s="213"/>
      <c r="H18" s="213"/>
      <c r="I18" s="213"/>
      <c r="J18" s="213"/>
      <c r="N18" s="235" t="s">
        <v>349</v>
      </c>
      <c r="O18" t="s">
        <v>356</v>
      </c>
      <c r="P18">
        <v>188161</v>
      </c>
      <c r="R18" t="s">
        <v>355</v>
      </c>
      <c r="S18">
        <v>22770</v>
      </c>
    </row>
    <row r="19" ht="16.5" spans="1:19">
      <c r="A19" s="232" t="s">
        <v>2327</v>
      </c>
      <c r="B19" s="213"/>
      <c r="C19" s="213"/>
      <c r="D19" s="213"/>
      <c r="E19" s="213"/>
      <c r="F19" s="213"/>
      <c r="G19" s="213"/>
      <c r="H19" s="213"/>
      <c r="I19" s="213"/>
      <c r="J19" s="213"/>
      <c r="N19" s="235" t="s">
        <v>349</v>
      </c>
      <c r="O19" t="s">
        <v>355</v>
      </c>
      <c r="P19">
        <v>22770</v>
      </c>
      <c r="R19" t="s">
        <v>356</v>
      </c>
      <c r="S19">
        <v>188161</v>
      </c>
    </row>
    <row r="20" spans="1:19">
      <c r="A20" s="213"/>
      <c r="B20" s="213"/>
      <c r="C20" s="213"/>
      <c r="D20" s="213"/>
      <c r="E20" s="213"/>
      <c r="F20" s="213"/>
      <c r="G20" s="213"/>
      <c r="H20" s="213"/>
      <c r="I20" s="213"/>
      <c r="J20" s="213"/>
      <c r="N20" s="235" t="s">
        <v>349</v>
      </c>
      <c r="O20" t="s">
        <v>357</v>
      </c>
      <c r="P20">
        <v>55986</v>
      </c>
      <c r="R20" t="s">
        <v>357</v>
      </c>
      <c r="S20">
        <v>55986</v>
      </c>
    </row>
    <row r="21" spans="1:19">
      <c r="A21" s="213"/>
      <c r="B21" s="213"/>
      <c r="C21" s="213"/>
      <c r="D21" s="213"/>
      <c r="E21" s="213"/>
      <c r="F21" s="213"/>
      <c r="G21" s="213"/>
      <c r="H21" s="213"/>
      <c r="I21" s="213"/>
      <c r="J21" s="213"/>
      <c r="N21" s="235" t="s">
        <v>349</v>
      </c>
      <c r="O21" t="s">
        <v>358</v>
      </c>
      <c r="P21">
        <v>32578</v>
      </c>
      <c r="R21" t="s">
        <v>358</v>
      </c>
      <c r="S21">
        <v>32578</v>
      </c>
    </row>
    <row r="22" ht="15" spans="1:19">
      <c r="A22" s="233" t="s">
        <v>2328</v>
      </c>
      <c r="B22" s="213"/>
      <c r="C22" s="213"/>
      <c r="D22" s="213"/>
      <c r="E22" s="213"/>
      <c r="F22" s="213"/>
      <c r="G22" s="213"/>
      <c r="H22" s="213"/>
      <c r="I22" s="213"/>
      <c r="J22" s="213"/>
      <c r="N22" s="235" t="s">
        <v>365</v>
      </c>
      <c r="O22" t="s">
        <v>356</v>
      </c>
      <c r="P22">
        <v>5373</v>
      </c>
      <c r="Q22" t="s">
        <v>350</v>
      </c>
      <c r="S22">
        <v>209134</v>
      </c>
    </row>
    <row r="23" spans="1:19">
      <c r="A23" s="213"/>
      <c r="B23" s="213"/>
      <c r="C23" s="213"/>
      <c r="D23" s="213"/>
      <c r="E23" s="213"/>
      <c r="F23" s="213"/>
      <c r="G23" s="213"/>
      <c r="H23" s="213"/>
      <c r="I23" s="213"/>
      <c r="J23" s="213"/>
      <c r="N23" s="235" t="s">
        <v>365</v>
      </c>
      <c r="O23" t="s">
        <v>357</v>
      </c>
      <c r="P23">
        <v>111933</v>
      </c>
      <c r="R23" t="s">
        <v>356</v>
      </c>
      <c r="S23">
        <v>5373</v>
      </c>
    </row>
    <row r="24" spans="14:19">
      <c r="N24" s="235" t="s">
        <v>365</v>
      </c>
      <c r="O24" t="s">
        <v>358</v>
      </c>
      <c r="P24">
        <v>91828</v>
      </c>
      <c r="R24" t="s">
        <v>357</v>
      </c>
      <c r="S24">
        <v>111933</v>
      </c>
    </row>
    <row r="25" spans="14:19">
      <c r="N25" s="235" t="s">
        <v>364</v>
      </c>
      <c r="O25" t="s">
        <v>356</v>
      </c>
      <c r="P25">
        <v>72684</v>
      </c>
      <c r="R25" t="s">
        <v>358</v>
      </c>
      <c r="S25">
        <v>91828</v>
      </c>
    </row>
    <row r="26" spans="14:19">
      <c r="N26" s="235" t="s">
        <v>364</v>
      </c>
      <c r="O26" s="236" t="s">
        <v>355</v>
      </c>
      <c r="P26" s="236">
        <v>88866.4</v>
      </c>
      <c r="Q26" t="s">
        <v>346</v>
      </c>
      <c r="S26">
        <v>161550.4</v>
      </c>
    </row>
    <row r="27" spans="18:19">
      <c r="R27" t="s">
        <v>355</v>
      </c>
      <c r="S27">
        <v>88866.4</v>
      </c>
    </row>
    <row r="28" spans="18:19">
      <c r="R28" t="s">
        <v>356</v>
      </c>
      <c r="S28">
        <v>72684</v>
      </c>
    </row>
    <row r="29" spans="17:19">
      <c r="Q29" t="s">
        <v>13</v>
      </c>
      <c r="S29">
        <v>11261740.4</v>
      </c>
    </row>
  </sheetData>
  <mergeCells count="2">
    <mergeCell ref="A3:A5"/>
    <mergeCell ref="A7:A11"/>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C4272"/>
  <sheetViews>
    <sheetView showGridLines="0" showZeros="0" tabSelected="1" workbookViewId="0">
      <pane xSplit="1" ySplit="1" topLeftCell="B4248" activePane="bottomRight" state="frozen"/>
      <selection/>
      <selection pane="topRight"/>
      <selection pane="bottomLeft"/>
      <selection pane="bottomRight" activeCell="C4264" sqref="C4264"/>
    </sheetView>
  </sheetViews>
  <sheetFormatPr defaultColWidth="3.375" defaultRowHeight="13.5" outlineLevelCol="2"/>
  <cols>
    <col min="1" max="1" width="13.125" customWidth="1"/>
    <col min="2" max="2" width="33" customWidth="1"/>
    <col min="3" max="3" width="21.875" customWidth="1"/>
  </cols>
  <sheetData>
    <row r="1" ht="68.1" customHeight="1" spans="1:3">
      <c r="A1" s="188" t="s">
        <v>18</v>
      </c>
      <c r="B1" s="188" t="s">
        <v>1299</v>
      </c>
      <c r="C1" s="189" t="s">
        <v>21</v>
      </c>
    </row>
    <row r="2" ht="15" customHeight="1" spans="1:3">
      <c r="A2" s="139" t="s">
        <v>2329</v>
      </c>
      <c r="B2" s="139" t="s">
        <v>2330</v>
      </c>
      <c r="C2" s="175" t="s">
        <v>1262</v>
      </c>
    </row>
    <row r="3" ht="15" customHeight="1" spans="1:3">
      <c r="A3" s="139" t="s">
        <v>2331</v>
      </c>
      <c r="B3" s="139" t="s">
        <v>2332</v>
      </c>
      <c r="C3" s="175" t="s">
        <v>1264</v>
      </c>
    </row>
    <row r="4" ht="15" customHeight="1" spans="1:3">
      <c r="A4" s="139" t="s">
        <v>2333</v>
      </c>
      <c r="B4" s="139" t="s">
        <v>1263</v>
      </c>
      <c r="C4" s="175" t="s">
        <v>1264</v>
      </c>
    </row>
    <row r="5" ht="15" customHeight="1" spans="1:3">
      <c r="A5" s="139" t="s">
        <v>2334</v>
      </c>
      <c r="B5" s="139" t="s">
        <v>2335</v>
      </c>
      <c r="C5" s="175" t="s">
        <v>1266</v>
      </c>
    </row>
    <row r="6" ht="15" customHeight="1" spans="1:3">
      <c r="A6" s="139" t="s">
        <v>2167</v>
      </c>
      <c r="B6" s="139" t="s">
        <v>2166</v>
      </c>
      <c r="C6" s="175" t="s">
        <v>2165</v>
      </c>
    </row>
    <row r="7" ht="15" customHeight="1" spans="1:3">
      <c r="A7" s="139" t="s">
        <v>2164</v>
      </c>
      <c r="B7" s="139" t="s">
        <v>2163</v>
      </c>
      <c r="C7" s="175" t="s">
        <v>2165</v>
      </c>
    </row>
    <row r="8" ht="15" customHeight="1" spans="1:3">
      <c r="A8" s="139" t="s">
        <v>2098</v>
      </c>
      <c r="B8" s="139" t="s">
        <v>2097</v>
      </c>
      <c r="C8" s="175" t="s">
        <v>1240</v>
      </c>
    </row>
    <row r="9" ht="15" customHeight="1" spans="1:3">
      <c r="A9" s="139" t="s">
        <v>2096</v>
      </c>
      <c r="B9" s="139" t="s">
        <v>1239</v>
      </c>
      <c r="C9" s="175" t="s">
        <v>1240</v>
      </c>
    </row>
    <row r="10" ht="15" customHeight="1" spans="1:3">
      <c r="A10" s="139" t="s">
        <v>2336</v>
      </c>
      <c r="B10" s="139" t="s">
        <v>2337</v>
      </c>
      <c r="C10" s="175" t="s">
        <v>721</v>
      </c>
    </row>
    <row r="11" ht="14.25" spans="1:3">
      <c r="A11" s="139" t="s">
        <v>2131</v>
      </c>
      <c r="B11" s="139" t="s">
        <v>2130</v>
      </c>
      <c r="C11" s="175" t="s">
        <v>1248</v>
      </c>
    </row>
    <row r="12" ht="14.25" spans="1:3">
      <c r="A12" s="139" t="s">
        <v>2338</v>
      </c>
      <c r="B12" s="139" t="s">
        <v>720</v>
      </c>
      <c r="C12" s="175" t="s">
        <v>721</v>
      </c>
    </row>
    <row r="13" ht="14.25" spans="1:3">
      <c r="A13" s="139" t="s">
        <v>2129</v>
      </c>
      <c r="B13" s="139" t="s">
        <v>2128</v>
      </c>
      <c r="C13" s="175" t="s">
        <v>1248</v>
      </c>
    </row>
    <row r="14" ht="14.25" spans="1:3">
      <c r="A14" s="139" t="s">
        <v>2339</v>
      </c>
      <c r="B14" s="139" t="s">
        <v>2340</v>
      </c>
      <c r="C14" s="175" t="s">
        <v>2341</v>
      </c>
    </row>
    <row r="15" ht="14.25" spans="1:3">
      <c r="A15" s="139" t="s">
        <v>2135</v>
      </c>
      <c r="B15" s="139" t="s">
        <v>2134</v>
      </c>
      <c r="C15" s="175" t="s">
        <v>2133</v>
      </c>
    </row>
    <row r="16" ht="14.25" spans="1:3">
      <c r="A16" s="139" t="s">
        <v>2132</v>
      </c>
      <c r="B16" s="139" t="s">
        <v>1247</v>
      </c>
      <c r="C16" s="175" t="s">
        <v>2133</v>
      </c>
    </row>
    <row r="17" ht="14.25" spans="1:3">
      <c r="A17" s="139" t="s">
        <v>2342</v>
      </c>
      <c r="B17" s="139" t="s">
        <v>2343</v>
      </c>
      <c r="C17" s="175" t="s">
        <v>2341</v>
      </c>
    </row>
    <row r="18" ht="14.25" spans="1:3">
      <c r="A18" s="139" t="s">
        <v>2344</v>
      </c>
      <c r="B18" s="139" t="s">
        <v>2345</v>
      </c>
      <c r="C18" s="175" t="s">
        <v>2346</v>
      </c>
    </row>
    <row r="19" ht="14.25" spans="1:3">
      <c r="A19" s="139" t="s">
        <v>2347</v>
      </c>
      <c r="B19" s="139" t="s">
        <v>2348</v>
      </c>
      <c r="C19" s="175" t="s">
        <v>1268</v>
      </c>
    </row>
    <row r="20" ht="14.25" spans="1:3">
      <c r="A20" s="139" t="s">
        <v>2349</v>
      </c>
      <c r="B20" s="139" t="s">
        <v>2350</v>
      </c>
      <c r="C20" s="175" t="s">
        <v>2346</v>
      </c>
    </row>
    <row r="21" ht="14.25" spans="1:3">
      <c r="A21" s="139" t="s">
        <v>2351</v>
      </c>
      <c r="B21" s="139" t="s">
        <v>1267</v>
      </c>
      <c r="C21" s="175" t="s">
        <v>1268</v>
      </c>
    </row>
    <row r="22" ht="14.25" spans="1:3">
      <c r="A22" s="139" t="s">
        <v>2352</v>
      </c>
      <c r="B22" s="139" t="s">
        <v>2353</v>
      </c>
      <c r="C22" s="175" t="s">
        <v>1270</v>
      </c>
    </row>
    <row r="23" ht="14.25" spans="1:3">
      <c r="A23" s="139" t="s">
        <v>2354</v>
      </c>
      <c r="B23" s="139" t="s">
        <v>1269</v>
      </c>
      <c r="C23" s="175" t="s">
        <v>1270</v>
      </c>
    </row>
    <row r="24" ht="14.25" spans="1:3">
      <c r="A24" s="139" t="s">
        <v>2355</v>
      </c>
      <c r="B24" s="139" t="s">
        <v>2356</v>
      </c>
      <c r="C24" s="175" t="s">
        <v>1272</v>
      </c>
    </row>
    <row r="25" ht="14.25" spans="1:3">
      <c r="A25" s="139" t="s">
        <v>2357</v>
      </c>
      <c r="B25" s="139" t="s">
        <v>1271</v>
      </c>
      <c r="C25" s="175" t="s">
        <v>1272</v>
      </c>
    </row>
    <row r="26" ht="15" customHeight="1" spans="1:3">
      <c r="A26" s="139" t="s">
        <v>2138</v>
      </c>
      <c r="B26" s="139" t="s">
        <v>2137</v>
      </c>
      <c r="C26" s="175" t="s">
        <v>1250</v>
      </c>
    </row>
    <row r="27" ht="15" customHeight="1" spans="1:3">
      <c r="A27" s="139" t="s">
        <v>2136</v>
      </c>
      <c r="B27" s="139" t="s">
        <v>1249</v>
      </c>
      <c r="C27" s="175" t="s">
        <v>1250</v>
      </c>
    </row>
    <row r="28" ht="15" customHeight="1" spans="1:3">
      <c r="A28" s="139" t="s">
        <v>2358</v>
      </c>
      <c r="B28" s="139" t="s">
        <v>2359</v>
      </c>
      <c r="C28" s="175" t="s">
        <v>1274</v>
      </c>
    </row>
    <row r="29" ht="15" customHeight="1" spans="1:3">
      <c r="A29" s="139" t="s">
        <v>2360</v>
      </c>
      <c r="B29" s="139" t="s">
        <v>2361</v>
      </c>
      <c r="C29" s="175" t="s">
        <v>1274</v>
      </c>
    </row>
    <row r="30" ht="15" customHeight="1" spans="1:3">
      <c r="A30" s="139" t="s">
        <v>2362</v>
      </c>
      <c r="B30" s="139" t="s">
        <v>1273</v>
      </c>
      <c r="C30" s="175" t="s">
        <v>1274</v>
      </c>
    </row>
    <row r="31" ht="15" customHeight="1" spans="1:3">
      <c r="A31" s="139" t="s">
        <v>2363</v>
      </c>
      <c r="B31" s="139" t="s">
        <v>2364</v>
      </c>
      <c r="C31" s="175" t="s">
        <v>2365</v>
      </c>
    </row>
    <row r="32" ht="15" customHeight="1" spans="1:3">
      <c r="A32" s="139" t="s">
        <v>2366</v>
      </c>
      <c r="B32" s="139" t="s">
        <v>2367</v>
      </c>
      <c r="C32" s="175" t="s">
        <v>2365</v>
      </c>
    </row>
    <row r="33" ht="15" customHeight="1" spans="1:3">
      <c r="A33" s="139" t="s">
        <v>2368</v>
      </c>
      <c r="B33" s="139" t="s">
        <v>2369</v>
      </c>
      <c r="C33" s="175" t="s">
        <v>2365</v>
      </c>
    </row>
    <row r="34" ht="15" customHeight="1" spans="1:3">
      <c r="A34" s="139" t="s">
        <v>2370</v>
      </c>
      <c r="B34" s="139" t="s">
        <v>2371</v>
      </c>
      <c r="C34" s="175" t="s">
        <v>2372</v>
      </c>
    </row>
    <row r="35" ht="15" customHeight="1" spans="1:3">
      <c r="A35" s="139" t="s">
        <v>2373</v>
      </c>
      <c r="B35" s="139" t="s">
        <v>2374</v>
      </c>
      <c r="C35" s="175" t="s">
        <v>2372</v>
      </c>
    </row>
    <row r="36" ht="15" customHeight="1" spans="1:3">
      <c r="A36" s="139" t="s">
        <v>2375</v>
      </c>
      <c r="B36" s="139" t="s">
        <v>2376</v>
      </c>
      <c r="C36" s="175" t="s">
        <v>2372</v>
      </c>
    </row>
    <row r="37" ht="15" customHeight="1" spans="1:3">
      <c r="A37" s="139" t="s">
        <v>2142</v>
      </c>
      <c r="B37" s="139" t="s">
        <v>2141</v>
      </c>
      <c r="C37" s="175" t="s">
        <v>1252</v>
      </c>
    </row>
    <row r="38" ht="15" customHeight="1" spans="1:3">
      <c r="A38" s="139" t="s">
        <v>2140</v>
      </c>
      <c r="B38" s="139" t="s">
        <v>2139</v>
      </c>
      <c r="C38" s="175" t="s">
        <v>1252</v>
      </c>
    </row>
    <row r="39" ht="15" customHeight="1" spans="1:3">
      <c r="A39" s="139" t="s">
        <v>2377</v>
      </c>
      <c r="B39" s="139" t="s">
        <v>2378</v>
      </c>
      <c r="C39" s="175" t="s">
        <v>1094</v>
      </c>
    </row>
    <row r="40" ht="15" customHeight="1" spans="1:3">
      <c r="A40" s="139" t="s">
        <v>2379</v>
      </c>
      <c r="B40" s="139" t="s">
        <v>2380</v>
      </c>
      <c r="C40" s="175" t="s">
        <v>1094</v>
      </c>
    </row>
    <row r="41" ht="15" customHeight="1" spans="1:3">
      <c r="A41" s="139" t="s">
        <v>2381</v>
      </c>
      <c r="B41" s="139" t="s">
        <v>1093</v>
      </c>
      <c r="C41" s="175" t="s">
        <v>1094</v>
      </c>
    </row>
    <row r="42" ht="15" customHeight="1" spans="1:3">
      <c r="A42" s="139" t="s">
        <v>2382</v>
      </c>
      <c r="B42" s="139" t="s">
        <v>2383</v>
      </c>
      <c r="C42" s="175" t="s">
        <v>1157</v>
      </c>
    </row>
    <row r="43" ht="15" customHeight="1" spans="1:3">
      <c r="A43" s="139" t="s">
        <v>2384</v>
      </c>
      <c r="B43" s="139" t="s">
        <v>2385</v>
      </c>
      <c r="C43" s="175" t="s">
        <v>2386</v>
      </c>
    </row>
    <row r="44" ht="15" customHeight="1" spans="1:3">
      <c r="A44" s="139" t="s">
        <v>2387</v>
      </c>
      <c r="B44" s="139" t="s">
        <v>2388</v>
      </c>
      <c r="C44" s="175" t="s">
        <v>2386</v>
      </c>
    </row>
    <row r="45" ht="15" customHeight="1" spans="1:3">
      <c r="A45" s="139" t="s">
        <v>2389</v>
      </c>
      <c r="B45" s="139" t="s">
        <v>2390</v>
      </c>
      <c r="C45" s="175" t="s">
        <v>2386</v>
      </c>
    </row>
    <row r="46" ht="15" customHeight="1" spans="1:3">
      <c r="A46" s="139" t="s">
        <v>2391</v>
      </c>
      <c r="B46" s="139" t="s">
        <v>2392</v>
      </c>
      <c r="C46" s="175" t="s">
        <v>761</v>
      </c>
    </row>
    <row r="47" ht="15" customHeight="1" spans="1:3">
      <c r="A47" s="139" t="s">
        <v>2393</v>
      </c>
      <c r="B47" s="139" t="s">
        <v>2394</v>
      </c>
      <c r="C47" s="175" t="s">
        <v>761</v>
      </c>
    </row>
    <row r="48" ht="15" customHeight="1" spans="1:3">
      <c r="A48" s="139" t="s">
        <v>2395</v>
      </c>
      <c r="B48" s="139" t="s">
        <v>1153</v>
      </c>
      <c r="C48" s="175" t="s">
        <v>761</v>
      </c>
    </row>
    <row r="49" ht="15" customHeight="1" spans="1:3">
      <c r="A49" s="139" t="s">
        <v>2396</v>
      </c>
      <c r="B49" s="139" t="s">
        <v>2397</v>
      </c>
      <c r="C49" s="175" t="s">
        <v>761</v>
      </c>
    </row>
    <row r="50" ht="15" customHeight="1" spans="1:3">
      <c r="A50" s="139" t="s">
        <v>2398</v>
      </c>
      <c r="B50" s="139" t="s">
        <v>2399</v>
      </c>
      <c r="C50" s="175" t="s">
        <v>477</v>
      </c>
    </row>
    <row r="51" ht="15" customHeight="1" spans="1:3">
      <c r="A51" s="139" t="s">
        <v>2400</v>
      </c>
      <c r="B51" s="139" t="s">
        <v>476</v>
      </c>
      <c r="C51" s="175" t="s">
        <v>477</v>
      </c>
    </row>
    <row r="52" ht="15" customHeight="1" spans="1:3">
      <c r="A52" s="139" t="s">
        <v>2401</v>
      </c>
      <c r="B52" s="139" t="s">
        <v>2402</v>
      </c>
      <c r="C52" s="175" t="s">
        <v>725</v>
      </c>
    </row>
    <row r="53" ht="15" customHeight="1" spans="1:3">
      <c r="A53" s="139" t="s">
        <v>2403</v>
      </c>
      <c r="B53" s="139" t="s">
        <v>724</v>
      </c>
      <c r="C53" s="175" t="s">
        <v>725</v>
      </c>
    </row>
    <row r="54" ht="15" customHeight="1" spans="1:3">
      <c r="A54" s="139" t="s">
        <v>1664</v>
      </c>
      <c r="B54" s="139" t="s">
        <v>1663</v>
      </c>
      <c r="C54" s="175" t="s">
        <v>1660</v>
      </c>
    </row>
    <row r="55" ht="15" customHeight="1" spans="1:3">
      <c r="A55" s="139" t="s">
        <v>2404</v>
      </c>
      <c r="B55" s="139" t="s">
        <v>2405</v>
      </c>
      <c r="C55" s="175" t="s">
        <v>2406</v>
      </c>
    </row>
    <row r="56" ht="15" customHeight="1" spans="1:3">
      <c r="A56" s="139" t="s">
        <v>2407</v>
      </c>
      <c r="B56" s="139" t="s">
        <v>2408</v>
      </c>
      <c r="C56" s="175" t="s">
        <v>2409</v>
      </c>
    </row>
    <row r="57" ht="15" customHeight="1" spans="1:3">
      <c r="A57" s="139" t="s">
        <v>2410</v>
      </c>
      <c r="B57" s="139" t="s">
        <v>2411</v>
      </c>
      <c r="C57" s="175" t="s">
        <v>2412</v>
      </c>
    </row>
    <row r="58" ht="15" customHeight="1" spans="1:3">
      <c r="A58" s="139" t="s">
        <v>2413</v>
      </c>
      <c r="B58" s="139" t="s">
        <v>2414</v>
      </c>
      <c r="C58" s="175" t="s">
        <v>2412</v>
      </c>
    </row>
    <row r="59" ht="15" customHeight="1" spans="1:3">
      <c r="A59" s="139" t="s">
        <v>2415</v>
      </c>
      <c r="B59" s="139" t="s">
        <v>2416</v>
      </c>
      <c r="C59" s="175" t="s">
        <v>2417</v>
      </c>
    </row>
    <row r="60" ht="15" customHeight="1" spans="1:3">
      <c r="A60" s="139" t="s">
        <v>2418</v>
      </c>
      <c r="B60" s="139" t="s">
        <v>526</v>
      </c>
      <c r="C60" s="175" t="s">
        <v>2417</v>
      </c>
    </row>
    <row r="61" ht="15" customHeight="1" spans="1:3">
      <c r="A61" s="139" t="s">
        <v>2419</v>
      </c>
      <c r="B61" s="139" t="s">
        <v>2420</v>
      </c>
      <c r="C61" s="175" t="s">
        <v>1096</v>
      </c>
    </row>
    <row r="62" ht="15" customHeight="1" spans="1:3">
      <c r="A62" s="139" t="s">
        <v>2421</v>
      </c>
      <c r="B62" s="139" t="s">
        <v>2422</v>
      </c>
      <c r="C62" s="175" t="s">
        <v>1104</v>
      </c>
    </row>
    <row r="63" ht="15" customHeight="1" spans="1:3">
      <c r="A63" s="139" t="s">
        <v>2423</v>
      </c>
      <c r="B63" s="139" t="s">
        <v>2424</v>
      </c>
      <c r="C63" s="175" t="s">
        <v>1104</v>
      </c>
    </row>
    <row r="64" ht="15" customHeight="1" spans="1:3">
      <c r="A64" s="139" t="s">
        <v>2425</v>
      </c>
      <c r="B64" s="139" t="s">
        <v>2426</v>
      </c>
      <c r="C64" s="175" t="s">
        <v>1104</v>
      </c>
    </row>
    <row r="65" ht="15" customHeight="1" spans="1:3">
      <c r="A65" s="139" t="s">
        <v>1662</v>
      </c>
      <c r="B65" s="139" t="s">
        <v>1661</v>
      </c>
      <c r="C65" s="175" t="s">
        <v>1660</v>
      </c>
    </row>
    <row r="66" ht="15" customHeight="1" spans="1:3">
      <c r="A66" s="139" t="s">
        <v>1659</v>
      </c>
      <c r="B66" s="139" t="s">
        <v>1001</v>
      </c>
      <c r="C66" s="175" t="s">
        <v>1660</v>
      </c>
    </row>
    <row r="67" ht="15" customHeight="1" spans="1:3">
      <c r="A67" s="139" t="s">
        <v>1745</v>
      </c>
      <c r="B67" s="139" t="s">
        <v>1744</v>
      </c>
      <c r="C67" s="175" t="s">
        <v>1741</v>
      </c>
    </row>
    <row r="68" ht="15" customHeight="1" spans="1:3">
      <c r="A68" s="139" t="s">
        <v>1743</v>
      </c>
      <c r="B68" s="139" t="s">
        <v>1742</v>
      </c>
      <c r="C68" s="175" t="s">
        <v>1741</v>
      </c>
    </row>
    <row r="69" ht="15" customHeight="1" spans="1:3">
      <c r="A69" s="139" t="s">
        <v>1740</v>
      </c>
      <c r="B69" s="139" t="s">
        <v>1739</v>
      </c>
      <c r="C69" s="175" t="s">
        <v>1741</v>
      </c>
    </row>
    <row r="70" ht="15" customHeight="1" spans="1:3">
      <c r="A70" s="139" t="s">
        <v>2427</v>
      </c>
      <c r="B70" s="139" t="s">
        <v>2428</v>
      </c>
      <c r="C70" s="175" t="s">
        <v>557</v>
      </c>
    </row>
    <row r="71" ht="15" customHeight="1" spans="1:3">
      <c r="A71" s="139" t="s">
        <v>2429</v>
      </c>
      <c r="B71" s="139" t="s">
        <v>2430</v>
      </c>
      <c r="C71" s="175" t="s">
        <v>2431</v>
      </c>
    </row>
    <row r="72" ht="15" customHeight="1" spans="1:3">
      <c r="A72" s="139" t="s">
        <v>2432</v>
      </c>
      <c r="B72" s="139" t="s">
        <v>2433</v>
      </c>
      <c r="C72" s="175" t="s">
        <v>2431</v>
      </c>
    </row>
    <row r="73" ht="15" customHeight="1" spans="1:3">
      <c r="A73" s="139" t="s">
        <v>2434</v>
      </c>
      <c r="B73" s="139" t="s">
        <v>2435</v>
      </c>
      <c r="C73" s="175" t="s">
        <v>2436</v>
      </c>
    </row>
    <row r="74" ht="15" customHeight="1" spans="1:3">
      <c r="A74" s="139" t="s">
        <v>2437</v>
      </c>
      <c r="B74" s="139" t="s">
        <v>2438</v>
      </c>
      <c r="C74" s="175" t="s">
        <v>2436</v>
      </c>
    </row>
    <row r="75" ht="15" customHeight="1" spans="1:3">
      <c r="A75" s="139" t="s">
        <v>1772</v>
      </c>
      <c r="B75" s="139" t="s">
        <v>1771</v>
      </c>
      <c r="C75" s="175" t="s">
        <v>1016</v>
      </c>
    </row>
    <row r="76" ht="15" customHeight="1" spans="1:3">
      <c r="A76" s="139" t="s">
        <v>1770</v>
      </c>
      <c r="B76" s="139" t="s">
        <v>1769</v>
      </c>
      <c r="C76" s="175" t="s">
        <v>1016</v>
      </c>
    </row>
    <row r="77" ht="15" customHeight="1" spans="1:3">
      <c r="A77" s="139" t="s">
        <v>1768</v>
      </c>
      <c r="B77" s="139" t="s">
        <v>1767</v>
      </c>
      <c r="C77" s="175" t="s">
        <v>1016</v>
      </c>
    </row>
    <row r="78" ht="17.1" customHeight="1" spans="1:3">
      <c r="A78" s="139" t="s">
        <v>2439</v>
      </c>
      <c r="B78" s="139" t="s">
        <v>2440</v>
      </c>
      <c r="C78" s="175" t="s">
        <v>2441</v>
      </c>
    </row>
    <row r="79" ht="17.1" customHeight="1" spans="1:3">
      <c r="A79" s="139" t="s">
        <v>2442</v>
      </c>
      <c r="B79" s="139" t="s">
        <v>2443</v>
      </c>
      <c r="C79" s="175" t="s">
        <v>2441</v>
      </c>
    </row>
    <row r="80" ht="17.1" customHeight="1" spans="1:3">
      <c r="A80" s="139" t="s">
        <v>2444</v>
      </c>
      <c r="B80" s="139" t="s">
        <v>2445</v>
      </c>
      <c r="C80" s="175" t="s">
        <v>1022</v>
      </c>
    </row>
    <row r="81" ht="15" customHeight="1" spans="1:3">
      <c r="A81" s="139" t="s">
        <v>2446</v>
      </c>
      <c r="B81" s="139" t="s">
        <v>1021</v>
      </c>
      <c r="C81" s="175" t="s">
        <v>1022</v>
      </c>
    </row>
    <row r="82" ht="15" customHeight="1" spans="1:3">
      <c r="A82" s="139" t="s">
        <v>2447</v>
      </c>
      <c r="B82" s="139" t="s">
        <v>2448</v>
      </c>
      <c r="C82" s="175" t="s">
        <v>1098</v>
      </c>
    </row>
    <row r="83" ht="15" customHeight="1" spans="1:3">
      <c r="A83" s="139" t="s">
        <v>2449</v>
      </c>
      <c r="B83" s="139" t="s">
        <v>1097</v>
      </c>
      <c r="C83" s="175" t="s">
        <v>1098</v>
      </c>
    </row>
    <row r="84" ht="15" customHeight="1" spans="1:3">
      <c r="A84" s="139" t="s">
        <v>2450</v>
      </c>
      <c r="B84" s="139" t="s">
        <v>2451</v>
      </c>
      <c r="C84" s="175" t="s">
        <v>431</v>
      </c>
    </row>
    <row r="85" ht="15" customHeight="1" spans="1:3">
      <c r="A85" s="139" t="s">
        <v>2452</v>
      </c>
      <c r="B85" s="139" t="s">
        <v>2453</v>
      </c>
      <c r="C85" s="175" t="s">
        <v>431</v>
      </c>
    </row>
    <row r="86" ht="15" customHeight="1" spans="1:3">
      <c r="A86" s="139" t="s">
        <v>2454</v>
      </c>
      <c r="B86" s="139" t="s">
        <v>2455</v>
      </c>
      <c r="C86" s="175" t="s">
        <v>455</v>
      </c>
    </row>
    <row r="87" ht="15" customHeight="1" spans="1:3">
      <c r="A87" s="139" t="s">
        <v>2456</v>
      </c>
      <c r="B87" s="139" t="s">
        <v>2457</v>
      </c>
      <c r="C87" s="175" t="s">
        <v>455</v>
      </c>
    </row>
    <row r="88" ht="15" customHeight="1" spans="1:3">
      <c r="A88" s="139" t="s">
        <v>2458</v>
      </c>
      <c r="B88" s="139" t="s">
        <v>416</v>
      </c>
      <c r="C88" s="175" t="s">
        <v>2459</v>
      </c>
    </row>
    <row r="89" ht="15" customHeight="1" spans="1:3">
      <c r="A89" s="139" t="s">
        <v>2460</v>
      </c>
      <c r="B89" s="139" t="s">
        <v>2461</v>
      </c>
      <c r="C89" s="175" t="s">
        <v>727</v>
      </c>
    </row>
    <row r="90" ht="15" customHeight="1" spans="1:3">
      <c r="A90" s="139" t="s">
        <v>1510</v>
      </c>
      <c r="B90" s="139" t="s">
        <v>1509</v>
      </c>
      <c r="C90" s="175" t="s">
        <v>1508</v>
      </c>
    </row>
    <row r="91" ht="15" customHeight="1" spans="1:3">
      <c r="A91" s="139" t="s">
        <v>1507</v>
      </c>
      <c r="B91" s="139" t="s">
        <v>1506</v>
      </c>
      <c r="C91" s="175" t="s">
        <v>1508</v>
      </c>
    </row>
    <row r="92" ht="15" customHeight="1" spans="1:3">
      <c r="A92" s="139" t="s">
        <v>2462</v>
      </c>
      <c r="B92" s="139" t="s">
        <v>2463</v>
      </c>
      <c r="C92" s="175" t="s">
        <v>729</v>
      </c>
    </row>
    <row r="93" ht="15" customHeight="1" spans="1:3">
      <c r="A93" s="139" t="s">
        <v>2464</v>
      </c>
      <c r="B93" s="139" t="s">
        <v>2465</v>
      </c>
      <c r="C93" s="175" t="s">
        <v>575</v>
      </c>
    </row>
    <row r="94" ht="15" customHeight="1" spans="1:3">
      <c r="A94" s="139" t="s">
        <v>2466</v>
      </c>
      <c r="B94" s="139" t="s">
        <v>574</v>
      </c>
      <c r="C94" s="175" t="s">
        <v>575</v>
      </c>
    </row>
    <row r="95" ht="15" customHeight="1" spans="1:3">
      <c r="A95" s="139" t="s">
        <v>2467</v>
      </c>
      <c r="B95" s="139" t="s">
        <v>2468</v>
      </c>
      <c r="C95" s="175" t="s">
        <v>2469</v>
      </c>
    </row>
    <row r="96" ht="15" customHeight="1" spans="1:3">
      <c r="A96" s="139" t="s">
        <v>2470</v>
      </c>
      <c r="B96" s="139" t="s">
        <v>2471</v>
      </c>
      <c r="C96" s="175" t="s">
        <v>2469</v>
      </c>
    </row>
    <row r="97" ht="15" customHeight="1" spans="1:3">
      <c r="A97" s="139" t="s">
        <v>2472</v>
      </c>
      <c r="B97" s="139" t="s">
        <v>2473</v>
      </c>
      <c r="C97" s="175" t="s">
        <v>421</v>
      </c>
    </row>
    <row r="98" ht="15" customHeight="1" spans="1:3">
      <c r="A98" s="139" t="s">
        <v>2474</v>
      </c>
      <c r="B98" s="139" t="s">
        <v>2475</v>
      </c>
      <c r="C98" s="175" t="s">
        <v>421</v>
      </c>
    </row>
    <row r="99" ht="15" customHeight="1" spans="1:3">
      <c r="A99" s="139" t="s">
        <v>2476</v>
      </c>
      <c r="B99" s="139" t="s">
        <v>2477</v>
      </c>
      <c r="C99" s="175" t="s">
        <v>1082</v>
      </c>
    </row>
    <row r="100" ht="15" customHeight="1" spans="1:3">
      <c r="A100" s="139" t="s">
        <v>2478</v>
      </c>
      <c r="B100" s="139" t="s">
        <v>1081</v>
      </c>
      <c r="C100" s="175" t="s">
        <v>2479</v>
      </c>
    </row>
    <row r="101" ht="15" customHeight="1" spans="1:3">
      <c r="A101" s="139" t="s">
        <v>2480</v>
      </c>
      <c r="B101" s="139" t="s">
        <v>1207</v>
      </c>
      <c r="C101" s="175" t="s">
        <v>1208</v>
      </c>
    </row>
    <row r="102" ht="15" customHeight="1" spans="1:3">
      <c r="A102" s="139" t="s">
        <v>2481</v>
      </c>
      <c r="B102" s="139" t="s">
        <v>2482</v>
      </c>
      <c r="C102" s="175" t="s">
        <v>717</v>
      </c>
    </row>
    <row r="103" ht="15" customHeight="1" spans="1:3">
      <c r="A103" s="139" t="s">
        <v>2483</v>
      </c>
      <c r="B103" s="139" t="s">
        <v>716</v>
      </c>
      <c r="C103" s="175" t="s">
        <v>717</v>
      </c>
    </row>
    <row r="104" ht="15" customHeight="1" spans="1:3">
      <c r="A104" s="139" t="s">
        <v>2484</v>
      </c>
      <c r="B104" s="139" t="s">
        <v>2485</v>
      </c>
      <c r="C104" s="175" t="s">
        <v>2486</v>
      </c>
    </row>
    <row r="105" ht="15" customHeight="1" spans="1:3">
      <c r="A105" s="139" t="s">
        <v>2487</v>
      </c>
      <c r="B105" s="139" t="s">
        <v>2488</v>
      </c>
      <c r="C105" s="175" t="s">
        <v>2489</v>
      </c>
    </row>
    <row r="106" ht="15" customHeight="1" spans="1:3">
      <c r="A106" s="139" t="s">
        <v>2490</v>
      </c>
      <c r="B106" s="139" t="s">
        <v>2491</v>
      </c>
      <c r="C106" s="175" t="s">
        <v>743</v>
      </c>
    </row>
    <row r="107" ht="15" customHeight="1" spans="1:3">
      <c r="A107" s="139" t="s">
        <v>2492</v>
      </c>
      <c r="B107" s="139" t="s">
        <v>2493</v>
      </c>
      <c r="C107" s="175" t="s">
        <v>549</v>
      </c>
    </row>
    <row r="108" ht="15" customHeight="1" spans="1:3">
      <c r="A108" s="139" t="s">
        <v>2494</v>
      </c>
      <c r="B108" s="139" t="s">
        <v>2495</v>
      </c>
      <c r="C108" s="175" t="s">
        <v>549</v>
      </c>
    </row>
    <row r="109" ht="15" customHeight="1" spans="1:3">
      <c r="A109" s="139" t="s">
        <v>2496</v>
      </c>
      <c r="B109" s="139" t="s">
        <v>548</v>
      </c>
      <c r="C109" s="175" t="s">
        <v>549</v>
      </c>
    </row>
    <row r="110" ht="15" customHeight="1" spans="1:3">
      <c r="A110" s="139" t="s">
        <v>2497</v>
      </c>
      <c r="B110" s="139" t="s">
        <v>2498</v>
      </c>
      <c r="C110" s="175" t="s">
        <v>739</v>
      </c>
    </row>
    <row r="111" ht="15" customHeight="1" spans="1:3">
      <c r="A111" s="139" t="s">
        <v>2499</v>
      </c>
      <c r="B111" s="139" t="s">
        <v>2500</v>
      </c>
      <c r="C111" s="175" t="s">
        <v>737</v>
      </c>
    </row>
    <row r="112" ht="15" customHeight="1" spans="1:3">
      <c r="A112" s="139" t="s">
        <v>2501</v>
      </c>
      <c r="B112" s="139" t="s">
        <v>2502</v>
      </c>
      <c r="C112" s="175" t="s">
        <v>737</v>
      </c>
    </row>
    <row r="113" ht="15" customHeight="1" spans="1:3">
      <c r="A113" s="139" t="s">
        <v>1656</v>
      </c>
      <c r="B113" s="139" t="s">
        <v>1655</v>
      </c>
      <c r="C113" s="175" t="s">
        <v>1654</v>
      </c>
    </row>
    <row r="114" ht="15" customHeight="1" spans="1:3">
      <c r="A114" s="139" t="s">
        <v>1658</v>
      </c>
      <c r="B114" s="139" t="s">
        <v>1657</v>
      </c>
      <c r="C114" s="175" t="s">
        <v>1654</v>
      </c>
    </row>
    <row r="115" ht="15" customHeight="1" spans="1:3">
      <c r="A115" s="139" t="s">
        <v>1653</v>
      </c>
      <c r="B115" s="139" t="s">
        <v>1652</v>
      </c>
      <c r="C115" s="175" t="s">
        <v>1654</v>
      </c>
    </row>
    <row r="116" ht="15" customHeight="1" spans="1:3">
      <c r="A116" s="139" t="s">
        <v>2503</v>
      </c>
      <c r="B116" s="139" t="s">
        <v>2504</v>
      </c>
      <c r="C116" s="175" t="s">
        <v>529</v>
      </c>
    </row>
    <row r="117" ht="15" customHeight="1" spans="1:3">
      <c r="A117" s="139" t="s">
        <v>2505</v>
      </c>
      <c r="B117" s="139" t="s">
        <v>528</v>
      </c>
      <c r="C117" s="175" t="s">
        <v>529</v>
      </c>
    </row>
    <row r="118" ht="15" customHeight="1" spans="1:3">
      <c r="A118" s="139" t="s">
        <v>2506</v>
      </c>
      <c r="B118" s="139" t="s">
        <v>730</v>
      </c>
      <c r="C118" s="175" t="s">
        <v>731</v>
      </c>
    </row>
    <row r="119" ht="15" customHeight="1" spans="1:3">
      <c r="A119" s="139" t="s">
        <v>2507</v>
      </c>
      <c r="B119" s="139" t="s">
        <v>2508</v>
      </c>
      <c r="C119" s="175" t="s">
        <v>583</v>
      </c>
    </row>
    <row r="120" ht="15" customHeight="1" spans="1:3">
      <c r="A120" s="139" t="s">
        <v>2509</v>
      </c>
      <c r="B120" s="139" t="s">
        <v>582</v>
      </c>
      <c r="C120" s="175" t="s">
        <v>583</v>
      </c>
    </row>
    <row r="121" ht="15" customHeight="1" spans="1:3">
      <c r="A121" s="139" t="s">
        <v>2510</v>
      </c>
      <c r="B121" s="139" t="s">
        <v>2511</v>
      </c>
      <c r="C121" s="175" t="s">
        <v>505</v>
      </c>
    </row>
    <row r="122" ht="15" customHeight="1" spans="1:3">
      <c r="A122" s="139" t="s">
        <v>2512</v>
      </c>
      <c r="B122" s="139" t="s">
        <v>504</v>
      </c>
      <c r="C122" s="175" t="s">
        <v>505</v>
      </c>
    </row>
    <row r="123" ht="14.25" spans="1:3">
      <c r="A123" s="139" t="s">
        <v>2513</v>
      </c>
      <c r="B123" s="139" t="s">
        <v>2514</v>
      </c>
      <c r="C123" s="175" t="s">
        <v>741</v>
      </c>
    </row>
    <row r="124" ht="15" customHeight="1" spans="1:3">
      <c r="A124" s="139" t="s">
        <v>2515</v>
      </c>
      <c r="B124" s="139" t="s">
        <v>2516</v>
      </c>
      <c r="C124" s="175" t="s">
        <v>2517</v>
      </c>
    </row>
    <row r="125" ht="15" customHeight="1" spans="1:3">
      <c r="A125" s="139" t="s">
        <v>2518</v>
      </c>
      <c r="B125" s="139" t="s">
        <v>2519</v>
      </c>
      <c r="C125" s="175" t="s">
        <v>2517</v>
      </c>
    </row>
    <row r="126" ht="15" customHeight="1" spans="1:3">
      <c r="A126" s="139" t="s">
        <v>1998</v>
      </c>
      <c r="B126" s="139" t="s">
        <v>1997</v>
      </c>
      <c r="C126" s="175" t="s">
        <v>1999</v>
      </c>
    </row>
    <row r="127" ht="15" customHeight="1" spans="1:3">
      <c r="A127" s="139" t="s">
        <v>2520</v>
      </c>
      <c r="B127" s="139" t="s">
        <v>2521</v>
      </c>
      <c r="C127" s="175" t="s">
        <v>2522</v>
      </c>
    </row>
    <row r="128" ht="15" customHeight="1" spans="1:3">
      <c r="A128" s="139" t="s">
        <v>2523</v>
      </c>
      <c r="B128" s="139" t="s">
        <v>2524</v>
      </c>
      <c r="C128" s="175" t="s">
        <v>2525</v>
      </c>
    </row>
    <row r="129" ht="15" customHeight="1" spans="1:3">
      <c r="A129" s="139" t="s">
        <v>2526</v>
      </c>
      <c r="B129" s="139" t="s">
        <v>2527</v>
      </c>
      <c r="C129" s="175" t="s">
        <v>2522</v>
      </c>
    </row>
    <row r="130" ht="15" customHeight="1" spans="1:3">
      <c r="A130" s="139" t="s">
        <v>2528</v>
      </c>
      <c r="B130" s="139" t="s">
        <v>941</v>
      </c>
      <c r="C130" s="175" t="s">
        <v>942</v>
      </c>
    </row>
    <row r="131" ht="15" customHeight="1" spans="1:3">
      <c r="A131" s="139" t="s">
        <v>2529</v>
      </c>
      <c r="B131" s="139" t="s">
        <v>732</v>
      </c>
      <c r="C131" s="175" t="s">
        <v>733</v>
      </c>
    </row>
    <row r="132" ht="15" customHeight="1" spans="1:3">
      <c r="A132" s="139" t="s">
        <v>1758</v>
      </c>
      <c r="B132" s="139" t="s">
        <v>1757</v>
      </c>
      <c r="C132" s="175" t="s">
        <v>1756</v>
      </c>
    </row>
    <row r="133" ht="12.95" customHeight="1" spans="1:3">
      <c r="A133" s="139" t="s">
        <v>2530</v>
      </c>
      <c r="B133" s="139" t="s">
        <v>2531</v>
      </c>
      <c r="C133" s="190" t="s">
        <v>898</v>
      </c>
    </row>
    <row r="134" ht="12.95" customHeight="1" spans="1:3">
      <c r="A134" s="139" t="s">
        <v>2532</v>
      </c>
      <c r="B134" s="139" t="s">
        <v>897</v>
      </c>
      <c r="C134" s="190" t="s">
        <v>898</v>
      </c>
    </row>
    <row r="135" ht="12.95" customHeight="1" spans="1:3">
      <c r="A135" s="139" t="s">
        <v>2533</v>
      </c>
      <c r="B135" s="139" t="s">
        <v>2534</v>
      </c>
      <c r="C135" s="175" t="s">
        <v>2535</v>
      </c>
    </row>
    <row r="136" ht="15" customHeight="1" spans="1:3">
      <c r="A136" s="139" t="s">
        <v>2536</v>
      </c>
      <c r="B136" s="139" t="s">
        <v>2537</v>
      </c>
      <c r="C136" s="175" t="s">
        <v>2535</v>
      </c>
    </row>
    <row r="137" ht="15" customHeight="1" spans="1:3">
      <c r="A137" s="139" t="s">
        <v>2538</v>
      </c>
      <c r="B137" s="139" t="s">
        <v>2539</v>
      </c>
      <c r="C137" s="175" t="s">
        <v>2540</v>
      </c>
    </row>
    <row r="138" ht="15" customHeight="1" spans="1:3">
      <c r="A138" s="139" t="s">
        <v>2541</v>
      </c>
      <c r="B138" s="139" t="s">
        <v>2542</v>
      </c>
      <c r="C138" s="175" t="s">
        <v>2540</v>
      </c>
    </row>
    <row r="139" ht="15" customHeight="1" spans="1:3">
      <c r="A139" s="139" t="s">
        <v>1755</v>
      </c>
      <c r="B139" s="139" t="s">
        <v>1754</v>
      </c>
      <c r="C139" s="175" t="s">
        <v>1756</v>
      </c>
    </row>
    <row r="140" ht="15" customHeight="1" spans="1:3">
      <c r="A140" s="139" t="s">
        <v>2543</v>
      </c>
      <c r="B140" s="139" t="s">
        <v>2544</v>
      </c>
      <c r="C140" s="175" t="s">
        <v>2545</v>
      </c>
    </row>
    <row r="141" ht="15" customHeight="1" spans="1:3">
      <c r="A141" s="139" t="s">
        <v>2546</v>
      </c>
      <c r="B141" s="139" t="s">
        <v>2547</v>
      </c>
      <c r="C141" s="175" t="s">
        <v>2545</v>
      </c>
    </row>
    <row r="142" ht="14.1" customHeight="1" spans="1:3">
      <c r="A142" s="139" t="s">
        <v>2548</v>
      </c>
      <c r="B142" s="139" t="s">
        <v>2549</v>
      </c>
      <c r="C142" s="175" t="s">
        <v>2545</v>
      </c>
    </row>
    <row r="143" ht="14.1" customHeight="1" spans="1:3">
      <c r="A143" s="139" t="s">
        <v>2550</v>
      </c>
      <c r="B143" s="139" t="s">
        <v>2551</v>
      </c>
      <c r="C143" s="175" t="s">
        <v>2552</v>
      </c>
    </row>
    <row r="144" ht="14.1" customHeight="1" spans="1:3">
      <c r="A144" s="139" t="s">
        <v>2553</v>
      </c>
      <c r="B144" s="139" t="s">
        <v>2554</v>
      </c>
      <c r="C144" s="175" t="s">
        <v>2552</v>
      </c>
    </row>
    <row r="145" ht="14.1" customHeight="1" spans="1:3">
      <c r="A145" s="139" t="s">
        <v>1760</v>
      </c>
      <c r="B145" s="139" t="s">
        <v>1759</v>
      </c>
      <c r="C145" s="175" t="s">
        <v>1761</v>
      </c>
    </row>
    <row r="146" ht="14.1" customHeight="1" spans="1:3">
      <c r="A146" s="139" t="s">
        <v>2555</v>
      </c>
      <c r="B146" s="139" t="s">
        <v>590</v>
      </c>
      <c r="C146" s="175" t="s">
        <v>2486</v>
      </c>
    </row>
    <row r="147" ht="14.1" customHeight="1" spans="1:3">
      <c r="A147" s="139" t="s">
        <v>2556</v>
      </c>
      <c r="B147" s="139" t="s">
        <v>2557</v>
      </c>
      <c r="C147" s="175" t="s">
        <v>2558</v>
      </c>
    </row>
    <row r="148" ht="14.1" customHeight="1" spans="1:3">
      <c r="A148" s="139" t="s">
        <v>2559</v>
      </c>
      <c r="B148" s="139" t="s">
        <v>2560</v>
      </c>
      <c r="C148" s="175" t="s">
        <v>2558</v>
      </c>
    </row>
    <row r="149" ht="14.1" customHeight="1" spans="1:3">
      <c r="A149" s="139" t="s">
        <v>2561</v>
      </c>
      <c r="B149" s="139" t="s">
        <v>2562</v>
      </c>
      <c r="C149" s="175" t="s">
        <v>2558</v>
      </c>
    </row>
    <row r="150" ht="14.1" customHeight="1" spans="1:3">
      <c r="A150" s="139" t="s">
        <v>2563</v>
      </c>
      <c r="B150" s="139" t="s">
        <v>2564</v>
      </c>
      <c r="C150" s="175" t="s">
        <v>2565</v>
      </c>
    </row>
    <row r="151" ht="15" customHeight="1" spans="1:3">
      <c r="A151" s="139" t="s">
        <v>2566</v>
      </c>
      <c r="B151" s="139" t="s">
        <v>2567</v>
      </c>
      <c r="C151" s="175" t="s">
        <v>2565</v>
      </c>
    </row>
    <row r="152" ht="15" customHeight="1" spans="1:3">
      <c r="A152" s="139" t="s">
        <v>2568</v>
      </c>
      <c r="B152" s="139" t="s">
        <v>2569</v>
      </c>
      <c r="C152" s="175" t="s">
        <v>2540</v>
      </c>
    </row>
    <row r="153" ht="15" customHeight="1" spans="1:3">
      <c r="A153" s="139" t="s">
        <v>2570</v>
      </c>
      <c r="B153" s="139" t="s">
        <v>2571</v>
      </c>
      <c r="C153" s="175" t="s">
        <v>2540</v>
      </c>
    </row>
    <row r="154" ht="15" customHeight="1" spans="1:3">
      <c r="A154" s="139" t="s">
        <v>2572</v>
      </c>
      <c r="B154" s="139" t="s">
        <v>2573</v>
      </c>
      <c r="C154" s="175" t="s">
        <v>2540</v>
      </c>
    </row>
    <row r="155" ht="15" customHeight="1" spans="1:3">
      <c r="A155" s="139" t="s">
        <v>2574</v>
      </c>
      <c r="B155" s="139" t="s">
        <v>2575</v>
      </c>
      <c r="C155" s="175" t="s">
        <v>2540</v>
      </c>
    </row>
    <row r="156" ht="15" customHeight="1" spans="1:3">
      <c r="A156" s="139" t="s">
        <v>2576</v>
      </c>
      <c r="B156" s="139" t="s">
        <v>2577</v>
      </c>
      <c r="C156" s="175" t="s">
        <v>2578</v>
      </c>
    </row>
    <row r="157" ht="15" customHeight="1" spans="1:3">
      <c r="A157" s="139" t="s">
        <v>2579</v>
      </c>
      <c r="B157" s="139" t="s">
        <v>2580</v>
      </c>
      <c r="C157" s="175" t="s">
        <v>2578</v>
      </c>
    </row>
    <row r="158" ht="15" customHeight="1" spans="1:3">
      <c r="A158" s="139" t="s">
        <v>2581</v>
      </c>
      <c r="B158" s="139" t="s">
        <v>1083</v>
      </c>
      <c r="C158" s="175" t="s">
        <v>1084</v>
      </c>
    </row>
    <row r="159" ht="15" customHeight="1" spans="1:3">
      <c r="A159" s="139" t="s">
        <v>2582</v>
      </c>
      <c r="B159" s="139" t="s">
        <v>2583</v>
      </c>
      <c r="C159" s="175" t="s">
        <v>2584</v>
      </c>
    </row>
    <row r="160" ht="15" customHeight="1" spans="1:3">
      <c r="A160" s="139" t="s">
        <v>2585</v>
      </c>
      <c r="B160" s="139" t="s">
        <v>2586</v>
      </c>
      <c r="C160" s="175" t="s">
        <v>1032</v>
      </c>
    </row>
    <row r="161" ht="15" customHeight="1" spans="1:3">
      <c r="A161" s="139" t="s">
        <v>2587</v>
      </c>
      <c r="B161" s="139" t="s">
        <v>1031</v>
      </c>
      <c r="C161" s="175" t="s">
        <v>1032</v>
      </c>
    </row>
    <row r="162" ht="15" customHeight="1" spans="1:3">
      <c r="A162" s="139" t="s">
        <v>2588</v>
      </c>
      <c r="B162" s="139" t="s">
        <v>2589</v>
      </c>
      <c r="C162" s="175" t="s">
        <v>882</v>
      </c>
    </row>
    <row r="163" ht="15" customHeight="1" spans="1:3">
      <c r="A163" s="139" t="s">
        <v>2590</v>
      </c>
      <c r="B163" s="139" t="s">
        <v>2591</v>
      </c>
      <c r="C163" s="175" t="s">
        <v>882</v>
      </c>
    </row>
    <row r="164" ht="15" customHeight="1" spans="1:3">
      <c r="A164" s="139" t="s">
        <v>2592</v>
      </c>
      <c r="B164" s="139" t="s">
        <v>881</v>
      </c>
      <c r="C164" s="175" t="s">
        <v>882</v>
      </c>
    </row>
    <row r="165" ht="15" customHeight="1" spans="1:3">
      <c r="A165" s="139" t="s">
        <v>1952</v>
      </c>
      <c r="B165" s="139" t="s">
        <v>1951</v>
      </c>
      <c r="C165" s="175" t="s">
        <v>1953</v>
      </c>
    </row>
    <row r="166" ht="15" customHeight="1" spans="1:3">
      <c r="A166" s="139" t="s">
        <v>1753</v>
      </c>
      <c r="B166" s="139" t="s">
        <v>1752</v>
      </c>
      <c r="C166" s="175" t="s">
        <v>1751</v>
      </c>
    </row>
    <row r="167" ht="15" customHeight="1" spans="1:3">
      <c r="A167" s="139" t="s">
        <v>1750</v>
      </c>
      <c r="B167" s="139" t="s">
        <v>1013</v>
      </c>
      <c r="C167" s="175" t="s">
        <v>1751</v>
      </c>
    </row>
    <row r="168" ht="15" customHeight="1" spans="1:3">
      <c r="A168" s="139" t="s">
        <v>2051</v>
      </c>
      <c r="B168" s="139" t="s">
        <v>2050</v>
      </c>
      <c r="C168" s="175" t="s">
        <v>1284</v>
      </c>
    </row>
    <row r="169" ht="15" customHeight="1" spans="1:3">
      <c r="A169" s="139" t="s">
        <v>2049</v>
      </c>
      <c r="B169" s="139" t="s">
        <v>2048</v>
      </c>
      <c r="C169" s="175" t="s">
        <v>1284</v>
      </c>
    </row>
    <row r="170" ht="15" customHeight="1" spans="1:3">
      <c r="A170" s="139" t="s">
        <v>2047</v>
      </c>
      <c r="B170" s="139" t="s">
        <v>1283</v>
      </c>
      <c r="C170" s="175" t="s">
        <v>1284</v>
      </c>
    </row>
    <row r="171" ht="15" customHeight="1" spans="1:3">
      <c r="A171" s="139" t="s">
        <v>2046</v>
      </c>
      <c r="B171" s="139" t="s">
        <v>2045</v>
      </c>
      <c r="C171" s="175" t="s">
        <v>2044</v>
      </c>
    </row>
    <row r="172" ht="14.25" spans="1:3">
      <c r="A172" s="139" t="s">
        <v>2043</v>
      </c>
      <c r="B172" s="139" t="s">
        <v>2042</v>
      </c>
      <c r="C172" s="175" t="s">
        <v>2044</v>
      </c>
    </row>
    <row r="173" ht="14.25" spans="1:3">
      <c r="A173" s="139" t="s">
        <v>2593</v>
      </c>
      <c r="B173" s="139" t="s">
        <v>496</v>
      </c>
      <c r="C173" s="175" t="s">
        <v>497</v>
      </c>
    </row>
    <row r="174" ht="14.25" spans="1:3">
      <c r="A174" s="139" t="s">
        <v>2594</v>
      </c>
      <c r="B174" s="139" t="s">
        <v>2595</v>
      </c>
      <c r="C174" s="175" t="s">
        <v>737</v>
      </c>
    </row>
    <row r="175" ht="14.25" spans="1:3">
      <c r="A175" s="139" t="s">
        <v>2596</v>
      </c>
      <c r="B175" s="139" t="s">
        <v>2597</v>
      </c>
      <c r="C175" s="175" t="s">
        <v>737</v>
      </c>
    </row>
    <row r="176" ht="14.25" spans="1:3">
      <c r="A176" s="139" t="s">
        <v>2598</v>
      </c>
      <c r="B176" s="139" t="s">
        <v>736</v>
      </c>
      <c r="C176" s="175" t="s">
        <v>737</v>
      </c>
    </row>
    <row r="177" ht="14.25" spans="1:3">
      <c r="A177" s="139" t="s">
        <v>2599</v>
      </c>
      <c r="B177" s="139" t="s">
        <v>2600</v>
      </c>
      <c r="C177" s="175" t="s">
        <v>739</v>
      </c>
    </row>
    <row r="178" ht="14.25" spans="1:3">
      <c r="A178" s="139" t="s">
        <v>2601</v>
      </c>
      <c r="B178" s="139" t="s">
        <v>2602</v>
      </c>
      <c r="C178" s="175" t="s">
        <v>739</v>
      </c>
    </row>
    <row r="179" ht="14.25" spans="1:3">
      <c r="A179" s="139" t="s">
        <v>2603</v>
      </c>
      <c r="B179" s="139" t="s">
        <v>738</v>
      </c>
      <c r="C179" s="175" t="s">
        <v>739</v>
      </c>
    </row>
    <row r="180" ht="14.25" spans="1:3">
      <c r="A180" s="139" t="s">
        <v>2604</v>
      </c>
      <c r="B180" s="139" t="s">
        <v>2605</v>
      </c>
      <c r="C180" s="175" t="s">
        <v>741</v>
      </c>
    </row>
    <row r="181" ht="15" customHeight="1" spans="1:3">
      <c r="A181" s="139" t="s">
        <v>2606</v>
      </c>
      <c r="B181" s="139" t="s">
        <v>740</v>
      </c>
      <c r="C181" s="175" t="s">
        <v>741</v>
      </c>
    </row>
    <row r="182" ht="15" customHeight="1" spans="1:3">
      <c r="A182" s="139" t="s">
        <v>2607</v>
      </c>
      <c r="B182" s="139" t="s">
        <v>2608</v>
      </c>
      <c r="C182" s="175" t="s">
        <v>2517</v>
      </c>
    </row>
    <row r="183" ht="15" customHeight="1" spans="1:3">
      <c r="A183" s="139" t="s">
        <v>2609</v>
      </c>
      <c r="B183" s="139" t="s">
        <v>2610</v>
      </c>
      <c r="C183" s="175" t="s">
        <v>743</v>
      </c>
    </row>
    <row r="184" ht="15" customHeight="1" spans="1:3">
      <c r="A184" s="139" t="s">
        <v>2611</v>
      </c>
      <c r="B184" s="139" t="s">
        <v>2612</v>
      </c>
      <c r="C184" s="175" t="s">
        <v>743</v>
      </c>
    </row>
    <row r="185" ht="15" customHeight="1" spans="1:3">
      <c r="A185" s="139" t="s">
        <v>2613</v>
      </c>
      <c r="B185" s="139" t="s">
        <v>742</v>
      </c>
      <c r="C185" s="175" t="s">
        <v>743</v>
      </c>
    </row>
    <row r="186" ht="15" customHeight="1" spans="1:3">
      <c r="A186" s="139" t="s">
        <v>2614</v>
      </c>
      <c r="B186" s="139" t="s">
        <v>744</v>
      </c>
      <c r="C186" s="175" t="s">
        <v>745</v>
      </c>
    </row>
    <row r="187" ht="15" customHeight="1" spans="1:3">
      <c r="A187" s="139" t="s">
        <v>1333</v>
      </c>
      <c r="B187" s="139" t="s">
        <v>1332</v>
      </c>
      <c r="C187" s="175" t="s">
        <v>1331</v>
      </c>
    </row>
    <row r="188" ht="15" customHeight="1" spans="1:3">
      <c r="A188" s="139" t="s">
        <v>1330</v>
      </c>
      <c r="B188" s="139" t="s">
        <v>1329</v>
      </c>
      <c r="C188" s="175" t="s">
        <v>1331</v>
      </c>
    </row>
    <row r="189" ht="15" customHeight="1" spans="1:3">
      <c r="A189" s="139" t="s">
        <v>2615</v>
      </c>
      <c r="B189" s="139" t="s">
        <v>486</v>
      </c>
      <c r="C189" s="175" t="s">
        <v>487</v>
      </c>
    </row>
    <row r="190" ht="15" customHeight="1" spans="1:3">
      <c r="A190" s="139" t="s">
        <v>136</v>
      </c>
      <c r="B190" s="139" t="s">
        <v>2616</v>
      </c>
      <c r="C190" s="175" t="s">
        <v>134</v>
      </c>
    </row>
    <row r="191" ht="15" customHeight="1" spans="1:3">
      <c r="A191" s="139" t="s">
        <v>135</v>
      </c>
      <c r="B191" s="139" t="s">
        <v>2617</v>
      </c>
      <c r="C191" s="175" t="s">
        <v>134</v>
      </c>
    </row>
    <row r="192" ht="15" customHeight="1" spans="1:3">
      <c r="A192" s="139" t="s">
        <v>133</v>
      </c>
      <c r="B192" s="139" t="s">
        <v>2618</v>
      </c>
      <c r="C192" s="175" t="s">
        <v>134</v>
      </c>
    </row>
    <row r="193" ht="15" customHeight="1" spans="1:3">
      <c r="A193" s="139" t="s">
        <v>2619</v>
      </c>
      <c r="B193" s="139" t="s">
        <v>510</v>
      </c>
      <c r="C193" s="175" t="s">
        <v>511</v>
      </c>
    </row>
    <row r="194" ht="15" customHeight="1" spans="1:3">
      <c r="A194" s="139" t="s">
        <v>2620</v>
      </c>
      <c r="B194" s="139" t="s">
        <v>973</v>
      </c>
      <c r="C194" s="175" t="s">
        <v>974</v>
      </c>
    </row>
    <row r="195" ht="15" customHeight="1" spans="1:3">
      <c r="A195" s="139" t="s">
        <v>2621</v>
      </c>
      <c r="B195" s="139" t="s">
        <v>2622</v>
      </c>
      <c r="C195" s="175" t="s">
        <v>715</v>
      </c>
    </row>
    <row r="196" ht="15" customHeight="1" spans="1:3">
      <c r="A196" s="139" t="s">
        <v>2623</v>
      </c>
      <c r="B196" s="139" t="s">
        <v>2624</v>
      </c>
      <c r="C196" s="175" t="s">
        <v>849</v>
      </c>
    </row>
    <row r="197" ht="15" customHeight="1" spans="1:3">
      <c r="A197" s="139" t="s">
        <v>2625</v>
      </c>
      <c r="B197" s="139" t="s">
        <v>848</v>
      </c>
      <c r="C197" s="175" t="s">
        <v>849</v>
      </c>
    </row>
    <row r="198" ht="15" customHeight="1" spans="1:3">
      <c r="A198" s="139" t="s">
        <v>2626</v>
      </c>
      <c r="B198" s="139" t="s">
        <v>2627</v>
      </c>
      <c r="C198" s="175" t="s">
        <v>747</v>
      </c>
    </row>
    <row r="199" ht="15" customHeight="1" spans="1:3">
      <c r="A199" s="139" t="s">
        <v>2628</v>
      </c>
      <c r="B199" s="139" t="s">
        <v>2629</v>
      </c>
      <c r="C199" s="175" t="s">
        <v>2630</v>
      </c>
    </row>
    <row r="200" ht="15" customHeight="1" spans="1:3">
      <c r="A200" s="139" t="s">
        <v>2631</v>
      </c>
      <c r="B200" s="139" t="s">
        <v>2632</v>
      </c>
      <c r="C200" s="175" t="s">
        <v>749</v>
      </c>
    </row>
    <row r="201" ht="15" customHeight="1" spans="1:3">
      <c r="A201" s="139" t="s">
        <v>2633</v>
      </c>
      <c r="B201" s="139" t="s">
        <v>2634</v>
      </c>
      <c r="C201" s="175" t="s">
        <v>857</v>
      </c>
    </row>
    <row r="202" ht="15" customHeight="1" spans="1:3">
      <c r="A202" s="139" t="s">
        <v>2635</v>
      </c>
      <c r="B202" s="139" t="s">
        <v>856</v>
      </c>
      <c r="C202" s="175" t="s">
        <v>857</v>
      </c>
    </row>
    <row r="203" ht="15" customHeight="1" spans="1:3">
      <c r="A203" s="139" t="s">
        <v>2636</v>
      </c>
      <c r="B203" s="139" t="s">
        <v>2637</v>
      </c>
      <c r="C203" s="175" t="s">
        <v>2638</v>
      </c>
    </row>
    <row r="204" ht="15" customHeight="1" spans="1:3">
      <c r="A204" s="139" t="s">
        <v>2639</v>
      </c>
      <c r="B204" s="139" t="s">
        <v>2640</v>
      </c>
      <c r="C204" s="175" t="s">
        <v>2638</v>
      </c>
    </row>
    <row r="205" ht="15" customHeight="1" spans="1:3">
      <c r="A205" s="139" t="s">
        <v>2641</v>
      </c>
      <c r="B205" s="139" t="s">
        <v>2642</v>
      </c>
      <c r="C205" s="175" t="s">
        <v>2638</v>
      </c>
    </row>
    <row r="206" ht="15" customHeight="1" spans="1:3">
      <c r="A206" s="139" t="s">
        <v>2643</v>
      </c>
      <c r="B206" s="139" t="s">
        <v>2644</v>
      </c>
      <c r="C206" s="175" t="s">
        <v>465</v>
      </c>
    </row>
    <row r="207" ht="15" customHeight="1" spans="1:3">
      <c r="A207" s="139" t="s">
        <v>2645</v>
      </c>
      <c r="B207" s="139" t="s">
        <v>464</v>
      </c>
      <c r="C207" s="175" t="s">
        <v>465</v>
      </c>
    </row>
    <row r="208" ht="15" customHeight="1" spans="1:3">
      <c r="A208" s="139" t="s">
        <v>2646</v>
      </c>
      <c r="B208" s="139" t="s">
        <v>750</v>
      </c>
      <c r="C208" s="175" t="s">
        <v>751</v>
      </c>
    </row>
    <row r="209" ht="15" customHeight="1" spans="1:3">
      <c r="A209" s="139" t="s">
        <v>2647</v>
      </c>
      <c r="B209" s="139" t="s">
        <v>2648</v>
      </c>
      <c r="C209" s="175" t="s">
        <v>565</v>
      </c>
    </row>
    <row r="210" ht="15" customHeight="1" spans="1:3">
      <c r="A210" s="139" t="s">
        <v>2649</v>
      </c>
      <c r="B210" s="139" t="s">
        <v>2650</v>
      </c>
      <c r="C210" s="175" t="s">
        <v>565</v>
      </c>
    </row>
    <row r="211" ht="15" customHeight="1" spans="1:3">
      <c r="A211" s="139" t="s">
        <v>2651</v>
      </c>
      <c r="B211" s="139" t="s">
        <v>943</v>
      </c>
      <c r="C211" s="175" t="s">
        <v>944</v>
      </c>
    </row>
    <row r="212" ht="15" customHeight="1" spans="1:3">
      <c r="A212" s="139" t="s">
        <v>2652</v>
      </c>
      <c r="B212" s="139" t="s">
        <v>945</v>
      </c>
      <c r="C212" s="175" t="s">
        <v>946</v>
      </c>
    </row>
    <row r="213" ht="15" customHeight="1" spans="1:3">
      <c r="A213" s="139" t="s">
        <v>2653</v>
      </c>
      <c r="B213" s="139" t="s">
        <v>2654</v>
      </c>
      <c r="C213" s="175" t="s">
        <v>948</v>
      </c>
    </row>
    <row r="214" ht="12.95" customHeight="1" spans="1:3">
      <c r="A214" s="139" t="s">
        <v>2655</v>
      </c>
      <c r="B214" s="139" t="s">
        <v>947</v>
      </c>
      <c r="C214" s="175" t="s">
        <v>948</v>
      </c>
    </row>
    <row r="215" ht="12.95" customHeight="1" spans="1:3">
      <c r="A215" s="139" t="s">
        <v>2656</v>
      </c>
      <c r="B215" s="139" t="s">
        <v>2657</v>
      </c>
      <c r="C215" s="175" t="s">
        <v>719</v>
      </c>
    </row>
    <row r="216" ht="12.95" customHeight="1" spans="1:3">
      <c r="A216" s="139" t="s">
        <v>2658</v>
      </c>
      <c r="B216" s="139" t="s">
        <v>718</v>
      </c>
      <c r="C216" s="175" t="s">
        <v>719</v>
      </c>
    </row>
    <row r="217" ht="12.95" customHeight="1" spans="1:3">
      <c r="A217" s="139" t="s">
        <v>2659</v>
      </c>
      <c r="B217" s="139" t="s">
        <v>2660</v>
      </c>
      <c r="C217" s="175" t="s">
        <v>417</v>
      </c>
    </row>
    <row r="218" ht="12.95" customHeight="1" spans="1:3">
      <c r="A218" s="139" t="s">
        <v>2661</v>
      </c>
      <c r="B218" s="139" t="s">
        <v>2662</v>
      </c>
      <c r="C218" s="175" t="s">
        <v>417</v>
      </c>
    </row>
    <row r="219" ht="12.95" customHeight="1" spans="1:3">
      <c r="A219" s="139" t="s">
        <v>2663</v>
      </c>
      <c r="B219" s="139" t="s">
        <v>722</v>
      </c>
      <c r="C219" s="175" t="s">
        <v>723</v>
      </c>
    </row>
    <row r="220" ht="12.95" customHeight="1" spans="1:3">
      <c r="A220" s="139" t="s">
        <v>2273</v>
      </c>
      <c r="B220" s="139" t="s">
        <v>2272</v>
      </c>
      <c r="C220" s="175" t="s">
        <v>2269</v>
      </c>
    </row>
    <row r="221" ht="12.95" customHeight="1" spans="1:3">
      <c r="A221" s="139" t="s">
        <v>2271</v>
      </c>
      <c r="B221" s="139" t="s">
        <v>2270</v>
      </c>
      <c r="C221" s="175" t="s">
        <v>2269</v>
      </c>
    </row>
    <row r="222" ht="12.95" customHeight="1" spans="1:3">
      <c r="A222" s="139" t="s">
        <v>2664</v>
      </c>
      <c r="B222" s="139" t="s">
        <v>748</v>
      </c>
      <c r="C222" s="175" t="s">
        <v>749</v>
      </c>
    </row>
    <row r="223" ht="15" customHeight="1" spans="1:3">
      <c r="A223" s="139" t="s">
        <v>2268</v>
      </c>
      <c r="B223" s="139" t="s">
        <v>2267</v>
      </c>
      <c r="C223" s="175" t="s">
        <v>2269</v>
      </c>
    </row>
    <row r="224" ht="15" customHeight="1" spans="1:3">
      <c r="A224" s="139" t="s">
        <v>2665</v>
      </c>
      <c r="B224" s="139" t="s">
        <v>2666</v>
      </c>
      <c r="C224" s="175" t="s">
        <v>443</v>
      </c>
    </row>
    <row r="225" ht="15" customHeight="1" spans="1:3">
      <c r="A225" s="139" t="s">
        <v>2667</v>
      </c>
      <c r="B225" s="139" t="s">
        <v>2668</v>
      </c>
      <c r="C225" s="175" t="s">
        <v>443</v>
      </c>
    </row>
    <row r="226" ht="15" customHeight="1" spans="1:3">
      <c r="A226" s="139" t="s">
        <v>2669</v>
      </c>
      <c r="B226" s="139" t="s">
        <v>2670</v>
      </c>
      <c r="C226" s="175" t="s">
        <v>771</v>
      </c>
    </row>
    <row r="227" ht="15" customHeight="1" spans="1:3">
      <c r="A227" s="139" t="s">
        <v>2671</v>
      </c>
      <c r="B227" s="139" t="s">
        <v>2672</v>
      </c>
      <c r="C227" s="175" t="s">
        <v>753</v>
      </c>
    </row>
    <row r="228" ht="15" customHeight="1" spans="1:3">
      <c r="A228" s="139" t="s">
        <v>2673</v>
      </c>
      <c r="B228" s="139" t="s">
        <v>2674</v>
      </c>
      <c r="C228" s="175" t="s">
        <v>940</v>
      </c>
    </row>
    <row r="229" ht="15" customHeight="1" spans="1:3">
      <c r="A229" s="139" t="s">
        <v>2675</v>
      </c>
      <c r="B229" s="139" t="s">
        <v>1085</v>
      </c>
      <c r="C229" s="175" t="s">
        <v>1086</v>
      </c>
    </row>
    <row r="230" ht="15" customHeight="1" spans="1:3">
      <c r="A230" s="139" t="s">
        <v>2676</v>
      </c>
      <c r="B230" s="139" t="s">
        <v>2677</v>
      </c>
      <c r="C230" s="175" t="s">
        <v>1088</v>
      </c>
    </row>
    <row r="231" ht="15" customHeight="1" spans="1:3">
      <c r="A231" s="139" t="s">
        <v>2678</v>
      </c>
      <c r="B231" s="139" t="s">
        <v>2679</v>
      </c>
      <c r="C231" s="175" t="s">
        <v>577</v>
      </c>
    </row>
    <row r="232" ht="14.1" customHeight="1" spans="1:3">
      <c r="A232" s="139" t="s">
        <v>2680</v>
      </c>
      <c r="B232" s="139" t="s">
        <v>2681</v>
      </c>
      <c r="C232" s="175" t="s">
        <v>577</v>
      </c>
    </row>
    <row r="233" ht="15" customHeight="1" spans="1:3">
      <c r="A233" s="139" t="s">
        <v>2682</v>
      </c>
      <c r="B233" s="139" t="s">
        <v>2683</v>
      </c>
      <c r="C233" s="175" t="s">
        <v>773</v>
      </c>
    </row>
    <row r="234" ht="15" customHeight="1" spans="1:3">
      <c r="A234" s="139" t="s">
        <v>2684</v>
      </c>
      <c r="B234" s="139" t="s">
        <v>2685</v>
      </c>
      <c r="C234" s="175" t="s">
        <v>773</v>
      </c>
    </row>
    <row r="235" ht="15" customHeight="1" spans="1:3">
      <c r="A235" s="139" t="s">
        <v>2686</v>
      </c>
      <c r="B235" s="139" t="s">
        <v>1087</v>
      </c>
      <c r="C235" s="175" t="s">
        <v>1088</v>
      </c>
    </row>
    <row r="236" ht="15" customHeight="1" spans="1:3">
      <c r="A236" s="139" t="s">
        <v>2687</v>
      </c>
      <c r="B236" s="139" t="s">
        <v>2688</v>
      </c>
      <c r="C236" s="175" t="s">
        <v>2689</v>
      </c>
    </row>
    <row r="237" ht="15" customHeight="1" spans="1:3">
      <c r="A237" s="139" t="s">
        <v>2690</v>
      </c>
      <c r="B237" s="139" t="s">
        <v>2691</v>
      </c>
      <c r="C237" s="175" t="s">
        <v>2689</v>
      </c>
    </row>
    <row r="238" ht="15" customHeight="1" spans="1:3">
      <c r="A238" s="139" t="s">
        <v>2692</v>
      </c>
      <c r="B238" s="139" t="s">
        <v>2693</v>
      </c>
      <c r="C238" s="175" t="s">
        <v>2694</v>
      </c>
    </row>
    <row r="239" ht="15" customHeight="1" spans="1:3">
      <c r="A239" s="139" t="s">
        <v>2695</v>
      </c>
      <c r="B239" s="139" t="s">
        <v>2696</v>
      </c>
      <c r="C239" s="175" t="s">
        <v>2694</v>
      </c>
    </row>
    <row r="240" ht="15" customHeight="1" spans="1:3">
      <c r="A240" s="139" t="s">
        <v>2697</v>
      </c>
      <c r="B240" s="139" t="s">
        <v>2698</v>
      </c>
      <c r="C240" s="175" t="s">
        <v>2694</v>
      </c>
    </row>
    <row r="241" ht="12.95" customHeight="1" spans="1:3">
      <c r="A241" s="139" t="s">
        <v>2699</v>
      </c>
      <c r="B241" s="139" t="s">
        <v>2700</v>
      </c>
      <c r="C241" s="175" t="s">
        <v>771</v>
      </c>
    </row>
    <row r="242" ht="12.95" customHeight="1" spans="1:3">
      <c r="A242" s="139" t="s">
        <v>2701</v>
      </c>
      <c r="B242" s="139" t="s">
        <v>2702</v>
      </c>
      <c r="C242" s="175" t="s">
        <v>771</v>
      </c>
    </row>
    <row r="243" ht="12.95" customHeight="1" spans="1:3">
      <c r="A243" s="139" t="s">
        <v>2703</v>
      </c>
      <c r="B243" s="139" t="s">
        <v>2704</v>
      </c>
      <c r="C243" s="175" t="s">
        <v>771</v>
      </c>
    </row>
    <row r="244" ht="12.95" customHeight="1" spans="1:3">
      <c r="A244" s="139" t="s">
        <v>2705</v>
      </c>
      <c r="B244" s="139" t="s">
        <v>2706</v>
      </c>
      <c r="C244" s="175" t="s">
        <v>1090</v>
      </c>
    </row>
    <row r="245" ht="12.95" customHeight="1" spans="1:3">
      <c r="A245" s="139" t="s">
        <v>2707</v>
      </c>
      <c r="B245" s="139" t="s">
        <v>1089</v>
      </c>
      <c r="C245" s="175" t="s">
        <v>1090</v>
      </c>
    </row>
    <row r="246" ht="12.95" customHeight="1" spans="1:3">
      <c r="A246" s="139" t="s">
        <v>2708</v>
      </c>
      <c r="B246" s="139" t="s">
        <v>2709</v>
      </c>
      <c r="C246" s="175" t="s">
        <v>1050</v>
      </c>
    </row>
    <row r="247" ht="12.95" customHeight="1" spans="1:3">
      <c r="A247" s="139" t="s">
        <v>2710</v>
      </c>
      <c r="B247" s="139" t="s">
        <v>2711</v>
      </c>
      <c r="C247" s="175" t="s">
        <v>2712</v>
      </c>
    </row>
    <row r="248" ht="12.95" customHeight="1" spans="1:3">
      <c r="A248" s="139" t="s">
        <v>2713</v>
      </c>
      <c r="B248" s="139" t="s">
        <v>1049</v>
      </c>
      <c r="C248" s="175" t="s">
        <v>1050</v>
      </c>
    </row>
    <row r="249" ht="12.95" customHeight="1" spans="1:3">
      <c r="A249" s="139" t="s">
        <v>2714</v>
      </c>
      <c r="B249" s="139" t="s">
        <v>2715</v>
      </c>
      <c r="C249" s="175" t="s">
        <v>1092</v>
      </c>
    </row>
    <row r="250" ht="15" customHeight="1" spans="1:3">
      <c r="A250" s="139" t="s">
        <v>2716</v>
      </c>
      <c r="B250" s="139" t="s">
        <v>1091</v>
      </c>
      <c r="C250" s="175" t="s">
        <v>1092</v>
      </c>
    </row>
    <row r="251" ht="15" customHeight="1" spans="1:3">
      <c r="A251" s="139" t="s">
        <v>2717</v>
      </c>
      <c r="B251" s="139" t="s">
        <v>2718</v>
      </c>
      <c r="C251" s="175" t="s">
        <v>577</v>
      </c>
    </row>
    <row r="252" ht="15" customHeight="1" spans="1:3">
      <c r="A252" s="139" t="s">
        <v>2719</v>
      </c>
      <c r="B252" s="139" t="s">
        <v>2720</v>
      </c>
      <c r="C252" s="175" t="s">
        <v>2721</v>
      </c>
    </row>
    <row r="253" ht="12.95" customHeight="1" spans="1:3">
      <c r="A253" s="139" t="s">
        <v>2722</v>
      </c>
      <c r="B253" s="139" t="s">
        <v>2723</v>
      </c>
      <c r="C253" s="175" t="s">
        <v>2721</v>
      </c>
    </row>
    <row r="254" ht="12.95" customHeight="1" spans="1:3">
      <c r="A254" s="139" t="s">
        <v>2724</v>
      </c>
      <c r="B254" s="139" t="s">
        <v>1061</v>
      </c>
      <c r="C254" s="175" t="s">
        <v>1062</v>
      </c>
    </row>
    <row r="255" ht="12.95" customHeight="1" spans="1:3">
      <c r="A255" s="139" t="s">
        <v>1709</v>
      </c>
      <c r="B255" s="139" t="s">
        <v>1708</v>
      </c>
      <c r="C255" s="175" t="s">
        <v>1705</v>
      </c>
    </row>
    <row r="256" ht="12.95" customHeight="1" spans="1:3">
      <c r="A256" s="139" t="s">
        <v>1707</v>
      </c>
      <c r="B256" s="139" t="s">
        <v>1706</v>
      </c>
      <c r="C256" s="175" t="s">
        <v>1705</v>
      </c>
    </row>
    <row r="257" ht="12.95" customHeight="1" spans="1:3">
      <c r="A257" s="139" t="s">
        <v>1968</v>
      </c>
      <c r="B257" s="139" t="s">
        <v>1967</v>
      </c>
      <c r="C257" s="175" t="s">
        <v>1969</v>
      </c>
    </row>
    <row r="258" ht="15" customHeight="1" spans="1:3">
      <c r="A258" s="139" t="s">
        <v>2725</v>
      </c>
      <c r="B258" s="139" t="s">
        <v>2726</v>
      </c>
      <c r="C258" s="175" t="s">
        <v>1040</v>
      </c>
    </row>
    <row r="259" ht="15" customHeight="1" spans="1:3">
      <c r="A259" s="139" t="s">
        <v>2727</v>
      </c>
      <c r="B259" s="139" t="s">
        <v>2728</v>
      </c>
      <c r="C259" s="175" t="s">
        <v>1040</v>
      </c>
    </row>
    <row r="260" ht="15" customHeight="1" spans="1:3">
      <c r="A260" s="139" t="s">
        <v>1704</v>
      </c>
      <c r="B260" s="139" t="s">
        <v>1703</v>
      </c>
      <c r="C260" s="175" t="s">
        <v>1705</v>
      </c>
    </row>
    <row r="261" ht="15" customHeight="1" spans="1:3">
      <c r="A261" s="139" t="s">
        <v>1954</v>
      </c>
      <c r="B261" s="139" t="s">
        <v>1189</v>
      </c>
      <c r="C261" s="175" t="s">
        <v>1955</v>
      </c>
    </row>
    <row r="262" ht="15" customHeight="1" spans="1:3">
      <c r="A262" s="139" t="s">
        <v>1946</v>
      </c>
      <c r="B262" s="139" t="s">
        <v>1945</v>
      </c>
      <c r="C262" s="175" t="s">
        <v>1947</v>
      </c>
    </row>
    <row r="263" ht="15" customHeight="1" spans="1:3">
      <c r="A263" s="139" t="s">
        <v>1651</v>
      </c>
      <c r="B263" s="139" t="s">
        <v>1650</v>
      </c>
      <c r="C263" s="175" t="s">
        <v>1002</v>
      </c>
    </row>
    <row r="264" ht="15" customHeight="1" spans="1:3">
      <c r="A264" s="139" t="s">
        <v>2729</v>
      </c>
      <c r="B264" s="139" t="s">
        <v>2730</v>
      </c>
      <c r="C264" s="175" t="s">
        <v>2731</v>
      </c>
    </row>
    <row r="265" ht="15" customHeight="1" spans="1:3">
      <c r="A265" s="139" t="s">
        <v>2732</v>
      </c>
      <c r="B265" s="139" t="s">
        <v>2733</v>
      </c>
      <c r="C265" s="175" t="s">
        <v>2731</v>
      </c>
    </row>
    <row r="266" ht="15" customHeight="1" spans="1:3">
      <c r="A266" s="139" t="s">
        <v>2734</v>
      </c>
      <c r="B266" s="139" t="s">
        <v>2735</v>
      </c>
      <c r="C266" s="175" t="s">
        <v>755</v>
      </c>
    </row>
    <row r="267" ht="15" customHeight="1" spans="1:3">
      <c r="A267" s="139" t="s">
        <v>2736</v>
      </c>
      <c r="B267" s="139" t="s">
        <v>754</v>
      </c>
      <c r="C267" s="175" t="s">
        <v>755</v>
      </c>
    </row>
    <row r="268" ht="15" customHeight="1" spans="1:3">
      <c r="A268" s="139" t="s">
        <v>2737</v>
      </c>
      <c r="B268" s="139" t="s">
        <v>2738</v>
      </c>
      <c r="C268" s="175" t="s">
        <v>757</v>
      </c>
    </row>
    <row r="269" ht="15" customHeight="1" spans="1:3">
      <c r="A269" s="139" t="s">
        <v>2739</v>
      </c>
      <c r="B269" s="139" t="s">
        <v>756</v>
      </c>
      <c r="C269" s="175" t="s">
        <v>757</v>
      </c>
    </row>
    <row r="270" ht="15" customHeight="1" spans="1:3">
      <c r="A270" s="139" t="s">
        <v>2740</v>
      </c>
      <c r="B270" s="139" t="s">
        <v>2741</v>
      </c>
      <c r="C270" s="175" t="s">
        <v>759</v>
      </c>
    </row>
    <row r="271" ht="15" customHeight="1" spans="1:3">
      <c r="A271" s="139" t="s">
        <v>2742</v>
      </c>
      <c r="B271" s="139" t="s">
        <v>758</v>
      </c>
      <c r="C271" s="175" t="s">
        <v>759</v>
      </c>
    </row>
    <row r="272" ht="15" customHeight="1" spans="1:3">
      <c r="A272" s="139" t="s">
        <v>1649</v>
      </c>
      <c r="B272" s="139" t="s">
        <v>1648</v>
      </c>
      <c r="C272" s="175" t="s">
        <v>1002</v>
      </c>
    </row>
    <row r="273" ht="15" customHeight="1" spans="1:3">
      <c r="A273" s="139" t="s">
        <v>1640</v>
      </c>
      <c r="B273" s="139" t="s">
        <v>1639</v>
      </c>
      <c r="C273" s="175" t="s">
        <v>1636</v>
      </c>
    </row>
    <row r="274" ht="15" customHeight="1" spans="1:3">
      <c r="A274" s="139" t="s">
        <v>1638</v>
      </c>
      <c r="B274" s="139" t="s">
        <v>1637</v>
      </c>
      <c r="C274" s="175" t="s">
        <v>1636</v>
      </c>
    </row>
    <row r="275" ht="15" customHeight="1" spans="1:3">
      <c r="A275" s="139" t="s">
        <v>2743</v>
      </c>
      <c r="B275" s="139" t="s">
        <v>2744</v>
      </c>
      <c r="C275" s="175" t="s">
        <v>2745</v>
      </c>
    </row>
    <row r="276" ht="15" customHeight="1" spans="1:3">
      <c r="A276" s="139" t="s">
        <v>2746</v>
      </c>
      <c r="B276" s="139" t="s">
        <v>2747</v>
      </c>
      <c r="C276" s="175" t="s">
        <v>2745</v>
      </c>
    </row>
    <row r="277" ht="15" customHeight="1" spans="1:3">
      <c r="A277" s="139" t="s">
        <v>2748</v>
      </c>
      <c r="B277" s="139" t="s">
        <v>2749</v>
      </c>
      <c r="C277" s="175" t="s">
        <v>952</v>
      </c>
    </row>
    <row r="278" ht="15" customHeight="1" spans="1:3">
      <c r="A278" s="139" t="s">
        <v>2750</v>
      </c>
      <c r="B278" s="139" t="s">
        <v>2751</v>
      </c>
      <c r="C278" s="175" t="s">
        <v>952</v>
      </c>
    </row>
    <row r="279" ht="15" customHeight="1" spans="1:3">
      <c r="A279" s="139" t="s">
        <v>2752</v>
      </c>
      <c r="B279" s="139" t="s">
        <v>951</v>
      </c>
      <c r="C279" s="175" t="s">
        <v>952</v>
      </c>
    </row>
    <row r="280" ht="12.95" customHeight="1" spans="1:3">
      <c r="A280" s="139" t="s">
        <v>2753</v>
      </c>
      <c r="B280" s="139" t="s">
        <v>2754</v>
      </c>
      <c r="C280" s="175" t="s">
        <v>954</v>
      </c>
    </row>
    <row r="281" ht="12.95" customHeight="1" spans="1:3">
      <c r="A281" s="139" t="s">
        <v>2755</v>
      </c>
      <c r="B281" s="139" t="s">
        <v>2756</v>
      </c>
      <c r="C281" s="175" t="s">
        <v>954</v>
      </c>
    </row>
    <row r="282" ht="12.95" customHeight="1" spans="1:3">
      <c r="A282" s="139" t="s">
        <v>2757</v>
      </c>
      <c r="B282" s="139" t="s">
        <v>953</v>
      </c>
      <c r="C282" s="175" t="s">
        <v>954</v>
      </c>
    </row>
    <row r="283" ht="12.95" customHeight="1" spans="1:3">
      <c r="A283" s="139" t="s">
        <v>1635</v>
      </c>
      <c r="B283" s="139" t="s">
        <v>1634</v>
      </c>
      <c r="C283" s="175" t="s">
        <v>1636</v>
      </c>
    </row>
    <row r="284" ht="12.95" customHeight="1" spans="1:3">
      <c r="A284" s="139" t="s">
        <v>1612</v>
      </c>
      <c r="B284" s="139" t="s">
        <v>1611</v>
      </c>
      <c r="C284" s="175" t="s">
        <v>1608</v>
      </c>
    </row>
    <row r="285" ht="12.95" customHeight="1" spans="1:3">
      <c r="A285" s="139" t="s">
        <v>1610</v>
      </c>
      <c r="B285" s="139" t="s">
        <v>1609</v>
      </c>
      <c r="C285" s="175" t="s">
        <v>1608</v>
      </c>
    </row>
    <row r="286" ht="15" customHeight="1" spans="1:3">
      <c r="A286" s="139" t="s">
        <v>1607</v>
      </c>
      <c r="B286" s="139" t="s">
        <v>1606</v>
      </c>
      <c r="C286" s="175" t="s">
        <v>1608</v>
      </c>
    </row>
    <row r="287" ht="15" customHeight="1" spans="1:3">
      <c r="A287" s="139" t="s">
        <v>1633</v>
      </c>
      <c r="B287" s="139" t="s">
        <v>1632</v>
      </c>
      <c r="C287" s="175" t="s">
        <v>1629</v>
      </c>
    </row>
    <row r="288" ht="15" customHeight="1" spans="1:3">
      <c r="A288" s="139" t="s">
        <v>1631</v>
      </c>
      <c r="B288" s="139" t="s">
        <v>1630</v>
      </c>
      <c r="C288" s="175" t="s">
        <v>1629</v>
      </c>
    </row>
    <row r="289" ht="15" customHeight="1" spans="1:3">
      <c r="A289" s="139" t="s">
        <v>1628</v>
      </c>
      <c r="B289" s="139" t="s">
        <v>1627</v>
      </c>
      <c r="C289" s="175" t="s">
        <v>1629</v>
      </c>
    </row>
    <row r="290" ht="15" customHeight="1" spans="1:3">
      <c r="A290" s="139" t="s">
        <v>2010</v>
      </c>
      <c r="B290" s="139" t="s">
        <v>1117</v>
      </c>
      <c r="C290" s="175" t="s">
        <v>1118</v>
      </c>
    </row>
    <row r="291" ht="15" customHeight="1" spans="1:3">
      <c r="A291" s="139" t="s">
        <v>2758</v>
      </c>
      <c r="B291" s="139" t="s">
        <v>2759</v>
      </c>
      <c r="C291" s="175" t="s">
        <v>761</v>
      </c>
    </row>
    <row r="292" ht="15" customHeight="1" spans="1:3">
      <c r="A292" s="139" t="s">
        <v>2760</v>
      </c>
      <c r="B292" s="139" t="s">
        <v>760</v>
      </c>
      <c r="C292" s="175" t="s">
        <v>761</v>
      </c>
    </row>
    <row r="293" ht="15" customHeight="1" spans="1:3">
      <c r="A293" s="139" t="s">
        <v>2761</v>
      </c>
      <c r="B293" s="139" t="s">
        <v>2762</v>
      </c>
      <c r="C293" s="175" t="s">
        <v>1100</v>
      </c>
    </row>
    <row r="294" ht="15" customHeight="1" spans="1:3">
      <c r="A294" s="139" t="s">
        <v>2763</v>
      </c>
      <c r="B294" s="139" t="s">
        <v>1099</v>
      </c>
      <c r="C294" s="175" t="s">
        <v>1100</v>
      </c>
    </row>
    <row r="295" ht="15" customHeight="1" spans="1:3">
      <c r="A295" s="139" t="s">
        <v>2764</v>
      </c>
      <c r="B295" s="139" t="s">
        <v>1035</v>
      </c>
      <c r="C295" s="175" t="s">
        <v>1036</v>
      </c>
    </row>
    <row r="296" ht="15" customHeight="1" spans="1:3">
      <c r="A296" s="139" t="s">
        <v>2765</v>
      </c>
      <c r="B296" s="139" t="s">
        <v>2766</v>
      </c>
      <c r="C296" s="175" t="s">
        <v>1102</v>
      </c>
    </row>
    <row r="297" ht="15" customHeight="1" spans="1:3">
      <c r="A297" s="139" t="s">
        <v>2767</v>
      </c>
      <c r="B297" s="139" t="s">
        <v>1101</v>
      </c>
      <c r="C297" s="175" t="s">
        <v>1102</v>
      </c>
    </row>
    <row r="298" ht="15" customHeight="1" spans="1:3">
      <c r="A298" s="139" t="s">
        <v>2768</v>
      </c>
      <c r="B298" s="139" t="s">
        <v>2769</v>
      </c>
      <c r="C298" s="175" t="s">
        <v>890</v>
      </c>
    </row>
    <row r="299" ht="15" customHeight="1" spans="1:3">
      <c r="A299" s="139" t="s">
        <v>2770</v>
      </c>
      <c r="B299" s="139" t="s">
        <v>2771</v>
      </c>
      <c r="C299" s="175" t="s">
        <v>2772</v>
      </c>
    </row>
    <row r="300" ht="15" customHeight="1" spans="1:3">
      <c r="A300" s="139" t="s">
        <v>2773</v>
      </c>
      <c r="B300" s="139" t="s">
        <v>2774</v>
      </c>
      <c r="C300" s="175" t="s">
        <v>2775</v>
      </c>
    </row>
    <row r="301" ht="15" customHeight="1" spans="1:3">
      <c r="A301" s="139" t="s">
        <v>2776</v>
      </c>
      <c r="B301" s="139" t="s">
        <v>2777</v>
      </c>
      <c r="C301" s="175" t="s">
        <v>2775</v>
      </c>
    </row>
    <row r="302" ht="15" customHeight="1" spans="1:3">
      <c r="A302" s="139" t="s">
        <v>2778</v>
      </c>
      <c r="B302" s="139" t="s">
        <v>2779</v>
      </c>
      <c r="C302" s="175" t="s">
        <v>956</v>
      </c>
    </row>
    <row r="303" ht="15" customHeight="1" spans="1:3">
      <c r="A303" s="139" t="s">
        <v>2780</v>
      </c>
      <c r="B303" s="139" t="s">
        <v>955</v>
      </c>
      <c r="C303" s="175" t="s">
        <v>956</v>
      </c>
    </row>
    <row r="304" ht="12.95" customHeight="1" spans="1:3">
      <c r="A304" s="139" t="s">
        <v>2781</v>
      </c>
      <c r="B304" s="139" t="s">
        <v>2782</v>
      </c>
      <c r="C304" s="175" t="s">
        <v>1064</v>
      </c>
    </row>
    <row r="305" ht="12.95" customHeight="1" spans="1:3">
      <c r="A305" s="139" t="s">
        <v>2783</v>
      </c>
      <c r="B305" s="139" t="s">
        <v>1063</v>
      </c>
      <c r="C305" s="175" t="s">
        <v>1064</v>
      </c>
    </row>
    <row r="306" ht="12.95" customHeight="1" spans="1:3">
      <c r="A306" s="139" t="s">
        <v>1749</v>
      </c>
      <c r="B306" s="139" t="s">
        <v>1748</v>
      </c>
      <c r="C306" s="175" t="s">
        <v>1014</v>
      </c>
    </row>
    <row r="307" ht="12.95" customHeight="1" spans="1:3">
      <c r="A307" s="139" t="s">
        <v>1747</v>
      </c>
      <c r="B307" s="139" t="s">
        <v>1746</v>
      </c>
      <c r="C307" s="175" t="s">
        <v>1014</v>
      </c>
    </row>
    <row r="308" ht="12.95" customHeight="1" spans="1:3">
      <c r="A308" s="139" t="s">
        <v>1766</v>
      </c>
      <c r="B308" s="139" t="s">
        <v>1765</v>
      </c>
      <c r="C308" s="175" t="s">
        <v>1764</v>
      </c>
    </row>
    <row r="309" ht="12.95" customHeight="1" spans="1:3">
      <c r="A309" s="139" t="s">
        <v>1763</v>
      </c>
      <c r="B309" s="139" t="s">
        <v>1762</v>
      </c>
      <c r="C309" s="175" t="s">
        <v>1764</v>
      </c>
    </row>
    <row r="310" ht="14.25" spans="1:3">
      <c r="A310" s="139" t="s">
        <v>2784</v>
      </c>
      <c r="B310" s="139" t="s">
        <v>2785</v>
      </c>
      <c r="C310" s="175" t="s">
        <v>958</v>
      </c>
    </row>
    <row r="311" ht="14.25" spans="1:3">
      <c r="A311" s="139" t="s">
        <v>2786</v>
      </c>
      <c r="B311" s="139" t="s">
        <v>957</v>
      </c>
      <c r="C311" s="175" t="s">
        <v>958</v>
      </c>
    </row>
    <row r="312" ht="14.25" spans="1:3">
      <c r="A312" s="139" t="s">
        <v>2787</v>
      </c>
      <c r="B312" s="139" t="s">
        <v>2788</v>
      </c>
      <c r="C312" s="175" t="s">
        <v>2789</v>
      </c>
    </row>
    <row r="313" ht="15" customHeight="1" spans="1:3">
      <c r="A313" s="139" t="s">
        <v>2790</v>
      </c>
      <c r="B313" s="139" t="s">
        <v>2791</v>
      </c>
      <c r="C313" s="175" t="s">
        <v>2789</v>
      </c>
    </row>
    <row r="314" ht="15" customHeight="1" spans="1:3">
      <c r="A314" s="139" t="s">
        <v>2792</v>
      </c>
      <c r="B314" s="139" t="s">
        <v>814</v>
      </c>
      <c r="C314" s="175" t="s">
        <v>2789</v>
      </c>
    </row>
    <row r="315" ht="15" customHeight="1" spans="1:3">
      <c r="A315" s="139" t="s">
        <v>2793</v>
      </c>
      <c r="B315" s="139" t="s">
        <v>2794</v>
      </c>
      <c r="C315" s="175" t="s">
        <v>960</v>
      </c>
    </row>
    <row r="316" ht="15" customHeight="1" spans="1:3">
      <c r="A316" s="139" t="s">
        <v>2795</v>
      </c>
      <c r="B316" s="139" t="s">
        <v>2796</v>
      </c>
      <c r="C316" s="175" t="s">
        <v>960</v>
      </c>
    </row>
    <row r="317" ht="15" customHeight="1" spans="1:3">
      <c r="A317" s="139" t="s">
        <v>2797</v>
      </c>
      <c r="B317" s="139" t="s">
        <v>959</v>
      </c>
      <c r="C317" s="175" t="s">
        <v>960</v>
      </c>
    </row>
    <row r="318" ht="15" customHeight="1" spans="1:3">
      <c r="A318" s="139" t="s">
        <v>2798</v>
      </c>
      <c r="B318" s="139" t="s">
        <v>1047</v>
      </c>
      <c r="C318" s="175" t="s">
        <v>1048</v>
      </c>
    </row>
    <row r="319" ht="15" customHeight="1" spans="1:3">
      <c r="A319" s="139" t="s">
        <v>2088</v>
      </c>
      <c r="B319" s="139" t="s">
        <v>2087</v>
      </c>
      <c r="C319" s="175" t="s">
        <v>2084</v>
      </c>
    </row>
    <row r="320" ht="15" customHeight="1" spans="1:3">
      <c r="A320" s="139" t="s">
        <v>2086</v>
      </c>
      <c r="B320" s="139" t="s">
        <v>2085</v>
      </c>
      <c r="C320" s="175" t="s">
        <v>2084</v>
      </c>
    </row>
    <row r="321" ht="15" customHeight="1" spans="1:3">
      <c r="A321" s="139" t="s">
        <v>2083</v>
      </c>
      <c r="B321" s="139" t="s">
        <v>2082</v>
      </c>
      <c r="C321" s="175" t="s">
        <v>2084</v>
      </c>
    </row>
    <row r="322" ht="15" customHeight="1" spans="1:3">
      <c r="A322" s="139" t="s">
        <v>2799</v>
      </c>
      <c r="B322" s="139" t="s">
        <v>2800</v>
      </c>
      <c r="C322" s="175" t="s">
        <v>1066</v>
      </c>
    </row>
    <row r="323" ht="15" customHeight="1" spans="1:3">
      <c r="A323" s="139" t="s">
        <v>2801</v>
      </c>
      <c r="B323" s="139" t="s">
        <v>2802</v>
      </c>
      <c r="C323" s="175" t="s">
        <v>1066</v>
      </c>
    </row>
    <row r="324" ht="15" customHeight="1" spans="1:3">
      <c r="A324" s="139" t="s">
        <v>2803</v>
      </c>
      <c r="B324" s="139" t="s">
        <v>1065</v>
      </c>
      <c r="C324" s="175" t="s">
        <v>1066</v>
      </c>
    </row>
    <row r="325" ht="15" customHeight="1" spans="1:3">
      <c r="A325" s="139" t="s">
        <v>2804</v>
      </c>
      <c r="B325" s="139" t="s">
        <v>2805</v>
      </c>
      <c r="C325" s="175" t="s">
        <v>2806</v>
      </c>
    </row>
    <row r="326" ht="15" customHeight="1" spans="1:3">
      <c r="A326" s="139" t="s">
        <v>2807</v>
      </c>
      <c r="B326" s="139" t="s">
        <v>2808</v>
      </c>
      <c r="C326" s="175" t="s">
        <v>2806</v>
      </c>
    </row>
    <row r="327" ht="15" customHeight="1" spans="1:3">
      <c r="A327" s="139" t="s">
        <v>2809</v>
      </c>
      <c r="B327" s="139" t="s">
        <v>1129</v>
      </c>
      <c r="C327" s="175" t="s">
        <v>1130</v>
      </c>
    </row>
    <row r="328" ht="15" customHeight="1" spans="1:3">
      <c r="A328" s="139" t="s">
        <v>2110</v>
      </c>
      <c r="B328" s="139" t="s">
        <v>2109</v>
      </c>
      <c r="C328" s="175" t="s">
        <v>2106</v>
      </c>
    </row>
    <row r="329" ht="15" customHeight="1" spans="1:3">
      <c r="A329" s="139" t="s">
        <v>2108</v>
      </c>
      <c r="B329" s="139" t="s">
        <v>2107</v>
      </c>
      <c r="C329" s="175" t="s">
        <v>2106</v>
      </c>
    </row>
    <row r="330" ht="15" customHeight="1" spans="1:3">
      <c r="A330" s="139" t="s">
        <v>2105</v>
      </c>
      <c r="B330" s="139" t="s">
        <v>2104</v>
      </c>
      <c r="C330" s="175" t="s">
        <v>2106</v>
      </c>
    </row>
    <row r="331" ht="15" customHeight="1" spans="1:3">
      <c r="A331" s="139" t="s">
        <v>2810</v>
      </c>
      <c r="B331" s="139" t="s">
        <v>2811</v>
      </c>
      <c r="C331" s="175" t="s">
        <v>2812</v>
      </c>
    </row>
    <row r="332" ht="15" customHeight="1" spans="1:3">
      <c r="A332" s="139" t="s">
        <v>2813</v>
      </c>
      <c r="B332" s="139" t="s">
        <v>2814</v>
      </c>
      <c r="C332" s="175" t="s">
        <v>2812</v>
      </c>
    </row>
    <row r="333" ht="15" customHeight="1" spans="1:3">
      <c r="A333" s="139" t="s">
        <v>2815</v>
      </c>
      <c r="B333" s="139" t="s">
        <v>2816</v>
      </c>
      <c r="C333" s="175" t="s">
        <v>2812</v>
      </c>
    </row>
    <row r="334" ht="15" customHeight="1" spans="1:3">
      <c r="A334" s="139" t="s">
        <v>2095</v>
      </c>
      <c r="B334" s="139" t="s">
        <v>2094</v>
      </c>
      <c r="C334" s="175" t="s">
        <v>2091</v>
      </c>
    </row>
    <row r="335" ht="15" customHeight="1" spans="1:3">
      <c r="A335" s="139" t="s">
        <v>2093</v>
      </c>
      <c r="B335" s="139" t="s">
        <v>2092</v>
      </c>
      <c r="C335" s="175" t="s">
        <v>2091</v>
      </c>
    </row>
    <row r="336" ht="15" customHeight="1" spans="1:3">
      <c r="A336" s="139" t="s">
        <v>2090</v>
      </c>
      <c r="B336" s="139" t="s">
        <v>2089</v>
      </c>
      <c r="C336" s="175" t="s">
        <v>2091</v>
      </c>
    </row>
    <row r="337" ht="15" customHeight="1" spans="1:3">
      <c r="A337" s="139" t="s">
        <v>2076</v>
      </c>
      <c r="B337" s="139" t="s">
        <v>2075</v>
      </c>
      <c r="C337" s="175" t="s">
        <v>2072</v>
      </c>
    </row>
    <row r="338" ht="15" customHeight="1" spans="1:3">
      <c r="A338" s="139" t="s">
        <v>2074</v>
      </c>
      <c r="B338" s="139" t="s">
        <v>2073</v>
      </c>
      <c r="C338" s="175" t="s">
        <v>2072</v>
      </c>
    </row>
    <row r="339" ht="15" customHeight="1" spans="1:3">
      <c r="A339" s="139" t="s">
        <v>2071</v>
      </c>
      <c r="B339" s="139" t="s">
        <v>2070</v>
      </c>
      <c r="C339" s="175" t="s">
        <v>2072</v>
      </c>
    </row>
    <row r="340" ht="15" customHeight="1" spans="1:3">
      <c r="A340" s="139" t="s">
        <v>2817</v>
      </c>
      <c r="B340" s="139" t="s">
        <v>2818</v>
      </c>
      <c r="C340" s="175" t="s">
        <v>1236</v>
      </c>
    </row>
    <row r="341" ht="15" customHeight="1" spans="1:3">
      <c r="A341" s="139" t="s">
        <v>2057</v>
      </c>
      <c r="B341" s="139" t="s">
        <v>2056</v>
      </c>
      <c r="C341" s="175" t="s">
        <v>1236</v>
      </c>
    </row>
    <row r="342" ht="15" customHeight="1" spans="1:3">
      <c r="A342" s="139" t="s">
        <v>2055</v>
      </c>
      <c r="B342" s="139" t="s">
        <v>1235</v>
      </c>
      <c r="C342" s="175" t="s">
        <v>1236</v>
      </c>
    </row>
    <row r="343" ht="15" customHeight="1" spans="1:3">
      <c r="A343" s="139" t="s">
        <v>2819</v>
      </c>
      <c r="B343" s="139" t="s">
        <v>2820</v>
      </c>
      <c r="C343" s="175" t="s">
        <v>1276</v>
      </c>
    </row>
    <row r="344" ht="15" customHeight="1" spans="1:3">
      <c r="A344" s="139" t="s">
        <v>2821</v>
      </c>
      <c r="B344" s="139" t="s">
        <v>1275</v>
      </c>
      <c r="C344" s="175" t="s">
        <v>1276</v>
      </c>
    </row>
    <row r="345" ht="15" customHeight="1" spans="1:3">
      <c r="A345" s="139" t="s">
        <v>2127</v>
      </c>
      <c r="B345" s="139" t="s">
        <v>2126</v>
      </c>
      <c r="C345" s="175" t="s">
        <v>1246</v>
      </c>
    </row>
    <row r="346" ht="15" customHeight="1" spans="1:3">
      <c r="A346" s="139" t="s">
        <v>2125</v>
      </c>
      <c r="B346" s="139" t="s">
        <v>1245</v>
      </c>
      <c r="C346" s="175" t="s">
        <v>1246</v>
      </c>
    </row>
    <row r="347" ht="15" customHeight="1" spans="1:3">
      <c r="A347" s="139" t="s">
        <v>2170</v>
      </c>
      <c r="B347" s="139" t="s">
        <v>2169</v>
      </c>
      <c r="C347" s="175" t="s">
        <v>1254</v>
      </c>
    </row>
    <row r="348" ht="15" customHeight="1" spans="1:3">
      <c r="A348" s="139" t="s">
        <v>2168</v>
      </c>
      <c r="B348" s="139" t="s">
        <v>1253</v>
      </c>
      <c r="C348" s="175" t="s">
        <v>1254</v>
      </c>
    </row>
    <row r="349" ht="15" customHeight="1" spans="1:3">
      <c r="A349" s="139" t="s">
        <v>2822</v>
      </c>
      <c r="B349" s="139" t="s">
        <v>2823</v>
      </c>
      <c r="C349" s="175" t="s">
        <v>787</v>
      </c>
    </row>
    <row r="350" ht="15" customHeight="1" spans="1:3">
      <c r="A350" s="139" t="s">
        <v>1666</v>
      </c>
      <c r="B350" s="139" t="s">
        <v>1665</v>
      </c>
      <c r="C350" s="175" t="s">
        <v>1667</v>
      </c>
    </row>
    <row r="351" ht="15" customHeight="1" spans="1:3">
      <c r="A351" s="139" t="s">
        <v>1647</v>
      </c>
      <c r="B351" s="139" t="s">
        <v>1646</v>
      </c>
      <c r="C351" s="175" t="s">
        <v>1643</v>
      </c>
    </row>
    <row r="352" ht="15" customHeight="1" spans="1:3">
      <c r="A352" s="139" t="s">
        <v>1645</v>
      </c>
      <c r="B352" s="139" t="s">
        <v>1644</v>
      </c>
      <c r="C352" s="175" t="s">
        <v>1643</v>
      </c>
    </row>
    <row r="353" ht="15" customHeight="1" spans="1:3">
      <c r="A353" s="139" t="s">
        <v>1642</v>
      </c>
      <c r="B353" s="139" t="s">
        <v>1641</v>
      </c>
      <c r="C353" s="175" t="s">
        <v>1643</v>
      </c>
    </row>
    <row r="354" ht="15" customHeight="1" spans="1:3">
      <c r="A354" s="139" t="s">
        <v>2824</v>
      </c>
      <c r="B354" s="139" t="s">
        <v>2825</v>
      </c>
      <c r="C354" s="175" t="s">
        <v>2826</v>
      </c>
    </row>
    <row r="355" ht="15" customHeight="1" spans="1:3">
      <c r="A355" s="139" t="s">
        <v>2827</v>
      </c>
      <c r="B355" s="139" t="s">
        <v>2828</v>
      </c>
      <c r="C355" s="175" t="s">
        <v>2826</v>
      </c>
    </row>
    <row r="356" ht="15" customHeight="1" spans="1:3">
      <c r="A356" s="139" t="s">
        <v>2829</v>
      </c>
      <c r="B356" s="139" t="s">
        <v>2830</v>
      </c>
      <c r="C356" s="175" t="s">
        <v>2826</v>
      </c>
    </row>
    <row r="357" ht="15" customHeight="1" spans="1:3">
      <c r="A357" s="139" t="s">
        <v>2831</v>
      </c>
      <c r="B357" s="139" t="s">
        <v>2832</v>
      </c>
      <c r="C357" s="175" t="s">
        <v>2833</v>
      </c>
    </row>
    <row r="358" ht="15" customHeight="1" spans="1:3">
      <c r="A358" s="139" t="s">
        <v>2834</v>
      </c>
      <c r="B358" s="139" t="s">
        <v>2835</v>
      </c>
      <c r="C358" s="175" t="s">
        <v>2833</v>
      </c>
    </row>
    <row r="359" ht="15" customHeight="1" spans="1:3">
      <c r="A359" s="139" t="s">
        <v>2836</v>
      </c>
      <c r="B359" s="139" t="s">
        <v>999</v>
      </c>
      <c r="C359" s="175" t="s">
        <v>2833</v>
      </c>
    </row>
    <row r="360" ht="15" customHeight="1" spans="1:3">
      <c r="A360" s="139" t="s">
        <v>2837</v>
      </c>
      <c r="B360" s="139" t="s">
        <v>2838</v>
      </c>
      <c r="C360" s="175" t="s">
        <v>2839</v>
      </c>
    </row>
    <row r="361" ht="15" customHeight="1" spans="1:3">
      <c r="A361" s="139" t="s">
        <v>2840</v>
      </c>
      <c r="B361" s="139" t="s">
        <v>2841</v>
      </c>
      <c r="C361" s="175" t="s">
        <v>2839</v>
      </c>
    </row>
    <row r="362" ht="15" customHeight="1" spans="1:3">
      <c r="A362" s="139" t="s">
        <v>2842</v>
      </c>
      <c r="B362" s="139" t="s">
        <v>2843</v>
      </c>
      <c r="C362" s="175" t="s">
        <v>2839</v>
      </c>
    </row>
    <row r="363" ht="15" customHeight="1" spans="1:3">
      <c r="A363" s="139" t="s">
        <v>2844</v>
      </c>
      <c r="B363" s="139" t="s">
        <v>2845</v>
      </c>
      <c r="C363" s="175" t="s">
        <v>2839</v>
      </c>
    </row>
    <row r="364" ht="15" customHeight="1" spans="1:3">
      <c r="A364" s="139" t="s">
        <v>2846</v>
      </c>
      <c r="B364" s="139" t="s">
        <v>2847</v>
      </c>
      <c r="C364" s="191" t="s">
        <v>2839</v>
      </c>
    </row>
    <row r="365" ht="15" customHeight="1" spans="1:3">
      <c r="A365" s="139" t="s">
        <v>2848</v>
      </c>
      <c r="B365" s="139" t="s">
        <v>2849</v>
      </c>
      <c r="C365" s="175" t="s">
        <v>2839</v>
      </c>
    </row>
    <row r="366" ht="15" customHeight="1" spans="1:3">
      <c r="A366" s="139" t="s">
        <v>2850</v>
      </c>
      <c r="B366" s="139" t="s">
        <v>2851</v>
      </c>
      <c r="C366" s="175" t="s">
        <v>2852</v>
      </c>
    </row>
    <row r="367" ht="15" customHeight="1" spans="1:3">
      <c r="A367" s="139" t="s">
        <v>2853</v>
      </c>
      <c r="B367" s="139" t="s">
        <v>2854</v>
      </c>
      <c r="C367" s="175" t="s">
        <v>2852</v>
      </c>
    </row>
    <row r="368" ht="15" customHeight="1" spans="1:3">
      <c r="A368" s="139" t="s">
        <v>2855</v>
      </c>
      <c r="B368" s="139" t="s">
        <v>2856</v>
      </c>
      <c r="C368" s="175" t="s">
        <v>2852</v>
      </c>
    </row>
    <row r="369" ht="15" customHeight="1" spans="1:3">
      <c r="A369" s="139" t="s">
        <v>2857</v>
      </c>
      <c r="B369" s="139" t="s">
        <v>2858</v>
      </c>
      <c r="C369" s="175" t="s">
        <v>2852</v>
      </c>
    </row>
    <row r="370" ht="15" customHeight="1" spans="1:3">
      <c r="A370" s="139" t="s">
        <v>2859</v>
      </c>
      <c r="B370" s="139" t="s">
        <v>2860</v>
      </c>
      <c r="C370" s="175" t="s">
        <v>2852</v>
      </c>
    </row>
    <row r="371" ht="15" customHeight="1" spans="1:3">
      <c r="A371" s="139" t="s">
        <v>2861</v>
      </c>
      <c r="B371" s="139" t="s">
        <v>2862</v>
      </c>
      <c r="C371" s="175" t="s">
        <v>2852</v>
      </c>
    </row>
    <row r="372" ht="15" customHeight="1" spans="1:3">
      <c r="A372" s="139" t="s">
        <v>2863</v>
      </c>
      <c r="B372" s="139" t="s">
        <v>2864</v>
      </c>
      <c r="C372" s="175" t="s">
        <v>763</v>
      </c>
    </row>
    <row r="373" ht="15" customHeight="1" spans="1:3">
      <c r="A373" s="139" t="s">
        <v>2865</v>
      </c>
      <c r="B373" s="139" t="s">
        <v>2866</v>
      </c>
      <c r="C373" s="175" t="s">
        <v>763</v>
      </c>
    </row>
    <row r="374" ht="15" customHeight="1" spans="1:3">
      <c r="A374" s="139" t="s">
        <v>2867</v>
      </c>
      <c r="B374" s="139" t="s">
        <v>2868</v>
      </c>
      <c r="C374" s="175" t="s">
        <v>2869</v>
      </c>
    </row>
    <row r="375" ht="15" customHeight="1" spans="1:3">
      <c r="A375" s="139" t="s">
        <v>1362</v>
      </c>
      <c r="B375" s="139" t="s">
        <v>1361</v>
      </c>
      <c r="C375" s="175" t="s">
        <v>1363</v>
      </c>
    </row>
    <row r="376" ht="15" customHeight="1" spans="1:3">
      <c r="A376" s="139" t="s">
        <v>1369</v>
      </c>
      <c r="B376" s="139" t="s">
        <v>1368</v>
      </c>
      <c r="C376" s="175" t="s">
        <v>1363</v>
      </c>
    </row>
    <row r="377" ht="15" customHeight="1" spans="1:3">
      <c r="A377" s="139" t="s">
        <v>2870</v>
      </c>
      <c r="B377" s="139" t="s">
        <v>2871</v>
      </c>
      <c r="C377" s="175" t="s">
        <v>1106</v>
      </c>
    </row>
    <row r="378" ht="15" customHeight="1" spans="1:3">
      <c r="A378" s="139" t="s">
        <v>2872</v>
      </c>
      <c r="B378" s="139" t="s">
        <v>1105</v>
      </c>
      <c r="C378" s="175" t="s">
        <v>1106</v>
      </c>
    </row>
    <row r="379" ht="15" customHeight="1" spans="1:3">
      <c r="A379" s="139" t="s">
        <v>2873</v>
      </c>
      <c r="B379" s="139" t="s">
        <v>2874</v>
      </c>
      <c r="C379" s="175" t="s">
        <v>1070</v>
      </c>
    </row>
    <row r="380" ht="15" customHeight="1" spans="1:3">
      <c r="A380" s="139" t="s">
        <v>2875</v>
      </c>
      <c r="B380" s="139" t="s">
        <v>2876</v>
      </c>
      <c r="C380" s="175" t="s">
        <v>1070</v>
      </c>
    </row>
    <row r="381" ht="15" customHeight="1" spans="1:3">
      <c r="A381" s="139" t="s">
        <v>2877</v>
      </c>
      <c r="B381" s="139" t="s">
        <v>1069</v>
      </c>
      <c r="C381" s="175" t="s">
        <v>1070</v>
      </c>
    </row>
    <row r="382" ht="15" customHeight="1" spans="1:3">
      <c r="A382" s="139" t="s">
        <v>2878</v>
      </c>
      <c r="B382" s="139" t="s">
        <v>2879</v>
      </c>
      <c r="C382" s="175" t="s">
        <v>1026</v>
      </c>
    </row>
    <row r="383" ht="15" customHeight="1" spans="1:3">
      <c r="A383" s="139" t="s">
        <v>1367</v>
      </c>
      <c r="B383" s="139" t="s">
        <v>1366</v>
      </c>
      <c r="C383" s="175" t="s">
        <v>1363</v>
      </c>
    </row>
    <row r="384" ht="15" customHeight="1" spans="1:3">
      <c r="A384" s="139" t="s">
        <v>1365</v>
      </c>
      <c r="B384" s="139" t="s">
        <v>1364</v>
      </c>
      <c r="C384" s="175" t="s">
        <v>1363</v>
      </c>
    </row>
    <row r="385" ht="15" customHeight="1" spans="1:3">
      <c r="A385" s="139" t="s">
        <v>2880</v>
      </c>
      <c r="B385" s="139" t="s">
        <v>2881</v>
      </c>
      <c r="C385" s="175" t="s">
        <v>2869</v>
      </c>
    </row>
    <row r="386" ht="15" customHeight="1" spans="1:3">
      <c r="A386" s="139" t="s">
        <v>2882</v>
      </c>
      <c r="B386" s="139" t="s">
        <v>2883</v>
      </c>
      <c r="C386" s="175" t="s">
        <v>2869</v>
      </c>
    </row>
    <row r="387" ht="15" customHeight="1" spans="1:3">
      <c r="A387" s="139" t="s">
        <v>2884</v>
      </c>
      <c r="B387" s="139" t="s">
        <v>1025</v>
      </c>
      <c r="C387" s="175" t="s">
        <v>1026</v>
      </c>
    </row>
    <row r="388" ht="15" customHeight="1" spans="1:3">
      <c r="A388" s="139" t="s">
        <v>2885</v>
      </c>
      <c r="B388" s="139" t="s">
        <v>1107</v>
      </c>
      <c r="C388" s="175" t="s">
        <v>1108</v>
      </c>
    </row>
    <row r="389" ht="15" customHeight="1" spans="1:3">
      <c r="A389" s="139" t="s">
        <v>2886</v>
      </c>
      <c r="B389" s="139" t="s">
        <v>2887</v>
      </c>
      <c r="C389" s="175" t="s">
        <v>1110</v>
      </c>
    </row>
    <row r="390" ht="15" customHeight="1" spans="1:3">
      <c r="A390" s="139" t="s">
        <v>2888</v>
      </c>
      <c r="B390" s="139" t="s">
        <v>2889</v>
      </c>
      <c r="C390" s="175" t="s">
        <v>1110</v>
      </c>
    </row>
    <row r="391" ht="15" customHeight="1" spans="1:3">
      <c r="A391" s="139" t="s">
        <v>2890</v>
      </c>
      <c r="B391" s="139" t="s">
        <v>2891</v>
      </c>
      <c r="C391" s="175" t="s">
        <v>469</v>
      </c>
    </row>
    <row r="392" ht="15" customHeight="1" spans="1:3">
      <c r="A392" s="139" t="s">
        <v>2892</v>
      </c>
      <c r="B392" s="139" t="s">
        <v>468</v>
      </c>
      <c r="C392" s="175" t="s">
        <v>469</v>
      </c>
    </row>
    <row r="393" ht="15" customHeight="1" spans="1:3">
      <c r="A393" s="139" t="s">
        <v>2893</v>
      </c>
      <c r="B393" s="139" t="s">
        <v>2894</v>
      </c>
      <c r="C393" s="175" t="s">
        <v>765</v>
      </c>
    </row>
    <row r="394" ht="15" customHeight="1" spans="1:3">
      <c r="A394" s="139" t="s">
        <v>2895</v>
      </c>
      <c r="B394" s="139" t="s">
        <v>764</v>
      </c>
      <c r="C394" s="175" t="s">
        <v>765</v>
      </c>
    </row>
    <row r="395" ht="15" customHeight="1" spans="1:3">
      <c r="A395" s="139" t="s">
        <v>2896</v>
      </c>
      <c r="B395" s="139" t="s">
        <v>2897</v>
      </c>
      <c r="C395" s="175" t="s">
        <v>767</v>
      </c>
    </row>
    <row r="396" ht="15" customHeight="1" spans="1:3">
      <c r="A396" s="139" t="s">
        <v>2898</v>
      </c>
      <c r="B396" s="139" t="s">
        <v>2899</v>
      </c>
      <c r="C396" s="175" t="s">
        <v>2900</v>
      </c>
    </row>
    <row r="397" ht="15" customHeight="1" spans="1:3">
      <c r="A397" s="139" t="s">
        <v>2901</v>
      </c>
      <c r="B397" s="139" t="s">
        <v>2902</v>
      </c>
      <c r="C397" s="175" t="s">
        <v>896</v>
      </c>
    </row>
    <row r="398" ht="15" customHeight="1" spans="1:3">
      <c r="A398" s="139" t="s">
        <v>2903</v>
      </c>
      <c r="B398" s="139" t="s">
        <v>2904</v>
      </c>
      <c r="C398" s="175" t="s">
        <v>845</v>
      </c>
    </row>
    <row r="399" ht="15" customHeight="1" spans="1:3">
      <c r="A399" s="139" t="s">
        <v>2905</v>
      </c>
      <c r="B399" s="139" t="s">
        <v>844</v>
      </c>
      <c r="C399" s="175" t="s">
        <v>845</v>
      </c>
    </row>
    <row r="400" ht="15" customHeight="1" spans="1:3">
      <c r="A400" s="139" t="s">
        <v>2906</v>
      </c>
      <c r="B400" s="139" t="s">
        <v>2907</v>
      </c>
      <c r="C400" s="175" t="s">
        <v>2908</v>
      </c>
    </row>
    <row r="401" ht="15" customHeight="1" spans="1:3">
      <c r="A401" s="139" t="s">
        <v>2909</v>
      </c>
      <c r="B401" s="139" t="s">
        <v>2910</v>
      </c>
      <c r="C401" s="175" t="s">
        <v>2908</v>
      </c>
    </row>
    <row r="402" ht="15" customHeight="1" spans="1:3">
      <c r="A402" s="139" t="s">
        <v>2911</v>
      </c>
      <c r="B402" s="139" t="s">
        <v>2912</v>
      </c>
      <c r="C402" s="175" t="s">
        <v>2913</v>
      </c>
    </row>
    <row r="403" ht="15" customHeight="1" spans="1:3">
      <c r="A403" s="139" t="s">
        <v>2914</v>
      </c>
      <c r="B403" s="139" t="s">
        <v>2915</v>
      </c>
      <c r="C403" s="175" t="s">
        <v>2913</v>
      </c>
    </row>
    <row r="404" ht="15" customHeight="1" spans="1:3">
      <c r="A404" s="139" t="s">
        <v>2916</v>
      </c>
      <c r="B404" s="139" t="s">
        <v>452</v>
      </c>
      <c r="C404" s="175" t="s">
        <v>453</v>
      </c>
    </row>
    <row r="405" ht="15" customHeight="1" spans="1:3">
      <c r="A405" s="139" t="s">
        <v>2917</v>
      </c>
      <c r="B405" s="139" t="s">
        <v>2918</v>
      </c>
      <c r="C405" s="175" t="s">
        <v>453</v>
      </c>
    </row>
    <row r="406" ht="15" customHeight="1" spans="1:3">
      <c r="A406" s="139" t="s">
        <v>2919</v>
      </c>
      <c r="B406" s="139" t="s">
        <v>2920</v>
      </c>
      <c r="C406" s="175" t="s">
        <v>453</v>
      </c>
    </row>
    <row r="407" ht="15" customHeight="1" spans="1:3">
      <c r="A407" s="139" t="s">
        <v>2921</v>
      </c>
      <c r="B407" s="139" t="s">
        <v>2922</v>
      </c>
      <c r="C407" s="175" t="s">
        <v>789</v>
      </c>
    </row>
    <row r="408" ht="15" customHeight="1" spans="1:3">
      <c r="A408" s="139" t="s">
        <v>2923</v>
      </c>
      <c r="B408" s="139" t="s">
        <v>788</v>
      </c>
      <c r="C408" s="175" t="s">
        <v>789</v>
      </c>
    </row>
    <row r="409" ht="15" customHeight="1" spans="1:3">
      <c r="A409" s="139" t="s">
        <v>2924</v>
      </c>
      <c r="B409" s="139" t="s">
        <v>2925</v>
      </c>
      <c r="C409" s="175" t="s">
        <v>2926</v>
      </c>
    </row>
    <row r="410" ht="15" customHeight="1" spans="1:3">
      <c r="A410" s="139" t="s">
        <v>2927</v>
      </c>
      <c r="B410" s="139" t="s">
        <v>768</v>
      </c>
      <c r="C410" s="175" t="s">
        <v>769</v>
      </c>
    </row>
    <row r="411" ht="15" customHeight="1" spans="1:3">
      <c r="A411" s="139" t="s">
        <v>2928</v>
      </c>
      <c r="B411" s="139" t="s">
        <v>2929</v>
      </c>
      <c r="C411" s="175" t="s">
        <v>2930</v>
      </c>
    </row>
    <row r="412" ht="15" customHeight="1" spans="1:3">
      <c r="A412" s="139" t="s">
        <v>2931</v>
      </c>
      <c r="B412" s="139" t="s">
        <v>2932</v>
      </c>
      <c r="C412" s="175" t="s">
        <v>2933</v>
      </c>
    </row>
    <row r="413" ht="15" customHeight="1" spans="1:3">
      <c r="A413" s="139" t="s">
        <v>2934</v>
      </c>
      <c r="B413" s="139" t="s">
        <v>1223</v>
      </c>
      <c r="C413" s="175" t="s">
        <v>1224</v>
      </c>
    </row>
    <row r="414" ht="15" customHeight="1" spans="1:3">
      <c r="A414" s="139" t="s">
        <v>2935</v>
      </c>
      <c r="B414" s="139" t="s">
        <v>2936</v>
      </c>
      <c r="C414" s="175" t="s">
        <v>2933</v>
      </c>
    </row>
    <row r="415" ht="15" customHeight="1" spans="1:3">
      <c r="A415" s="139" t="s">
        <v>2937</v>
      </c>
      <c r="B415" s="139" t="s">
        <v>2938</v>
      </c>
      <c r="C415" s="175" t="s">
        <v>2933</v>
      </c>
    </row>
    <row r="416" ht="15" customHeight="1" spans="1:3">
      <c r="A416" s="139" t="s">
        <v>2939</v>
      </c>
      <c r="B416" s="139" t="s">
        <v>2940</v>
      </c>
      <c r="C416" s="175" t="s">
        <v>2941</v>
      </c>
    </row>
    <row r="417" ht="15" customHeight="1" spans="1:3">
      <c r="A417" s="139" t="s">
        <v>2942</v>
      </c>
      <c r="B417" s="139" t="s">
        <v>2943</v>
      </c>
      <c r="C417" s="175" t="s">
        <v>2941</v>
      </c>
    </row>
    <row r="418" ht="15" customHeight="1" spans="1:3">
      <c r="A418" s="139" t="s">
        <v>2944</v>
      </c>
      <c r="B418" s="139" t="s">
        <v>2945</v>
      </c>
      <c r="C418" s="175" t="s">
        <v>771</v>
      </c>
    </row>
    <row r="419" ht="15" customHeight="1" spans="1:3">
      <c r="A419" s="139" t="s">
        <v>2946</v>
      </c>
      <c r="B419" s="139" t="s">
        <v>2947</v>
      </c>
      <c r="C419" s="175" t="s">
        <v>771</v>
      </c>
    </row>
    <row r="420" ht="15" customHeight="1" spans="1:3">
      <c r="A420" s="139" t="s">
        <v>2948</v>
      </c>
      <c r="B420" s="139" t="s">
        <v>770</v>
      </c>
      <c r="C420" s="175" t="s">
        <v>771</v>
      </c>
    </row>
    <row r="421" ht="15" customHeight="1" spans="1:3">
      <c r="A421" s="139" t="s">
        <v>2949</v>
      </c>
      <c r="B421" s="139" t="s">
        <v>2950</v>
      </c>
      <c r="C421" s="175" t="s">
        <v>577</v>
      </c>
    </row>
    <row r="422" ht="15" customHeight="1" spans="1:3">
      <c r="A422" s="139" t="s">
        <v>2951</v>
      </c>
      <c r="B422" s="139" t="s">
        <v>2952</v>
      </c>
      <c r="C422" s="175" t="s">
        <v>577</v>
      </c>
    </row>
    <row r="423" ht="15" customHeight="1" spans="1:3">
      <c r="A423" s="139" t="s">
        <v>2953</v>
      </c>
      <c r="B423" s="139" t="s">
        <v>576</v>
      </c>
      <c r="C423" s="175" t="s">
        <v>577</v>
      </c>
    </row>
    <row r="424" ht="15" customHeight="1" spans="1:3">
      <c r="A424" s="139" t="s">
        <v>2954</v>
      </c>
      <c r="B424" s="139" t="s">
        <v>2955</v>
      </c>
      <c r="C424" s="175" t="s">
        <v>2956</v>
      </c>
    </row>
    <row r="425" ht="15" customHeight="1" spans="1:3">
      <c r="A425" s="139" t="s">
        <v>2957</v>
      </c>
      <c r="B425" s="139" t="s">
        <v>2958</v>
      </c>
      <c r="C425" s="175" t="s">
        <v>2959</v>
      </c>
    </row>
    <row r="426" ht="15" customHeight="1" spans="1:3">
      <c r="A426" s="139" t="s">
        <v>2960</v>
      </c>
      <c r="B426" s="139" t="s">
        <v>2961</v>
      </c>
      <c r="C426" s="175" t="s">
        <v>2959</v>
      </c>
    </row>
    <row r="427" ht="15" customHeight="1" spans="1:3">
      <c r="A427" s="139" t="s">
        <v>2962</v>
      </c>
      <c r="B427" s="139" t="s">
        <v>2963</v>
      </c>
      <c r="C427" s="175" t="s">
        <v>773</v>
      </c>
    </row>
    <row r="428" ht="15" customHeight="1" spans="1:3">
      <c r="A428" s="139" t="s">
        <v>2964</v>
      </c>
      <c r="B428" s="139" t="s">
        <v>772</v>
      </c>
      <c r="C428" s="175" t="s">
        <v>773</v>
      </c>
    </row>
    <row r="429" ht="15" customHeight="1" spans="1:3">
      <c r="A429" s="139" t="s">
        <v>2965</v>
      </c>
      <c r="B429" s="139" t="s">
        <v>774</v>
      </c>
      <c r="C429" s="175" t="s">
        <v>775</v>
      </c>
    </row>
    <row r="430" ht="15" customHeight="1" spans="1:3">
      <c r="A430" s="139" t="s">
        <v>2966</v>
      </c>
      <c r="B430" s="139" t="s">
        <v>987</v>
      </c>
      <c r="C430" s="175" t="s">
        <v>988</v>
      </c>
    </row>
    <row r="431" ht="15" customHeight="1" spans="1:3">
      <c r="A431" s="139" t="s">
        <v>2967</v>
      </c>
      <c r="B431" s="139" t="s">
        <v>2968</v>
      </c>
      <c r="C431" s="175" t="s">
        <v>988</v>
      </c>
    </row>
    <row r="432" ht="15" customHeight="1" spans="1:3">
      <c r="A432" s="139" t="s">
        <v>2969</v>
      </c>
      <c r="B432" s="139" t="s">
        <v>975</v>
      </c>
      <c r="C432" s="175" t="s">
        <v>976</v>
      </c>
    </row>
    <row r="433" ht="15" customHeight="1" spans="1:3">
      <c r="A433" s="139" t="s">
        <v>2970</v>
      </c>
      <c r="B433" s="139" t="s">
        <v>2971</v>
      </c>
      <c r="C433" s="175" t="s">
        <v>2972</v>
      </c>
    </row>
    <row r="434" ht="15" customHeight="1" spans="1:3">
      <c r="A434" s="139" t="s">
        <v>2973</v>
      </c>
      <c r="B434" s="139" t="s">
        <v>2974</v>
      </c>
      <c r="C434" s="175" t="s">
        <v>2972</v>
      </c>
    </row>
    <row r="435" ht="15" customHeight="1" spans="1:3">
      <c r="A435" s="139" t="s">
        <v>2975</v>
      </c>
      <c r="B435" s="139" t="s">
        <v>2976</v>
      </c>
      <c r="C435" s="175" t="s">
        <v>2972</v>
      </c>
    </row>
    <row r="436" ht="15" customHeight="1" spans="1:3">
      <c r="A436" s="139" t="s">
        <v>2977</v>
      </c>
      <c r="B436" s="139" t="s">
        <v>2978</v>
      </c>
      <c r="C436" s="175" t="s">
        <v>2979</v>
      </c>
    </row>
    <row r="437" ht="15" customHeight="1" spans="1:3">
      <c r="A437" s="139" t="s">
        <v>2980</v>
      </c>
      <c r="B437" s="139" t="s">
        <v>2981</v>
      </c>
      <c r="C437" s="175" t="s">
        <v>2979</v>
      </c>
    </row>
    <row r="438" ht="15" customHeight="1" spans="1:3">
      <c r="A438" s="139" t="s">
        <v>2982</v>
      </c>
      <c r="B438" s="139" t="s">
        <v>2983</v>
      </c>
      <c r="C438" s="175" t="s">
        <v>777</v>
      </c>
    </row>
    <row r="439" ht="15" customHeight="1" spans="1:3">
      <c r="A439" s="139" t="s">
        <v>1353</v>
      </c>
      <c r="B439" s="139" t="s">
        <v>1352</v>
      </c>
      <c r="C439" s="175" t="s">
        <v>383</v>
      </c>
    </row>
    <row r="440" ht="15" customHeight="1" spans="1:3">
      <c r="A440" s="139" t="s">
        <v>1349</v>
      </c>
      <c r="B440" s="139" t="s">
        <v>1348</v>
      </c>
      <c r="C440" s="175" t="s">
        <v>383</v>
      </c>
    </row>
    <row r="441" ht="15" customHeight="1" spans="1:3">
      <c r="A441" s="139" t="s">
        <v>1351</v>
      </c>
      <c r="B441" s="139" t="s">
        <v>1350</v>
      </c>
      <c r="C441" s="175" t="s">
        <v>383</v>
      </c>
    </row>
    <row r="442" ht="15" customHeight="1" spans="1:3">
      <c r="A442" s="139" t="s">
        <v>1347</v>
      </c>
      <c r="B442" s="139" t="s">
        <v>1346</v>
      </c>
      <c r="C442" s="175" t="s">
        <v>383</v>
      </c>
    </row>
    <row r="443" ht="15" customHeight="1" spans="1:3">
      <c r="A443" s="139" t="s">
        <v>2984</v>
      </c>
      <c r="B443" s="139" t="s">
        <v>2985</v>
      </c>
      <c r="C443" s="175" t="s">
        <v>515</v>
      </c>
    </row>
    <row r="444" ht="15" customHeight="1" spans="1:3">
      <c r="A444" s="139" t="s">
        <v>2986</v>
      </c>
      <c r="B444" s="139" t="s">
        <v>514</v>
      </c>
      <c r="C444" s="175" t="s">
        <v>515</v>
      </c>
    </row>
    <row r="445" ht="15" customHeight="1" spans="1:3">
      <c r="A445" s="139" t="s">
        <v>2987</v>
      </c>
      <c r="B445" s="139" t="s">
        <v>2988</v>
      </c>
      <c r="C445" s="175" t="s">
        <v>515</v>
      </c>
    </row>
    <row r="446" ht="15" customHeight="1" spans="1:3">
      <c r="A446" s="139" t="s">
        <v>2989</v>
      </c>
      <c r="B446" s="139" t="s">
        <v>2990</v>
      </c>
      <c r="C446" s="175" t="s">
        <v>515</v>
      </c>
    </row>
    <row r="447" ht="15" customHeight="1" spans="1:3">
      <c r="A447" s="139" t="s">
        <v>2991</v>
      </c>
      <c r="B447" s="139" t="s">
        <v>2992</v>
      </c>
      <c r="C447" s="175" t="s">
        <v>779</v>
      </c>
    </row>
    <row r="448" ht="15" customHeight="1" spans="1:3">
      <c r="A448" s="139" t="s">
        <v>2993</v>
      </c>
      <c r="B448" s="139" t="s">
        <v>2994</v>
      </c>
      <c r="C448" s="175" t="s">
        <v>2995</v>
      </c>
    </row>
    <row r="449" ht="15" customHeight="1" spans="1:3">
      <c r="A449" s="139" t="s">
        <v>2996</v>
      </c>
      <c r="B449" s="139" t="s">
        <v>2997</v>
      </c>
      <c r="C449" s="175" t="s">
        <v>2995</v>
      </c>
    </row>
    <row r="450" ht="15" customHeight="1" spans="1:3">
      <c r="A450" s="139" t="s">
        <v>2998</v>
      </c>
      <c r="B450" s="139" t="s">
        <v>2999</v>
      </c>
      <c r="C450" s="175" t="s">
        <v>3000</v>
      </c>
    </row>
    <row r="451" ht="15" customHeight="1" spans="1:3">
      <c r="A451" s="139" t="s">
        <v>3001</v>
      </c>
      <c r="B451" s="139" t="s">
        <v>3002</v>
      </c>
      <c r="C451" s="175" t="s">
        <v>3000</v>
      </c>
    </row>
    <row r="452" ht="15" customHeight="1" spans="1:3">
      <c r="A452" s="139" t="s">
        <v>3003</v>
      </c>
      <c r="B452" s="139" t="s">
        <v>3004</v>
      </c>
      <c r="C452" s="175" t="s">
        <v>3000</v>
      </c>
    </row>
    <row r="453" ht="15" customHeight="1" spans="1:3">
      <c r="A453" s="139" t="s">
        <v>3005</v>
      </c>
      <c r="B453" s="139" t="s">
        <v>3006</v>
      </c>
      <c r="C453" s="175" t="s">
        <v>3000</v>
      </c>
    </row>
    <row r="454" ht="15" customHeight="1" spans="1:3">
      <c r="A454" s="139" t="s">
        <v>3007</v>
      </c>
      <c r="B454" s="139" t="s">
        <v>3008</v>
      </c>
      <c r="C454" s="175" t="s">
        <v>3009</v>
      </c>
    </row>
    <row r="455" ht="15" customHeight="1" spans="1:3">
      <c r="A455" s="139" t="s">
        <v>3010</v>
      </c>
      <c r="B455" s="139" t="s">
        <v>3011</v>
      </c>
      <c r="C455" s="175" t="s">
        <v>3009</v>
      </c>
    </row>
    <row r="456" ht="15" customHeight="1" spans="1:3">
      <c r="A456" s="139" t="s">
        <v>3012</v>
      </c>
      <c r="B456" s="139" t="s">
        <v>3013</v>
      </c>
      <c r="C456" s="175" t="s">
        <v>3009</v>
      </c>
    </row>
    <row r="457" ht="15" customHeight="1" spans="1:3">
      <c r="A457" s="139" t="s">
        <v>3014</v>
      </c>
      <c r="B457" s="139" t="s">
        <v>3015</v>
      </c>
      <c r="C457" s="175" t="s">
        <v>3009</v>
      </c>
    </row>
    <row r="458" ht="15" customHeight="1" spans="1:3">
      <c r="A458" s="139" t="s">
        <v>3016</v>
      </c>
      <c r="B458" s="139" t="s">
        <v>3017</v>
      </c>
      <c r="C458" s="175" t="s">
        <v>451</v>
      </c>
    </row>
    <row r="459" ht="15" customHeight="1" spans="1:3">
      <c r="A459" s="139" t="s">
        <v>3018</v>
      </c>
      <c r="B459" s="139" t="s">
        <v>450</v>
      </c>
      <c r="C459" s="175" t="s">
        <v>451</v>
      </c>
    </row>
    <row r="460" ht="15" customHeight="1" spans="1:3">
      <c r="A460" s="139" t="s">
        <v>3019</v>
      </c>
      <c r="B460" s="139" t="s">
        <v>3020</v>
      </c>
      <c r="C460" s="175" t="s">
        <v>3021</v>
      </c>
    </row>
    <row r="461" ht="15" customHeight="1" spans="1:3">
      <c r="A461" s="139" t="s">
        <v>3022</v>
      </c>
      <c r="B461" s="139" t="s">
        <v>3023</v>
      </c>
      <c r="C461" s="175" t="s">
        <v>3021</v>
      </c>
    </row>
    <row r="462" ht="15" customHeight="1" spans="1:3">
      <c r="A462" s="139" t="s">
        <v>3024</v>
      </c>
      <c r="B462" s="139" t="s">
        <v>3025</v>
      </c>
      <c r="C462" s="175" t="s">
        <v>3021</v>
      </c>
    </row>
    <row r="463" ht="15" customHeight="1" spans="1:3">
      <c r="A463" s="139" t="s">
        <v>3026</v>
      </c>
      <c r="B463" s="139" t="s">
        <v>3027</v>
      </c>
      <c r="C463" s="175" t="s">
        <v>3021</v>
      </c>
    </row>
    <row r="464" ht="15" customHeight="1" spans="1:3">
      <c r="A464" s="139" t="s">
        <v>3028</v>
      </c>
      <c r="B464" s="139" t="s">
        <v>3029</v>
      </c>
      <c r="C464" s="175" t="s">
        <v>791</v>
      </c>
    </row>
    <row r="465" ht="15" customHeight="1" spans="1:3">
      <c r="A465" s="139" t="s">
        <v>3030</v>
      </c>
      <c r="B465" s="139" t="s">
        <v>790</v>
      </c>
      <c r="C465" s="175" t="s">
        <v>791</v>
      </c>
    </row>
    <row r="466" ht="15" customHeight="1" spans="1:3">
      <c r="A466" s="139" t="s">
        <v>3031</v>
      </c>
      <c r="B466" s="139" t="s">
        <v>3032</v>
      </c>
      <c r="C466" s="175" t="s">
        <v>3033</v>
      </c>
    </row>
    <row r="467" ht="15" customHeight="1" spans="1:3">
      <c r="A467" s="139" t="s">
        <v>3034</v>
      </c>
      <c r="B467" s="139" t="s">
        <v>3035</v>
      </c>
      <c r="C467" s="175" t="s">
        <v>3033</v>
      </c>
    </row>
    <row r="468" ht="15" customHeight="1" spans="1:3">
      <c r="A468" s="139" t="s">
        <v>3036</v>
      </c>
      <c r="B468" s="139" t="s">
        <v>3037</v>
      </c>
      <c r="C468" s="175" t="s">
        <v>3033</v>
      </c>
    </row>
    <row r="469" ht="15" customHeight="1" spans="1:3">
      <c r="A469" s="139" t="s">
        <v>3038</v>
      </c>
      <c r="B469" s="139" t="s">
        <v>3039</v>
      </c>
      <c r="C469" s="175" t="s">
        <v>3033</v>
      </c>
    </row>
    <row r="470" ht="15" customHeight="1" spans="1:3">
      <c r="A470" s="139" t="s">
        <v>3040</v>
      </c>
      <c r="B470" s="139" t="s">
        <v>3041</v>
      </c>
      <c r="C470" s="175" t="s">
        <v>3033</v>
      </c>
    </row>
    <row r="471" ht="15" customHeight="1" spans="1:3">
      <c r="A471" s="139" t="s">
        <v>3042</v>
      </c>
      <c r="B471" s="139" t="s">
        <v>3043</v>
      </c>
      <c r="C471" s="175" t="s">
        <v>3033</v>
      </c>
    </row>
    <row r="472" ht="15" customHeight="1" spans="1:3">
      <c r="A472" s="139" t="s">
        <v>2275</v>
      </c>
      <c r="B472" s="139" t="s">
        <v>2274</v>
      </c>
      <c r="C472" s="175" t="s">
        <v>2276</v>
      </c>
    </row>
    <row r="473" ht="15" customHeight="1" spans="1:3">
      <c r="A473" s="139" t="s">
        <v>2248</v>
      </c>
      <c r="B473" s="139" t="s">
        <v>2247</v>
      </c>
      <c r="C473" s="175" t="s">
        <v>2246</v>
      </c>
    </row>
    <row r="474" ht="15" customHeight="1" spans="1:3">
      <c r="A474" s="139" t="s">
        <v>2245</v>
      </c>
      <c r="B474" s="139" t="s">
        <v>2244</v>
      </c>
      <c r="C474" s="175" t="s">
        <v>2246</v>
      </c>
    </row>
    <row r="475" ht="15" customHeight="1" spans="1:3">
      <c r="A475" s="139" t="s">
        <v>2280</v>
      </c>
      <c r="B475" s="139" t="s">
        <v>2279</v>
      </c>
      <c r="C475" s="175" t="s">
        <v>2276</v>
      </c>
    </row>
    <row r="476" ht="15" customHeight="1" spans="1:3">
      <c r="A476" s="139" t="s">
        <v>2278</v>
      </c>
      <c r="B476" s="139" t="s">
        <v>2277</v>
      </c>
      <c r="C476" s="175" t="s">
        <v>2276</v>
      </c>
    </row>
    <row r="477" ht="15" customHeight="1" spans="1:3">
      <c r="A477" s="139" t="s">
        <v>2250</v>
      </c>
      <c r="B477" s="139" t="s">
        <v>2249</v>
      </c>
      <c r="C477" s="175" t="s">
        <v>2246</v>
      </c>
    </row>
    <row r="478" ht="15" customHeight="1" spans="1:3">
      <c r="A478" s="139" t="s">
        <v>3044</v>
      </c>
      <c r="B478" s="139" t="s">
        <v>1225</v>
      </c>
      <c r="C478" s="175" t="s">
        <v>1226</v>
      </c>
    </row>
    <row r="479" ht="15" customHeight="1" spans="1:3">
      <c r="A479" s="139" t="s">
        <v>3045</v>
      </c>
      <c r="B479" s="139" t="s">
        <v>3046</v>
      </c>
      <c r="C479" s="175" t="s">
        <v>3047</v>
      </c>
    </row>
    <row r="480" ht="15" customHeight="1" spans="1:3">
      <c r="A480" s="139" t="s">
        <v>3048</v>
      </c>
      <c r="B480" s="139" t="s">
        <v>3049</v>
      </c>
      <c r="C480" s="175" t="s">
        <v>3047</v>
      </c>
    </row>
    <row r="481" ht="15" customHeight="1" spans="1:3">
      <c r="A481" s="139" t="s">
        <v>3050</v>
      </c>
      <c r="B481" s="139" t="s">
        <v>3051</v>
      </c>
      <c r="C481" s="175" t="s">
        <v>3047</v>
      </c>
    </row>
    <row r="482" ht="15" customHeight="1" spans="1:3">
      <c r="A482" s="139" t="s">
        <v>3052</v>
      </c>
      <c r="B482" s="139" t="s">
        <v>3053</v>
      </c>
      <c r="C482" s="175" t="s">
        <v>966</v>
      </c>
    </row>
    <row r="483" ht="15" customHeight="1" spans="1:3">
      <c r="A483" s="139" t="s">
        <v>3054</v>
      </c>
      <c r="B483" s="139" t="s">
        <v>965</v>
      </c>
      <c r="C483" s="175" t="s">
        <v>966</v>
      </c>
    </row>
    <row r="484" ht="15" customHeight="1" spans="1:3">
      <c r="A484" s="139" t="s">
        <v>3055</v>
      </c>
      <c r="B484" s="139" t="s">
        <v>3056</v>
      </c>
      <c r="C484" s="175" t="s">
        <v>968</v>
      </c>
    </row>
    <row r="485" ht="15" customHeight="1" spans="1:3">
      <c r="A485" s="139" t="s">
        <v>3057</v>
      </c>
      <c r="B485" s="139" t="s">
        <v>967</v>
      </c>
      <c r="C485" s="175" t="s">
        <v>968</v>
      </c>
    </row>
    <row r="486" ht="15" customHeight="1" spans="1:3">
      <c r="A486" s="139" t="s">
        <v>1977</v>
      </c>
      <c r="B486" s="139" t="s">
        <v>1976</v>
      </c>
      <c r="C486" s="175" t="s">
        <v>1196</v>
      </c>
    </row>
    <row r="487" ht="15" customHeight="1" spans="1:3">
      <c r="A487" s="139" t="s">
        <v>1949</v>
      </c>
      <c r="B487" s="139" t="s">
        <v>1948</v>
      </c>
      <c r="C487" s="175" t="s">
        <v>1950</v>
      </c>
    </row>
    <row r="488" ht="15" customHeight="1" spans="1:3">
      <c r="A488" s="139" t="s">
        <v>3058</v>
      </c>
      <c r="B488" s="139" t="s">
        <v>3059</v>
      </c>
      <c r="C488" s="175" t="s">
        <v>3060</v>
      </c>
    </row>
    <row r="489" ht="15" customHeight="1" spans="1:3">
      <c r="A489" s="139" t="s">
        <v>3061</v>
      </c>
      <c r="B489" s="139" t="s">
        <v>3062</v>
      </c>
      <c r="C489" s="175" t="s">
        <v>3060</v>
      </c>
    </row>
    <row r="490" ht="15" customHeight="1" spans="1:3">
      <c r="A490" s="139" t="s">
        <v>3063</v>
      </c>
      <c r="B490" s="139" t="s">
        <v>3064</v>
      </c>
      <c r="C490" s="175" t="s">
        <v>3060</v>
      </c>
    </row>
    <row r="491" ht="15" customHeight="1" spans="1:3">
      <c r="A491" s="139" t="s">
        <v>3065</v>
      </c>
      <c r="B491" s="139" t="s">
        <v>3066</v>
      </c>
      <c r="C491" s="175" t="s">
        <v>3067</v>
      </c>
    </row>
    <row r="492" ht="15" customHeight="1" spans="1:3">
      <c r="A492" s="139" t="s">
        <v>3068</v>
      </c>
      <c r="B492" s="139" t="s">
        <v>3069</v>
      </c>
      <c r="C492" s="175" t="s">
        <v>3070</v>
      </c>
    </row>
    <row r="493" ht="15" customHeight="1" spans="1:3">
      <c r="A493" s="139" t="s">
        <v>3071</v>
      </c>
      <c r="B493" s="139" t="s">
        <v>3072</v>
      </c>
      <c r="C493" s="175" t="s">
        <v>3070</v>
      </c>
    </row>
    <row r="494" ht="15" customHeight="1" spans="1:3">
      <c r="A494" s="139" t="s">
        <v>3073</v>
      </c>
      <c r="B494" s="139" t="s">
        <v>3074</v>
      </c>
      <c r="C494" s="175" t="s">
        <v>3070</v>
      </c>
    </row>
    <row r="495" ht="15" customHeight="1" spans="1:3">
      <c r="A495" s="139" t="s">
        <v>3075</v>
      </c>
      <c r="B495" s="139" t="s">
        <v>3076</v>
      </c>
      <c r="C495" s="175" t="s">
        <v>3077</v>
      </c>
    </row>
    <row r="496" ht="15" customHeight="1" spans="1:3">
      <c r="A496" s="139" t="s">
        <v>3078</v>
      </c>
      <c r="B496" s="139" t="s">
        <v>3079</v>
      </c>
      <c r="C496" s="175" t="s">
        <v>3077</v>
      </c>
    </row>
    <row r="497" ht="15" customHeight="1" spans="1:3">
      <c r="A497" s="139" t="s">
        <v>3080</v>
      </c>
      <c r="B497" s="139" t="s">
        <v>3081</v>
      </c>
      <c r="C497" s="175" t="s">
        <v>3077</v>
      </c>
    </row>
    <row r="498" ht="15" customHeight="1" spans="1:3">
      <c r="A498" s="139" t="s">
        <v>3082</v>
      </c>
      <c r="B498" s="139" t="s">
        <v>3083</v>
      </c>
      <c r="C498" s="175" t="s">
        <v>3084</v>
      </c>
    </row>
    <row r="499" ht="15" customHeight="1" spans="1:3">
      <c r="A499" s="139" t="s">
        <v>132</v>
      </c>
      <c r="B499" s="139" t="s">
        <v>3085</v>
      </c>
      <c r="C499" s="175" t="s">
        <v>127</v>
      </c>
    </row>
    <row r="500" ht="15" customHeight="1" spans="1:3">
      <c r="A500" s="139" t="s">
        <v>131</v>
      </c>
      <c r="B500" s="139" t="s">
        <v>3086</v>
      </c>
      <c r="C500" s="175" t="s">
        <v>127</v>
      </c>
    </row>
    <row r="501" ht="15" customHeight="1" spans="1:3">
      <c r="A501" s="139" t="s">
        <v>130</v>
      </c>
      <c r="B501" s="139" t="s">
        <v>3087</v>
      </c>
      <c r="C501" s="175" t="s">
        <v>127</v>
      </c>
    </row>
    <row r="502" ht="15" customHeight="1" spans="1:3">
      <c r="A502" s="139" t="s">
        <v>128</v>
      </c>
      <c r="B502" s="139" t="s">
        <v>3088</v>
      </c>
      <c r="C502" s="175" t="s">
        <v>127</v>
      </c>
    </row>
    <row r="503" ht="15" customHeight="1" spans="1:3">
      <c r="A503" s="139" t="s">
        <v>129</v>
      </c>
      <c r="B503" s="139" t="s">
        <v>3089</v>
      </c>
      <c r="C503" s="175" t="s">
        <v>127</v>
      </c>
    </row>
    <row r="504" ht="15" customHeight="1" spans="1:3">
      <c r="A504" s="139" t="s">
        <v>126</v>
      </c>
      <c r="B504" s="139" t="s">
        <v>3090</v>
      </c>
      <c r="C504" s="175" t="s">
        <v>127</v>
      </c>
    </row>
    <row r="505" ht="15" customHeight="1" spans="1:3">
      <c r="A505" s="139" t="s">
        <v>3091</v>
      </c>
      <c r="B505" s="139" t="s">
        <v>3092</v>
      </c>
      <c r="C505" s="175" t="s">
        <v>485</v>
      </c>
    </row>
    <row r="506" ht="15" customHeight="1" spans="1:3">
      <c r="A506" s="139" t="s">
        <v>3093</v>
      </c>
      <c r="B506" s="139" t="s">
        <v>484</v>
      </c>
      <c r="C506" s="175" t="s">
        <v>485</v>
      </c>
    </row>
    <row r="507" ht="15" customHeight="1" spans="1:3">
      <c r="A507" s="139" t="s">
        <v>3094</v>
      </c>
      <c r="B507" s="139" t="s">
        <v>3095</v>
      </c>
      <c r="C507" s="175" t="s">
        <v>3096</v>
      </c>
    </row>
    <row r="508" ht="15" customHeight="1" spans="1:3">
      <c r="A508" s="139" t="s">
        <v>3097</v>
      </c>
      <c r="B508" s="139" t="s">
        <v>3098</v>
      </c>
      <c r="C508" s="175" t="s">
        <v>3096</v>
      </c>
    </row>
    <row r="509" ht="15" customHeight="1" spans="1:3">
      <c r="A509" s="139" t="s">
        <v>3099</v>
      </c>
      <c r="B509" s="139" t="s">
        <v>3100</v>
      </c>
      <c r="C509" s="175" t="s">
        <v>3096</v>
      </c>
    </row>
    <row r="510" ht="15" customHeight="1" spans="1:3">
      <c r="A510" s="139" t="s">
        <v>3101</v>
      </c>
      <c r="B510" s="139" t="s">
        <v>3102</v>
      </c>
      <c r="C510" s="175" t="s">
        <v>3096</v>
      </c>
    </row>
    <row r="511" ht="15" customHeight="1" spans="1:3">
      <c r="A511" s="139" t="s">
        <v>2054</v>
      </c>
      <c r="B511" s="139" t="s">
        <v>2053</v>
      </c>
      <c r="C511" s="175" t="s">
        <v>1286</v>
      </c>
    </row>
    <row r="512" ht="15" customHeight="1" spans="1:3">
      <c r="A512" s="139" t="s">
        <v>2052</v>
      </c>
      <c r="B512" s="139" t="s">
        <v>1285</v>
      </c>
      <c r="C512" s="175" t="s">
        <v>1286</v>
      </c>
    </row>
    <row r="513" ht="15" customHeight="1" spans="1:3">
      <c r="A513" s="139" t="s">
        <v>3103</v>
      </c>
      <c r="B513" s="139" t="s">
        <v>1289</v>
      </c>
      <c r="C513" s="175" t="s">
        <v>1290</v>
      </c>
    </row>
    <row r="514" ht="15" customHeight="1" spans="1:3">
      <c r="A514" s="139" t="s">
        <v>3104</v>
      </c>
      <c r="B514" s="139" t="s">
        <v>3105</v>
      </c>
      <c r="C514" s="175" t="s">
        <v>1290</v>
      </c>
    </row>
    <row r="515" ht="15" customHeight="1" spans="1:3">
      <c r="A515" s="139" t="s">
        <v>3106</v>
      </c>
      <c r="B515" s="139" t="s">
        <v>1227</v>
      </c>
      <c r="C515" s="175" t="s">
        <v>1228</v>
      </c>
    </row>
    <row r="516" ht="15" customHeight="1" spans="1:3">
      <c r="A516" s="139" t="s">
        <v>3107</v>
      </c>
      <c r="B516" s="139" t="s">
        <v>3108</v>
      </c>
      <c r="C516" s="175" t="s">
        <v>3109</v>
      </c>
    </row>
    <row r="517" ht="15" customHeight="1" spans="1:3">
      <c r="A517" s="139" t="s">
        <v>3110</v>
      </c>
      <c r="B517" s="139" t="s">
        <v>3111</v>
      </c>
      <c r="C517" s="175" t="s">
        <v>3112</v>
      </c>
    </row>
    <row r="518" ht="15" customHeight="1" spans="1:3">
      <c r="A518" s="139" t="s">
        <v>3113</v>
      </c>
      <c r="B518" s="139" t="s">
        <v>3114</v>
      </c>
      <c r="C518" s="175" t="s">
        <v>3112</v>
      </c>
    </row>
    <row r="519" ht="15" customHeight="1" spans="1:3">
      <c r="A519" s="139" t="s">
        <v>3115</v>
      </c>
      <c r="B519" s="139" t="s">
        <v>3116</v>
      </c>
      <c r="C519" s="175" t="s">
        <v>3112</v>
      </c>
    </row>
    <row r="520" ht="15" customHeight="1" spans="1:3">
      <c r="A520" s="139" t="s">
        <v>3117</v>
      </c>
      <c r="B520" s="139" t="s">
        <v>3118</v>
      </c>
      <c r="C520" s="175" t="s">
        <v>3119</v>
      </c>
    </row>
    <row r="521" ht="15" customHeight="1" spans="1:3">
      <c r="A521" s="139" t="s">
        <v>3120</v>
      </c>
      <c r="B521" s="139" t="s">
        <v>3121</v>
      </c>
      <c r="C521" s="175" t="s">
        <v>3119</v>
      </c>
    </row>
    <row r="522" ht="15" customHeight="1" spans="1:3">
      <c r="A522" s="139" t="s">
        <v>3122</v>
      </c>
      <c r="B522" s="139" t="s">
        <v>3123</v>
      </c>
      <c r="C522" s="175" t="s">
        <v>3119</v>
      </c>
    </row>
    <row r="523" ht="15" customHeight="1" spans="1:3">
      <c r="A523" s="139" t="s">
        <v>3124</v>
      </c>
      <c r="B523" s="139" t="s">
        <v>3125</v>
      </c>
      <c r="C523" s="175" t="s">
        <v>970</v>
      </c>
    </row>
    <row r="524" ht="15" customHeight="1" spans="1:3">
      <c r="A524" s="139" t="s">
        <v>3126</v>
      </c>
      <c r="B524" s="139" t="s">
        <v>3127</v>
      </c>
      <c r="C524" s="175" t="s">
        <v>970</v>
      </c>
    </row>
    <row r="525" ht="15" customHeight="1" spans="1:3">
      <c r="A525" s="139" t="s">
        <v>3128</v>
      </c>
      <c r="B525" s="139" t="s">
        <v>3129</v>
      </c>
      <c r="C525" s="175" t="s">
        <v>970</v>
      </c>
    </row>
    <row r="526" ht="15" customHeight="1" spans="1:3">
      <c r="A526" s="139" t="s">
        <v>3130</v>
      </c>
      <c r="B526" s="139" t="s">
        <v>3131</v>
      </c>
      <c r="C526" s="175" t="s">
        <v>3132</v>
      </c>
    </row>
    <row r="527" ht="15" customHeight="1" spans="1:3">
      <c r="A527" s="139" t="s">
        <v>3133</v>
      </c>
      <c r="B527" s="139" t="s">
        <v>969</v>
      </c>
      <c r="C527" s="175" t="s">
        <v>3132</v>
      </c>
    </row>
    <row r="528" ht="15" customHeight="1" spans="1:3">
      <c r="A528" s="139" t="s">
        <v>3134</v>
      </c>
      <c r="B528" s="139" t="s">
        <v>3135</v>
      </c>
      <c r="C528" s="175" t="s">
        <v>894</v>
      </c>
    </row>
    <row r="529" ht="15" customHeight="1" spans="1:3">
      <c r="A529" s="139" t="s">
        <v>3136</v>
      </c>
      <c r="B529" s="139" t="s">
        <v>3137</v>
      </c>
      <c r="C529" s="175" t="s">
        <v>972</v>
      </c>
    </row>
    <row r="530" ht="15" customHeight="1" spans="1:3">
      <c r="A530" s="139" t="s">
        <v>3138</v>
      </c>
      <c r="B530" s="139" t="s">
        <v>3139</v>
      </c>
      <c r="C530" s="175" t="s">
        <v>972</v>
      </c>
    </row>
    <row r="531" ht="15" customHeight="1" spans="1:3">
      <c r="A531" s="139" t="s">
        <v>3140</v>
      </c>
      <c r="B531" s="139" t="s">
        <v>971</v>
      </c>
      <c r="C531" s="175" t="s">
        <v>972</v>
      </c>
    </row>
    <row r="532" ht="15" customHeight="1" spans="1:3">
      <c r="A532" s="139" t="s">
        <v>3141</v>
      </c>
      <c r="B532" s="139" t="s">
        <v>3142</v>
      </c>
      <c r="C532" s="175" t="s">
        <v>579</v>
      </c>
    </row>
    <row r="533" ht="15" customHeight="1" spans="1:3">
      <c r="A533" s="139" t="s">
        <v>3143</v>
      </c>
      <c r="B533" s="139" t="s">
        <v>446</v>
      </c>
      <c r="C533" s="175" t="s">
        <v>447</v>
      </c>
    </row>
    <row r="534" ht="15" customHeight="1" spans="1:3">
      <c r="A534" s="139" t="s">
        <v>3144</v>
      </c>
      <c r="B534" s="139" t="s">
        <v>542</v>
      </c>
      <c r="C534" s="175" t="s">
        <v>447</v>
      </c>
    </row>
    <row r="535" ht="15" customHeight="1" spans="1:3">
      <c r="A535" s="139" t="s">
        <v>3145</v>
      </c>
      <c r="B535" s="139" t="s">
        <v>3146</v>
      </c>
      <c r="C535" s="175" t="s">
        <v>3147</v>
      </c>
    </row>
    <row r="536" ht="15" customHeight="1" spans="1:3">
      <c r="A536" s="139" t="s">
        <v>3148</v>
      </c>
      <c r="B536" s="139" t="s">
        <v>1277</v>
      </c>
      <c r="C536" s="175" t="s">
        <v>3147</v>
      </c>
    </row>
    <row r="537" ht="15" customHeight="1" spans="1:3">
      <c r="A537" s="139" t="s">
        <v>3149</v>
      </c>
      <c r="B537" s="139" t="s">
        <v>3150</v>
      </c>
      <c r="C537" s="175" t="s">
        <v>3151</v>
      </c>
    </row>
    <row r="538" ht="15" customHeight="1" spans="1:3">
      <c r="A538" s="139" t="s">
        <v>3152</v>
      </c>
      <c r="B538" s="139" t="s">
        <v>3153</v>
      </c>
      <c r="C538" s="175" t="s">
        <v>3151</v>
      </c>
    </row>
    <row r="539" ht="15" customHeight="1" spans="1:3">
      <c r="A539" s="139" t="s">
        <v>3154</v>
      </c>
      <c r="B539" s="139" t="s">
        <v>3155</v>
      </c>
      <c r="C539" s="175" t="s">
        <v>3156</v>
      </c>
    </row>
    <row r="540" ht="15" customHeight="1" spans="1:3">
      <c r="A540" s="139" t="s">
        <v>3157</v>
      </c>
      <c r="B540" s="139" t="s">
        <v>3158</v>
      </c>
      <c r="C540" s="175" t="s">
        <v>3156</v>
      </c>
    </row>
    <row r="541" ht="15" customHeight="1" spans="1:3">
      <c r="A541" s="139" t="s">
        <v>3159</v>
      </c>
      <c r="B541" s="139" t="s">
        <v>3160</v>
      </c>
      <c r="C541" s="175" t="s">
        <v>3156</v>
      </c>
    </row>
    <row r="542" ht="15" customHeight="1" spans="1:3">
      <c r="A542" s="139" t="s">
        <v>3161</v>
      </c>
      <c r="B542" s="139" t="s">
        <v>3162</v>
      </c>
      <c r="C542" s="175" t="s">
        <v>1052</v>
      </c>
    </row>
    <row r="543" ht="15" customHeight="1" spans="1:3">
      <c r="A543" s="139" t="s">
        <v>3163</v>
      </c>
      <c r="B543" s="139" t="s">
        <v>3164</v>
      </c>
      <c r="C543" s="175" t="s">
        <v>1052</v>
      </c>
    </row>
    <row r="544" ht="15" customHeight="1" spans="1:3">
      <c r="A544" s="139" t="s">
        <v>3165</v>
      </c>
      <c r="B544" s="139" t="s">
        <v>3166</v>
      </c>
      <c r="C544" s="175" t="s">
        <v>3167</v>
      </c>
    </row>
    <row r="545" ht="15" customHeight="1" spans="1:3">
      <c r="A545" s="139" t="s">
        <v>3168</v>
      </c>
      <c r="B545" s="139" t="s">
        <v>3169</v>
      </c>
      <c r="C545" s="175" t="s">
        <v>3167</v>
      </c>
    </row>
    <row r="546" ht="15" customHeight="1" spans="1:3">
      <c r="A546" s="139" t="s">
        <v>3170</v>
      </c>
      <c r="B546" s="139" t="s">
        <v>3171</v>
      </c>
      <c r="C546" s="175" t="s">
        <v>3167</v>
      </c>
    </row>
    <row r="547" ht="15" customHeight="1" spans="1:3">
      <c r="A547" s="139" t="s">
        <v>3172</v>
      </c>
      <c r="B547" s="139" t="s">
        <v>3173</v>
      </c>
      <c r="C547" s="175" t="s">
        <v>3167</v>
      </c>
    </row>
    <row r="548" ht="15" customHeight="1" spans="1:3">
      <c r="A548" s="139" t="s">
        <v>3174</v>
      </c>
      <c r="B548" s="139" t="s">
        <v>3175</v>
      </c>
      <c r="C548" s="175" t="s">
        <v>3167</v>
      </c>
    </row>
    <row r="549" ht="15" customHeight="1" spans="1:3">
      <c r="A549" s="139" t="s">
        <v>3176</v>
      </c>
      <c r="B549" s="139" t="s">
        <v>3177</v>
      </c>
      <c r="C549" s="175" t="s">
        <v>3167</v>
      </c>
    </row>
    <row r="550" ht="15" customHeight="1" spans="1:3">
      <c r="A550" s="139" t="s">
        <v>3178</v>
      </c>
      <c r="B550" s="139" t="s">
        <v>3179</v>
      </c>
      <c r="C550" s="175" t="s">
        <v>3180</v>
      </c>
    </row>
    <row r="551" ht="15" customHeight="1" spans="1:3">
      <c r="A551" s="139" t="s">
        <v>3181</v>
      </c>
      <c r="B551" s="139" t="s">
        <v>1255</v>
      </c>
      <c r="C551" s="175" t="s">
        <v>1256</v>
      </c>
    </row>
    <row r="552" ht="15" customHeight="1" spans="1:3">
      <c r="A552" s="139" t="s">
        <v>3182</v>
      </c>
      <c r="B552" s="139" t="s">
        <v>3183</v>
      </c>
      <c r="C552" s="175" t="s">
        <v>3184</v>
      </c>
    </row>
    <row r="553" ht="15" customHeight="1" spans="1:3">
      <c r="A553" s="139" t="s">
        <v>3185</v>
      </c>
      <c r="B553" s="139" t="s">
        <v>3186</v>
      </c>
      <c r="C553" s="175" t="s">
        <v>3184</v>
      </c>
    </row>
    <row r="554" ht="15" customHeight="1" spans="1:3">
      <c r="A554" s="139" t="s">
        <v>3187</v>
      </c>
      <c r="B554" s="139" t="s">
        <v>3188</v>
      </c>
      <c r="C554" s="175" t="s">
        <v>3184</v>
      </c>
    </row>
    <row r="555" ht="15" customHeight="1" spans="1:3">
      <c r="A555" s="139" t="s">
        <v>3189</v>
      </c>
      <c r="B555" s="139" t="s">
        <v>1279</v>
      </c>
      <c r="C555" s="175" t="s">
        <v>1280</v>
      </c>
    </row>
    <row r="556" ht="15" customHeight="1" spans="1:3">
      <c r="A556" s="139" t="s">
        <v>3190</v>
      </c>
      <c r="B556" s="139" t="s">
        <v>3191</v>
      </c>
      <c r="C556" s="175" t="s">
        <v>1256</v>
      </c>
    </row>
    <row r="557" ht="15" customHeight="1" spans="1:3">
      <c r="A557" s="139" t="s">
        <v>3192</v>
      </c>
      <c r="B557" s="139" t="s">
        <v>3193</v>
      </c>
      <c r="C557" s="175" t="s">
        <v>1256</v>
      </c>
    </row>
    <row r="558" ht="15" customHeight="1" spans="1:3">
      <c r="A558" s="139" t="s">
        <v>3194</v>
      </c>
      <c r="B558" s="139" t="s">
        <v>3195</v>
      </c>
      <c r="C558" s="175" t="s">
        <v>3196</v>
      </c>
    </row>
    <row r="559" ht="15" customHeight="1" spans="1:3">
      <c r="A559" s="139" t="s">
        <v>3197</v>
      </c>
      <c r="B559" s="139" t="s">
        <v>3198</v>
      </c>
      <c r="C559" s="175" t="s">
        <v>1018</v>
      </c>
    </row>
    <row r="560" ht="15" customHeight="1" spans="1:3">
      <c r="A560" s="139" t="s">
        <v>3199</v>
      </c>
      <c r="B560" s="139" t="s">
        <v>3200</v>
      </c>
      <c r="C560" s="175" t="s">
        <v>1018</v>
      </c>
    </row>
    <row r="561" ht="15" customHeight="1" spans="1:3">
      <c r="A561" s="139" t="s">
        <v>3201</v>
      </c>
      <c r="B561" s="139" t="s">
        <v>1017</v>
      </c>
      <c r="C561" s="175" t="s">
        <v>1018</v>
      </c>
    </row>
    <row r="562" ht="15" customHeight="1" spans="1:3">
      <c r="A562" s="139" t="s">
        <v>3202</v>
      </c>
      <c r="B562" s="139" t="s">
        <v>3203</v>
      </c>
      <c r="C562" s="175" t="s">
        <v>837</v>
      </c>
    </row>
    <row r="563" ht="15" customHeight="1" spans="1:3">
      <c r="A563" s="139" t="s">
        <v>3204</v>
      </c>
      <c r="B563" s="139" t="s">
        <v>836</v>
      </c>
      <c r="C563" s="175" t="s">
        <v>837</v>
      </c>
    </row>
    <row r="564" ht="15" customHeight="1" spans="1:3">
      <c r="A564" s="139" t="s">
        <v>3205</v>
      </c>
      <c r="B564" s="139" t="s">
        <v>3206</v>
      </c>
      <c r="C564" s="175" t="s">
        <v>978</v>
      </c>
    </row>
    <row r="565" ht="15" customHeight="1" spans="1:3">
      <c r="A565" s="139" t="s">
        <v>3207</v>
      </c>
      <c r="B565" s="139" t="s">
        <v>977</v>
      </c>
      <c r="C565" s="175" t="s">
        <v>978</v>
      </c>
    </row>
    <row r="566" ht="15" customHeight="1" spans="1:3">
      <c r="A566" s="139" t="s">
        <v>3208</v>
      </c>
      <c r="B566" s="139" t="s">
        <v>3209</v>
      </c>
      <c r="C566" s="175" t="s">
        <v>980</v>
      </c>
    </row>
    <row r="567" ht="15" customHeight="1" spans="1:3">
      <c r="A567" s="139" t="s">
        <v>3210</v>
      </c>
      <c r="B567" s="139" t="s">
        <v>979</v>
      </c>
      <c r="C567" s="175" t="s">
        <v>980</v>
      </c>
    </row>
    <row r="568" ht="15" customHeight="1" spans="1:3">
      <c r="A568" s="139" t="s">
        <v>3211</v>
      </c>
      <c r="B568" s="139" t="s">
        <v>586</v>
      </c>
      <c r="C568" s="175" t="s">
        <v>587</v>
      </c>
    </row>
    <row r="569" ht="15" customHeight="1" spans="1:3">
      <c r="A569" s="139" t="s">
        <v>3212</v>
      </c>
      <c r="B569" s="139" t="s">
        <v>3213</v>
      </c>
      <c r="C569" s="175" t="s">
        <v>587</v>
      </c>
    </row>
    <row r="570" ht="15" customHeight="1" spans="1:3">
      <c r="A570" s="139" t="s">
        <v>3214</v>
      </c>
      <c r="B570" s="139" t="s">
        <v>3215</v>
      </c>
      <c r="C570" s="175" t="s">
        <v>587</v>
      </c>
    </row>
    <row r="571" ht="15" customHeight="1" spans="1:3">
      <c r="A571" s="139" t="s">
        <v>3216</v>
      </c>
      <c r="B571" s="139" t="s">
        <v>592</v>
      </c>
      <c r="C571" s="175" t="s">
        <v>593</v>
      </c>
    </row>
    <row r="572" ht="15" customHeight="1" spans="1:3">
      <c r="A572" s="139" t="s">
        <v>3217</v>
      </c>
      <c r="B572" s="139" t="s">
        <v>3218</v>
      </c>
      <c r="C572" s="175" t="s">
        <v>593</v>
      </c>
    </row>
    <row r="573" ht="15" customHeight="1" spans="1:3">
      <c r="A573" s="139" t="s">
        <v>3219</v>
      </c>
      <c r="B573" s="139" t="s">
        <v>594</v>
      </c>
      <c r="C573" s="175" t="s">
        <v>595</v>
      </c>
    </row>
    <row r="574" ht="15" customHeight="1" spans="1:3">
      <c r="A574" s="139" t="s">
        <v>3220</v>
      </c>
      <c r="B574" s="139" t="s">
        <v>1209</v>
      </c>
      <c r="C574" s="175" t="s">
        <v>1210</v>
      </c>
    </row>
    <row r="575" ht="15" customHeight="1" spans="1:3">
      <c r="A575" s="139" t="s">
        <v>3221</v>
      </c>
      <c r="B575" s="139" t="s">
        <v>3222</v>
      </c>
      <c r="C575" s="175" t="s">
        <v>439</v>
      </c>
    </row>
    <row r="576" ht="15" customHeight="1" spans="1:3">
      <c r="A576" s="139" t="s">
        <v>3223</v>
      </c>
      <c r="B576" s="139" t="s">
        <v>438</v>
      </c>
      <c r="C576" s="175" t="s">
        <v>439</v>
      </c>
    </row>
    <row r="577" ht="15" customHeight="1" spans="1:3">
      <c r="A577" s="139" t="s">
        <v>3224</v>
      </c>
      <c r="B577" s="139" t="s">
        <v>3225</v>
      </c>
      <c r="C577" s="175" t="s">
        <v>439</v>
      </c>
    </row>
    <row r="578" ht="15" customHeight="1" spans="1:3">
      <c r="A578" s="139" t="s">
        <v>3226</v>
      </c>
      <c r="B578" s="139" t="s">
        <v>3227</v>
      </c>
      <c r="C578" s="175" t="s">
        <v>439</v>
      </c>
    </row>
    <row r="579" ht="15" customHeight="1" spans="1:3">
      <c r="A579" s="139" t="s">
        <v>3228</v>
      </c>
      <c r="B579" s="139" t="s">
        <v>3229</v>
      </c>
      <c r="C579" s="175" t="s">
        <v>1112</v>
      </c>
    </row>
    <row r="580" ht="15" customHeight="1" spans="1:3">
      <c r="A580" s="139" t="s">
        <v>3230</v>
      </c>
      <c r="B580" s="139" t="s">
        <v>3231</v>
      </c>
      <c r="C580" s="175" t="s">
        <v>1112</v>
      </c>
    </row>
    <row r="581" ht="15" customHeight="1" spans="1:3">
      <c r="A581" s="139" t="s">
        <v>3232</v>
      </c>
      <c r="B581" s="139" t="s">
        <v>1111</v>
      </c>
      <c r="C581" s="175" t="s">
        <v>1112</v>
      </c>
    </row>
    <row r="582" ht="15" customHeight="1" spans="1:3">
      <c r="A582" s="139" t="s">
        <v>3233</v>
      </c>
      <c r="B582" s="139" t="s">
        <v>3234</v>
      </c>
      <c r="C582" s="175" t="s">
        <v>3235</v>
      </c>
    </row>
    <row r="583" ht="15" customHeight="1" spans="1:3">
      <c r="A583" s="139" t="s">
        <v>3236</v>
      </c>
      <c r="B583" s="139" t="s">
        <v>3237</v>
      </c>
      <c r="C583" s="175" t="s">
        <v>3238</v>
      </c>
    </row>
    <row r="584" ht="15" customHeight="1" spans="1:3">
      <c r="A584" s="139" t="s">
        <v>3239</v>
      </c>
      <c r="B584" s="139" t="s">
        <v>3240</v>
      </c>
      <c r="C584" s="175" t="s">
        <v>1034</v>
      </c>
    </row>
    <row r="585" ht="15" customHeight="1" spans="1:3">
      <c r="A585" s="139" t="s">
        <v>1679</v>
      </c>
      <c r="B585" s="139" t="s">
        <v>1678</v>
      </c>
      <c r="C585" s="175" t="s">
        <v>1677</v>
      </c>
    </row>
    <row r="586" ht="15" customHeight="1" spans="1:3">
      <c r="A586" s="139" t="s">
        <v>3241</v>
      </c>
      <c r="B586" s="139" t="s">
        <v>3242</v>
      </c>
      <c r="C586" s="175" t="s">
        <v>3243</v>
      </c>
    </row>
    <row r="587" ht="15" customHeight="1" spans="1:3">
      <c r="A587" s="139" t="s">
        <v>3244</v>
      </c>
      <c r="B587" s="139" t="s">
        <v>3245</v>
      </c>
      <c r="C587" s="175" t="s">
        <v>3238</v>
      </c>
    </row>
    <row r="588" ht="15" customHeight="1" spans="1:3">
      <c r="A588" s="139" t="s">
        <v>3246</v>
      </c>
      <c r="B588" s="139" t="s">
        <v>3247</v>
      </c>
      <c r="C588" s="175" t="s">
        <v>1034</v>
      </c>
    </row>
    <row r="589" ht="15" customHeight="1" spans="1:3">
      <c r="A589" s="139" t="s">
        <v>1676</v>
      </c>
      <c r="B589" s="139" t="s">
        <v>1675</v>
      </c>
      <c r="C589" s="175" t="s">
        <v>1677</v>
      </c>
    </row>
    <row r="590" ht="15" customHeight="1" spans="1:3">
      <c r="A590" s="139" t="s">
        <v>3248</v>
      </c>
      <c r="B590" s="139" t="s">
        <v>3249</v>
      </c>
      <c r="C590" s="175" t="s">
        <v>1034</v>
      </c>
    </row>
    <row r="591" ht="15" customHeight="1" spans="1:3">
      <c r="A591" s="139" t="s">
        <v>3250</v>
      </c>
      <c r="B591" s="139" t="s">
        <v>3251</v>
      </c>
      <c r="C591" s="175" t="s">
        <v>3243</v>
      </c>
    </row>
    <row r="592" ht="15" customHeight="1" spans="1:3">
      <c r="A592" s="139" t="s">
        <v>1681</v>
      </c>
      <c r="B592" s="139" t="s">
        <v>1680</v>
      </c>
      <c r="C592" s="175" t="s">
        <v>1677</v>
      </c>
    </row>
    <row r="593" ht="15" customHeight="1" spans="1:3">
      <c r="A593" s="139" t="s">
        <v>3252</v>
      </c>
      <c r="B593" s="139" t="s">
        <v>3253</v>
      </c>
      <c r="C593" s="175" t="s">
        <v>3243</v>
      </c>
    </row>
    <row r="594" ht="15" customHeight="1" spans="1:3">
      <c r="A594" s="139" t="s">
        <v>3254</v>
      </c>
      <c r="B594" s="139" t="s">
        <v>3255</v>
      </c>
      <c r="C594" s="175" t="s">
        <v>781</v>
      </c>
    </row>
    <row r="595" ht="15" customHeight="1" spans="1:3">
      <c r="A595" s="139" t="s">
        <v>3256</v>
      </c>
      <c r="B595" s="139" t="s">
        <v>3257</v>
      </c>
      <c r="C595" s="175" t="s">
        <v>3235</v>
      </c>
    </row>
    <row r="596" ht="15" customHeight="1" spans="1:3">
      <c r="A596" s="139" t="s">
        <v>3258</v>
      </c>
      <c r="B596" s="139" t="s">
        <v>3259</v>
      </c>
      <c r="C596" s="175" t="s">
        <v>3235</v>
      </c>
    </row>
    <row r="597" ht="15" customHeight="1" spans="1:3">
      <c r="A597" s="139" t="s">
        <v>3260</v>
      </c>
      <c r="B597" s="139" t="s">
        <v>3261</v>
      </c>
      <c r="C597" s="175" t="s">
        <v>3235</v>
      </c>
    </row>
    <row r="598" ht="15" customHeight="1" spans="1:3">
      <c r="A598" s="139" t="s">
        <v>3262</v>
      </c>
      <c r="B598" s="139" t="s">
        <v>3263</v>
      </c>
      <c r="C598" s="175" t="s">
        <v>3235</v>
      </c>
    </row>
    <row r="599" ht="15" customHeight="1" spans="1:3">
      <c r="A599" s="139" t="s">
        <v>3264</v>
      </c>
      <c r="B599" s="139" t="s">
        <v>3265</v>
      </c>
      <c r="C599" s="175" t="s">
        <v>3235</v>
      </c>
    </row>
    <row r="600" ht="15" customHeight="1" spans="1:3">
      <c r="A600" s="139" t="s">
        <v>3266</v>
      </c>
      <c r="B600" s="139" t="s">
        <v>983</v>
      </c>
      <c r="C600" s="175" t="s">
        <v>984</v>
      </c>
    </row>
    <row r="601" ht="15" customHeight="1" spans="1:3">
      <c r="A601" s="139" t="s">
        <v>3267</v>
      </c>
      <c r="B601" s="139" t="s">
        <v>3268</v>
      </c>
      <c r="C601" s="175" t="s">
        <v>1204</v>
      </c>
    </row>
    <row r="602" ht="15" customHeight="1" spans="1:3">
      <c r="A602" s="139" t="s">
        <v>1944</v>
      </c>
      <c r="B602" s="139" t="s">
        <v>1943</v>
      </c>
      <c r="C602" s="175" t="s">
        <v>1190</v>
      </c>
    </row>
    <row r="603" ht="15" customHeight="1" spans="1:3">
      <c r="A603" s="139" t="s">
        <v>1963</v>
      </c>
      <c r="B603" s="139" t="s">
        <v>1187</v>
      </c>
      <c r="C603" s="175" t="s">
        <v>1194</v>
      </c>
    </row>
    <row r="604" ht="15" customHeight="1" spans="1:3">
      <c r="A604" s="139" t="s">
        <v>3269</v>
      </c>
      <c r="B604" s="139" t="s">
        <v>3270</v>
      </c>
      <c r="C604" s="175" t="s">
        <v>3271</v>
      </c>
    </row>
    <row r="605" ht="15" customHeight="1" spans="1:3">
      <c r="A605" s="139" t="s">
        <v>3272</v>
      </c>
      <c r="B605" s="139" t="s">
        <v>3273</v>
      </c>
      <c r="C605" s="175" t="s">
        <v>3271</v>
      </c>
    </row>
    <row r="606" ht="15" customHeight="1" spans="1:3">
      <c r="A606" s="139" t="s">
        <v>3274</v>
      </c>
      <c r="B606" s="139" t="s">
        <v>3275</v>
      </c>
      <c r="C606" s="175" t="s">
        <v>3271</v>
      </c>
    </row>
    <row r="607" ht="15" customHeight="1" spans="1:3">
      <c r="A607" s="139" t="s">
        <v>1918</v>
      </c>
      <c r="B607" s="139" t="s">
        <v>1917</v>
      </c>
      <c r="C607" s="175" t="s">
        <v>811</v>
      </c>
    </row>
    <row r="608" ht="15" customHeight="1" spans="1:3">
      <c r="A608" s="139" t="s">
        <v>1920</v>
      </c>
      <c r="B608" s="139" t="s">
        <v>1919</v>
      </c>
      <c r="C608" s="175" t="s">
        <v>811</v>
      </c>
    </row>
    <row r="609" ht="15" customHeight="1" spans="1:3">
      <c r="A609" s="139" t="s">
        <v>1925</v>
      </c>
      <c r="B609" s="139" t="s">
        <v>1924</v>
      </c>
      <c r="C609" s="175" t="s">
        <v>1923</v>
      </c>
    </row>
    <row r="610" ht="15" customHeight="1" spans="1:3">
      <c r="A610" s="139" t="s">
        <v>1922</v>
      </c>
      <c r="B610" s="139" t="s">
        <v>1921</v>
      </c>
      <c r="C610" s="175" t="s">
        <v>1923</v>
      </c>
    </row>
    <row r="611" ht="15" customHeight="1" spans="1:3">
      <c r="A611" s="139" t="s">
        <v>1927</v>
      </c>
      <c r="B611" s="139" t="s">
        <v>1926</v>
      </c>
      <c r="C611" s="175" t="s">
        <v>1923</v>
      </c>
    </row>
    <row r="612" ht="15" customHeight="1" spans="1:3">
      <c r="A612" s="139" t="s">
        <v>1916</v>
      </c>
      <c r="B612" s="139" t="s">
        <v>810</v>
      </c>
      <c r="C612" s="175" t="s">
        <v>811</v>
      </c>
    </row>
    <row r="613" ht="15" customHeight="1" spans="1:3">
      <c r="A613" s="139" t="s">
        <v>1500</v>
      </c>
      <c r="B613" s="139" t="s">
        <v>1499</v>
      </c>
      <c r="C613" s="175" t="s">
        <v>399</v>
      </c>
    </row>
    <row r="614" ht="15" customHeight="1" spans="1:3">
      <c r="A614" s="139" t="s">
        <v>1498</v>
      </c>
      <c r="B614" s="139" t="s">
        <v>398</v>
      </c>
      <c r="C614" s="175" t="s">
        <v>399</v>
      </c>
    </row>
    <row r="615" ht="15" customHeight="1" spans="1:3">
      <c r="A615" s="139" t="s">
        <v>3276</v>
      </c>
      <c r="B615" s="139" t="s">
        <v>866</v>
      </c>
      <c r="C615" s="175" t="s">
        <v>867</v>
      </c>
    </row>
    <row r="616" ht="15" customHeight="1" spans="1:3">
      <c r="A616" s="139" t="s">
        <v>2243</v>
      </c>
      <c r="B616" s="139" t="s">
        <v>2242</v>
      </c>
      <c r="C616" s="175" t="s">
        <v>1169</v>
      </c>
    </row>
    <row r="617" ht="15" customHeight="1" spans="1:3">
      <c r="A617" s="139" t="s">
        <v>2239</v>
      </c>
      <c r="B617" s="139" t="s">
        <v>1168</v>
      </c>
      <c r="C617" s="175" t="s">
        <v>1169</v>
      </c>
    </row>
    <row r="618" ht="15" customHeight="1" spans="1:3">
      <c r="A618" s="139" t="s">
        <v>2241</v>
      </c>
      <c r="B618" s="139" t="s">
        <v>2240</v>
      </c>
      <c r="C618" s="175" t="s">
        <v>1169</v>
      </c>
    </row>
    <row r="619" ht="15" customHeight="1" spans="1:3">
      <c r="A619" s="139" t="s">
        <v>3277</v>
      </c>
      <c r="B619" s="139" t="s">
        <v>3278</v>
      </c>
      <c r="C619" s="175" t="s">
        <v>1185</v>
      </c>
    </row>
    <row r="620" ht="15" customHeight="1" spans="1:3">
      <c r="A620" s="139" t="s">
        <v>3279</v>
      </c>
      <c r="B620" s="139" t="s">
        <v>3280</v>
      </c>
      <c r="C620" s="175" t="s">
        <v>1185</v>
      </c>
    </row>
    <row r="621" ht="15" customHeight="1" spans="1:3">
      <c r="A621" s="139" t="s">
        <v>3281</v>
      </c>
      <c r="B621" s="139" t="s">
        <v>1201</v>
      </c>
      <c r="C621" s="175" t="s">
        <v>1202</v>
      </c>
    </row>
    <row r="622" ht="15" customHeight="1" spans="1:3">
      <c r="A622" s="139" t="s">
        <v>3282</v>
      </c>
      <c r="B622" s="139" t="s">
        <v>985</v>
      </c>
      <c r="C622" s="175" t="s">
        <v>986</v>
      </c>
    </row>
    <row r="623" ht="15" customHeight="1" spans="1:3">
      <c r="A623" s="139" t="s">
        <v>3283</v>
      </c>
      <c r="B623" s="139" t="s">
        <v>3284</v>
      </c>
      <c r="C623" s="175" t="s">
        <v>3285</v>
      </c>
    </row>
    <row r="624" ht="15" customHeight="1" spans="1:3">
      <c r="A624" s="139" t="s">
        <v>3286</v>
      </c>
      <c r="B624" s="139" t="s">
        <v>3287</v>
      </c>
      <c r="C624" s="175" t="s">
        <v>3285</v>
      </c>
    </row>
    <row r="625" ht="15" customHeight="1" spans="1:3">
      <c r="A625" s="139" t="s">
        <v>3288</v>
      </c>
      <c r="B625" s="139" t="s">
        <v>3289</v>
      </c>
      <c r="C625" s="175" t="s">
        <v>3290</v>
      </c>
    </row>
    <row r="626" ht="15" customHeight="1" spans="1:3">
      <c r="A626" s="139" t="s">
        <v>3291</v>
      </c>
      <c r="B626" s="139" t="s">
        <v>564</v>
      </c>
      <c r="C626" s="175" t="s">
        <v>3290</v>
      </c>
    </row>
    <row r="627" ht="15" customHeight="1" spans="1:3">
      <c r="A627" s="139" t="s">
        <v>3292</v>
      </c>
      <c r="B627" s="139" t="s">
        <v>3293</v>
      </c>
      <c r="C627" s="175" t="s">
        <v>3294</v>
      </c>
    </row>
    <row r="628" ht="15" customHeight="1" spans="1:3">
      <c r="A628" s="139" t="s">
        <v>3295</v>
      </c>
      <c r="B628" s="139" t="s">
        <v>3296</v>
      </c>
      <c r="C628" s="175" t="s">
        <v>3294</v>
      </c>
    </row>
    <row r="629" ht="15" customHeight="1" spans="1:3">
      <c r="A629" s="139" t="s">
        <v>3297</v>
      </c>
      <c r="B629" s="139" t="s">
        <v>3298</v>
      </c>
      <c r="C629" s="175" t="s">
        <v>3294</v>
      </c>
    </row>
    <row r="630" ht="15" customHeight="1" spans="1:3">
      <c r="A630" s="139" t="s">
        <v>3299</v>
      </c>
      <c r="B630" s="139" t="s">
        <v>3300</v>
      </c>
      <c r="C630" s="175" t="s">
        <v>3294</v>
      </c>
    </row>
    <row r="631" ht="15" customHeight="1" spans="1:3">
      <c r="A631" s="139" t="s">
        <v>3301</v>
      </c>
      <c r="B631" s="139" t="s">
        <v>3302</v>
      </c>
      <c r="C631" s="175" t="s">
        <v>3294</v>
      </c>
    </row>
    <row r="632" ht="15" customHeight="1" spans="1:3">
      <c r="A632" s="139" t="s">
        <v>3303</v>
      </c>
      <c r="B632" s="139" t="s">
        <v>3304</v>
      </c>
      <c r="C632" s="175" t="s">
        <v>3294</v>
      </c>
    </row>
    <row r="633" ht="15" customHeight="1" spans="1:3">
      <c r="A633" s="139" t="s">
        <v>3305</v>
      </c>
      <c r="B633" s="139" t="s">
        <v>3306</v>
      </c>
      <c r="C633" s="175" t="s">
        <v>3307</v>
      </c>
    </row>
    <row r="634" ht="15" customHeight="1" spans="1:3">
      <c r="A634" s="139" t="s">
        <v>3308</v>
      </c>
      <c r="B634" s="139" t="s">
        <v>3309</v>
      </c>
      <c r="C634" s="175" t="s">
        <v>3307</v>
      </c>
    </row>
    <row r="635" ht="15" customHeight="1" spans="1:3">
      <c r="A635" s="139" t="s">
        <v>1935</v>
      </c>
      <c r="B635" s="139" t="s">
        <v>1934</v>
      </c>
      <c r="C635" s="175" t="s">
        <v>1936</v>
      </c>
    </row>
    <row r="636" ht="15" customHeight="1" spans="1:3">
      <c r="A636" s="139" t="s">
        <v>3310</v>
      </c>
      <c r="B636" s="139" t="s">
        <v>3311</v>
      </c>
      <c r="C636" s="175" t="s">
        <v>3312</v>
      </c>
    </row>
    <row r="637" ht="15" customHeight="1" spans="1:3">
      <c r="A637" s="139" t="s">
        <v>3313</v>
      </c>
      <c r="B637" s="139" t="s">
        <v>3314</v>
      </c>
      <c r="C637" s="175" t="s">
        <v>3312</v>
      </c>
    </row>
    <row r="638" ht="15" customHeight="1" spans="1:3">
      <c r="A638" s="139" t="s">
        <v>3315</v>
      </c>
      <c r="B638" s="139" t="s">
        <v>828</v>
      </c>
      <c r="C638" s="175" t="s">
        <v>3312</v>
      </c>
    </row>
    <row r="639" ht="15" customHeight="1" spans="1:3">
      <c r="A639" s="139" t="s">
        <v>3316</v>
      </c>
      <c r="B639" s="139" t="s">
        <v>3317</v>
      </c>
      <c r="C639" s="175" t="s">
        <v>3318</v>
      </c>
    </row>
    <row r="640" ht="15" customHeight="1" spans="1:3">
      <c r="A640" s="139" t="s">
        <v>3319</v>
      </c>
      <c r="B640" s="139" t="s">
        <v>3320</v>
      </c>
      <c r="C640" s="175" t="s">
        <v>3318</v>
      </c>
    </row>
    <row r="641" ht="15" customHeight="1" spans="1:3">
      <c r="A641" s="139" t="s">
        <v>3321</v>
      </c>
      <c r="B641" s="139" t="s">
        <v>3322</v>
      </c>
      <c r="C641" s="175" t="s">
        <v>3318</v>
      </c>
    </row>
    <row r="642" ht="15" customHeight="1" spans="1:3">
      <c r="A642" s="139" t="s">
        <v>2257</v>
      </c>
      <c r="B642" s="139" t="s">
        <v>2256</v>
      </c>
      <c r="C642" s="175" t="s">
        <v>2253</v>
      </c>
    </row>
    <row r="643" ht="15" customHeight="1" spans="1:3">
      <c r="A643" s="139" t="s">
        <v>2255</v>
      </c>
      <c r="B643" s="139" t="s">
        <v>2254</v>
      </c>
      <c r="C643" s="175" t="s">
        <v>2253</v>
      </c>
    </row>
    <row r="644" ht="15" customHeight="1" spans="1:3">
      <c r="A644" s="139" t="s">
        <v>2252</v>
      </c>
      <c r="B644" s="139" t="s">
        <v>2251</v>
      </c>
      <c r="C644" s="175" t="s">
        <v>2253</v>
      </c>
    </row>
    <row r="645" ht="15" customHeight="1" spans="1:3">
      <c r="A645" s="139" t="s">
        <v>3323</v>
      </c>
      <c r="B645" s="139" t="s">
        <v>3324</v>
      </c>
      <c r="C645" s="175" t="s">
        <v>847</v>
      </c>
    </row>
    <row r="646" ht="15" customHeight="1" spans="1:3">
      <c r="A646" s="192" t="s">
        <v>3325</v>
      </c>
      <c r="B646" s="193" t="s">
        <v>3326</v>
      </c>
      <c r="C646" s="192" t="str">
        <f>VLOOKUP(A646,[1]库存统计!$P:$R,3,0)</f>
        <v>经典四季羊毛垫</v>
      </c>
    </row>
    <row r="647" ht="15" customHeight="1" spans="1:3">
      <c r="A647" s="139" t="s">
        <v>3327</v>
      </c>
      <c r="B647" s="139" t="s">
        <v>3328</v>
      </c>
      <c r="C647" s="175" t="s">
        <v>847</v>
      </c>
    </row>
    <row r="648" ht="15" customHeight="1" spans="1:3">
      <c r="A648" s="139" t="s">
        <v>3329</v>
      </c>
      <c r="B648" s="139" t="s">
        <v>846</v>
      </c>
      <c r="C648" s="175" t="s">
        <v>847</v>
      </c>
    </row>
    <row r="649" ht="15" customHeight="1" spans="1:3">
      <c r="A649" s="139" t="s">
        <v>3330</v>
      </c>
      <c r="B649" s="139" t="s">
        <v>3331</v>
      </c>
      <c r="C649" s="175" t="s">
        <v>783</v>
      </c>
    </row>
    <row r="650" ht="15" customHeight="1" spans="1:3">
      <c r="A650" s="139" t="s">
        <v>3332</v>
      </c>
      <c r="B650" s="139" t="s">
        <v>3333</v>
      </c>
      <c r="C650" s="175" t="s">
        <v>581</v>
      </c>
    </row>
    <row r="651" ht="15" customHeight="1" spans="1:3">
      <c r="A651" s="139" t="s">
        <v>3334</v>
      </c>
      <c r="B651" s="139" t="s">
        <v>580</v>
      </c>
      <c r="C651" s="175" t="s">
        <v>581</v>
      </c>
    </row>
    <row r="652" ht="15" customHeight="1" spans="1:3">
      <c r="A652" s="192" t="s">
        <v>3335</v>
      </c>
      <c r="B652" s="193" t="s">
        <v>3336</v>
      </c>
      <c r="C652" s="192" t="str">
        <f>VLOOKUP(A652,[1]库存统计!$P:$R,3,0)</f>
        <v>经典四季羊毛垫</v>
      </c>
    </row>
    <row r="653" ht="15.75" customHeight="1" spans="1:3">
      <c r="A653" s="192" t="s">
        <v>3337</v>
      </c>
      <c r="B653" s="193" t="s">
        <v>3338</v>
      </c>
      <c r="C653" s="192" t="str">
        <f>VLOOKUP(A653,[1]库存统计!$P:$R,3,0)</f>
        <v>经典四季羊毛垫</v>
      </c>
    </row>
    <row r="654" ht="15" customHeight="1" spans="1:3">
      <c r="A654" s="139" t="s">
        <v>3339</v>
      </c>
      <c r="B654" s="139" t="s">
        <v>1233</v>
      </c>
      <c r="C654" s="175" t="s">
        <v>1234</v>
      </c>
    </row>
    <row r="655" ht="15" customHeight="1" spans="1:3">
      <c r="A655" s="139" t="s">
        <v>3340</v>
      </c>
      <c r="B655" s="139" t="s">
        <v>3341</v>
      </c>
      <c r="C655" s="175" t="s">
        <v>449</v>
      </c>
    </row>
    <row r="656" ht="15" customHeight="1" spans="1:3">
      <c r="A656" s="139" t="s">
        <v>3342</v>
      </c>
      <c r="B656" s="139" t="s">
        <v>3343</v>
      </c>
      <c r="C656" s="175" t="s">
        <v>3344</v>
      </c>
    </row>
    <row r="657" ht="15" customHeight="1" spans="1:3">
      <c r="A657" s="139" t="s">
        <v>3345</v>
      </c>
      <c r="B657" s="139" t="s">
        <v>3346</v>
      </c>
      <c r="C657" s="175" t="s">
        <v>3344</v>
      </c>
    </row>
    <row r="658" ht="15" customHeight="1" spans="1:3">
      <c r="A658" s="139" t="s">
        <v>3347</v>
      </c>
      <c r="B658" s="139" t="s">
        <v>3348</v>
      </c>
      <c r="C658" s="175" t="s">
        <v>3344</v>
      </c>
    </row>
    <row r="659" ht="15" customHeight="1" spans="1:3">
      <c r="A659" s="139" t="s">
        <v>3349</v>
      </c>
      <c r="B659" s="139" t="s">
        <v>3350</v>
      </c>
      <c r="C659" s="175" t="s">
        <v>3351</v>
      </c>
    </row>
    <row r="660" ht="15" customHeight="1" spans="1:3">
      <c r="A660" s="139" t="s">
        <v>2041</v>
      </c>
      <c r="B660" s="139" t="s">
        <v>2040</v>
      </c>
      <c r="C660" s="175" t="s">
        <v>2039</v>
      </c>
    </row>
    <row r="661" ht="15" customHeight="1" spans="1:3">
      <c r="A661" s="139" t="s">
        <v>2038</v>
      </c>
      <c r="B661" s="139" t="s">
        <v>1281</v>
      </c>
      <c r="C661" s="175" t="s">
        <v>2039</v>
      </c>
    </row>
    <row r="662" ht="15" customHeight="1" spans="1:3">
      <c r="A662" s="139" t="s">
        <v>3352</v>
      </c>
      <c r="B662" s="139" t="s">
        <v>3353</v>
      </c>
      <c r="C662" s="175" t="s">
        <v>1292</v>
      </c>
    </row>
    <row r="663" ht="15" customHeight="1" spans="1:3">
      <c r="A663" s="139" t="s">
        <v>3354</v>
      </c>
      <c r="B663" s="139" t="s">
        <v>1291</v>
      </c>
      <c r="C663" s="175" t="s">
        <v>1292</v>
      </c>
    </row>
    <row r="664" ht="15" customHeight="1" spans="1:3">
      <c r="A664" s="139" t="s">
        <v>3355</v>
      </c>
      <c r="B664" s="139" t="s">
        <v>3356</v>
      </c>
      <c r="C664" s="175" t="s">
        <v>509</v>
      </c>
    </row>
    <row r="665" ht="15" customHeight="1" spans="1:3">
      <c r="A665" s="139" t="s">
        <v>1465</v>
      </c>
      <c r="B665" s="139" t="s">
        <v>1464</v>
      </c>
      <c r="C665" s="175" t="s">
        <v>395</v>
      </c>
    </row>
    <row r="666" ht="15" customHeight="1" spans="1:3">
      <c r="A666" s="139" t="s">
        <v>1461</v>
      </c>
      <c r="B666" s="139" t="s">
        <v>60</v>
      </c>
      <c r="C666" s="175" t="s">
        <v>395</v>
      </c>
    </row>
    <row r="667" ht="15" customHeight="1" spans="1:3">
      <c r="A667" s="139" t="s">
        <v>1463</v>
      </c>
      <c r="B667" s="139" t="s">
        <v>1462</v>
      </c>
      <c r="C667" s="175" t="s">
        <v>395</v>
      </c>
    </row>
    <row r="668" ht="15" customHeight="1" spans="1:3">
      <c r="A668" s="139" t="s">
        <v>1460</v>
      </c>
      <c r="B668" s="139" t="s">
        <v>1459</v>
      </c>
      <c r="C668" s="175" t="s">
        <v>395</v>
      </c>
    </row>
    <row r="669" ht="15" customHeight="1" spans="1:3">
      <c r="A669" s="139" t="s">
        <v>2303</v>
      </c>
      <c r="B669" s="139" t="s">
        <v>2302</v>
      </c>
      <c r="C669" s="175" t="s">
        <v>1179</v>
      </c>
    </row>
    <row r="670" ht="15" customHeight="1" spans="1:3">
      <c r="A670" s="139" t="s">
        <v>3357</v>
      </c>
      <c r="B670" s="139" t="s">
        <v>3358</v>
      </c>
      <c r="C670" s="175" t="s">
        <v>3359</v>
      </c>
    </row>
    <row r="671" ht="15" customHeight="1" spans="1:3">
      <c r="A671" s="139" t="s">
        <v>3360</v>
      </c>
      <c r="B671" s="139" t="s">
        <v>3361</v>
      </c>
      <c r="C671" s="175" t="s">
        <v>3359</v>
      </c>
    </row>
    <row r="672" ht="15" customHeight="1" spans="1:3">
      <c r="A672" s="139" t="s">
        <v>3362</v>
      </c>
      <c r="B672" s="139" t="s">
        <v>3363</v>
      </c>
      <c r="C672" s="175" t="s">
        <v>815</v>
      </c>
    </row>
    <row r="673" ht="15" customHeight="1" spans="1:3">
      <c r="A673" s="139" t="s">
        <v>3364</v>
      </c>
      <c r="B673" s="139" t="s">
        <v>3365</v>
      </c>
      <c r="C673" s="175" t="s">
        <v>815</v>
      </c>
    </row>
    <row r="674" ht="15" customHeight="1" spans="1:3">
      <c r="A674" s="139" t="s">
        <v>3366</v>
      </c>
      <c r="B674" s="139" t="s">
        <v>3367</v>
      </c>
      <c r="C674" s="175" t="s">
        <v>815</v>
      </c>
    </row>
    <row r="675" ht="15" customHeight="1" spans="1:3">
      <c r="A675" s="139" t="s">
        <v>2287</v>
      </c>
      <c r="B675" s="139" t="s">
        <v>2286</v>
      </c>
      <c r="C675" s="175" t="s">
        <v>2283</v>
      </c>
    </row>
    <row r="676" ht="15" customHeight="1" spans="1:3">
      <c r="A676" s="139" t="s">
        <v>2285</v>
      </c>
      <c r="B676" s="139" t="s">
        <v>2284</v>
      </c>
      <c r="C676" s="175" t="s">
        <v>2283</v>
      </c>
    </row>
    <row r="677" ht="15" customHeight="1" spans="1:3">
      <c r="A677" s="139" t="s">
        <v>2282</v>
      </c>
      <c r="B677" s="139" t="s">
        <v>2281</v>
      </c>
      <c r="C677" s="175" t="s">
        <v>2283</v>
      </c>
    </row>
    <row r="678" ht="15" customHeight="1" spans="1:3">
      <c r="A678" s="139" t="s">
        <v>2300</v>
      </c>
      <c r="B678" s="139" t="s">
        <v>2299</v>
      </c>
      <c r="C678" s="175" t="s">
        <v>1175</v>
      </c>
    </row>
    <row r="679" ht="15" customHeight="1" spans="1:3">
      <c r="A679" s="139" t="s">
        <v>2298</v>
      </c>
      <c r="B679" s="139" t="s">
        <v>2297</v>
      </c>
      <c r="C679" s="175" t="s">
        <v>1175</v>
      </c>
    </row>
    <row r="680" ht="15" customHeight="1" spans="1:3">
      <c r="A680" s="139" t="s">
        <v>2296</v>
      </c>
      <c r="B680" s="139" t="s">
        <v>1174</v>
      </c>
      <c r="C680" s="175" t="s">
        <v>1175</v>
      </c>
    </row>
    <row r="681" ht="15" customHeight="1" spans="1:3">
      <c r="A681" s="139" t="s">
        <v>3368</v>
      </c>
      <c r="B681" s="139" t="s">
        <v>3369</v>
      </c>
      <c r="C681" s="175" t="s">
        <v>3370</v>
      </c>
    </row>
    <row r="682" ht="15" customHeight="1" spans="1:3">
      <c r="A682" s="139" t="s">
        <v>3371</v>
      </c>
      <c r="B682" s="139" t="s">
        <v>3372</v>
      </c>
      <c r="C682" s="175" t="s">
        <v>3370</v>
      </c>
    </row>
    <row r="683" ht="15" customHeight="1" spans="1:3">
      <c r="A683" s="139" t="s">
        <v>3373</v>
      </c>
      <c r="B683" s="139" t="s">
        <v>3374</v>
      </c>
      <c r="C683" s="175" t="s">
        <v>1074</v>
      </c>
    </row>
    <row r="684" ht="15" customHeight="1" spans="1:3">
      <c r="A684" s="139" t="s">
        <v>3375</v>
      </c>
      <c r="B684" s="139" t="s">
        <v>3376</v>
      </c>
      <c r="C684" s="175" t="s">
        <v>1068</v>
      </c>
    </row>
    <row r="685" ht="15" customHeight="1" spans="1:3">
      <c r="A685" s="139" t="s">
        <v>3377</v>
      </c>
      <c r="B685" s="139" t="s">
        <v>3378</v>
      </c>
      <c r="C685" s="175" t="s">
        <v>3379</v>
      </c>
    </row>
    <row r="686" ht="15" customHeight="1" spans="1:3">
      <c r="A686" s="139" t="s">
        <v>3380</v>
      </c>
      <c r="B686" s="139" t="s">
        <v>1075</v>
      </c>
      <c r="C686" s="175" t="s">
        <v>3379</v>
      </c>
    </row>
    <row r="687" ht="15" customHeight="1" spans="1:3">
      <c r="A687" s="139" t="s">
        <v>3381</v>
      </c>
      <c r="B687" s="139" t="s">
        <v>3382</v>
      </c>
      <c r="C687" s="175" t="s">
        <v>3383</v>
      </c>
    </row>
    <row r="688" ht="15" customHeight="1" spans="1:3">
      <c r="A688" s="139" t="s">
        <v>3384</v>
      </c>
      <c r="B688" s="139" t="s">
        <v>3385</v>
      </c>
      <c r="C688" s="175" t="s">
        <v>3383</v>
      </c>
    </row>
    <row r="689" ht="15" customHeight="1" spans="1:3">
      <c r="A689" s="139" t="s">
        <v>3386</v>
      </c>
      <c r="B689" s="139" t="s">
        <v>3387</v>
      </c>
      <c r="C689" s="175" t="s">
        <v>597</v>
      </c>
    </row>
    <row r="690" ht="15" customHeight="1" spans="1:3">
      <c r="A690" s="139" t="s">
        <v>3388</v>
      </c>
      <c r="B690" s="139" t="s">
        <v>596</v>
      </c>
      <c r="C690" s="175" t="s">
        <v>597</v>
      </c>
    </row>
    <row r="691" ht="15" customHeight="1" spans="1:3">
      <c r="A691" s="139" t="s">
        <v>3389</v>
      </c>
      <c r="B691" s="139" t="s">
        <v>1137</v>
      </c>
      <c r="C691" s="175" t="s">
        <v>1138</v>
      </c>
    </row>
    <row r="692" ht="15" customHeight="1" spans="1:3">
      <c r="A692" s="139" t="s">
        <v>3390</v>
      </c>
      <c r="B692" s="139" t="s">
        <v>1135</v>
      </c>
      <c r="C692" s="175" t="s">
        <v>1136</v>
      </c>
    </row>
    <row r="693" ht="15" customHeight="1" spans="1:3">
      <c r="A693" s="139" t="s">
        <v>3391</v>
      </c>
      <c r="B693" s="139" t="s">
        <v>3392</v>
      </c>
      <c r="C693" s="175" t="s">
        <v>3393</v>
      </c>
    </row>
    <row r="694" ht="15" customHeight="1" spans="1:3">
      <c r="A694" s="139" t="s">
        <v>3394</v>
      </c>
      <c r="B694" s="139" t="s">
        <v>3395</v>
      </c>
      <c r="C694" s="194" t="s">
        <v>3396</v>
      </c>
    </row>
    <row r="695" ht="15" customHeight="1" spans="1:3">
      <c r="A695" s="139" t="s">
        <v>3397</v>
      </c>
      <c r="B695" s="139" t="s">
        <v>3398</v>
      </c>
      <c r="C695" s="194" t="s">
        <v>3396</v>
      </c>
    </row>
    <row r="696" ht="15" customHeight="1" spans="1:3">
      <c r="A696" s="139" t="s">
        <v>3399</v>
      </c>
      <c r="B696" s="139" t="s">
        <v>3400</v>
      </c>
      <c r="C696" s="194" t="s">
        <v>3396</v>
      </c>
    </row>
    <row r="697" ht="15" customHeight="1" spans="1:3">
      <c r="A697" s="139" t="s">
        <v>3401</v>
      </c>
      <c r="B697" s="139" t="s">
        <v>3402</v>
      </c>
      <c r="C697" s="194" t="s">
        <v>3396</v>
      </c>
    </row>
    <row r="698" ht="15" customHeight="1" spans="1:3">
      <c r="A698" s="139" t="s">
        <v>3403</v>
      </c>
      <c r="B698" s="139" t="s">
        <v>3404</v>
      </c>
      <c r="C698" s="194" t="s">
        <v>3405</v>
      </c>
    </row>
    <row r="699" ht="15" customHeight="1" spans="1:3">
      <c r="A699" s="139" t="s">
        <v>3406</v>
      </c>
      <c r="B699" s="139" t="s">
        <v>3407</v>
      </c>
      <c r="C699" s="175" t="s">
        <v>3405</v>
      </c>
    </row>
    <row r="700" ht="15" customHeight="1" spans="1:3">
      <c r="A700" s="139" t="s">
        <v>3408</v>
      </c>
      <c r="B700" s="139" t="s">
        <v>3409</v>
      </c>
      <c r="C700" s="194" t="s">
        <v>3405</v>
      </c>
    </row>
    <row r="701" ht="15" customHeight="1" spans="1:3">
      <c r="A701" s="139" t="s">
        <v>3410</v>
      </c>
      <c r="B701" s="139" t="s">
        <v>3411</v>
      </c>
      <c r="C701" s="175" t="s">
        <v>3412</v>
      </c>
    </row>
    <row r="702" ht="15" customHeight="1" spans="1:3">
      <c r="A702" s="139" t="s">
        <v>3413</v>
      </c>
      <c r="B702" s="139" t="s">
        <v>3414</v>
      </c>
      <c r="C702" s="175" t="s">
        <v>3412</v>
      </c>
    </row>
    <row r="703" ht="15" customHeight="1" spans="1:3">
      <c r="A703" s="139" t="s">
        <v>3415</v>
      </c>
      <c r="B703" s="139" t="s">
        <v>3416</v>
      </c>
      <c r="C703" s="175" t="s">
        <v>3417</v>
      </c>
    </row>
    <row r="704" ht="15" customHeight="1" spans="1:3">
      <c r="A704" s="139" t="s">
        <v>3418</v>
      </c>
      <c r="B704" s="144" t="s">
        <v>3419</v>
      </c>
      <c r="C704" s="175" t="s">
        <v>3420</v>
      </c>
    </row>
    <row r="705" ht="15" customHeight="1" spans="1:3">
      <c r="A705" s="139" t="s">
        <v>3421</v>
      </c>
      <c r="B705" s="144" t="s">
        <v>3422</v>
      </c>
      <c r="C705" s="175" t="s">
        <v>3423</v>
      </c>
    </row>
    <row r="706" ht="15" customHeight="1" spans="1:3">
      <c r="A706" s="139" t="s">
        <v>3424</v>
      </c>
      <c r="B706" s="139" t="s">
        <v>3425</v>
      </c>
      <c r="C706" s="175" t="s">
        <v>3426</v>
      </c>
    </row>
    <row r="707" ht="15" customHeight="1" spans="1:3">
      <c r="A707" s="139" t="s">
        <v>3427</v>
      </c>
      <c r="B707" s="139" t="s">
        <v>3428</v>
      </c>
      <c r="C707" s="175" t="s">
        <v>3426</v>
      </c>
    </row>
    <row r="708" ht="15" customHeight="1" spans="1:3">
      <c r="A708" s="139" t="s">
        <v>3429</v>
      </c>
      <c r="B708" s="139" t="s">
        <v>3430</v>
      </c>
      <c r="C708" s="175" t="s">
        <v>3426</v>
      </c>
    </row>
    <row r="709" ht="15" customHeight="1" spans="1:3">
      <c r="A709" s="139" t="s">
        <v>3431</v>
      </c>
      <c r="B709" s="139" t="s">
        <v>3432</v>
      </c>
      <c r="C709" s="175" t="s">
        <v>3433</v>
      </c>
    </row>
    <row r="710" ht="15" customHeight="1" spans="1:3">
      <c r="A710" s="139" t="s">
        <v>3434</v>
      </c>
      <c r="B710" s="139" t="s">
        <v>3435</v>
      </c>
      <c r="C710" s="175" t="s">
        <v>3433</v>
      </c>
    </row>
    <row r="711" ht="15" customHeight="1" spans="1:3">
      <c r="A711" s="139" t="s">
        <v>3436</v>
      </c>
      <c r="B711" s="139" t="s">
        <v>3437</v>
      </c>
      <c r="C711" s="175" t="s">
        <v>3433</v>
      </c>
    </row>
    <row r="712" ht="15" customHeight="1" spans="1:3">
      <c r="A712" s="139" t="s">
        <v>3438</v>
      </c>
      <c r="B712" s="139" t="s">
        <v>3439</v>
      </c>
      <c r="C712" s="175" t="s">
        <v>3440</v>
      </c>
    </row>
    <row r="713" ht="15" customHeight="1" spans="1:3">
      <c r="A713" s="139" t="s">
        <v>3441</v>
      </c>
      <c r="B713" s="139" t="s">
        <v>3442</v>
      </c>
      <c r="C713" s="175" t="s">
        <v>3440</v>
      </c>
    </row>
    <row r="714" ht="15" customHeight="1" spans="1:3">
      <c r="A714" s="139" t="s">
        <v>3443</v>
      </c>
      <c r="B714" s="139" t="s">
        <v>3444</v>
      </c>
      <c r="C714" s="175" t="s">
        <v>3440</v>
      </c>
    </row>
    <row r="715" ht="15" customHeight="1" spans="1:3">
      <c r="A715" s="139" t="s">
        <v>3445</v>
      </c>
      <c r="B715" s="139" t="s">
        <v>3446</v>
      </c>
      <c r="C715" s="175" t="s">
        <v>3447</v>
      </c>
    </row>
    <row r="716" ht="15" customHeight="1" spans="1:3">
      <c r="A716" s="139" t="s">
        <v>3448</v>
      </c>
      <c r="B716" s="139" t="s">
        <v>3449</v>
      </c>
      <c r="C716" s="175" t="s">
        <v>3447</v>
      </c>
    </row>
    <row r="717" ht="15" customHeight="1" spans="1:3">
      <c r="A717" s="139" t="s">
        <v>3450</v>
      </c>
      <c r="B717" s="139" t="s">
        <v>3451</v>
      </c>
      <c r="C717" s="175" t="s">
        <v>3447</v>
      </c>
    </row>
    <row r="718" ht="15" customHeight="1" spans="1:3">
      <c r="A718" s="139" t="s">
        <v>3452</v>
      </c>
      <c r="B718" s="139" t="s">
        <v>3453</v>
      </c>
      <c r="C718" s="175" t="s">
        <v>3454</v>
      </c>
    </row>
    <row r="719" ht="15" customHeight="1" spans="1:3">
      <c r="A719" s="139" t="s">
        <v>3455</v>
      </c>
      <c r="B719" s="139" t="s">
        <v>3456</v>
      </c>
      <c r="C719" s="175" t="s">
        <v>3454</v>
      </c>
    </row>
    <row r="720" ht="15" customHeight="1" spans="1:3">
      <c r="A720" s="139" t="s">
        <v>3457</v>
      </c>
      <c r="B720" s="139" t="s">
        <v>3458</v>
      </c>
      <c r="C720" s="175" t="s">
        <v>3454</v>
      </c>
    </row>
    <row r="721" ht="15" customHeight="1" spans="1:3">
      <c r="A721" s="139" t="s">
        <v>3459</v>
      </c>
      <c r="B721" s="139" t="s">
        <v>3460</v>
      </c>
      <c r="C721" s="175" t="s">
        <v>3461</v>
      </c>
    </row>
    <row r="722" ht="15" customHeight="1" spans="1:3">
      <c r="A722" s="139" t="s">
        <v>3462</v>
      </c>
      <c r="B722" s="139" t="s">
        <v>3463</v>
      </c>
      <c r="C722" s="175" t="s">
        <v>3461</v>
      </c>
    </row>
    <row r="723" ht="15" customHeight="1" spans="1:3">
      <c r="A723" s="139" t="s">
        <v>3464</v>
      </c>
      <c r="B723" s="139" t="s">
        <v>3465</v>
      </c>
      <c r="C723" s="175" t="s">
        <v>3461</v>
      </c>
    </row>
    <row r="724" ht="15" customHeight="1" spans="1:3">
      <c r="A724" s="139" t="s">
        <v>3466</v>
      </c>
      <c r="B724" s="139" t="s">
        <v>3467</v>
      </c>
      <c r="C724" s="175" t="s">
        <v>3468</v>
      </c>
    </row>
    <row r="725" ht="15" customHeight="1" spans="1:3">
      <c r="A725" s="139" t="s">
        <v>3469</v>
      </c>
      <c r="B725" s="139" t="s">
        <v>3470</v>
      </c>
      <c r="C725" s="175" t="s">
        <v>3468</v>
      </c>
    </row>
    <row r="726" ht="15" customHeight="1" spans="1:3">
      <c r="A726" s="139" t="s">
        <v>3471</v>
      </c>
      <c r="B726" s="139" t="s">
        <v>3472</v>
      </c>
      <c r="C726" s="175" t="s">
        <v>3468</v>
      </c>
    </row>
    <row r="727" ht="15" customHeight="1" spans="1:3">
      <c r="A727" s="139" t="s">
        <v>3473</v>
      </c>
      <c r="B727" s="139" t="s">
        <v>3474</v>
      </c>
      <c r="C727" s="175" t="s">
        <v>3475</v>
      </c>
    </row>
    <row r="728" ht="15" customHeight="1" spans="1:3">
      <c r="A728" s="139" t="s">
        <v>3476</v>
      </c>
      <c r="B728" s="139" t="s">
        <v>3477</v>
      </c>
      <c r="C728" s="175" t="s">
        <v>3475</v>
      </c>
    </row>
    <row r="729" ht="15" customHeight="1" spans="1:3">
      <c r="A729" s="139" t="s">
        <v>3478</v>
      </c>
      <c r="B729" s="139" t="s">
        <v>3479</v>
      </c>
      <c r="C729" s="175" t="s">
        <v>3475</v>
      </c>
    </row>
    <row r="730" ht="15" customHeight="1" spans="1:3">
      <c r="A730" s="139" t="s">
        <v>3480</v>
      </c>
      <c r="B730" s="139" t="s">
        <v>3481</v>
      </c>
      <c r="C730" s="175" t="s">
        <v>3482</v>
      </c>
    </row>
    <row r="731" ht="15" customHeight="1" spans="1:3">
      <c r="A731" s="139" t="s">
        <v>3483</v>
      </c>
      <c r="B731" s="139" t="s">
        <v>3484</v>
      </c>
      <c r="C731" s="175" t="s">
        <v>3482</v>
      </c>
    </row>
    <row r="732" ht="15" customHeight="1" spans="1:3">
      <c r="A732" s="139" t="s">
        <v>3485</v>
      </c>
      <c r="B732" s="139" t="s">
        <v>3486</v>
      </c>
      <c r="C732" s="175" t="s">
        <v>3482</v>
      </c>
    </row>
    <row r="733" ht="15" customHeight="1" spans="1:3">
      <c r="A733" s="139" t="s">
        <v>3487</v>
      </c>
      <c r="B733" s="139" t="s">
        <v>3488</v>
      </c>
      <c r="C733" s="175" t="s">
        <v>3489</v>
      </c>
    </row>
    <row r="734" ht="15" customHeight="1" spans="1:3">
      <c r="A734" s="139" t="s">
        <v>3490</v>
      </c>
      <c r="B734" s="139" t="s">
        <v>3491</v>
      </c>
      <c r="C734" s="175" t="s">
        <v>3489</v>
      </c>
    </row>
    <row r="735" ht="15" customHeight="1" spans="1:3">
      <c r="A735" s="139" t="s">
        <v>3492</v>
      </c>
      <c r="B735" s="139" t="s">
        <v>3493</v>
      </c>
      <c r="C735" s="175" t="s">
        <v>3489</v>
      </c>
    </row>
    <row r="736" ht="15" customHeight="1" spans="1:3">
      <c r="A736" s="139" t="s">
        <v>3494</v>
      </c>
      <c r="B736" s="139" t="s">
        <v>3495</v>
      </c>
      <c r="C736" s="175" t="s">
        <v>3496</v>
      </c>
    </row>
    <row r="737" ht="15" customHeight="1" spans="1:3">
      <c r="A737" s="139" t="s">
        <v>3497</v>
      </c>
      <c r="B737" s="139" t="s">
        <v>3498</v>
      </c>
      <c r="C737" s="175" t="s">
        <v>3496</v>
      </c>
    </row>
    <row r="738" ht="15" customHeight="1" spans="1:3">
      <c r="A738" s="139" t="s">
        <v>3499</v>
      </c>
      <c r="B738" s="139" t="s">
        <v>3500</v>
      </c>
      <c r="C738" s="175" t="s">
        <v>3496</v>
      </c>
    </row>
    <row r="739" ht="15" customHeight="1" spans="1:3">
      <c r="A739" s="195" t="s">
        <v>3501</v>
      </c>
      <c r="B739" s="139" t="s">
        <v>3502</v>
      </c>
      <c r="C739" s="179" t="s">
        <v>3503</v>
      </c>
    </row>
    <row r="740" ht="15" customHeight="1" spans="1:3">
      <c r="A740" s="195" t="s">
        <v>3504</v>
      </c>
      <c r="B740" s="139" t="s">
        <v>3505</v>
      </c>
      <c r="C740" s="179" t="s">
        <v>3503</v>
      </c>
    </row>
    <row r="741" ht="15" customHeight="1" spans="1:3">
      <c r="A741" s="195" t="s">
        <v>3506</v>
      </c>
      <c r="B741" s="139" t="s">
        <v>3507</v>
      </c>
      <c r="C741" s="179" t="s">
        <v>3503</v>
      </c>
    </row>
    <row r="742" ht="15" customHeight="1" spans="1:3">
      <c r="A742" s="196" t="s">
        <v>3508</v>
      </c>
      <c r="B742" s="193" t="s">
        <v>3509</v>
      </c>
      <c r="C742" s="196" t="s">
        <v>3510</v>
      </c>
    </row>
    <row r="743" ht="15" customHeight="1" spans="1:3">
      <c r="A743" s="196" t="s">
        <v>3511</v>
      </c>
      <c r="B743" s="193" t="s">
        <v>3512</v>
      </c>
      <c r="C743" s="196" t="s">
        <v>3510</v>
      </c>
    </row>
    <row r="744" ht="15" customHeight="1" spans="1:3">
      <c r="A744" s="196" t="s">
        <v>3513</v>
      </c>
      <c r="B744" s="193" t="s">
        <v>3514</v>
      </c>
      <c r="C744" s="196" t="s">
        <v>3510</v>
      </c>
    </row>
    <row r="745" ht="15" customHeight="1" spans="1:3">
      <c r="A745" s="196" t="s">
        <v>3515</v>
      </c>
      <c r="B745" s="197" t="s">
        <v>3516</v>
      </c>
      <c r="C745" s="196" t="s">
        <v>3517</v>
      </c>
    </row>
    <row r="746" ht="15" customHeight="1" spans="1:3">
      <c r="A746" s="196" t="s">
        <v>3518</v>
      </c>
      <c r="B746" s="197" t="s">
        <v>3519</v>
      </c>
      <c r="C746" s="196" t="s">
        <v>3517</v>
      </c>
    </row>
    <row r="747" ht="15" customHeight="1" spans="1:3">
      <c r="A747" s="196" t="s">
        <v>3520</v>
      </c>
      <c r="B747" s="197" t="s">
        <v>3521</v>
      </c>
      <c r="C747" s="196" t="s">
        <v>3517</v>
      </c>
    </row>
    <row r="748" ht="15" customHeight="1" spans="1:3">
      <c r="A748" s="196" t="s">
        <v>3522</v>
      </c>
      <c r="B748" s="193" t="s">
        <v>3523</v>
      </c>
      <c r="C748" s="175" t="s">
        <v>3524</v>
      </c>
    </row>
    <row r="749" ht="15" customHeight="1" spans="1:3">
      <c r="A749" s="196" t="s">
        <v>3525</v>
      </c>
      <c r="B749" s="193" t="s">
        <v>3526</v>
      </c>
      <c r="C749" s="175" t="s">
        <v>3524</v>
      </c>
    </row>
    <row r="750" ht="15" customHeight="1" spans="1:3">
      <c r="A750" s="196" t="s">
        <v>3527</v>
      </c>
      <c r="B750" s="193" t="s">
        <v>3528</v>
      </c>
      <c r="C750" s="175" t="s">
        <v>3524</v>
      </c>
    </row>
    <row r="751" ht="15" customHeight="1" spans="1:3">
      <c r="A751" s="139" t="s">
        <v>3529</v>
      </c>
      <c r="B751" s="139" t="s">
        <v>3530</v>
      </c>
      <c r="C751" s="191" t="s">
        <v>3531</v>
      </c>
    </row>
    <row r="752" ht="15" customHeight="1" spans="1:3">
      <c r="A752" s="139" t="s">
        <v>3532</v>
      </c>
      <c r="B752" s="139" t="s">
        <v>3533</v>
      </c>
      <c r="C752" s="191" t="s">
        <v>3531</v>
      </c>
    </row>
    <row r="753" ht="15" customHeight="1" spans="1:3">
      <c r="A753" s="139" t="s">
        <v>3534</v>
      </c>
      <c r="B753" s="139" t="s">
        <v>3535</v>
      </c>
      <c r="C753" s="191" t="s">
        <v>3531</v>
      </c>
    </row>
    <row r="754" ht="15" customHeight="1" spans="1:3">
      <c r="A754" s="139" t="s">
        <v>3536</v>
      </c>
      <c r="B754" s="139" t="s">
        <v>3537</v>
      </c>
      <c r="C754" s="191" t="s">
        <v>3538</v>
      </c>
    </row>
    <row r="755" ht="15" customHeight="1" spans="1:3">
      <c r="A755" s="139" t="s">
        <v>3539</v>
      </c>
      <c r="B755" s="139" t="s">
        <v>3540</v>
      </c>
      <c r="C755" s="191" t="s">
        <v>3538</v>
      </c>
    </row>
    <row r="756" ht="15" customHeight="1" spans="1:3">
      <c r="A756" s="196" t="s">
        <v>3541</v>
      </c>
      <c r="B756" s="193" t="s">
        <v>3542</v>
      </c>
      <c r="C756" s="196" t="s">
        <v>3543</v>
      </c>
    </row>
    <row r="757" ht="15" customHeight="1" spans="1:3">
      <c r="A757" s="196" t="s">
        <v>3544</v>
      </c>
      <c r="B757" s="193" t="s">
        <v>3545</v>
      </c>
      <c r="C757" s="196" t="s">
        <v>3546</v>
      </c>
    </row>
    <row r="758" ht="15" customHeight="1" spans="1:3">
      <c r="A758" s="139" t="s">
        <v>3547</v>
      </c>
      <c r="B758" s="139" t="s">
        <v>3548</v>
      </c>
      <c r="C758" s="191" t="s">
        <v>3538</v>
      </c>
    </row>
    <row r="759" ht="15" customHeight="1" spans="1:3">
      <c r="A759" s="139" t="s">
        <v>3549</v>
      </c>
      <c r="B759" s="139" t="s">
        <v>3550</v>
      </c>
      <c r="C759" s="175" t="s">
        <v>3551</v>
      </c>
    </row>
    <row r="760" ht="15" customHeight="1" spans="1:3">
      <c r="A760" s="139" t="s">
        <v>3552</v>
      </c>
      <c r="B760" s="139" t="s">
        <v>3553</v>
      </c>
      <c r="C760" s="175" t="s">
        <v>3551</v>
      </c>
    </row>
    <row r="761" ht="15" customHeight="1" spans="1:3">
      <c r="A761" s="139" t="s">
        <v>3554</v>
      </c>
      <c r="B761" s="139" t="s">
        <v>3555</v>
      </c>
      <c r="C761" s="175" t="s">
        <v>3551</v>
      </c>
    </row>
    <row r="762" ht="15" customHeight="1" spans="1:3">
      <c r="A762" s="139" t="s">
        <v>3556</v>
      </c>
      <c r="B762" s="139" t="s">
        <v>3557</v>
      </c>
      <c r="C762" s="175" t="s">
        <v>3551</v>
      </c>
    </row>
    <row r="763" ht="15" customHeight="1" spans="1:3">
      <c r="A763" s="139" t="s">
        <v>3558</v>
      </c>
      <c r="B763" s="139" t="s">
        <v>3559</v>
      </c>
      <c r="C763" s="175" t="s">
        <v>3560</v>
      </c>
    </row>
    <row r="764" ht="15" customHeight="1" spans="1:3">
      <c r="A764" s="139" t="s">
        <v>3561</v>
      </c>
      <c r="B764" s="139" t="s">
        <v>3562</v>
      </c>
      <c r="C764" s="175" t="s">
        <v>3560</v>
      </c>
    </row>
    <row r="765" ht="15" customHeight="1" spans="1:3">
      <c r="A765" s="139" t="s">
        <v>3563</v>
      </c>
      <c r="B765" s="139" t="s">
        <v>3564</v>
      </c>
      <c r="C765" s="175" t="s">
        <v>3560</v>
      </c>
    </row>
    <row r="766" ht="15" customHeight="1" spans="1:3">
      <c r="A766" s="139" t="s">
        <v>3565</v>
      </c>
      <c r="B766" s="139" t="s">
        <v>3566</v>
      </c>
      <c r="C766" s="175" t="s">
        <v>3567</v>
      </c>
    </row>
    <row r="767" ht="15" customHeight="1" spans="1:3">
      <c r="A767" s="139" t="s">
        <v>3568</v>
      </c>
      <c r="B767" s="139" t="s">
        <v>3569</v>
      </c>
      <c r="C767" s="175" t="s">
        <v>3567</v>
      </c>
    </row>
    <row r="768" ht="15" customHeight="1" spans="1:3">
      <c r="A768" s="139" t="s">
        <v>3570</v>
      </c>
      <c r="B768" s="139" t="s">
        <v>3571</v>
      </c>
      <c r="C768" s="175" t="s">
        <v>3567</v>
      </c>
    </row>
    <row r="769" ht="15" customHeight="1" spans="1:3">
      <c r="A769" s="139" t="s">
        <v>3572</v>
      </c>
      <c r="B769" s="139" t="s">
        <v>3573</v>
      </c>
      <c r="C769" s="175" t="s">
        <v>3574</v>
      </c>
    </row>
    <row r="770" ht="15" customHeight="1" spans="1:3">
      <c r="A770" s="139" t="s">
        <v>3575</v>
      </c>
      <c r="B770" s="139" t="s">
        <v>3576</v>
      </c>
      <c r="C770" s="175" t="s">
        <v>3577</v>
      </c>
    </row>
    <row r="771" ht="15" customHeight="1" spans="1:3">
      <c r="A771" s="139" t="s">
        <v>3578</v>
      </c>
      <c r="B771" s="139" t="s">
        <v>3579</v>
      </c>
      <c r="C771" s="175" t="s">
        <v>3580</v>
      </c>
    </row>
    <row r="772" ht="15" customHeight="1" spans="1:3">
      <c r="A772" s="139" t="s">
        <v>3581</v>
      </c>
      <c r="B772" s="139" t="s">
        <v>3582</v>
      </c>
      <c r="C772" s="175" t="s">
        <v>3580</v>
      </c>
    </row>
    <row r="773" ht="15" customHeight="1" spans="1:3">
      <c r="A773" s="139" t="s">
        <v>3583</v>
      </c>
      <c r="B773" s="139" t="s">
        <v>3584</v>
      </c>
      <c r="C773" s="175" t="s">
        <v>3580</v>
      </c>
    </row>
    <row r="774" ht="15" customHeight="1" spans="1:3">
      <c r="A774" s="139" t="s">
        <v>3585</v>
      </c>
      <c r="B774" s="139" t="s">
        <v>3586</v>
      </c>
      <c r="C774" s="175" t="s">
        <v>3580</v>
      </c>
    </row>
    <row r="775" ht="15" customHeight="1" spans="1:3">
      <c r="A775" s="139" t="s">
        <v>3587</v>
      </c>
      <c r="B775" s="139" t="s">
        <v>3588</v>
      </c>
      <c r="C775" s="175" t="s">
        <v>3589</v>
      </c>
    </row>
    <row r="776" ht="15" customHeight="1" spans="1:3">
      <c r="A776" s="139" t="s">
        <v>3590</v>
      </c>
      <c r="B776" s="139" t="s">
        <v>3591</v>
      </c>
      <c r="C776" s="175" t="s">
        <v>3589</v>
      </c>
    </row>
    <row r="777" ht="15" customHeight="1" spans="1:3">
      <c r="A777" s="139" t="s">
        <v>3592</v>
      </c>
      <c r="B777" s="139" t="s">
        <v>3593</v>
      </c>
      <c r="C777" s="175" t="s">
        <v>3589</v>
      </c>
    </row>
    <row r="778" ht="15" customHeight="1" spans="1:3">
      <c r="A778" s="139" t="s">
        <v>3594</v>
      </c>
      <c r="B778" s="139" t="s">
        <v>3595</v>
      </c>
      <c r="C778" s="175" t="s">
        <v>3596</v>
      </c>
    </row>
    <row r="779" ht="15" customHeight="1" spans="1:3">
      <c r="A779" s="139" t="s">
        <v>3597</v>
      </c>
      <c r="B779" s="139" t="s">
        <v>3598</v>
      </c>
      <c r="C779" s="175" t="s">
        <v>3596</v>
      </c>
    </row>
    <row r="780" ht="15" customHeight="1" spans="1:3">
      <c r="A780" s="139" t="s">
        <v>3599</v>
      </c>
      <c r="B780" s="139" t="s">
        <v>3600</v>
      </c>
      <c r="C780" s="175" t="s">
        <v>3596</v>
      </c>
    </row>
    <row r="781" ht="15" customHeight="1" spans="1:3">
      <c r="A781" s="139" t="s">
        <v>3601</v>
      </c>
      <c r="B781" s="139" t="s">
        <v>3602</v>
      </c>
      <c r="C781" s="175" t="s">
        <v>3603</v>
      </c>
    </row>
    <row r="782" ht="15" customHeight="1" spans="1:3">
      <c r="A782" s="139" t="s">
        <v>3604</v>
      </c>
      <c r="B782" s="139" t="s">
        <v>3605</v>
      </c>
      <c r="C782" s="175" t="s">
        <v>3603</v>
      </c>
    </row>
    <row r="783" ht="15" customHeight="1" spans="1:3">
      <c r="A783" s="139" t="s">
        <v>3606</v>
      </c>
      <c r="B783" s="139" t="s">
        <v>3607</v>
      </c>
      <c r="C783" s="175" t="s">
        <v>3603</v>
      </c>
    </row>
    <row r="784" ht="15" customHeight="1" spans="1:3">
      <c r="A784" s="139" t="s">
        <v>3608</v>
      </c>
      <c r="B784" s="139" t="s">
        <v>3609</v>
      </c>
      <c r="C784" s="175" t="s">
        <v>3610</v>
      </c>
    </row>
    <row r="785" ht="15" customHeight="1" spans="1:3">
      <c r="A785" s="139" t="s">
        <v>3611</v>
      </c>
      <c r="B785" s="139" t="s">
        <v>3612</v>
      </c>
      <c r="C785" s="175" t="s">
        <v>3610</v>
      </c>
    </row>
    <row r="786" ht="15" customHeight="1" spans="1:3">
      <c r="A786" s="139" t="s">
        <v>3613</v>
      </c>
      <c r="B786" s="139" t="s">
        <v>3614</v>
      </c>
      <c r="C786" s="175" t="s">
        <v>3610</v>
      </c>
    </row>
    <row r="787" ht="15" customHeight="1" spans="1:3">
      <c r="A787" s="139" t="s">
        <v>3615</v>
      </c>
      <c r="B787" s="139" t="s">
        <v>3616</v>
      </c>
      <c r="C787" s="175" t="s">
        <v>3617</v>
      </c>
    </row>
    <row r="788" ht="15" customHeight="1" spans="1:3">
      <c r="A788" s="139" t="s">
        <v>3618</v>
      </c>
      <c r="B788" s="139" t="s">
        <v>3619</v>
      </c>
      <c r="C788" s="175" t="s">
        <v>3617</v>
      </c>
    </row>
    <row r="789" ht="15" customHeight="1" spans="1:3">
      <c r="A789" s="139" t="s">
        <v>3620</v>
      </c>
      <c r="B789" s="139" t="s">
        <v>3621</v>
      </c>
      <c r="C789" s="175" t="s">
        <v>3617</v>
      </c>
    </row>
    <row r="790" ht="15" customHeight="1" spans="1:3">
      <c r="A790" s="139" t="s">
        <v>3622</v>
      </c>
      <c r="B790" s="139" t="s">
        <v>3623</v>
      </c>
      <c r="C790" s="175" t="s">
        <v>3624</v>
      </c>
    </row>
    <row r="791" ht="15" customHeight="1" spans="1:3">
      <c r="A791" s="139" t="s">
        <v>3625</v>
      </c>
      <c r="B791" s="139" t="s">
        <v>3626</v>
      </c>
      <c r="C791" s="175" t="s">
        <v>3624</v>
      </c>
    </row>
    <row r="792" ht="15" customHeight="1" spans="1:3">
      <c r="A792" s="139" t="s">
        <v>3627</v>
      </c>
      <c r="B792" s="139" t="s">
        <v>3628</v>
      </c>
      <c r="C792" s="175" t="s">
        <v>3624</v>
      </c>
    </row>
    <row r="793" ht="15" customHeight="1" spans="1:3">
      <c r="A793" s="139" t="s">
        <v>3629</v>
      </c>
      <c r="B793" s="139" t="s">
        <v>3630</v>
      </c>
      <c r="C793" s="175" t="s">
        <v>3631</v>
      </c>
    </row>
    <row r="794" ht="15" customHeight="1" spans="1:3">
      <c r="A794" s="139" t="s">
        <v>3632</v>
      </c>
      <c r="B794" s="139" t="s">
        <v>3633</v>
      </c>
      <c r="C794" s="175" t="s">
        <v>3631</v>
      </c>
    </row>
    <row r="795" ht="15" customHeight="1" spans="1:3">
      <c r="A795" s="139" t="s">
        <v>3634</v>
      </c>
      <c r="B795" s="139" t="s">
        <v>3635</v>
      </c>
      <c r="C795" s="175" t="s">
        <v>3631</v>
      </c>
    </row>
    <row r="796" ht="15" customHeight="1" spans="1:3">
      <c r="A796" s="196" t="s">
        <v>3636</v>
      </c>
      <c r="B796" s="197" t="s">
        <v>3637</v>
      </c>
      <c r="C796" s="196" t="s">
        <v>3638</v>
      </c>
    </row>
    <row r="797" ht="15" customHeight="1" spans="1:3">
      <c r="A797" s="196" t="s">
        <v>3639</v>
      </c>
      <c r="B797" s="197" t="s">
        <v>3640</v>
      </c>
      <c r="C797" s="196" t="s">
        <v>3638</v>
      </c>
    </row>
    <row r="798" ht="15" customHeight="1" spans="1:3">
      <c r="A798" s="196" t="s">
        <v>3641</v>
      </c>
      <c r="B798" s="197" t="s">
        <v>3642</v>
      </c>
      <c r="C798" s="196" t="s">
        <v>3638</v>
      </c>
    </row>
    <row r="799" ht="15" customHeight="1" spans="1:3">
      <c r="A799" s="195" t="s">
        <v>3643</v>
      </c>
      <c r="B799" s="139" t="s">
        <v>3644</v>
      </c>
      <c r="C799" s="179" t="s">
        <v>3645</v>
      </c>
    </row>
    <row r="800" ht="15" customHeight="1" spans="1:3">
      <c r="A800" s="195" t="s">
        <v>3646</v>
      </c>
      <c r="B800" s="139" t="s">
        <v>3647</v>
      </c>
      <c r="C800" s="179" t="s">
        <v>3645</v>
      </c>
    </row>
    <row r="801" ht="15" customHeight="1" spans="1:3">
      <c r="A801" s="195" t="s">
        <v>3648</v>
      </c>
      <c r="B801" s="139" t="s">
        <v>3649</v>
      </c>
      <c r="C801" s="179" t="s">
        <v>3645</v>
      </c>
    </row>
    <row r="802" ht="15" customHeight="1" spans="1:3">
      <c r="A802" s="139" t="s">
        <v>3650</v>
      </c>
      <c r="B802" s="139" t="s">
        <v>3651</v>
      </c>
      <c r="C802" s="175" t="s">
        <v>3652</v>
      </c>
    </row>
    <row r="803" ht="15" customHeight="1" spans="1:3">
      <c r="A803" s="198" t="s">
        <v>3653</v>
      </c>
      <c r="B803" s="198" t="s">
        <v>3654</v>
      </c>
      <c r="C803" s="175" t="s">
        <v>3655</v>
      </c>
    </row>
    <row r="804" ht="15" customHeight="1" spans="1:3">
      <c r="A804" s="198" t="s">
        <v>3656</v>
      </c>
      <c r="B804" s="198" t="s">
        <v>3657</v>
      </c>
      <c r="C804" s="175" t="s">
        <v>3658</v>
      </c>
    </row>
    <row r="805" ht="15" customHeight="1" spans="1:3">
      <c r="A805" s="198" t="s">
        <v>3659</v>
      </c>
      <c r="B805" s="198" t="s">
        <v>3660</v>
      </c>
      <c r="C805" s="175" t="s">
        <v>3661</v>
      </c>
    </row>
    <row r="806" ht="15" customHeight="1" spans="1:3">
      <c r="A806" s="196" t="s">
        <v>3662</v>
      </c>
      <c r="B806" s="193" t="s">
        <v>3663</v>
      </c>
      <c r="C806" s="196" t="s">
        <v>3664</v>
      </c>
    </row>
    <row r="807" ht="15" customHeight="1" spans="1:3">
      <c r="A807" s="198" t="s">
        <v>3665</v>
      </c>
      <c r="B807" s="198" t="s">
        <v>3666</v>
      </c>
      <c r="C807" s="175" t="s">
        <v>3667</v>
      </c>
    </row>
    <row r="808" ht="15" customHeight="1" spans="1:3">
      <c r="A808" s="139" t="s">
        <v>3668</v>
      </c>
      <c r="B808" s="139" t="s">
        <v>3669</v>
      </c>
      <c r="C808" s="175" t="s">
        <v>3670</v>
      </c>
    </row>
    <row r="809" ht="15" customHeight="1" spans="1:3">
      <c r="A809" s="139" t="s">
        <v>3671</v>
      </c>
      <c r="B809" s="139" t="s">
        <v>3672</v>
      </c>
      <c r="C809" s="175" t="s">
        <v>3670</v>
      </c>
    </row>
    <row r="810" ht="15" customHeight="1" spans="1:3">
      <c r="A810" s="139" t="s">
        <v>3673</v>
      </c>
      <c r="B810" s="139" t="s">
        <v>3674</v>
      </c>
      <c r="C810" s="175" t="s">
        <v>3670</v>
      </c>
    </row>
    <row r="811" ht="15" customHeight="1" spans="1:3">
      <c r="A811" s="139" t="s">
        <v>3675</v>
      </c>
      <c r="B811" s="139" t="s">
        <v>3676</v>
      </c>
      <c r="C811" s="175" t="s">
        <v>3677</v>
      </c>
    </row>
    <row r="812" ht="15" customHeight="1" spans="1:3">
      <c r="A812" s="139" t="s">
        <v>3678</v>
      </c>
      <c r="B812" s="139" t="s">
        <v>3679</v>
      </c>
      <c r="C812" s="175" t="s">
        <v>3677</v>
      </c>
    </row>
    <row r="813" ht="15" customHeight="1" spans="1:3">
      <c r="A813" s="139" t="s">
        <v>3680</v>
      </c>
      <c r="B813" s="139" t="s">
        <v>3681</v>
      </c>
      <c r="C813" s="175" t="s">
        <v>3677</v>
      </c>
    </row>
    <row r="814" ht="15" customHeight="1" spans="1:3">
      <c r="A814" s="139" t="s">
        <v>3682</v>
      </c>
      <c r="B814" s="139" t="s">
        <v>3683</v>
      </c>
      <c r="C814" s="175" t="s">
        <v>3684</v>
      </c>
    </row>
    <row r="815" ht="15" customHeight="1" spans="1:3">
      <c r="A815" s="139" t="s">
        <v>3685</v>
      </c>
      <c r="B815" s="139" t="s">
        <v>3686</v>
      </c>
      <c r="C815" s="175" t="s">
        <v>3684</v>
      </c>
    </row>
    <row r="816" ht="15" customHeight="1" spans="1:3">
      <c r="A816" s="139" t="s">
        <v>3687</v>
      </c>
      <c r="B816" s="139" t="s">
        <v>3688</v>
      </c>
      <c r="C816" s="175" t="s">
        <v>3684</v>
      </c>
    </row>
    <row r="817" ht="15" customHeight="1" spans="1:3">
      <c r="A817" s="139" t="s">
        <v>3689</v>
      </c>
      <c r="B817" s="139" t="s">
        <v>3690</v>
      </c>
      <c r="C817" s="175" t="s">
        <v>3691</v>
      </c>
    </row>
    <row r="818" ht="15" customHeight="1" spans="1:3">
      <c r="A818" s="139" t="s">
        <v>3692</v>
      </c>
      <c r="B818" s="139" t="s">
        <v>3693</v>
      </c>
      <c r="C818" s="175" t="s">
        <v>3691</v>
      </c>
    </row>
    <row r="819" ht="14.25" spans="1:3">
      <c r="A819" s="139" t="s">
        <v>3694</v>
      </c>
      <c r="B819" s="139" t="s">
        <v>3695</v>
      </c>
      <c r="C819" s="175" t="s">
        <v>3691</v>
      </c>
    </row>
    <row r="820" ht="14.25" spans="1:3">
      <c r="A820" s="139" t="s">
        <v>3696</v>
      </c>
      <c r="B820" s="139" t="s">
        <v>3697</v>
      </c>
      <c r="C820" s="175" t="s">
        <v>3698</v>
      </c>
    </row>
    <row r="821" ht="14.25" spans="1:3">
      <c r="A821" s="139" t="s">
        <v>3699</v>
      </c>
      <c r="B821" s="139" t="s">
        <v>3700</v>
      </c>
      <c r="C821" s="175" t="s">
        <v>3698</v>
      </c>
    </row>
    <row r="822" ht="15" customHeight="1" spans="1:3">
      <c r="A822" s="139" t="s">
        <v>3701</v>
      </c>
      <c r="B822" s="139" t="s">
        <v>3702</v>
      </c>
      <c r="C822" s="175" t="s">
        <v>3698</v>
      </c>
    </row>
    <row r="823" ht="15" customHeight="1" spans="1:3">
      <c r="A823" s="139" t="s">
        <v>3703</v>
      </c>
      <c r="B823" s="139" t="s">
        <v>3704</v>
      </c>
      <c r="C823" s="175" t="s">
        <v>3705</v>
      </c>
    </row>
    <row r="824" ht="15" customHeight="1" spans="1:3">
      <c r="A824" s="139" t="s">
        <v>3706</v>
      </c>
      <c r="B824" s="139" t="s">
        <v>3707</v>
      </c>
      <c r="C824" s="175" t="s">
        <v>3705</v>
      </c>
    </row>
    <row r="825" ht="15" customHeight="1" spans="1:3">
      <c r="A825" s="139" t="s">
        <v>3708</v>
      </c>
      <c r="B825" s="139" t="s">
        <v>3709</v>
      </c>
      <c r="C825" s="175" t="s">
        <v>3705</v>
      </c>
    </row>
    <row r="826" ht="15" customHeight="1" spans="1:3">
      <c r="A826" s="139" t="s">
        <v>3710</v>
      </c>
      <c r="B826" s="139" t="s">
        <v>3711</v>
      </c>
      <c r="C826" s="175" t="s">
        <v>3712</v>
      </c>
    </row>
    <row r="827" ht="15" customHeight="1" spans="1:3">
      <c r="A827" s="139" t="s">
        <v>3713</v>
      </c>
      <c r="B827" s="139" t="s">
        <v>3714</v>
      </c>
      <c r="C827" s="175" t="s">
        <v>3712</v>
      </c>
    </row>
    <row r="828" ht="14.25" spans="1:3">
      <c r="A828" s="139" t="s">
        <v>3715</v>
      </c>
      <c r="B828" s="139" t="s">
        <v>3716</v>
      </c>
      <c r="C828" s="175" t="s">
        <v>3717</v>
      </c>
    </row>
    <row r="829" ht="15" customHeight="1" spans="1:3">
      <c r="A829" s="139" t="s">
        <v>3718</v>
      </c>
      <c r="B829" s="139" t="s">
        <v>3719</v>
      </c>
      <c r="C829" s="175" t="s">
        <v>3717</v>
      </c>
    </row>
    <row r="830" ht="15" customHeight="1" spans="1:3">
      <c r="A830" s="139" t="s">
        <v>3720</v>
      </c>
      <c r="B830" s="139" t="s">
        <v>3721</v>
      </c>
      <c r="C830" s="175" t="s">
        <v>3717</v>
      </c>
    </row>
    <row r="831" ht="14.25" spans="1:3">
      <c r="A831" s="196" t="s">
        <v>3722</v>
      </c>
      <c r="B831" s="193" t="s">
        <v>3723</v>
      </c>
      <c r="C831" s="199" t="s">
        <v>3724</v>
      </c>
    </row>
    <row r="832" ht="15" customHeight="1" spans="1:3">
      <c r="A832" s="139" t="s">
        <v>3725</v>
      </c>
      <c r="B832" s="139" t="s">
        <v>3726</v>
      </c>
      <c r="C832" s="175" t="s">
        <v>3727</v>
      </c>
    </row>
    <row r="833" ht="15" customHeight="1" spans="1:3">
      <c r="A833" s="139" t="s">
        <v>3728</v>
      </c>
      <c r="B833" s="139" t="s">
        <v>3729</v>
      </c>
      <c r="C833" s="175" t="s">
        <v>3727</v>
      </c>
    </row>
    <row r="834" ht="15" customHeight="1" spans="1:3">
      <c r="A834" s="139" t="s">
        <v>3730</v>
      </c>
      <c r="B834" s="139" t="s">
        <v>3731</v>
      </c>
      <c r="C834" s="175" t="s">
        <v>3727</v>
      </c>
    </row>
    <row r="835" ht="15" customHeight="1" spans="1:3">
      <c r="A835" s="139" t="s">
        <v>3732</v>
      </c>
      <c r="B835" s="139" t="s">
        <v>3733</v>
      </c>
      <c r="C835" s="175" t="s">
        <v>3734</v>
      </c>
    </row>
    <row r="836" ht="15" customHeight="1" spans="1:3">
      <c r="A836" s="139" t="s">
        <v>3735</v>
      </c>
      <c r="B836" s="139" t="s">
        <v>3736</v>
      </c>
      <c r="C836" s="175" t="s">
        <v>3734</v>
      </c>
    </row>
    <row r="837" ht="15" customHeight="1" spans="1:3">
      <c r="A837" s="139" t="s">
        <v>3737</v>
      </c>
      <c r="B837" s="139" t="s">
        <v>3738</v>
      </c>
      <c r="C837" s="175" t="s">
        <v>3734</v>
      </c>
    </row>
    <row r="838" ht="15" customHeight="1" spans="1:3">
      <c r="A838" s="139" t="s">
        <v>3739</v>
      </c>
      <c r="B838" s="139" t="s">
        <v>3740</v>
      </c>
      <c r="C838" s="175" t="s">
        <v>3741</v>
      </c>
    </row>
    <row r="839" ht="15" customHeight="1" spans="1:3">
      <c r="A839" s="139" t="s">
        <v>3742</v>
      </c>
      <c r="B839" s="139" t="s">
        <v>3743</v>
      </c>
      <c r="C839" s="175" t="s">
        <v>3741</v>
      </c>
    </row>
    <row r="840" ht="15" customHeight="1" spans="1:3">
      <c r="A840" s="139" t="s">
        <v>3744</v>
      </c>
      <c r="B840" s="139" t="s">
        <v>3745</v>
      </c>
      <c r="C840" s="175" t="s">
        <v>3741</v>
      </c>
    </row>
    <row r="841" ht="15" customHeight="1" spans="1:3">
      <c r="A841" s="139" t="s">
        <v>3746</v>
      </c>
      <c r="B841" s="139" t="s">
        <v>3747</v>
      </c>
      <c r="C841" s="175" t="s">
        <v>3748</v>
      </c>
    </row>
    <row r="842" ht="15" customHeight="1" spans="1:3">
      <c r="A842" s="139" t="s">
        <v>3749</v>
      </c>
      <c r="B842" s="139" t="s">
        <v>3750</v>
      </c>
      <c r="C842" s="175" t="s">
        <v>3748</v>
      </c>
    </row>
    <row r="843" ht="15" customHeight="1" spans="1:3">
      <c r="A843" s="139" t="s">
        <v>3751</v>
      </c>
      <c r="B843" s="139" t="s">
        <v>3752</v>
      </c>
      <c r="C843" s="175" t="s">
        <v>3748</v>
      </c>
    </row>
    <row r="844" ht="15" customHeight="1" spans="1:3">
      <c r="A844" s="139" t="s">
        <v>3753</v>
      </c>
      <c r="B844" s="139" t="s">
        <v>3754</v>
      </c>
      <c r="C844" s="175" t="s">
        <v>3755</v>
      </c>
    </row>
    <row r="845" ht="15" customHeight="1" spans="1:3">
      <c r="A845" s="192" t="s">
        <v>3756</v>
      </c>
      <c r="B845" s="193" t="s">
        <v>3757</v>
      </c>
      <c r="C845" s="192" t="s">
        <v>3755</v>
      </c>
    </row>
    <row r="846" ht="15" customHeight="1" spans="1:3">
      <c r="A846" s="192" t="s">
        <v>3758</v>
      </c>
      <c r="B846" s="193" t="s">
        <v>3759</v>
      </c>
      <c r="C846" s="192" t="s">
        <v>3755</v>
      </c>
    </row>
    <row r="847" ht="15" customHeight="1" spans="1:3">
      <c r="A847" s="195" t="s">
        <v>3760</v>
      </c>
      <c r="B847" s="139" t="s">
        <v>3761</v>
      </c>
      <c r="C847" s="179" t="s">
        <v>3762</v>
      </c>
    </row>
    <row r="848" ht="15" customHeight="1" spans="1:3">
      <c r="A848" s="195" t="s">
        <v>3763</v>
      </c>
      <c r="B848" s="139" t="s">
        <v>3764</v>
      </c>
      <c r="C848" s="179" t="s">
        <v>3765</v>
      </c>
    </row>
    <row r="849" ht="15" customHeight="1" spans="1:3">
      <c r="A849" s="139" t="s">
        <v>3766</v>
      </c>
      <c r="B849" s="139" t="s">
        <v>3767</v>
      </c>
      <c r="C849" s="175" t="s">
        <v>3768</v>
      </c>
    </row>
    <row r="850" ht="15" customHeight="1" spans="1:3">
      <c r="A850" s="139" t="s">
        <v>3769</v>
      </c>
      <c r="B850" s="139" t="s">
        <v>3770</v>
      </c>
      <c r="C850" s="175" t="s">
        <v>3771</v>
      </c>
    </row>
    <row r="851" ht="15" customHeight="1" spans="1:3">
      <c r="A851" s="139" t="s">
        <v>3772</v>
      </c>
      <c r="B851" s="139" t="s">
        <v>3773</v>
      </c>
      <c r="C851" s="175" t="s">
        <v>3774</v>
      </c>
    </row>
    <row r="852" ht="15" customHeight="1" spans="1:3">
      <c r="A852" s="195" t="s">
        <v>3775</v>
      </c>
      <c r="B852" s="139" t="s">
        <v>3776</v>
      </c>
      <c r="C852" s="179" t="s">
        <v>3777</v>
      </c>
    </row>
    <row r="853" ht="15" customHeight="1" spans="1:3">
      <c r="A853" s="195" t="s">
        <v>3778</v>
      </c>
      <c r="B853" s="139" t="s">
        <v>3779</v>
      </c>
      <c r="C853" s="179" t="s">
        <v>3762</v>
      </c>
    </row>
    <row r="854" ht="15" customHeight="1" spans="1:3">
      <c r="A854" s="195" t="s">
        <v>3780</v>
      </c>
      <c r="B854" s="139" t="s">
        <v>3781</v>
      </c>
      <c r="C854" s="179" t="s">
        <v>3765</v>
      </c>
    </row>
    <row r="855" ht="15" customHeight="1" spans="1:3">
      <c r="A855" s="139" t="s">
        <v>3782</v>
      </c>
      <c r="B855" s="139" t="s">
        <v>3783</v>
      </c>
      <c r="C855" s="175" t="s">
        <v>3768</v>
      </c>
    </row>
    <row r="856" ht="15" customHeight="1" spans="1:3">
      <c r="A856" s="195" t="s">
        <v>3784</v>
      </c>
      <c r="B856" s="139" t="s">
        <v>3785</v>
      </c>
      <c r="C856" s="179" t="s">
        <v>3762</v>
      </c>
    </row>
    <row r="857" ht="15" customHeight="1" spans="1:3">
      <c r="A857" s="139" t="s">
        <v>3786</v>
      </c>
      <c r="B857" s="139" t="s">
        <v>3787</v>
      </c>
      <c r="C857" s="175" t="s">
        <v>3771</v>
      </c>
    </row>
    <row r="858" ht="15.95" customHeight="1" spans="1:3">
      <c r="A858" s="195" t="s">
        <v>3788</v>
      </c>
      <c r="B858" s="139" t="s">
        <v>3789</v>
      </c>
      <c r="C858" s="179" t="s">
        <v>3765</v>
      </c>
    </row>
    <row r="859" ht="15.95" customHeight="1" spans="1:3">
      <c r="A859" s="139" t="s">
        <v>3790</v>
      </c>
      <c r="B859" s="139" t="s">
        <v>3791</v>
      </c>
      <c r="C859" s="175" t="s">
        <v>3768</v>
      </c>
    </row>
    <row r="860" ht="15" customHeight="1" spans="1:3">
      <c r="A860" s="139" t="s">
        <v>3792</v>
      </c>
      <c r="B860" s="139" t="s">
        <v>3793</v>
      </c>
      <c r="C860" s="175" t="s">
        <v>3774</v>
      </c>
    </row>
    <row r="861" ht="15" customHeight="1" spans="1:3">
      <c r="A861" s="139" t="s">
        <v>3794</v>
      </c>
      <c r="B861" s="139" t="s">
        <v>3795</v>
      </c>
      <c r="C861" s="175" t="s">
        <v>3771</v>
      </c>
    </row>
    <row r="862" ht="15" customHeight="1" spans="1:3">
      <c r="A862" s="139" t="s">
        <v>3796</v>
      </c>
      <c r="B862" s="139" t="s">
        <v>3797</v>
      </c>
      <c r="C862" s="175" t="s">
        <v>3774</v>
      </c>
    </row>
    <row r="863" ht="15" customHeight="1" spans="1:3">
      <c r="A863" s="195" t="s">
        <v>3798</v>
      </c>
      <c r="B863" s="139" t="s">
        <v>3799</v>
      </c>
      <c r="C863" s="179" t="s">
        <v>3777</v>
      </c>
    </row>
    <row r="864" ht="15" customHeight="1" spans="1:3">
      <c r="A864" s="195" t="s">
        <v>3800</v>
      </c>
      <c r="B864" s="139" t="s">
        <v>3801</v>
      </c>
      <c r="C864" s="179" t="s">
        <v>3762</v>
      </c>
    </row>
    <row r="865" ht="15" customHeight="1" spans="1:3">
      <c r="A865" s="195" t="s">
        <v>3802</v>
      </c>
      <c r="B865" s="139" t="s">
        <v>3803</v>
      </c>
      <c r="C865" s="179" t="s">
        <v>3765</v>
      </c>
    </row>
    <row r="866" ht="15" customHeight="1" spans="1:3">
      <c r="A866" s="139" t="s">
        <v>3804</v>
      </c>
      <c r="B866" s="139" t="s">
        <v>3805</v>
      </c>
      <c r="C866" s="175" t="s">
        <v>3768</v>
      </c>
    </row>
    <row r="867" ht="15" customHeight="1" spans="1:3">
      <c r="A867" s="139" t="s">
        <v>3806</v>
      </c>
      <c r="B867" s="139" t="s">
        <v>3807</v>
      </c>
      <c r="C867" s="175" t="s">
        <v>3771</v>
      </c>
    </row>
    <row r="868" ht="15" customHeight="1" spans="1:3">
      <c r="A868" s="139" t="s">
        <v>3808</v>
      </c>
      <c r="B868" s="139" t="s">
        <v>3809</v>
      </c>
      <c r="C868" s="175" t="s">
        <v>3774</v>
      </c>
    </row>
    <row r="869" ht="15" customHeight="1" spans="1:3">
      <c r="A869" s="195" t="s">
        <v>3810</v>
      </c>
      <c r="B869" s="139" t="s">
        <v>3811</v>
      </c>
      <c r="C869" s="179" t="s">
        <v>3777</v>
      </c>
    </row>
    <row r="870" ht="15" customHeight="1" spans="1:3">
      <c r="A870" s="195" t="s">
        <v>3812</v>
      </c>
      <c r="B870" s="139" t="s">
        <v>3813</v>
      </c>
      <c r="C870" s="179" t="s">
        <v>3777</v>
      </c>
    </row>
    <row r="871" ht="12.95" customHeight="1" spans="1:3">
      <c r="A871" s="195" t="s">
        <v>3814</v>
      </c>
      <c r="B871" s="139" t="s">
        <v>3815</v>
      </c>
      <c r="C871" s="179" t="s">
        <v>3762</v>
      </c>
    </row>
    <row r="872" ht="15" customHeight="1" spans="1:3">
      <c r="A872" s="195" t="s">
        <v>3816</v>
      </c>
      <c r="B872" s="139" t="s">
        <v>3817</v>
      </c>
      <c r="C872" s="179" t="s">
        <v>3765</v>
      </c>
    </row>
    <row r="873" ht="15" customHeight="1" spans="1:3">
      <c r="A873" s="139" t="s">
        <v>3818</v>
      </c>
      <c r="B873" s="139" t="s">
        <v>3819</v>
      </c>
      <c r="C873" s="175" t="s">
        <v>3768</v>
      </c>
    </row>
    <row r="874" ht="15" customHeight="1" spans="1:3">
      <c r="A874" s="139" t="s">
        <v>3820</v>
      </c>
      <c r="B874" s="139" t="s">
        <v>3821</v>
      </c>
      <c r="C874" s="175" t="s">
        <v>3771</v>
      </c>
    </row>
    <row r="875" ht="15" customHeight="1" spans="1:3">
      <c r="A875" s="139" t="s">
        <v>3822</v>
      </c>
      <c r="B875" s="139" t="s">
        <v>3823</v>
      </c>
      <c r="C875" s="175" t="s">
        <v>3774</v>
      </c>
    </row>
    <row r="876" ht="15" customHeight="1" spans="1:3">
      <c r="A876" s="195" t="s">
        <v>3824</v>
      </c>
      <c r="B876" s="139" t="s">
        <v>3825</v>
      </c>
      <c r="C876" s="179" t="s">
        <v>3777</v>
      </c>
    </row>
    <row r="877" ht="15" customHeight="1" spans="1:3">
      <c r="A877" s="139" t="s">
        <v>3826</v>
      </c>
      <c r="B877" s="139" t="s">
        <v>3827</v>
      </c>
      <c r="C877" s="175" t="s">
        <v>3828</v>
      </c>
    </row>
    <row r="878" ht="15" customHeight="1" spans="1:3">
      <c r="A878" s="139" t="s">
        <v>3829</v>
      </c>
      <c r="B878" s="139" t="s">
        <v>3830</v>
      </c>
      <c r="C878" s="175" t="s">
        <v>3828</v>
      </c>
    </row>
    <row r="879" ht="15" customHeight="1" spans="1:3">
      <c r="A879" s="139" t="s">
        <v>3831</v>
      </c>
      <c r="B879" s="139" t="s">
        <v>3832</v>
      </c>
      <c r="C879" s="175" t="s">
        <v>3828</v>
      </c>
    </row>
    <row r="880" ht="15" customHeight="1" spans="1:3">
      <c r="A880" s="139" t="s">
        <v>3833</v>
      </c>
      <c r="B880" s="139" t="s">
        <v>3834</v>
      </c>
      <c r="C880" s="175" t="s">
        <v>3835</v>
      </c>
    </row>
    <row r="881" ht="15" customHeight="1" spans="1:3">
      <c r="A881" s="139" t="s">
        <v>3836</v>
      </c>
      <c r="B881" s="139" t="s">
        <v>3837</v>
      </c>
      <c r="C881" s="175" t="s">
        <v>3835</v>
      </c>
    </row>
    <row r="882" ht="15" customHeight="1" spans="1:3">
      <c r="A882" s="139" t="s">
        <v>3838</v>
      </c>
      <c r="B882" s="139" t="s">
        <v>3839</v>
      </c>
      <c r="C882" s="175" t="s">
        <v>3835</v>
      </c>
    </row>
    <row r="883" ht="15" customHeight="1" spans="1:3">
      <c r="A883" s="139" t="s">
        <v>3840</v>
      </c>
      <c r="B883" s="139" t="s">
        <v>3841</v>
      </c>
      <c r="C883" s="175" t="s">
        <v>3842</v>
      </c>
    </row>
    <row r="884" ht="15" customHeight="1" spans="1:3">
      <c r="A884" s="139" t="s">
        <v>3843</v>
      </c>
      <c r="B884" s="139" t="s">
        <v>3844</v>
      </c>
      <c r="C884" s="175" t="s">
        <v>3842</v>
      </c>
    </row>
    <row r="885" ht="15" customHeight="1" spans="1:3">
      <c r="A885" s="139" t="s">
        <v>3845</v>
      </c>
      <c r="B885" s="139" t="s">
        <v>3846</v>
      </c>
      <c r="C885" s="175" t="s">
        <v>3842</v>
      </c>
    </row>
    <row r="886" ht="15" customHeight="1" spans="1:3">
      <c r="A886" s="139" t="s">
        <v>3847</v>
      </c>
      <c r="B886" s="139" t="s">
        <v>3848</v>
      </c>
      <c r="C886" s="175" t="s">
        <v>3849</v>
      </c>
    </row>
    <row r="887" ht="15" customHeight="1" spans="1:3">
      <c r="A887" s="139" t="s">
        <v>3850</v>
      </c>
      <c r="B887" s="139" t="s">
        <v>3851</v>
      </c>
      <c r="C887" s="175" t="s">
        <v>3849</v>
      </c>
    </row>
    <row r="888" ht="15" customHeight="1" spans="1:3">
      <c r="A888" s="139" t="s">
        <v>3852</v>
      </c>
      <c r="B888" s="139" t="s">
        <v>3853</v>
      </c>
      <c r="C888" s="175" t="s">
        <v>3849</v>
      </c>
    </row>
    <row r="889" ht="15" customHeight="1" spans="1:3">
      <c r="A889" s="139" t="s">
        <v>3854</v>
      </c>
      <c r="B889" s="139" t="s">
        <v>3855</v>
      </c>
      <c r="C889" s="175" t="s">
        <v>3856</v>
      </c>
    </row>
    <row r="890" ht="15" customHeight="1" spans="1:3">
      <c r="A890" s="139" t="s">
        <v>3857</v>
      </c>
      <c r="B890" s="139" t="s">
        <v>3858</v>
      </c>
      <c r="C890" s="175" t="s">
        <v>3859</v>
      </c>
    </row>
    <row r="891" ht="15" customHeight="1" spans="1:3">
      <c r="A891" s="139" t="s">
        <v>3860</v>
      </c>
      <c r="B891" s="139" t="s">
        <v>3861</v>
      </c>
      <c r="C891" s="175" t="s">
        <v>3862</v>
      </c>
    </row>
    <row r="892" ht="14.1" customHeight="1" spans="1:3">
      <c r="A892" s="139" t="s">
        <v>3863</v>
      </c>
      <c r="B892" s="139" t="s">
        <v>3864</v>
      </c>
      <c r="C892" s="175" t="s">
        <v>3865</v>
      </c>
    </row>
    <row r="893" ht="14.1" customHeight="1" spans="1:3">
      <c r="A893" s="139" t="s">
        <v>3866</v>
      </c>
      <c r="B893" s="144" t="s">
        <v>3867</v>
      </c>
      <c r="C893" s="175" t="s">
        <v>3868</v>
      </c>
    </row>
    <row r="894" ht="14.1" customHeight="1" spans="1:3">
      <c r="A894" s="139" t="s">
        <v>3869</v>
      </c>
      <c r="B894" s="144" t="s">
        <v>3870</v>
      </c>
      <c r="C894" s="175" t="s">
        <v>3871</v>
      </c>
    </row>
    <row r="895" ht="14.1" customHeight="1" spans="1:3">
      <c r="A895" s="139" t="s">
        <v>3872</v>
      </c>
      <c r="B895" s="139" t="s">
        <v>3873</v>
      </c>
      <c r="C895" s="175" t="s">
        <v>3874</v>
      </c>
    </row>
    <row r="896" ht="14.1" customHeight="1" spans="1:3">
      <c r="A896" s="139" t="s">
        <v>3875</v>
      </c>
      <c r="B896" s="139" t="s">
        <v>3876</v>
      </c>
      <c r="C896" s="175" t="s">
        <v>3874</v>
      </c>
    </row>
    <row r="897" ht="14.1" customHeight="1" spans="1:3">
      <c r="A897" s="139" t="s">
        <v>3877</v>
      </c>
      <c r="B897" s="139" t="s">
        <v>3878</v>
      </c>
      <c r="C897" s="175" t="s">
        <v>3874</v>
      </c>
    </row>
    <row r="898" ht="15" customHeight="1" spans="1:3">
      <c r="A898" s="139" t="s">
        <v>3879</v>
      </c>
      <c r="B898" s="139" t="s">
        <v>3880</v>
      </c>
      <c r="C898" s="175" t="s">
        <v>3881</v>
      </c>
    </row>
    <row r="899" ht="15" customHeight="1" spans="1:3">
      <c r="A899" s="139" t="s">
        <v>3882</v>
      </c>
      <c r="B899" s="139" t="s">
        <v>3883</v>
      </c>
      <c r="C899" s="175" t="s">
        <v>3881</v>
      </c>
    </row>
    <row r="900" ht="15" customHeight="1" spans="1:3">
      <c r="A900" s="139" t="s">
        <v>3884</v>
      </c>
      <c r="B900" s="139" t="s">
        <v>3885</v>
      </c>
      <c r="C900" s="175" t="s">
        <v>3881</v>
      </c>
    </row>
    <row r="901" ht="15" customHeight="1" spans="1:3">
      <c r="A901" s="139" t="s">
        <v>3886</v>
      </c>
      <c r="B901" s="139" t="s">
        <v>3887</v>
      </c>
      <c r="C901" s="200" t="s">
        <v>3888</v>
      </c>
    </row>
    <row r="902" ht="15" customHeight="1" spans="1:3">
      <c r="A902" s="139" t="s">
        <v>3889</v>
      </c>
      <c r="B902" s="139" t="s">
        <v>3890</v>
      </c>
      <c r="C902" s="200" t="s">
        <v>3888</v>
      </c>
    </row>
    <row r="903" ht="15" customHeight="1" spans="1:3">
      <c r="A903" s="139" t="s">
        <v>3891</v>
      </c>
      <c r="B903" s="139" t="s">
        <v>3892</v>
      </c>
      <c r="C903" s="200" t="s">
        <v>3888</v>
      </c>
    </row>
    <row r="904" ht="15" customHeight="1" spans="1:3">
      <c r="A904" s="139" t="s">
        <v>3893</v>
      </c>
      <c r="B904" s="139" t="s">
        <v>3894</v>
      </c>
      <c r="C904" s="200" t="s">
        <v>3895</v>
      </c>
    </row>
    <row r="905" ht="15" customHeight="1" spans="1:3">
      <c r="A905" s="139" t="s">
        <v>3896</v>
      </c>
      <c r="B905" s="139" t="s">
        <v>3897</v>
      </c>
      <c r="C905" s="200" t="s">
        <v>3895</v>
      </c>
    </row>
    <row r="906" ht="15" customHeight="1" spans="1:3">
      <c r="A906" s="139" t="s">
        <v>3898</v>
      </c>
      <c r="B906" s="139" t="s">
        <v>3899</v>
      </c>
      <c r="C906" s="200" t="s">
        <v>3895</v>
      </c>
    </row>
    <row r="907" ht="15" customHeight="1" spans="1:3">
      <c r="A907" s="196" t="s">
        <v>3900</v>
      </c>
      <c r="B907" s="197" t="s">
        <v>3901</v>
      </c>
      <c r="C907" s="196" t="s">
        <v>3902</v>
      </c>
    </row>
    <row r="908" ht="15" customHeight="1" spans="1:3">
      <c r="A908" s="196" t="s">
        <v>3903</v>
      </c>
      <c r="B908" s="197" t="s">
        <v>3904</v>
      </c>
      <c r="C908" s="196" t="s">
        <v>3902</v>
      </c>
    </row>
    <row r="909" ht="15" customHeight="1" spans="1:3">
      <c r="A909" s="196" t="s">
        <v>3905</v>
      </c>
      <c r="B909" s="197" t="s">
        <v>3906</v>
      </c>
      <c r="C909" s="196" t="s">
        <v>3902</v>
      </c>
    </row>
    <row r="910" ht="15" customHeight="1" spans="1:3">
      <c r="A910" s="196" t="s">
        <v>3907</v>
      </c>
      <c r="B910" s="193" t="s">
        <v>3908</v>
      </c>
      <c r="C910" s="196" t="s">
        <v>3909</v>
      </c>
    </row>
    <row r="911" ht="15" customHeight="1" spans="1:3">
      <c r="A911" s="196" t="s">
        <v>3910</v>
      </c>
      <c r="B911" s="193" t="s">
        <v>3911</v>
      </c>
      <c r="C911" s="196" t="s">
        <v>3909</v>
      </c>
    </row>
    <row r="912" ht="15" customHeight="1" spans="1:3">
      <c r="A912" s="196" t="s">
        <v>3912</v>
      </c>
      <c r="B912" s="193" t="s">
        <v>3913</v>
      </c>
      <c r="C912" s="196" t="s">
        <v>3909</v>
      </c>
    </row>
    <row r="913" ht="15" customHeight="1" spans="1:3">
      <c r="A913" s="196" t="s">
        <v>3914</v>
      </c>
      <c r="B913" s="197" t="s">
        <v>3915</v>
      </c>
      <c r="C913" s="196" t="s">
        <v>3916</v>
      </c>
    </row>
    <row r="914" ht="15" customHeight="1" spans="1:3">
      <c r="A914" s="196" t="s">
        <v>3917</v>
      </c>
      <c r="B914" s="197" t="s">
        <v>3918</v>
      </c>
      <c r="C914" s="196" t="s">
        <v>3916</v>
      </c>
    </row>
    <row r="915" ht="14.25" spans="1:3">
      <c r="A915" s="196" t="s">
        <v>3919</v>
      </c>
      <c r="B915" s="197" t="s">
        <v>3920</v>
      </c>
      <c r="C915" s="196" t="s">
        <v>3916</v>
      </c>
    </row>
    <row r="916" ht="14.25" spans="1:3">
      <c r="A916" s="139" t="s">
        <v>3921</v>
      </c>
      <c r="B916" s="139" t="s">
        <v>3922</v>
      </c>
      <c r="C916" s="175" t="s">
        <v>3923</v>
      </c>
    </row>
    <row r="917" ht="14.25" spans="1:3">
      <c r="A917" s="139" t="s">
        <v>3924</v>
      </c>
      <c r="B917" s="139" t="s">
        <v>3925</v>
      </c>
      <c r="C917" s="194" t="s">
        <v>3923</v>
      </c>
    </row>
    <row r="918" ht="12.95" customHeight="1" spans="1:3">
      <c r="A918" s="139" t="s">
        <v>3926</v>
      </c>
      <c r="B918" s="139" t="s">
        <v>3927</v>
      </c>
      <c r="C918" s="175" t="s">
        <v>3923</v>
      </c>
    </row>
    <row r="919" ht="14.1" customHeight="1" spans="1:3">
      <c r="A919" s="139" t="s">
        <v>3928</v>
      </c>
      <c r="B919" s="139" t="s">
        <v>3929</v>
      </c>
      <c r="C919" s="175" t="s">
        <v>3930</v>
      </c>
    </row>
    <row r="920" ht="15" customHeight="1" spans="1:3">
      <c r="A920" s="139" t="s">
        <v>3931</v>
      </c>
      <c r="B920" s="139" t="s">
        <v>3932</v>
      </c>
      <c r="C920" s="175" t="s">
        <v>3930</v>
      </c>
    </row>
    <row r="921" ht="15" customHeight="1" spans="1:3">
      <c r="A921" s="139" t="s">
        <v>3933</v>
      </c>
      <c r="B921" s="139" t="s">
        <v>3934</v>
      </c>
      <c r="C921" s="175" t="s">
        <v>3930</v>
      </c>
    </row>
    <row r="922" ht="15" customHeight="1" spans="1:3">
      <c r="A922" s="139" t="s">
        <v>3935</v>
      </c>
      <c r="B922" s="139" t="s">
        <v>3936</v>
      </c>
      <c r="C922" s="175" t="s">
        <v>3937</v>
      </c>
    </row>
    <row r="923" ht="15" customHeight="1" spans="1:3">
      <c r="A923" s="139" t="s">
        <v>3938</v>
      </c>
      <c r="B923" s="139" t="s">
        <v>3939</v>
      </c>
      <c r="C923" s="175" t="s">
        <v>3937</v>
      </c>
    </row>
    <row r="924" ht="15" customHeight="1" spans="1:3">
      <c r="A924" s="139" t="s">
        <v>3940</v>
      </c>
      <c r="B924" s="139" t="s">
        <v>3941</v>
      </c>
      <c r="C924" s="175" t="s">
        <v>3937</v>
      </c>
    </row>
    <row r="925" ht="15" customHeight="1" spans="1:3">
      <c r="A925" s="139" t="s">
        <v>3942</v>
      </c>
      <c r="B925" s="139" t="s">
        <v>3943</v>
      </c>
      <c r="C925" s="175" t="s">
        <v>3944</v>
      </c>
    </row>
    <row r="926" ht="15" customHeight="1" spans="1:3">
      <c r="A926" s="139" t="s">
        <v>3945</v>
      </c>
      <c r="B926" s="139" t="s">
        <v>3946</v>
      </c>
      <c r="C926" s="175" t="s">
        <v>3944</v>
      </c>
    </row>
    <row r="927" ht="14.1" customHeight="1" spans="1:3">
      <c r="A927" s="139" t="s">
        <v>3947</v>
      </c>
      <c r="B927" s="139" t="s">
        <v>3948</v>
      </c>
      <c r="C927" s="175" t="s">
        <v>3944</v>
      </c>
    </row>
    <row r="928" ht="14.1" customHeight="1" spans="1:3">
      <c r="A928" s="139" t="s">
        <v>3949</v>
      </c>
      <c r="B928" s="139" t="s">
        <v>3950</v>
      </c>
      <c r="C928" s="175" t="s">
        <v>3951</v>
      </c>
    </row>
    <row r="929" ht="14.1" customHeight="1" spans="1:3">
      <c r="A929" s="139" t="s">
        <v>3952</v>
      </c>
      <c r="B929" s="139" t="s">
        <v>3953</v>
      </c>
      <c r="C929" s="175" t="s">
        <v>3951</v>
      </c>
    </row>
    <row r="930" ht="15" customHeight="1" spans="1:3">
      <c r="A930" s="139" t="s">
        <v>3954</v>
      </c>
      <c r="B930" s="139" t="s">
        <v>3955</v>
      </c>
      <c r="C930" s="175" t="s">
        <v>3951</v>
      </c>
    </row>
    <row r="931" ht="15" customHeight="1" spans="1:3">
      <c r="A931" s="139" t="s">
        <v>3956</v>
      </c>
      <c r="B931" s="139" t="s">
        <v>3957</v>
      </c>
      <c r="C931" s="175" t="s">
        <v>3958</v>
      </c>
    </row>
    <row r="932" ht="15" customHeight="1" spans="1:3">
      <c r="A932" s="139" t="s">
        <v>3959</v>
      </c>
      <c r="B932" s="139" t="s">
        <v>3960</v>
      </c>
      <c r="C932" s="175" t="s">
        <v>3958</v>
      </c>
    </row>
    <row r="933" ht="15" customHeight="1" spans="1:3">
      <c r="A933" s="139" t="s">
        <v>3961</v>
      </c>
      <c r="B933" s="139" t="s">
        <v>3962</v>
      </c>
      <c r="C933" s="175" t="s">
        <v>3958</v>
      </c>
    </row>
    <row r="934" ht="15" customHeight="1" spans="1:3">
      <c r="A934" s="139" t="s">
        <v>3963</v>
      </c>
      <c r="B934" s="139" t="s">
        <v>3964</v>
      </c>
      <c r="C934" s="175" t="s">
        <v>3965</v>
      </c>
    </row>
    <row r="935" ht="15" customHeight="1" spans="1:3">
      <c r="A935" s="139" t="s">
        <v>3966</v>
      </c>
      <c r="B935" s="139" t="s">
        <v>3967</v>
      </c>
      <c r="C935" s="175" t="s">
        <v>3965</v>
      </c>
    </row>
    <row r="936" ht="15" customHeight="1" spans="1:3">
      <c r="A936" s="139" t="s">
        <v>3968</v>
      </c>
      <c r="B936" s="139" t="s">
        <v>3969</v>
      </c>
      <c r="C936" s="175" t="s">
        <v>3965</v>
      </c>
    </row>
    <row r="937" ht="15" customHeight="1" spans="1:3">
      <c r="A937" s="139" t="s">
        <v>3970</v>
      </c>
      <c r="B937" s="139" t="s">
        <v>3971</v>
      </c>
      <c r="C937" s="175" t="s">
        <v>3972</v>
      </c>
    </row>
    <row r="938" ht="15" customHeight="1" spans="1:3">
      <c r="A938" s="139" t="s">
        <v>3973</v>
      </c>
      <c r="B938" s="139" t="s">
        <v>3974</v>
      </c>
      <c r="C938" s="175" t="s">
        <v>3972</v>
      </c>
    </row>
    <row r="939" ht="15" customHeight="1" spans="1:3">
      <c r="A939" s="139" t="s">
        <v>3975</v>
      </c>
      <c r="B939" s="139" t="s">
        <v>3976</v>
      </c>
      <c r="C939" s="175" t="s">
        <v>3972</v>
      </c>
    </row>
    <row r="940" ht="15" customHeight="1" spans="1:3">
      <c r="A940" s="192" t="s">
        <v>3977</v>
      </c>
      <c r="B940" s="139" t="s">
        <v>3978</v>
      </c>
      <c r="C940" s="179" t="s">
        <v>3979</v>
      </c>
    </row>
    <row r="941" ht="15" customHeight="1" spans="1:3">
      <c r="A941" s="192" t="s">
        <v>3980</v>
      </c>
      <c r="B941" s="139" t="s">
        <v>3981</v>
      </c>
      <c r="C941" s="179" t="s">
        <v>3979</v>
      </c>
    </row>
    <row r="942" ht="15" customHeight="1" spans="1:3">
      <c r="A942" s="192" t="s">
        <v>3982</v>
      </c>
      <c r="B942" s="139" t="s">
        <v>3983</v>
      </c>
      <c r="C942" s="179" t="s">
        <v>3979</v>
      </c>
    </row>
    <row r="943" ht="15" customHeight="1" spans="1:3">
      <c r="A943" s="295" t="s">
        <v>3984</v>
      </c>
      <c r="B943" s="193" t="s">
        <v>3985</v>
      </c>
      <c r="C943" s="192" t="s">
        <v>3986</v>
      </c>
    </row>
    <row r="944" ht="15" customHeight="1" spans="1:3">
      <c r="A944" s="295" t="s">
        <v>3987</v>
      </c>
      <c r="B944" s="193" t="s">
        <v>3988</v>
      </c>
      <c r="C944" s="192" t="s">
        <v>3986</v>
      </c>
    </row>
    <row r="945" ht="15" customHeight="1" spans="1:3">
      <c r="A945" s="295" t="s">
        <v>3989</v>
      </c>
      <c r="B945" s="193" t="s">
        <v>3990</v>
      </c>
      <c r="C945" s="192" t="s">
        <v>3986</v>
      </c>
    </row>
    <row r="946" ht="15" customHeight="1" spans="1:3">
      <c r="A946" s="139" t="s">
        <v>3991</v>
      </c>
      <c r="B946" s="139" t="s">
        <v>3992</v>
      </c>
      <c r="C946" s="175" t="s">
        <v>3993</v>
      </c>
    </row>
    <row r="947" ht="15" customHeight="1" spans="1:3">
      <c r="A947" s="139" t="s">
        <v>3994</v>
      </c>
      <c r="B947" s="139" t="s">
        <v>3995</v>
      </c>
      <c r="C947" s="175" t="s">
        <v>3993</v>
      </c>
    </row>
    <row r="948" ht="15" customHeight="1" spans="1:3">
      <c r="A948" s="139" t="s">
        <v>3996</v>
      </c>
      <c r="B948" s="139" t="s">
        <v>3997</v>
      </c>
      <c r="C948" s="175" t="s">
        <v>3993</v>
      </c>
    </row>
    <row r="949" ht="15" customHeight="1" spans="1:3">
      <c r="A949" s="139" t="s">
        <v>3998</v>
      </c>
      <c r="B949" s="139" t="s">
        <v>3999</v>
      </c>
      <c r="C949" s="175" t="s">
        <v>4000</v>
      </c>
    </row>
    <row r="950" ht="15" customHeight="1" spans="1:3">
      <c r="A950" s="139" t="s">
        <v>4001</v>
      </c>
      <c r="B950" s="139" t="s">
        <v>4002</v>
      </c>
      <c r="C950" s="175" t="s">
        <v>4000</v>
      </c>
    </row>
    <row r="951" ht="15" customHeight="1" spans="1:3">
      <c r="A951" s="139" t="s">
        <v>4003</v>
      </c>
      <c r="B951" s="139" t="s">
        <v>4004</v>
      </c>
      <c r="C951" s="175" t="s">
        <v>4000</v>
      </c>
    </row>
    <row r="952" ht="15" customHeight="1" spans="1:3">
      <c r="A952" s="139" t="s">
        <v>4005</v>
      </c>
      <c r="B952" s="139" t="s">
        <v>4006</v>
      </c>
      <c r="C952" s="175" t="s">
        <v>4007</v>
      </c>
    </row>
    <row r="953" ht="15" customHeight="1" spans="1:3">
      <c r="A953" s="139" t="s">
        <v>4008</v>
      </c>
      <c r="B953" s="139" t="s">
        <v>4009</v>
      </c>
      <c r="C953" s="175" t="s">
        <v>4007</v>
      </c>
    </row>
    <row r="954" ht="15" customHeight="1" spans="1:3">
      <c r="A954" s="139" t="s">
        <v>4010</v>
      </c>
      <c r="B954" s="139" t="s">
        <v>4011</v>
      </c>
      <c r="C954" s="175" t="s">
        <v>4007</v>
      </c>
    </row>
    <row r="955" ht="15" customHeight="1" spans="1:3">
      <c r="A955" s="139" t="s">
        <v>4012</v>
      </c>
      <c r="B955" s="139" t="s">
        <v>4013</v>
      </c>
      <c r="C955" s="175" t="s">
        <v>4014</v>
      </c>
    </row>
    <row r="956" ht="15" customHeight="1" spans="1:3">
      <c r="A956" s="139" t="s">
        <v>4015</v>
      </c>
      <c r="B956" s="139" t="s">
        <v>4016</v>
      </c>
      <c r="C956" s="175" t="s">
        <v>4017</v>
      </c>
    </row>
    <row r="957" ht="15" customHeight="1" spans="1:3">
      <c r="A957" s="139" t="s">
        <v>4018</v>
      </c>
      <c r="B957" s="139" t="s">
        <v>4019</v>
      </c>
      <c r="C957" s="175" t="s">
        <v>4017</v>
      </c>
    </row>
    <row r="958" ht="15" customHeight="1" spans="1:3">
      <c r="A958" s="139" t="s">
        <v>4020</v>
      </c>
      <c r="B958" s="139" t="s">
        <v>4021</v>
      </c>
      <c r="C958" s="175" t="s">
        <v>4022</v>
      </c>
    </row>
    <row r="959" ht="15" customHeight="1" spans="1:3">
      <c r="A959" s="139" t="s">
        <v>4023</v>
      </c>
      <c r="B959" s="139" t="s">
        <v>4024</v>
      </c>
      <c r="C959" s="175" t="s">
        <v>4022</v>
      </c>
    </row>
    <row r="960" ht="15" customHeight="1" spans="1:3">
      <c r="A960" s="139" t="s">
        <v>4025</v>
      </c>
      <c r="B960" s="139" t="s">
        <v>4026</v>
      </c>
      <c r="C960" s="175" t="s">
        <v>4027</v>
      </c>
    </row>
    <row r="961" ht="15" customHeight="1" spans="1:3">
      <c r="A961" s="139" t="s">
        <v>4028</v>
      </c>
      <c r="B961" s="139" t="s">
        <v>4029</v>
      </c>
      <c r="C961" s="175" t="s">
        <v>4027</v>
      </c>
    </row>
    <row r="962" ht="15" customHeight="1" spans="1:3">
      <c r="A962" s="139" t="s">
        <v>4030</v>
      </c>
      <c r="B962" s="139" t="s">
        <v>4031</v>
      </c>
      <c r="C962" s="175" t="s">
        <v>4027</v>
      </c>
    </row>
    <row r="963" ht="15" customHeight="1" spans="1:3">
      <c r="A963" s="139" t="s">
        <v>4032</v>
      </c>
      <c r="B963" s="139" t="s">
        <v>4033</v>
      </c>
      <c r="C963" s="175" t="s">
        <v>4034</v>
      </c>
    </row>
    <row r="964" ht="15" customHeight="1" spans="1:3">
      <c r="A964" s="139" t="s">
        <v>4035</v>
      </c>
      <c r="B964" s="139" t="s">
        <v>4036</v>
      </c>
      <c r="C964" s="175" t="s">
        <v>4034</v>
      </c>
    </row>
    <row r="965" ht="15" customHeight="1" spans="1:3">
      <c r="A965" s="139" t="s">
        <v>4037</v>
      </c>
      <c r="B965" s="139" t="s">
        <v>4038</v>
      </c>
      <c r="C965" s="175" t="s">
        <v>4034</v>
      </c>
    </row>
    <row r="966" ht="15" customHeight="1" spans="1:3">
      <c r="A966" s="139" t="s">
        <v>4039</v>
      </c>
      <c r="B966" s="139" t="s">
        <v>4040</v>
      </c>
      <c r="C966" s="175" t="s">
        <v>4041</v>
      </c>
    </row>
    <row r="967" ht="15" customHeight="1" spans="1:3">
      <c r="A967" s="139" t="s">
        <v>4042</v>
      </c>
      <c r="B967" s="139" t="s">
        <v>4043</v>
      </c>
      <c r="C967" s="175" t="s">
        <v>4044</v>
      </c>
    </row>
    <row r="968" ht="15" customHeight="1" spans="1:3">
      <c r="A968" s="139" t="s">
        <v>4045</v>
      </c>
      <c r="B968" s="139" t="s">
        <v>4046</v>
      </c>
      <c r="C968" s="175" t="s">
        <v>4047</v>
      </c>
    </row>
    <row r="969" ht="15.75" customHeight="1" spans="1:3">
      <c r="A969" s="139" t="s">
        <v>4048</v>
      </c>
      <c r="B969" s="139" t="s">
        <v>4049</v>
      </c>
      <c r="C969" s="175" t="s">
        <v>4047</v>
      </c>
    </row>
    <row r="970" ht="15" customHeight="1" spans="1:3">
      <c r="A970" s="139" t="s">
        <v>4050</v>
      </c>
      <c r="B970" s="139" t="s">
        <v>4051</v>
      </c>
      <c r="C970" s="175" t="s">
        <v>4047</v>
      </c>
    </row>
    <row r="971" ht="15" customHeight="1" spans="1:3">
      <c r="A971" s="139" t="s">
        <v>4052</v>
      </c>
      <c r="B971" s="139" t="s">
        <v>4053</v>
      </c>
      <c r="C971" s="175" t="s">
        <v>4054</v>
      </c>
    </row>
    <row r="972" ht="15" customHeight="1" spans="1:3">
      <c r="A972" s="139" t="s">
        <v>4055</v>
      </c>
      <c r="B972" s="139" t="s">
        <v>4056</v>
      </c>
      <c r="C972" s="175" t="s">
        <v>4054</v>
      </c>
    </row>
    <row r="973" ht="15" customHeight="1" spans="1:3">
      <c r="A973" s="139" t="s">
        <v>4057</v>
      </c>
      <c r="B973" s="139" t="s">
        <v>4058</v>
      </c>
      <c r="C973" s="175" t="s">
        <v>4054</v>
      </c>
    </row>
    <row r="974" ht="15" customHeight="1" spans="1:3">
      <c r="A974" s="139" t="s">
        <v>4059</v>
      </c>
      <c r="B974" s="139" t="s">
        <v>4060</v>
      </c>
      <c r="C974" s="175" t="s">
        <v>4061</v>
      </c>
    </row>
    <row r="975" ht="15" customHeight="1" spans="1:3">
      <c r="A975" s="139" t="s">
        <v>4062</v>
      </c>
      <c r="B975" s="139" t="s">
        <v>4063</v>
      </c>
      <c r="C975" s="175" t="s">
        <v>4061</v>
      </c>
    </row>
    <row r="976" ht="15" customHeight="1" spans="1:3">
      <c r="A976" s="139" t="s">
        <v>4064</v>
      </c>
      <c r="B976" s="139" t="s">
        <v>4065</v>
      </c>
      <c r="C976" s="175" t="s">
        <v>4061</v>
      </c>
    </row>
    <row r="977" ht="15" customHeight="1" spans="1:3">
      <c r="A977" s="139" t="s">
        <v>4066</v>
      </c>
      <c r="B977" s="139" t="s">
        <v>4067</v>
      </c>
      <c r="C977" s="175" t="s">
        <v>4068</v>
      </c>
    </row>
    <row r="978" ht="15" customHeight="1" spans="1:3">
      <c r="A978" s="139" t="s">
        <v>4069</v>
      </c>
      <c r="B978" s="139" t="s">
        <v>4070</v>
      </c>
      <c r="C978" s="175" t="s">
        <v>4068</v>
      </c>
    </row>
    <row r="979" ht="15" customHeight="1" spans="1:3">
      <c r="A979" s="139" t="s">
        <v>4071</v>
      </c>
      <c r="B979" s="139" t="s">
        <v>4072</v>
      </c>
      <c r="C979" s="175" t="s">
        <v>4068</v>
      </c>
    </row>
    <row r="980" ht="15" customHeight="1" spans="1:3">
      <c r="A980" s="195" t="s">
        <v>4073</v>
      </c>
      <c r="B980" s="139" t="s">
        <v>4074</v>
      </c>
      <c r="C980" s="179" t="s">
        <v>4075</v>
      </c>
    </row>
    <row r="981" ht="15" customHeight="1" spans="1:3">
      <c r="A981" s="195" t="s">
        <v>4076</v>
      </c>
      <c r="B981" s="139" t="s">
        <v>4077</v>
      </c>
      <c r="C981" s="179" t="s">
        <v>4075</v>
      </c>
    </row>
    <row r="982" ht="15" customHeight="1" spans="1:3">
      <c r="A982" s="195" t="s">
        <v>4078</v>
      </c>
      <c r="B982" s="139" t="s">
        <v>4079</v>
      </c>
      <c r="C982" s="179" t="s">
        <v>4075</v>
      </c>
    </row>
    <row r="983" ht="15" customHeight="1" spans="1:3">
      <c r="A983" s="295" t="s">
        <v>4080</v>
      </c>
      <c r="B983" s="193" t="s">
        <v>4081</v>
      </c>
      <c r="C983" s="192" t="s">
        <v>4082</v>
      </c>
    </row>
    <row r="984" ht="15" customHeight="1" spans="1:3">
      <c r="A984" s="295" t="s">
        <v>4083</v>
      </c>
      <c r="B984" s="193" t="s">
        <v>4084</v>
      </c>
      <c r="C984" s="192" t="s">
        <v>4082</v>
      </c>
    </row>
    <row r="985" ht="15" customHeight="1" spans="1:3">
      <c r="A985" s="295" t="s">
        <v>4085</v>
      </c>
      <c r="B985" s="193" t="s">
        <v>4086</v>
      </c>
      <c r="C985" s="192" t="s">
        <v>4082</v>
      </c>
    </row>
    <row r="986" ht="15" customHeight="1" spans="1:3">
      <c r="A986" s="139" t="s">
        <v>4087</v>
      </c>
      <c r="B986" s="139" t="s">
        <v>4088</v>
      </c>
      <c r="C986" s="175" t="s">
        <v>4089</v>
      </c>
    </row>
    <row r="987" ht="15" customHeight="1" spans="1:3">
      <c r="A987" s="139" t="s">
        <v>4090</v>
      </c>
      <c r="B987" s="139" t="s">
        <v>4091</v>
      </c>
      <c r="C987" s="175" t="s">
        <v>4089</v>
      </c>
    </row>
    <row r="988" ht="15" customHeight="1" spans="1:3">
      <c r="A988" s="139" t="s">
        <v>4092</v>
      </c>
      <c r="B988" s="139" t="s">
        <v>4093</v>
      </c>
      <c r="C988" s="175" t="s">
        <v>4089</v>
      </c>
    </row>
    <row r="989" ht="15" customHeight="1" spans="1:3">
      <c r="A989" s="139" t="s">
        <v>4094</v>
      </c>
      <c r="B989" s="139" t="s">
        <v>4095</v>
      </c>
      <c r="C989" s="175" t="s">
        <v>4096</v>
      </c>
    </row>
    <row r="990" ht="15" customHeight="1" spans="1:3">
      <c r="A990" s="139" t="s">
        <v>4097</v>
      </c>
      <c r="B990" s="139" t="s">
        <v>4098</v>
      </c>
      <c r="C990" s="175" t="s">
        <v>4096</v>
      </c>
    </row>
    <row r="991" ht="15" customHeight="1" spans="1:3">
      <c r="A991" s="139" t="s">
        <v>4099</v>
      </c>
      <c r="B991" s="139" t="s">
        <v>4100</v>
      </c>
      <c r="C991" s="175" t="s">
        <v>4096</v>
      </c>
    </row>
    <row r="992" ht="15" customHeight="1" spans="1:3">
      <c r="A992" s="196" t="s">
        <v>4101</v>
      </c>
      <c r="B992" s="197" t="s">
        <v>4102</v>
      </c>
      <c r="C992" s="196" t="s">
        <v>4103</v>
      </c>
    </row>
    <row r="993" ht="15" customHeight="1" spans="1:3">
      <c r="A993" s="196" t="s">
        <v>4104</v>
      </c>
      <c r="B993" s="197" t="s">
        <v>4105</v>
      </c>
      <c r="C993" s="196" t="s">
        <v>4103</v>
      </c>
    </row>
    <row r="994" ht="15" customHeight="1" spans="1:3">
      <c r="A994" s="196" t="s">
        <v>4106</v>
      </c>
      <c r="B994" s="197" t="s">
        <v>4107</v>
      </c>
      <c r="C994" s="196" t="s">
        <v>4103</v>
      </c>
    </row>
    <row r="995" ht="15" customHeight="1" spans="1:3">
      <c r="A995" s="196" t="s">
        <v>4108</v>
      </c>
      <c r="B995" s="193" t="s">
        <v>4109</v>
      </c>
      <c r="C995" s="196" t="s">
        <v>4110</v>
      </c>
    </row>
    <row r="996" ht="15" customHeight="1" spans="1:3">
      <c r="A996" s="196" t="s">
        <v>4111</v>
      </c>
      <c r="B996" s="193" t="s">
        <v>4112</v>
      </c>
      <c r="C996" s="196" t="s">
        <v>4110</v>
      </c>
    </row>
    <row r="997" ht="15" customHeight="1" spans="1:3">
      <c r="A997" s="195" t="s">
        <v>4113</v>
      </c>
      <c r="B997" s="139" t="s">
        <v>4114</v>
      </c>
      <c r="C997" s="179" t="s">
        <v>4115</v>
      </c>
    </row>
    <row r="998" ht="15" customHeight="1" spans="1:3">
      <c r="A998" s="195" t="s">
        <v>4116</v>
      </c>
      <c r="B998" s="139" t="s">
        <v>4117</v>
      </c>
      <c r="C998" s="179" t="s">
        <v>4115</v>
      </c>
    </row>
    <row r="999" ht="15" customHeight="1" spans="1:3">
      <c r="A999" s="195" t="s">
        <v>4118</v>
      </c>
      <c r="B999" s="139" t="s">
        <v>4119</v>
      </c>
      <c r="C999" s="179" t="s">
        <v>4115</v>
      </c>
    </row>
    <row r="1000" ht="15" customHeight="1" spans="1:3">
      <c r="A1000" s="196" t="s">
        <v>4120</v>
      </c>
      <c r="B1000" s="193" t="s">
        <v>4121</v>
      </c>
      <c r="C1000" s="196" t="s">
        <v>4122</v>
      </c>
    </row>
    <row r="1001" ht="15" customHeight="1" spans="1:3">
      <c r="A1001" s="196" t="s">
        <v>4123</v>
      </c>
      <c r="B1001" s="193" t="s">
        <v>4124</v>
      </c>
      <c r="C1001" s="196" t="s">
        <v>4122</v>
      </c>
    </row>
    <row r="1002" ht="15" customHeight="1" spans="1:3">
      <c r="A1002" s="196" t="s">
        <v>4125</v>
      </c>
      <c r="B1002" s="193" t="s">
        <v>4126</v>
      </c>
      <c r="C1002" s="196" t="s">
        <v>4122</v>
      </c>
    </row>
    <row r="1003" ht="15" customHeight="1" spans="1:3">
      <c r="A1003" s="139" t="s">
        <v>4127</v>
      </c>
      <c r="B1003" s="139" t="s">
        <v>4128</v>
      </c>
      <c r="C1003" s="175" t="s">
        <v>4129</v>
      </c>
    </row>
    <row r="1004" ht="15" customHeight="1" spans="1:3">
      <c r="A1004" s="139" t="s">
        <v>4130</v>
      </c>
      <c r="B1004" s="139" t="s">
        <v>4131</v>
      </c>
      <c r="C1004" s="175" t="s">
        <v>4129</v>
      </c>
    </row>
    <row r="1005" ht="15" customHeight="1" spans="1:3">
      <c r="A1005" s="139" t="s">
        <v>4132</v>
      </c>
      <c r="B1005" s="139" t="s">
        <v>4133</v>
      </c>
      <c r="C1005" s="175" t="s">
        <v>4129</v>
      </c>
    </row>
    <row r="1006" ht="15" customHeight="1" spans="1:3">
      <c r="A1006" s="139" t="s">
        <v>4134</v>
      </c>
      <c r="B1006" s="139" t="s">
        <v>4135</v>
      </c>
      <c r="C1006" s="175" t="s">
        <v>4136</v>
      </c>
    </row>
    <row r="1007" ht="15" customHeight="1" spans="1:3">
      <c r="A1007" s="139" t="s">
        <v>4137</v>
      </c>
      <c r="B1007" s="139" t="s">
        <v>4138</v>
      </c>
      <c r="C1007" s="175" t="s">
        <v>4136</v>
      </c>
    </row>
    <row r="1008" ht="15" customHeight="1" spans="1:3">
      <c r="A1008" s="139" t="s">
        <v>4139</v>
      </c>
      <c r="B1008" s="139" t="s">
        <v>4140</v>
      </c>
      <c r="C1008" s="175" t="s">
        <v>4136</v>
      </c>
    </row>
    <row r="1009" ht="15" customHeight="1" spans="1:3">
      <c r="A1009" s="139" t="s">
        <v>4141</v>
      </c>
      <c r="B1009" s="139" t="s">
        <v>4142</v>
      </c>
      <c r="C1009" s="175" t="s">
        <v>4143</v>
      </c>
    </row>
    <row r="1010" ht="15" customHeight="1" spans="1:3">
      <c r="A1010" s="139" t="s">
        <v>4144</v>
      </c>
      <c r="B1010" s="139" t="s">
        <v>4145</v>
      </c>
      <c r="C1010" s="175" t="s">
        <v>4143</v>
      </c>
    </row>
    <row r="1011" ht="15" customHeight="1" spans="1:3">
      <c r="A1011" s="139" t="s">
        <v>4146</v>
      </c>
      <c r="B1011" s="139" t="s">
        <v>4147</v>
      </c>
      <c r="C1011" s="175" t="s">
        <v>4143</v>
      </c>
    </row>
    <row r="1012" ht="15" customHeight="1" spans="1:3">
      <c r="A1012" s="139" t="s">
        <v>4148</v>
      </c>
      <c r="B1012" s="139" t="s">
        <v>4149</v>
      </c>
      <c r="C1012" s="175" t="s">
        <v>4150</v>
      </c>
    </row>
    <row r="1013" ht="15" customHeight="1" spans="1:3">
      <c r="A1013" s="139" t="s">
        <v>4151</v>
      </c>
      <c r="B1013" s="139" t="s">
        <v>4152</v>
      </c>
      <c r="C1013" s="175" t="s">
        <v>4150</v>
      </c>
    </row>
    <row r="1014" ht="15" customHeight="1" spans="1:3">
      <c r="A1014" s="139" t="s">
        <v>4153</v>
      </c>
      <c r="B1014" s="139" t="s">
        <v>4154</v>
      </c>
      <c r="C1014" s="175" t="s">
        <v>4150</v>
      </c>
    </row>
    <row r="1015" ht="15" customHeight="1" spans="1:3">
      <c r="A1015" s="139" t="s">
        <v>4155</v>
      </c>
      <c r="B1015" s="139" t="s">
        <v>4156</v>
      </c>
      <c r="C1015" s="175" t="s">
        <v>4157</v>
      </c>
    </row>
    <row r="1016" ht="15" customHeight="1" spans="1:3">
      <c r="A1016" s="139" t="s">
        <v>4158</v>
      </c>
      <c r="B1016" s="139" t="s">
        <v>4159</v>
      </c>
      <c r="C1016" s="175" t="s">
        <v>4157</v>
      </c>
    </row>
    <row r="1017" ht="15" customHeight="1" spans="1:3">
      <c r="A1017" s="139" t="s">
        <v>4160</v>
      </c>
      <c r="B1017" s="139" t="s">
        <v>4161</v>
      </c>
      <c r="C1017" s="175" t="s">
        <v>4162</v>
      </c>
    </row>
    <row r="1018" ht="15" customHeight="1" spans="1:3">
      <c r="A1018" s="139" t="s">
        <v>4163</v>
      </c>
      <c r="B1018" s="139" t="s">
        <v>4164</v>
      </c>
      <c r="C1018" s="175" t="s">
        <v>4162</v>
      </c>
    </row>
    <row r="1019" ht="15" customHeight="1" spans="1:3">
      <c r="A1019" s="139" t="s">
        <v>4165</v>
      </c>
      <c r="B1019" s="139" t="s">
        <v>4166</v>
      </c>
      <c r="C1019" s="175" t="s">
        <v>4167</v>
      </c>
    </row>
    <row r="1020" ht="15" customHeight="1" spans="1:3">
      <c r="A1020" s="139" t="s">
        <v>4168</v>
      </c>
      <c r="B1020" s="139" t="s">
        <v>4169</v>
      </c>
      <c r="C1020" s="175" t="s">
        <v>4167</v>
      </c>
    </row>
    <row r="1021" ht="15" customHeight="1" spans="1:3">
      <c r="A1021" s="139" t="s">
        <v>4170</v>
      </c>
      <c r="B1021" s="139" t="s">
        <v>4171</v>
      </c>
      <c r="C1021" s="175" t="s">
        <v>4172</v>
      </c>
    </row>
    <row r="1022" ht="15" customHeight="1" spans="1:3">
      <c r="A1022" s="139" t="s">
        <v>4173</v>
      </c>
      <c r="B1022" s="139" t="s">
        <v>4174</v>
      </c>
      <c r="C1022" s="175" t="s">
        <v>4172</v>
      </c>
    </row>
    <row r="1023" ht="15" customHeight="1" spans="1:3">
      <c r="A1023" s="139" t="s">
        <v>4175</v>
      </c>
      <c r="B1023" s="139" t="s">
        <v>4176</v>
      </c>
      <c r="C1023" s="175" t="s">
        <v>4177</v>
      </c>
    </row>
    <row r="1024" ht="15" customHeight="1" spans="1:3">
      <c r="A1024" s="139" t="s">
        <v>4178</v>
      </c>
      <c r="B1024" s="139" t="s">
        <v>4179</v>
      </c>
      <c r="C1024" s="175" t="s">
        <v>4177</v>
      </c>
    </row>
    <row r="1025" ht="15" customHeight="1" spans="1:3">
      <c r="A1025" s="139" t="s">
        <v>4180</v>
      </c>
      <c r="B1025" s="139" t="s">
        <v>4181</v>
      </c>
      <c r="C1025" s="175" t="s">
        <v>4177</v>
      </c>
    </row>
    <row r="1026" ht="15" customHeight="1" spans="1:3">
      <c r="A1026" s="139" t="s">
        <v>4182</v>
      </c>
      <c r="B1026" s="139" t="s">
        <v>4183</v>
      </c>
      <c r="C1026" s="175" t="s">
        <v>4184</v>
      </c>
    </row>
    <row r="1027" ht="15" customHeight="1" spans="1:3">
      <c r="A1027" s="139" t="s">
        <v>4185</v>
      </c>
      <c r="B1027" s="139" t="s">
        <v>4186</v>
      </c>
      <c r="C1027" s="175" t="s">
        <v>4184</v>
      </c>
    </row>
    <row r="1028" ht="15" customHeight="1" spans="1:3">
      <c r="A1028" s="139" t="s">
        <v>4187</v>
      </c>
      <c r="B1028" s="139" t="s">
        <v>4188</v>
      </c>
      <c r="C1028" s="175" t="s">
        <v>4184</v>
      </c>
    </row>
    <row r="1029" ht="15" customHeight="1" spans="1:3">
      <c r="A1029" s="139" t="s">
        <v>4189</v>
      </c>
      <c r="B1029" s="139" t="s">
        <v>4190</v>
      </c>
      <c r="C1029" s="175" t="s">
        <v>4191</v>
      </c>
    </row>
    <row r="1030" ht="15" customHeight="1" spans="1:3">
      <c r="A1030" s="139" t="s">
        <v>4192</v>
      </c>
      <c r="B1030" s="139" t="s">
        <v>4193</v>
      </c>
      <c r="C1030" s="175" t="s">
        <v>4194</v>
      </c>
    </row>
    <row r="1031" ht="15" customHeight="1" spans="1:3">
      <c r="A1031" s="139" t="s">
        <v>4195</v>
      </c>
      <c r="B1031" s="139" t="s">
        <v>4196</v>
      </c>
      <c r="C1031" s="175" t="s">
        <v>4197</v>
      </c>
    </row>
    <row r="1032" ht="15" customHeight="1" spans="1:3">
      <c r="A1032" s="139" t="s">
        <v>4198</v>
      </c>
      <c r="B1032" s="139" t="s">
        <v>4199</v>
      </c>
      <c r="C1032" s="175" t="s">
        <v>4200</v>
      </c>
    </row>
    <row r="1033" ht="15" customHeight="1" spans="1:3">
      <c r="A1033" s="139" t="s">
        <v>4201</v>
      </c>
      <c r="B1033" s="139" t="s">
        <v>4202</v>
      </c>
      <c r="C1033" s="175" t="s">
        <v>4200</v>
      </c>
    </row>
    <row r="1034" ht="15" customHeight="1" spans="1:3">
      <c r="A1034" s="139" t="s">
        <v>4203</v>
      </c>
      <c r="B1034" s="139" t="s">
        <v>4204</v>
      </c>
      <c r="C1034" s="175" t="s">
        <v>4200</v>
      </c>
    </row>
    <row r="1035" ht="15" customHeight="1" spans="1:3">
      <c r="A1035" s="139" t="s">
        <v>4205</v>
      </c>
      <c r="B1035" s="139" t="s">
        <v>4206</v>
      </c>
      <c r="C1035" s="175" t="s">
        <v>4207</v>
      </c>
    </row>
    <row r="1036" ht="15" customHeight="1" spans="1:3">
      <c r="A1036" s="139" t="s">
        <v>4208</v>
      </c>
      <c r="B1036" s="139" t="s">
        <v>4209</v>
      </c>
      <c r="C1036" s="175" t="s">
        <v>4207</v>
      </c>
    </row>
    <row r="1037" ht="15" customHeight="1" spans="1:3">
      <c r="A1037" s="139" t="s">
        <v>4210</v>
      </c>
      <c r="B1037" s="139" t="s">
        <v>4211</v>
      </c>
      <c r="C1037" s="175" t="s">
        <v>4207</v>
      </c>
    </row>
    <row r="1038" ht="15" customHeight="1" spans="1:3">
      <c r="A1038" s="139" t="s">
        <v>4212</v>
      </c>
      <c r="B1038" s="139" t="s">
        <v>4213</v>
      </c>
      <c r="C1038" s="175" t="s">
        <v>4214</v>
      </c>
    </row>
    <row r="1039" ht="15" customHeight="1" spans="1:3">
      <c r="A1039" s="139" t="s">
        <v>4215</v>
      </c>
      <c r="B1039" s="139" t="s">
        <v>4216</v>
      </c>
      <c r="C1039" s="175" t="s">
        <v>4214</v>
      </c>
    </row>
    <row r="1040" ht="15" customHeight="1" spans="1:3">
      <c r="A1040" s="139" t="s">
        <v>4217</v>
      </c>
      <c r="B1040" s="139" t="s">
        <v>4218</v>
      </c>
      <c r="C1040" s="175" t="s">
        <v>4214</v>
      </c>
    </row>
    <row r="1041" ht="15" customHeight="1" spans="1:3">
      <c r="A1041" s="139" t="s">
        <v>4219</v>
      </c>
      <c r="B1041" s="139" t="s">
        <v>4220</v>
      </c>
      <c r="C1041" s="175" t="s">
        <v>4221</v>
      </c>
    </row>
    <row r="1042" ht="15" customHeight="1" spans="1:3">
      <c r="A1042" s="139" t="s">
        <v>4222</v>
      </c>
      <c r="B1042" s="139" t="s">
        <v>4223</v>
      </c>
      <c r="C1042" s="175" t="s">
        <v>4221</v>
      </c>
    </row>
    <row r="1043" ht="15" customHeight="1" spans="1:3">
      <c r="A1043" s="139" t="s">
        <v>4224</v>
      </c>
      <c r="B1043" s="139" t="s">
        <v>4225</v>
      </c>
      <c r="C1043" s="175" t="s">
        <v>4221</v>
      </c>
    </row>
    <row r="1044" ht="15" customHeight="1" spans="1:3">
      <c r="A1044" s="139" t="s">
        <v>4226</v>
      </c>
      <c r="B1044" s="139" t="s">
        <v>4227</v>
      </c>
      <c r="C1044" s="175" t="s">
        <v>4228</v>
      </c>
    </row>
    <row r="1045" ht="15" customHeight="1" spans="1:3">
      <c r="A1045" s="139" t="s">
        <v>4229</v>
      </c>
      <c r="B1045" s="139" t="s">
        <v>4230</v>
      </c>
      <c r="C1045" s="175" t="s">
        <v>4228</v>
      </c>
    </row>
    <row r="1046" ht="15" customHeight="1" spans="1:3">
      <c r="A1046" s="139" t="s">
        <v>4231</v>
      </c>
      <c r="B1046" s="139" t="s">
        <v>4232</v>
      </c>
      <c r="C1046" s="175" t="s">
        <v>4228</v>
      </c>
    </row>
    <row r="1047" ht="15" customHeight="1" spans="1:3">
      <c r="A1047" s="139" t="s">
        <v>4233</v>
      </c>
      <c r="B1047" s="139" t="s">
        <v>4234</v>
      </c>
      <c r="C1047" s="175" t="s">
        <v>4235</v>
      </c>
    </row>
    <row r="1048" ht="15" customHeight="1" spans="1:3">
      <c r="A1048" s="139" t="s">
        <v>4236</v>
      </c>
      <c r="B1048" s="139" t="s">
        <v>4237</v>
      </c>
      <c r="C1048" s="175" t="s">
        <v>4235</v>
      </c>
    </row>
    <row r="1049" ht="15" customHeight="1" spans="1:3">
      <c r="A1049" s="139" t="s">
        <v>4238</v>
      </c>
      <c r="B1049" s="139" t="s">
        <v>4239</v>
      </c>
      <c r="C1049" s="175" t="s">
        <v>4235</v>
      </c>
    </row>
    <row r="1050" ht="15" customHeight="1" spans="1:3">
      <c r="A1050" s="139" t="s">
        <v>4240</v>
      </c>
      <c r="B1050" s="139" t="s">
        <v>4241</v>
      </c>
      <c r="C1050" s="175" t="s">
        <v>4242</v>
      </c>
    </row>
    <row r="1051" ht="15" customHeight="1" spans="1:3">
      <c r="A1051" s="139" t="s">
        <v>4243</v>
      </c>
      <c r="B1051" s="139" t="s">
        <v>4244</v>
      </c>
      <c r="C1051" s="175" t="s">
        <v>4242</v>
      </c>
    </row>
    <row r="1052" ht="15" customHeight="1" spans="1:3">
      <c r="A1052" s="139" t="s">
        <v>4245</v>
      </c>
      <c r="B1052" s="139" t="s">
        <v>4246</v>
      </c>
      <c r="C1052" s="175" t="s">
        <v>4242</v>
      </c>
    </row>
    <row r="1053" ht="15" customHeight="1" spans="1:3">
      <c r="A1053" s="139" t="s">
        <v>4247</v>
      </c>
      <c r="B1053" s="139" t="s">
        <v>4248</v>
      </c>
      <c r="C1053" s="175" t="s">
        <v>4249</v>
      </c>
    </row>
    <row r="1054" ht="15" customHeight="1" spans="1:3">
      <c r="A1054" s="139" t="s">
        <v>4250</v>
      </c>
      <c r="B1054" s="139" t="s">
        <v>4251</v>
      </c>
      <c r="C1054" s="175" t="s">
        <v>4249</v>
      </c>
    </row>
    <row r="1055" ht="15" customHeight="1" spans="1:3">
      <c r="A1055" s="139" t="s">
        <v>4252</v>
      </c>
      <c r="B1055" s="139" t="s">
        <v>4253</v>
      </c>
      <c r="C1055" s="175" t="s">
        <v>4249</v>
      </c>
    </row>
    <row r="1056" ht="15" customHeight="1" spans="1:3">
      <c r="A1056" s="139" t="s">
        <v>4254</v>
      </c>
      <c r="B1056" s="139" t="s">
        <v>4255</v>
      </c>
      <c r="C1056" s="175" t="s">
        <v>4256</v>
      </c>
    </row>
    <row r="1057" ht="15" customHeight="1" spans="1:3">
      <c r="A1057" s="139" t="s">
        <v>4257</v>
      </c>
      <c r="B1057" s="139" t="s">
        <v>4258</v>
      </c>
      <c r="C1057" s="175" t="s">
        <v>4256</v>
      </c>
    </row>
    <row r="1058" ht="15" customHeight="1" spans="1:3">
      <c r="A1058" s="139" t="s">
        <v>4259</v>
      </c>
      <c r="B1058" s="139" t="s">
        <v>4260</v>
      </c>
      <c r="C1058" s="175" t="s">
        <v>4256</v>
      </c>
    </row>
    <row r="1059" ht="15" customHeight="1" spans="1:3">
      <c r="A1059" s="139" t="s">
        <v>4261</v>
      </c>
      <c r="B1059" s="139" t="s">
        <v>4262</v>
      </c>
      <c r="C1059" s="175" t="s">
        <v>3652</v>
      </c>
    </row>
    <row r="1060" ht="15" customHeight="1" spans="1:3">
      <c r="A1060" s="139" t="s">
        <v>4263</v>
      </c>
      <c r="B1060" s="139" t="s">
        <v>4264</v>
      </c>
      <c r="C1060" s="175" t="s">
        <v>3652</v>
      </c>
    </row>
    <row r="1061" ht="15" customHeight="1" spans="1:3">
      <c r="A1061" s="139" t="s">
        <v>4265</v>
      </c>
      <c r="B1061" s="139" t="s">
        <v>4266</v>
      </c>
      <c r="C1061" s="175" t="s">
        <v>4267</v>
      </c>
    </row>
    <row r="1062" ht="15" customHeight="1" spans="1:3">
      <c r="A1062" s="139" t="s">
        <v>4268</v>
      </c>
      <c r="B1062" s="139" t="s">
        <v>4269</v>
      </c>
      <c r="C1062" s="175" t="s">
        <v>4270</v>
      </c>
    </row>
    <row r="1063" ht="15" customHeight="1" spans="1:3">
      <c r="A1063" s="139" t="s">
        <v>4271</v>
      </c>
      <c r="B1063" s="139" t="s">
        <v>4272</v>
      </c>
      <c r="C1063" s="175" t="s">
        <v>4270</v>
      </c>
    </row>
    <row r="1064" ht="15" customHeight="1" spans="1:3">
      <c r="A1064" s="139" t="s">
        <v>4273</v>
      </c>
      <c r="B1064" s="139" t="s">
        <v>4274</v>
      </c>
      <c r="C1064" s="175" t="s">
        <v>4267</v>
      </c>
    </row>
    <row r="1065" ht="15" customHeight="1" spans="1:3">
      <c r="A1065" s="139" t="s">
        <v>4275</v>
      </c>
      <c r="B1065" s="139" t="s">
        <v>4276</v>
      </c>
      <c r="C1065" s="175" t="s">
        <v>4267</v>
      </c>
    </row>
    <row r="1066" ht="15" customHeight="1" spans="1:3">
      <c r="A1066" s="139" t="s">
        <v>4277</v>
      </c>
      <c r="B1066" s="139" t="s">
        <v>4278</v>
      </c>
      <c r="C1066" s="175" t="s">
        <v>4270</v>
      </c>
    </row>
    <row r="1067" ht="15" customHeight="1" spans="1:3">
      <c r="A1067" s="139" t="s">
        <v>4279</v>
      </c>
      <c r="B1067" s="139" t="s">
        <v>4280</v>
      </c>
      <c r="C1067" s="175" t="s">
        <v>4281</v>
      </c>
    </row>
    <row r="1068" ht="15" customHeight="1" spans="1:3">
      <c r="A1068" s="139" t="s">
        <v>4282</v>
      </c>
      <c r="B1068" s="139" t="s">
        <v>4283</v>
      </c>
      <c r="C1068" s="175" t="s">
        <v>4281</v>
      </c>
    </row>
    <row r="1069" ht="15" customHeight="1" spans="1:3">
      <c r="A1069" s="139" t="s">
        <v>4284</v>
      </c>
      <c r="B1069" s="139" t="s">
        <v>4285</v>
      </c>
      <c r="C1069" s="175" t="s">
        <v>4281</v>
      </c>
    </row>
    <row r="1070" ht="15" customHeight="1" spans="1:3">
      <c r="A1070" s="139" t="s">
        <v>4286</v>
      </c>
      <c r="B1070" s="139" t="s">
        <v>4287</v>
      </c>
      <c r="C1070" s="175" t="s">
        <v>4288</v>
      </c>
    </row>
    <row r="1071" ht="15" customHeight="1" spans="1:3">
      <c r="A1071" s="139" t="s">
        <v>4289</v>
      </c>
      <c r="B1071" s="139" t="s">
        <v>4290</v>
      </c>
      <c r="C1071" s="175" t="s">
        <v>4288</v>
      </c>
    </row>
    <row r="1072" ht="15" customHeight="1" spans="1:3">
      <c r="A1072" s="139" t="s">
        <v>4291</v>
      </c>
      <c r="B1072" s="139" t="s">
        <v>4292</v>
      </c>
      <c r="C1072" s="175" t="s">
        <v>4288</v>
      </c>
    </row>
    <row r="1073" ht="15" customHeight="1" spans="1:3">
      <c r="A1073" s="139" t="s">
        <v>4293</v>
      </c>
      <c r="B1073" s="139" t="s">
        <v>4294</v>
      </c>
      <c r="C1073" s="175" t="s">
        <v>4295</v>
      </c>
    </row>
    <row r="1074" ht="15" customHeight="1" spans="1:3">
      <c r="A1074" s="139" t="s">
        <v>4296</v>
      </c>
      <c r="B1074" s="139" t="s">
        <v>4297</v>
      </c>
      <c r="C1074" s="175" t="s">
        <v>4295</v>
      </c>
    </row>
    <row r="1075" ht="15" customHeight="1" spans="1:3">
      <c r="A1075" s="139" t="s">
        <v>4298</v>
      </c>
      <c r="B1075" s="139" t="s">
        <v>4299</v>
      </c>
      <c r="C1075" s="175" t="s">
        <v>4295</v>
      </c>
    </row>
    <row r="1076" ht="15" customHeight="1" spans="1:3">
      <c r="A1076" s="139" t="s">
        <v>4300</v>
      </c>
      <c r="B1076" s="139" t="s">
        <v>4301</v>
      </c>
      <c r="C1076" s="175" t="s">
        <v>4302</v>
      </c>
    </row>
    <row r="1077" ht="15" customHeight="1" spans="1:3">
      <c r="A1077" s="139" t="s">
        <v>4303</v>
      </c>
      <c r="B1077" s="139" t="s">
        <v>4304</v>
      </c>
      <c r="C1077" s="175" t="s">
        <v>4302</v>
      </c>
    </row>
    <row r="1078" ht="15" customHeight="1" spans="1:3">
      <c r="A1078" s="139" t="s">
        <v>4305</v>
      </c>
      <c r="B1078" s="139" t="s">
        <v>4306</v>
      </c>
      <c r="C1078" s="175" t="s">
        <v>4302</v>
      </c>
    </row>
    <row r="1079" ht="15" customHeight="1" spans="1:3">
      <c r="A1079" s="139" t="s">
        <v>4307</v>
      </c>
      <c r="B1079" s="139" t="s">
        <v>4308</v>
      </c>
      <c r="C1079" s="175" t="s">
        <v>4309</v>
      </c>
    </row>
    <row r="1080" ht="15" customHeight="1" spans="1:3">
      <c r="A1080" s="139" t="s">
        <v>4310</v>
      </c>
      <c r="B1080" s="139" t="s">
        <v>4311</v>
      </c>
      <c r="C1080" s="175" t="s">
        <v>4309</v>
      </c>
    </row>
    <row r="1081" ht="15" customHeight="1" spans="1:3">
      <c r="A1081" s="139" t="s">
        <v>4312</v>
      </c>
      <c r="B1081" s="139" t="s">
        <v>4313</v>
      </c>
      <c r="C1081" s="175" t="s">
        <v>4309</v>
      </c>
    </row>
    <row r="1082" ht="15" customHeight="1" spans="1:3">
      <c r="A1082" s="139" t="s">
        <v>4314</v>
      </c>
      <c r="B1082" s="139" t="s">
        <v>4315</v>
      </c>
      <c r="C1082" s="175" t="s">
        <v>4309</v>
      </c>
    </row>
    <row r="1083" ht="15" customHeight="1" spans="1:3">
      <c r="A1083" s="139" t="s">
        <v>4316</v>
      </c>
      <c r="B1083" s="139" t="s">
        <v>4317</v>
      </c>
      <c r="C1083" s="194" t="s">
        <v>4318</v>
      </c>
    </row>
    <row r="1084" ht="15" customHeight="1" spans="1:3">
      <c r="A1084" s="139" t="s">
        <v>4319</v>
      </c>
      <c r="B1084" s="139" t="s">
        <v>4320</v>
      </c>
      <c r="C1084" s="194" t="s">
        <v>4318</v>
      </c>
    </row>
    <row r="1085" ht="15" customHeight="1" spans="1:3">
      <c r="A1085" s="139" t="s">
        <v>4321</v>
      </c>
      <c r="B1085" s="139" t="s">
        <v>4322</v>
      </c>
      <c r="C1085" s="194" t="s">
        <v>4318</v>
      </c>
    </row>
    <row r="1086" ht="15" customHeight="1" spans="1:3">
      <c r="A1086" s="139" t="s">
        <v>4323</v>
      </c>
      <c r="B1086" s="139" t="s">
        <v>4324</v>
      </c>
      <c r="C1086" s="194" t="s">
        <v>4318</v>
      </c>
    </row>
    <row r="1087" ht="15" customHeight="1" spans="1:3">
      <c r="A1087" s="139" t="s">
        <v>4325</v>
      </c>
      <c r="B1087" s="139" t="s">
        <v>4326</v>
      </c>
      <c r="C1087" s="175" t="s">
        <v>4327</v>
      </c>
    </row>
    <row r="1088" ht="15" customHeight="1" spans="1:3">
      <c r="A1088" s="139" t="s">
        <v>4328</v>
      </c>
      <c r="B1088" s="139" t="s">
        <v>4329</v>
      </c>
      <c r="C1088" s="175" t="s">
        <v>4327</v>
      </c>
    </row>
    <row r="1089" ht="15" customHeight="1" spans="1:3">
      <c r="A1089" s="139" t="s">
        <v>4330</v>
      </c>
      <c r="B1089" s="139" t="s">
        <v>4331</v>
      </c>
      <c r="C1089" s="175" t="s">
        <v>4327</v>
      </c>
    </row>
    <row r="1090" ht="15" customHeight="1" spans="1:3">
      <c r="A1090" s="196" t="s">
        <v>4332</v>
      </c>
      <c r="B1090" s="193" t="s">
        <v>4333</v>
      </c>
      <c r="C1090" s="196" t="s">
        <v>4334</v>
      </c>
    </row>
    <row r="1091" ht="15" customHeight="1" spans="1:3">
      <c r="A1091" s="196" t="s">
        <v>4335</v>
      </c>
      <c r="B1091" s="193" t="s">
        <v>4336</v>
      </c>
      <c r="C1091" s="196" t="s">
        <v>4337</v>
      </c>
    </row>
    <row r="1092" ht="15" customHeight="1" spans="1:3">
      <c r="A1092" s="139" t="s">
        <v>4338</v>
      </c>
      <c r="B1092" s="139" t="s">
        <v>4339</v>
      </c>
      <c r="C1092" s="175" t="s">
        <v>4340</v>
      </c>
    </row>
    <row r="1093" ht="15" customHeight="1" spans="1:3">
      <c r="A1093" s="139" t="s">
        <v>4341</v>
      </c>
      <c r="B1093" s="139" t="s">
        <v>4342</v>
      </c>
      <c r="C1093" s="175" t="s">
        <v>4343</v>
      </c>
    </row>
    <row r="1094" ht="15" customHeight="1" spans="1:3">
      <c r="A1094" s="139" t="s">
        <v>4344</v>
      </c>
      <c r="B1094" s="139" t="s">
        <v>4345</v>
      </c>
      <c r="C1094" s="175" t="s">
        <v>4346</v>
      </c>
    </row>
    <row r="1095" ht="15" customHeight="1" spans="1:3">
      <c r="A1095" s="139" t="s">
        <v>4347</v>
      </c>
      <c r="B1095" s="139" t="s">
        <v>4348</v>
      </c>
      <c r="C1095" s="175" t="s">
        <v>4349</v>
      </c>
    </row>
    <row r="1096" ht="15" customHeight="1" spans="1:3">
      <c r="A1096" s="139" t="s">
        <v>4350</v>
      </c>
      <c r="B1096" s="139" t="s">
        <v>4351</v>
      </c>
      <c r="C1096" s="175" t="s">
        <v>4340</v>
      </c>
    </row>
    <row r="1097" ht="15" customHeight="1" spans="1:3">
      <c r="A1097" s="139" t="s">
        <v>4352</v>
      </c>
      <c r="B1097" s="139" t="s">
        <v>4353</v>
      </c>
      <c r="C1097" s="175" t="s">
        <v>4343</v>
      </c>
    </row>
    <row r="1098" ht="15" customHeight="1" spans="1:3">
      <c r="A1098" s="139" t="s">
        <v>4354</v>
      </c>
      <c r="B1098" s="139" t="s">
        <v>4355</v>
      </c>
      <c r="C1098" s="175" t="s">
        <v>4346</v>
      </c>
    </row>
    <row r="1099" ht="15" customHeight="1" spans="1:3">
      <c r="A1099" s="139" t="s">
        <v>4356</v>
      </c>
      <c r="B1099" s="139" t="s">
        <v>4357</v>
      </c>
      <c r="C1099" s="175" t="s">
        <v>4349</v>
      </c>
    </row>
    <row r="1100" ht="15" customHeight="1" spans="1:3">
      <c r="A1100" s="139" t="s">
        <v>4358</v>
      </c>
      <c r="B1100" s="139" t="s">
        <v>4359</v>
      </c>
      <c r="C1100" s="175" t="s">
        <v>4340</v>
      </c>
    </row>
    <row r="1101" ht="15" customHeight="1" spans="1:3">
      <c r="A1101" s="139" t="s">
        <v>4360</v>
      </c>
      <c r="B1101" s="139" t="s">
        <v>4361</v>
      </c>
      <c r="C1101" s="175" t="s">
        <v>4343</v>
      </c>
    </row>
    <row r="1102" ht="15" customHeight="1" spans="1:3">
      <c r="A1102" s="139" t="s">
        <v>4362</v>
      </c>
      <c r="B1102" s="139" t="s">
        <v>4363</v>
      </c>
      <c r="C1102" s="175" t="s">
        <v>4346</v>
      </c>
    </row>
    <row r="1103" ht="15" customHeight="1" spans="1:3">
      <c r="A1103" s="139" t="s">
        <v>4364</v>
      </c>
      <c r="B1103" s="139" t="s">
        <v>4365</v>
      </c>
      <c r="C1103" s="175" t="s">
        <v>4349</v>
      </c>
    </row>
    <row r="1104" ht="15" customHeight="1" spans="1:3">
      <c r="A1104" s="139" t="s">
        <v>4366</v>
      </c>
      <c r="B1104" s="139" t="s">
        <v>4367</v>
      </c>
      <c r="C1104" s="175" t="s">
        <v>4368</v>
      </c>
    </row>
    <row r="1105" ht="14.25" spans="1:3">
      <c r="A1105" s="139" t="s">
        <v>4369</v>
      </c>
      <c r="B1105" s="139" t="s">
        <v>4370</v>
      </c>
      <c r="C1105" s="175" t="s">
        <v>4368</v>
      </c>
    </row>
    <row r="1106" ht="14.25" spans="1:3">
      <c r="A1106" s="139" t="s">
        <v>4371</v>
      </c>
      <c r="B1106" s="139" t="s">
        <v>4372</v>
      </c>
      <c r="C1106" s="175" t="s">
        <v>4368</v>
      </c>
    </row>
    <row r="1107" ht="14.25" spans="1:3">
      <c r="A1107" s="139" t="s">
        <v>4373</v>
      </c>
      <c r="B1107" s="139" t="s">
        <v>4374</v>
      </c>
      <c r="C1107" s="175" t="s">
        <v>4368</v>
      </c>
    </row>
    <row r="1108" ht="14.25" spans="1:3">
      <c r="A1108" s="139" t="s">
        <v>4375</v>
      </c>
      <c r="B1108" s="139" t="s">
        <v>4376</v>
      </c>
      <c r="C1108" s="175" t="s">
        <v>4377</v>
      </c>
    </row>
    <row r="1109" ht="14.25" spans="1:3">
      <c r="A1109" s="139" t="s">
        <v>4378</v>
      </c>
      <c r="B1109" s="139" t="s">
        <v>4379</v>
      </c>
      <c r="C1109" s="175" t="s">
        <v>4377</v>
      </c>
    </row>
    <row r="1110" ht="14.25" spans="1:3">
      <c r="A1110" s="139" t="s">
        <v>4380</v>
      </c>
      <c r="B1110" s="139" t="s">
        <v>4381</v>
      </c>
      <c r="C1110" s="175" t="s">
        <v>4377</v>
      </c>
    </row>
    <row r="1111" ht="15" customHeight="1" spans="1:3">
      <c r="A1111" s="195" t="s">
        <v>4382</v>
      </c>
      <c r="B1111" s="139" t="s">
        <v>4383</v>
      </c>
      <c r="C1111" s="179" t="s">
        <v>4384</v>
      </c>
    </row>
    <row r="1112" ht="15" customHeight="1" spans="1:3">
      <c r="A1112" s="195" t="s">
        <v>4385</v>
      </c>
      <c r="B1112" s="139" t="s">
        <v>4386</v>
      </c>
      <c r="C1112" s="179" t="s">
        <v>4384</v>
      </c>
    </row>
    <row r="1113" ht="15" customHeight="1" spans="1:3">
      <c r="A1113" s="195" t="s">
        <v>4387</v>
      </c>
      <c r="B1113" s="139" t="s">
        <v>4388</v>
      </c>
      <c r="C1113" s="179" t="s">
        <v>4384</v>
      </c>
    </row>
    <row r="1114" ht="15" customHeight="1" spans="1:3">
      <c r="A1114" s="139" t="s">
        <v>4389</v>
      </c>
      <c r="B1114" s="139" t="s">
        <v>4390</v>
      </c>
      <c r="C1114" s="175" t="s">
        <v>4391</v>
      </c>
    </row>
    <row r="1115" ht="15" customHeight="1" spans="1:3">
      <c r="A1115" s="139" t="s">
        <v>4392</v>
      </c>
      <c r="B1115" s="139" t="s">
        <v>4393</v>
      </c>
      <c r="C1115" s="175" t="s">
        <v>4391</v>
      </c>
    </row>
    <row r="1116" ht="15" customHeight="1" spans="1:3">
      <c r="A1116" s="139" t="s">
        <v>4394</v>
      </c>
      <c r="B1116" s="139" t="s">
        <v>4395</v>
      </c>
      <c r="C1116" s="175" t="s">
        <v>4391</v>
      </c>
    </row>
    <row r="1117" ht="15" customHeight="1" spans="1:3">
      <c r="A1117" s="139" t="s">
        <v>4396</v>
      </c>
      <c r="B1117" s="139" t="s">
        <v>4397</v>
      </c>
      <c r="C1117" s="175" t="s">
        <v>4398</v>
      </c>
    </row>
    <row r="1118" ht="15" customHeight="1" spans="1:3">
      <c r="A1118" s="139" t="s">
        <v>4399</v>
      </c>
      <c r="B1118" s="139" t="s">
        <v>4400</v>
      </c>
      <c r="C1118" s="175" t="s">
        <v>4398</v>
      </c>
    </row>
    <row r="1119" ht="15" customHeight="1" spans="1:3">
      <c r="A1119" s="139" t="s">
        <v>4401</v>
      </c>
      <c r="B1119" s="139" t="s">
        <v>4402</v>
      </c>
      <c r="C1119" s="175" t="s">
        <v>4398</v>
      </c>
    </row>
    <row r="1120" ht="15" customHeight="1" spans="1:3">
      <c r="A1120" s="195" t="s">
        <v>4403</v>
      </c>
      <c r="B1120" s="139" t="s">
        <v>4404</v>
      </c>
      <c r="C1120" s="179" t="s">
        <v>4405</v>
      </c>
    </row>
    <row r="1121" ht="15" customHeight="1" spans="1:3">
      <c r="A1121" s="195" t="s">
        <v>4406</v>
      </c>
      <c r="B1121" s="139" t="s">
        <v>4407</v>
      </c>
      <c r="C1121" s="179" t="s">
        <v>4405</v>
      </c>
    </row>
    <row r="1122" ht="15" customHeight="1" spans="1:3">
      <c r="A1122" s="195" t="s">
        <v>4408</v>
      </c>
      <c r="B1122" s="139" t="s">
        <v>4409</v>
      </c>
      <c r="C1122" s="179" t="s">
        <v>4405</v>
      </c>
    </row>
    <row r="1123" ht="15" customHeight="1" spans="1:3">
      <c r="A1123" s="139" t="s">
        <v>4410</v>
      </c>
      <c r="B1123" s="139" t="s">
        <v>4411</v>
      </c>
      <c r="C1123" s="175" t="s">
        <v>4412</v>
      </c>
    </row>
    <row r="1124" ht="15" customHeight="1" spans="1:3">
      <c r="A1124" s="139" t="s">
        <v>4413</v>
      </c>
      <c r="B1124" s="139" t="s">
        <v>4414</v>
      </c>
      <c r="C1124" s="175" t="s">
        <v>4415</v>
      </c>
    </row>
    <row r="1125" ht="15" customHeight="1" spans="1:3">
      <c r="A1125" s="139" t="s">
        <v>4416</v>
      </c>
      <c r="B1125" s="139" t="s">
        <v>4417</v>
      </c>
      <c r="C1125" s="175" t="s">
        <v>4415</v>
      </c>
    </row>
    <row r="1126" ht="15" customHeight="1" spans="1:3">
      <c r="A1126" s="192" t="s">
        <v>4418</v>
      </c>
      <c r="B1126" s="193" t="s">
        <v>4419</v>
      </c>
      <c r="C1126" s="192" t="s">
        <v>4420</v>
      </c>
    </row>
    <row r="1127" ht="15" customHeight="1" spans="1:3">
      <c r="A1127" s="192" t="s">
        <v>4421</v>
      </c>
      <c r="B1127" s="193" t="s">
        <v>4422</v>
      </c>
      <c r="C1127" s="192" t="s">
        <v>4420</v>
      </c>
    </row>
    <row r="1128" ht="15" customHeight="1" spans="1:3">
      <c r="A1128" s="192" t="s">
        <v>4423</v>
      </c>
      <c r="B1128" s="193" t="s">
        <v>4424</v>
      </c>
      <c r="C1128" s="192" t="s">
        <v>4420</v>
      </c>
    </row>
    <row r="1129" ht="15" customHeight="1" spans="1:3">
      <c r="A1129" s="198" t="s">
        <v>4425</v>
      </c>
      <c r="B1129" s="144" t="s">
        <v>4426</v>
      </c>
      <c r="C1129" s="175" t="s">
        <v>4427</v>
      </c>
    </row>
    <row r="1130" ht="15" customHeight="1" spans="1:3">
      <c r="A1130" s="198" t="s">
        <v>4428</v>
      </c>
      <c r="B1130" s="144" t="s">
        <v>4429</v>
      </c>
      <c r="C1130" s="175" t="s">
        <v>4427</v>
      </c>
    </row>
    <row r="1131" ht="15" customHeight="1" spans="1:3">
      <c r="A1131" s="198" t="s">
        <v>4430</v>
      </c>
      <c r="B1131" s="144" t="s">
        <v>4431</v>
      </c>
      <c r="C1131" s="175" t="s">
        <v>4427</v>
      </c>
    </row>
    <row r="1132" ht="15" customHeight="1" spans="1:3">
      <c r="A1132" s="198" t="s">
        <v>4432</v>
      </c>
      <c r="B1132" s="144" t="s">
        <v>4433</v>
      </c>
      <c r="C1132" s="175" t="s">
        <v>4434</v>
      </c>
    </row>
    <row r="1133" ht="15" customHeight="1" spans="1:3">
      <c r="A1133" s="198" t="s">
        <v>4435</v>
      </c>
      <c r="B1133" s="144" t="s">
        <v>4436</v>
      </c>
      <c r="C1133" s="175" t="s">
        <v>4434</v>
      </c>
    </row>
    <row r="1134" ht="15" customHeight="1" spans="1:3">
      <c r="A1134" s="198" t="s">
        <v>4437</v>
      </c>
      <c r="B1134" s="144" t="s">
        <v>4438</v>
      </c>
      <c r="C1134" s="175" t="s">
        <v>4434</v>
      </c>
    </row>
    <row r="1135" ht="15" customHeight="1" spans="1:3">
      <c r="A1135" s="139" t="s">
        <v>4439</v>
      </c>
      <c r="B1135" s="139" t="s">
        <v>4440</v>
      </c>
      <c r="C1135" s="175" t="s">
        <v>4441</v>
      </c>
    </row>
    <row r="1136" ht="15" customHeight="1" spans="1:3">
      <c r="A1136" s="139" t="s">
        <v>4442</v>
      </c>
      <c r="B1136" s="139" t="s">
        <v>4443</v>
      </c>
      <c r="C1136" s="175" t="s">
        <v>4444</v>
      </c>
    </row>
    <row r="1137" ht="15" customHeight="1" spans="1:3">
      <c r="A1137" s="139" t="s">
        <v>4445</v>
      </c>
      <c r="B1137" s="139" t="s">
        <v>4446</v>
      </c>
      <c r="C1137" s="175" t="s">
        <v>4447</v>
      </c>
    </row>
    <row r="1138" ht="15" customHeight="1" spans="1:3">
      <c r="A1138" s="139" t="s">
        <v>4448</v>
      </c>
      <c r="B1138" s="139" t="s">
        <v>4449</v>
      </c>
      <c r="C1138" s="175" t="s">
        <v>4447</v>
      </c>
    </row>
    <row r="1139" ht="15" customHeight="1" spans="1:3">
      <c r="A1139" s="139" t="s">
        <v>4450</v>
      </c>
      <c r="B1139" s="139" t="s">
        <v>4451</v>
      </c>
      <c r="C1139" s="175" t="s">
        <v>4447</v>
      </c>
    </row>
    <row r="1140" ht="15" customHeight="1" spans="1:3">
      <c r="A1140" s="139" t="s">
        <v>4452</v>
      </c>
      <c r="B1140" s="139" t="s">
        <v>4453</v>
      </c>
      <c r="C1140" s="175" t="s">
        <v>4454</v>
      </c>
    </row>
    <row r="1141" ht="15" customHeight="1" spans="1:3">
      <c r="A1141" s="139" t="s">
        <v>4455</v>
      </c>
      <c r="B1141" s="139" t="s">
        <v>4456</v>
      </c>
      <c r="C1141" s="175" t="s">
        <v>4454</v>
      </c>
    </row>
    <row r="1142" ht="15" customHeight="1" spans="1:3">
      <c r="A1142" s="139" t="s">
        <v>4457</v>
      </c>
      <c r="B1142" s="139" t="s">
        <v>4458</v>
      </c>
      <c r="C1142" s="175" t="s">
        <v>4454</v>
      </c>
    </row>
    <row r="1143" ht="15" customHeight="1" spans="1:3">
      <c r="A1143" s="139" t="s">
        <v>4459</v>
      </c>
      <c r="B1143" s="139" t="s">
        <v>4460</v>
      </c>
      <c r="C1143" s="175" t="s">
        <v>4461</v>
      </c>
    </row>
    <row r="1144" ht="15" customHeight="1" spans="1:3">
      <c r="A1144" s="139" t="s">
        <v>4462</v>
      </c>
      <c r="B1144" s="139" t="s">
        <v>4463</v>
      </c>
      <c r="C1144" s="175" t="s">
        <v>4461</v>
      </c>
    </row>
    <row r="1145" ht="15" customHeight="1" spans="1:3">
      <c r="A1145" s="139" t="s">
        <v>4464</v>
      </c>
      <c r="B1145" s="139" t="s">
        <v>4465</v>
      </c>
      <c r="C1145" s="175" t="s">
        <v>4461</v>
      </c>
    </row>
    <row r="1146" ht="15" customHeight="1" spans="1:3">
      <c r="A1146" s="139" t="s">
        <v>4466</v>
      </c>
      <c r="B1146" s="139" t="s">
        <v>4467</v>
      </c>
      <c r="C1146" s="175" t="s">
        <v>4468</v>
      </c>
    </row>
    <row r="1147" ht="15" customHeight="1" spans="1:3">
      <c r="A1147" s="139" t="s">
        <v>4469</v>
      </c>
      <c r="B1147" s="139" t="s">
        <v>4470</v>
      </c>
      <c r="C1147" s="175" t="s">
        <v>4468</v>
      </c>
    </row>
    <row r="1148" ht="15" customHeight="1" spans="1:3">
      <c r="A1148" s="139" t="s">
        <v>4471</v>
      </c>
      <c r="B1148" s="139" t="s">
        <v>4472</v>
      </c>
      <c r="C1148" s="175" t="s">
        <v>4468</v>
      </c>
    </row>
    <row r="1149" ht="15" customHeight="1" spans="1:3">
      <c r="A1149" s="139" t="s">
        <v>4473</v>
      </c>
      <c r="B1149" s="139" t="s">
        <v>4474</v>
      </c>
      <c r="C1149" s="175" t="s">
        <v>4475</v>
      </c>
    </row>
    <row r="1150" ht="15" customHeight="1" spans="1:3">
      <c r="A1150" s="139" t="s">
        <v>4476</v>
      </c>
      <c r="B1150" s="139" t="s">
        <v>4477</v>
      </c>
      <c r="C1150" s="175" t="s">
        <v>4475</v>
      </c>
    </row>
    <row r="1151" ht="15" customHeight="1" spans="1:3">
      <c r="A1151" s="139" t="s">
        <v>4478</v>
      </c>
      <c r="B1151" s="139" t="s">
        <v>4479</v>
      </c>
      <c r="C1151" s="175" t="s">
        <v>4480</v>
      </c>
    </row>
    <row r="1152" ht="15" customHeight="1" spans="1:3">
      <c r="A1152" s="139" t="s">
        <v>4481</v>
      </c>
      <c r="B1152" s="139" t="s">
        <v>4482</v>
      </c>
      <c r="C1152" s="175" t="s">
        <v>4480</v>
      </c>
    </row>
    <row r="1153" ht="15" customHeight="1" spans="1:3">
      <c r="A1153" s="139" t="s">
        <v>4483</v>
      </c>
      <c r="B1153" s="139" t="s">
        <v>4484</v>
      </c>
      <c r="C1153" s="175" t="s">
        <v>4480</v>
      </c>
    </row>
    <row r="1154" ht="15" customHeight="1" spans="1:3">
      <c r="A1154" s="139" t="s">
        <v>4485</v>
      </c>
      <c r="B1154" s="139" t="s">
        <v>4486</v>
      </c>
      <c r="C1154" s="175" t="s">
        <v>4487</v>
      </c>
    </row>
    <row r="1155" ht="15" customHeight="1" spans="1:3">
      <c r="A1155" s="139" t="s">
        <v>4488</v>
      </c>
      <c r="B1155" s="139" t="s">
        <v>4489</v>
      </c>
      <c r="C1155" s="175" t="s">
        <v>4487</v>
      </c>
    </row>
    <row r="1156" ht="15" customHeight="1" spans="1:3">
      <c r="A1156" s="139" t="s">
        <v>4490</v>
      </c>
      <c r="B1156" s="139" t="s">
        <v>4491</v>
      </c>
      <c r="C1156" s="175" t="s">
        <v>4492</v>
      </c>
    </row>
    <row r="1157" ht="15" customHeight="1" spans="1:3">
      <c r="A1157" s="139" t="s">
        <v>4493</v>
      </c>
      <c r="B1157" s="139" t="s">
        <v>4494</v>
      </c>
      <c r="C1157" s="175" t="s">
        <v>4492</v>
      </c>
    </row>
    <row r="1158" ht="15" customHeight="1" spans="1:3">
      <c r="A1158" s="198" t="s">
        <v>4495</v>
      </c>
      <c r="B1158" s="144" t="s">
        <v>4496</v>
      </c>
      <c r="C1158" s="175" t="s">
        <v>4497</v>
      </c>
    </row>
    <row r="1159" ht="15" customHeight="1" spans="1:3">
      <c r="A1159" s="139" t="s">
        <v>4498</v>
      </c>
      <c r="B1159" s="139" t="s">
        <v>4499</v>
      </c>
      <c r="C1159" s="175" t="s">
        <v>4500</v>
      </c>
    </row>
    <row r="1160" ht="15" customHeight="1" spans="1:3">
      <c r="A1160" s="139" t="s">
        <v>4501</v>
      </c>
      <c r="B1160" s="139" t="s">
        <v>4502</v>
      </c>
      <c r="C1160" s="175" t="s">
        <v>4500</v>
      </c>
    </row>
    <row r="1161" ht="15" customHeight="1" spans="1:3">
      <c r="A1161" s="195" t="s">
        <v>4503</v>
      </c>
      <c r="B1161" s="139" t="s">
        <v>4504</v>
      </c>
      <c r="C1161" s="201" t="s">
        <v>4505</v>
      </c>
    </row>
    <row r="1162" ht="15" customHeight="1" spans="1:3">
      <c r="A1162" s="195" t="s">
        <v>4506</v>
      </c>
      <c r="B1162" s="139" t="s">
        <v>4507</v>
      </c>
      <c r="C1162" s="201" t="s">
        <v>4505</v>
      </c>
    </row>
    <row r="1163" ht="15" customHeight="1" spans="1:3">
      <c r="A1163" s="195" t="s">
        <v>4508</v>
      </c>
      <c r="B1163" s="139" t="s">
        <v>4509</v>
      </c>
      <c r="C1163" s="201" t="s">
        <v>4505</v>
      </c>
    </row>
    <row r="1164" ht="15" customHeight="1" spans="1:3">
      <c r="A1164" s="195" t="s">
        <v>4510</v>
      </c>
      <c r="B1164" s="139" t="s">
        <v>4511</v>
      </c>
      <c r="C1164" s="201" t="s">
        <v>4512</v>
      </c>
    </row>
    <row r="1165" ht="15" customHeight="1" spans="1:3">
      <c r="A1165" s="195" t="s">
        <v>4513</v>
      </c>
      <c r="B1165" s="139" t="s">
        <v>4514</v>
      </c>
      <c r="C1165" s="201" t="s">
        <v>4512</v>
      </c>
    </row>
    <row r="1166" ht="15" customHeight="1" spans="1:3">
      <c r="A1166" s="195" t="s">
        <v>4515</v>
      </c>
      <c r="B1166" s="139" t="s">
        <v>4516</v>
      </c>
      <c r="C1166" s="201" t="s">
        <v>4512</v>
      </c>
    </row>
    <row r="1167" ht="15" customHeight="1" spans="1:3">
      <c r="A1167" s="195" t="s">
        <v>4517</v>
      </c>
      <c r="B1167" s="139" t="s">
        <v>4518</v>
      </c>
      <c r="C1167" s="201" t="s">
        <v>4519</v>
      </c>
    </row>
    <row r="1168" ht="15" customHeight="1" spans="1:3">
      <c r="A1168" s="195" t="s">
        <v>4520</v>
      </c>
      <c r="B1168" s="139" t="s">
        <v>4521</v>
      </c>
      <c r="C1168" s="201" t="s">
        <v>4519</v>
      </c>
    </row>
    <row r="1169" ht="15" customHeight="1" spans="1:3">
      <c r="A1169" s="195" t="s">
        <v>4522</v>
      </c>
      <c r="B1169" s="139" t="s">
        <v>4523</v>
      </c>
      <c r="C1169" s="201" t="s">
        <v>4519</v>
      </c>
    </row>
    <row r="1170" ht="15" customHeight="1" spans="1:3">
      <c r="A1170" s="139" t="s">
        <v>4524</v>
      </c>
      <c r="B1170" s="139" t="s">
        <v>4525</v>
      </c>
      <c r="C1170" s="175" t="s">
        <v>4526</v>
      </c>
    </row>
    <row r="1171" ht="15" customHeight="1" spans="1:3">
      <c r="A1171" s="139" t="s">
        <v>4527</v>
      </c>
      <c r="B1171" s="139" t="s">
        <v>4528</v>
      </c>
      <c r="C1171" s="175" t="s">
        <v>4526</v>
      </c>
    </row>
    <row r="1172" ht="15" customHeight="1" spans="1:3">
      <c r="A1172" s="139" t="s">
        <v>4529</v>
      </c>
      <c r="B1172" s="139" t="s">
        <v>4530</v>
      </c>
      <c r="C1172" s="175" t="s">
        <v>4526</v>
      </c>
    </row>
    <row r="1173" ht="15" customHeight="1" spans="1:3">
      <c r="A1173" s="139" t="s">
        <v>4531</v>
      </c>
      <c r="B1173" s="139" t="s">
        <v>4532</v>
      </c>
      <c r="C1173" s="175" t="s">
        <v>4533</v>
      </c>
    </row>
    <row r="1174" ht="15" customHeight="1" spans="1:3">
      <c r="A1174" s="139" t="s">
        <v>4534</v>
      </c>
      <c r="B1174" s="139" t="s">
        <v>4535</v>
      </c>
      <c r="C1174" s="175" t="s">
        <v>4533</v>
      </c>
    </row>
    <row r="1175" ht="15" customHeight="1" spans="1:3">
      <c r="A1175" s="139" t="s">
        <v>4536</v>
      </c>
      <c r="B1175" s="139" t="s">
        <v>4537</v>
      </c>
      <c r="C1175" s="175" t="s">
        <v>4533</v>
      </c>
    </row>
    <row r="1176" ht="15" customHeight="1" spans="1:3">
      <c r="A1176" s="139" t="s">
        <v>4538</v>
      </c>
      <c r="B1176" s="139" t="s">
        <v>4539</v>
      </c>
      <c r="C1176" s="175" t="s">
        <v>4540</v>
      </c>
    </row>
    <row r="1177" ht="15" customHeight="1" spans="1:3">
      <c r="A1177" s="139" t="s">
        <v>4541</v>
      </c>
      <c r="B1177" s="139" t="s">
        <v>4542</v>
      </c>
      <c r="C1177" s="175" t="s">
        <v>4540</v>
      </c>
    </row>
    <row r="1178" ht="15" customHeight="1" spans="1:3">
      <c r="A1178" s="139" t="s">
        <v>4543</v>
      </c>
      <c r="B1178" s="139" t="s">
        <v>4544</v>
      </c>
      <c r="C1178" s="175" t="s">
        <v>4540</v>
      </c>
    </row>
    <row r="1179" ht="15" customHeight="1" spans="1:3">
      <c r="A1179" s="139" t="s">
        <v>4545</v>
      </c>
      <c r="B1179" s="139" t="s">
        <v>4546</v>
      </c>
      <c r="C1179" s="175" t="s">
        <v>4547</v>
      </c>
    </row>
    <row r="1180" ht="15" customHeight="1" spans="1:3">
      <c r="A1180" s="139" t="s">
        <v>4548</v>
      </c>
      <c r="B1180" s="139" t="s">
        <v>4549</v>
      </c>
      <c r="C1180" s="175" t="s">
        <v>4547</v>
      </c>
    </row>
    <row r="1181" ht="15" customHeight="1" spans="1:3">
      <c r="A1181" s="139" t="s">
        <v>4550</v>
      </c>
      <c r="B1181" s="139" t="s">
        <v>4551</v>
      </c>
      <c r="C1181" s="175" t="s">
        <v>4547</v>
      </c>
    </row>
    <row r="1182" ht="15" customHeight="1" spans="1:3">
      <c r="A1182" s="139" t="s">
        <v>4552</v>
      </c>
      <c r="B1182" s="139" t="s">
        <v>4553</v>
      </c>
      <c r="C1182" s="175" t="s">
        <v>4554</v>
      </c>
    </row>
    <row r="1183" ht="15" customHeight="1" spans="1:3">
      <c r="A1183" s="139" t="s">
        <v>4555</v>
      </c>
      <c r="B1183" s="139" t="s">
        <v>4556</v>
      </c>
      <c r="C1183" s="175" t="s">
        <v>4554</v>
      </c>
    </row>
    <row r="1184" ht="15" customHeight="1" spans="1:3">
      <c r="A1184" s="139" t="s">
        <v>4557</v>
      </c>
      <c r="B1184" s="139" t="s">
        <v>4558</v>
      </c>
      <c r="C1184" s="175" t="s">
        <v>4554</v>
      </c>
    </row>
    <row r="1185" ht="15" customHeight="1" spans="1:3">
      <c r="A1185" s="139" t="s">
        <v>4559</v>
      </c>
      <c r="B1185" s="139" t="s">
        <v>4560</v>
      </c>
      <c r="C1185" s="175" t="s">
        <v>4561</v>
      </c>
    </row>
    <row r="1186" ht="15" customHeight="1" spans="1:3">
      <c r="A1186" s="139" t="s">
        <v>4562</v>
      </c>
      <c r="B1186" s="139" t="s">
        <v>4563</v>
      </c>
      <c r="C1186" s="175" t="s">
        <v>4561</v>
      </c>
    </row>
    <row r="1187" ht="15" customHeight="1" spans="1:3">
      <c r="A1187" s="139" t="s">
        <v>4564</v>
      </c>
      <c r="B1187" s="139" t="s">
        <v>4565</v>
      </c>
      <c r="C1187" s="175" t="s">
        <v>4561</v>
      </c>
    </row>
    <row r="1188" ht="15" customHeight="1" spans="1:3">
      <c r="A1188" s="139" t="s">
        <v>4566</v>
      </c>
      <c r="B1188" s="139" t="s">
        <v>4567</v>
      </c>
      <c r="C1188" s="175" t="s">
        <v>4568</v>
      </c>
    </row>
    <row r="1189" ht="15" customHeight="1" spans="1:3">
      <c r="A1189" s="195" t="s">
        <v>4569</v>
      </c>
      <c r="B1189" s="139" t="s">
        <v>4570</v>
      </c>
      <c r="C1189" s="179" t="s">
        <v>4571</v>
      </c>
    </row>
    <row r="1190" ht="15" customHeight="1" spans="1:3">
      <c r="A1190" s="139" t="s">
        <v>4572</v>
      </c>
      <c r="B1190" s="139" t="s">
        <v>4573</v>
      </c>
      <c r="C1190" s="175" t="s">
        <v>4568</v>
      </c>
    </row>
    <row r="1191" ht="15" customHeight="1" spans="1:3">
      <c r="A1191" s="139" t="s">
        <v>4574</v>
      </c>
      <c r="B1191" s="139" t="s">
        <v>4575</v>
      </c>
      <c r="C1191" s="175" t="s">
        <v>4576</v>
      </c>
    </row>
    <row r="1192" ht="15" customHeight="1" spans="1:3">
      <c r="A1192" s="139" t="s">
        <v>4577</v>
      </c>
      <c r="B1192" s="139" t="s">
        <v>4578</v>
      </c>
      <c r="C1192" s="175" t="s">
        <v>4576</v>
      </c>
    </row>
    <row r="1193" ht="15" customHeight="1" spans="1:3">
      <c r="A1193" s="139" t="s">
        <v>4579</v>
      </c>
      <c r="B1193" s="139" t="s">
        <v>4580</v>
      </c>
      <c r="C1193" s="175" t="s">
        <v>4576</v>
      </c>
    </row>
    <row r="1194" ht="15" customHeight="1" spans="1:3">
      <c r="A1194" s="139" t="s">
        <v>4581</v>
      </c>
      <c r="B1194" s="139" t="s">
        <v>4582</v>
      </c>
      <c r="C1194" s="175" t="s">
        <v>4576</v>
      </c>
    </row>
    <row r="1195" ht="15" customHeight="1" spans="1:3">
      <c r="A1195" s="139" t="s">
        <v>4583</v>
      </c>
      <c r="B1195" s="139" t="s">
        <v>4584</v>
      </c>
      <c r="C1195" s="175" t="s">
        <v>4585</v>
      </c>
    </row>
    <row r="1196" ht="15" customHeight="1" spans="1:3">
      <c r="A1196" s="139" t="s">
        <v>4586</v>
      </c>
      <c r="B1196" s="139" t="s">
        <v>4587</v>
      </c>
      <c r="C1196" s="175" t="s">
        <v>4588</v>
      </c>
    </row>
    <row r="1197" ht="15" customHeight="1" spans="1:3">
      <c r="A1197" s="139" t="s">
        <v>4589</v>
      </c>
      <c r="B1197" s="139" t="s">
        <v>4590</v>
      </c>
      <c r="C1197" s="175" t="s">
        <v>4591</v>
      </c>
    </row>
    <row r="1198" ht="15" customHeight="1" spans="1:3">
      <c r="A1198" s="139" t="s">
        <v>4592</v>
      </c>
      <c r="B1198" s="139" t="s">
        <v>4593</v>
      </c>
      <c r="C1198" s="175" t="s">
        <v>4594</v>
      </c>
    </row>
    <row r="1199" ht="15" customHeight="1" spans="1:3">
      <c r="A1199" s="139" t="s">
        <v>4595</v>
      </c>
      <c r="B1199" s="139" t="s">
        <v>4596</v>
      </c>
      <c r="C1199" s="175" t="s">
        <v>4597</v>
      </c>
    </row>
    <row r="1200" ht="15" customHeight="1" spans="1:3">
      <c r="A1200" s="139" t="s">
        <v>4598</v>
      </c>
      <c r="B1200" s="139" t="s">
        <v>4599</v>
      </c>
      <c r="C1200" s="175" t="s">
        <v>4597</v>
      </c>
    </row>
    <row r="1201" ht="15" customHeight="1" spans="1:3">
      <c r="A1201" s="139" t="s">
        <v>4600</v>
      </c>
      <c r="B1201" s="139" t="s">
        <v>4601</v>
      </c>
      <c r="C1201" s="175" t="s">
        <v>4597</v>
      </c>
    </row>
    <row r="1202" ht="15" customHeight="1" spans="1:3">
      <c r="A1202" s="139" t="s">
        <v>4602</v>
      </c>
      <c r="B1202" s="139" t="s">
        <v>4603</v>
      </c>
      <c r="C1202" s="175" t="s">
        <v>4604</v>
      </c>
    </row>
    <row r="1203" ht="15" customHeight="1" spans="1:3">
      <c r="A1203" s="139" t="s">
        <v>4605</v>
      </c>
      <c r="B1203" s="139" t="s">
        <v>4606</v>
      </c>
      <c r="C1203" s="175" t="s">
        <v>4604</v>
      </c>
    </row>
    <row r="1204" ht="15" customHeight="1" spans="1:3">
      <c r="A1204" s="139" t="s">
        <v>4607</v>
      </c>
      <c r="B1204" s="139" t="s">
        <v>4608</v>
      </c>
      <c r="C1204" s="175" t="s">
        <v>4604</v>
      </c>
    </row>
    <row r="1205" ht="15" customHeight="1" spans="1:3">
      <c r="A1205" s="139" t="s">
        <v>4609</v>
      </c>
      <c r="B1205" s="139" t="s">
        <v>4610</v>
      </c>
      <c r="C1205" s="175" t="s">
        <v>4604</v>
      </c>
    </row>
    <row r="1206" ht="15" customHeight="1" spans="1:3">
      <c r="A1206" s="139" t="s">
        <v>4611</v>
      </c>
      <c r="B1206" s="139" t="s">
        <v>4612</v>
      </c>
      <c r="C1206" s="175" t="s">
        <v>4613</v>
      </c>
    </row>
    <row r="1207" ht="15" customHeight="1" spans="1:3">
      <c r="A1207" s="139" t="s">
        <v>4614</v>
      </c>
      <c r="B1207" s="139" t="s">
        <v>4615</v>
      </c>
      <c r="C1207" s="175" t="s">
        <v>4613</v>
      </c>
    </row>
    <row r="1208" ht="15" customHeight="1" spans="1:3">
      <c r="A1208" s="139" t="s">
        <v>4616</v>
      </c>
      <c r="B1208" s="139" t="s">
        <v>4617</v>
      </c>
      <c r="C1208" s="175" t="s">
        <v>4613</v>
      </c>
    </row>
    <row r="1209" ht="15" customHeight="1" spans="1:3">
      <c r="A1209" s="139" t="s">
        <v>4618</v>
      </c>
      <c r="B1209" s="139" t="s">
        <v>4619</v>
      </c>
      <c r="C1209" s="175" t="s">
        <v>4620</v>
      </c>
    </row>
    <row r="1210" ht="15" customHeight="1" spans="1:3">
      <c r="A1210" s="139" t="s">
        <v>4621</v>
      </c>
      <c r="B1210" s="139" t="s">
        <v>4622</v>
      </c>
      <c r="C1210" s="175" t="s">
        <v>4623</v>
      </c>
    </row>
    <row r="1211" ht="15" customHeight="1" spans="1:3">
      <c r="A1211" s="139" t="s">
        <v>4624</v>
      </c>
      <c r="B1211" s="139" t="s">
        <v>4625</v>
      </c>
      <c r="C1211" s="175" t="s">
        <v>4626</v>
      </c>
    </row>
    <row r="1212" ht="15" customHeight="1" spans="1:3">
      <c r="A1212" s="139" t="s">
        <v>4627</v>
      </c>
      <c r="B1212" s="139" t="s">
        <v>4628</v>
      </c>
      <c r="C1212" s="175" t="s">
        <v>4626</v>
      </c>
    </row>
    <row r="1213" ht="15" customHeight="1" spans="1:3">
      <c r="A1213" s="139" t="s">
        <v>4629</v>
      </c>
      <c r="B1213" s="139" t="s">
        <v>4630</v>
      </c>
      <c r="C1213" s="175" t="s">
        <v>4626</v>
      </c>
    </row>
    <row r="1214" ht="15" customHeight="1" spans="1:3">
      <c r="A1214" s="139" t="s">
        <v>4631</v>
      </c>
      <c r="B1214" s="139" t="s">
        <v>4632</v>
      </c>
      <c r="C1214" s="175" t="s">
        <v>4626</v>
      </c>
    </row>
    <row r="1215" ht="15" customHeight="1" spans="1:3">
      <c r="A1215" s="139" t="s">
        <v>4633</v>
      </c>
      <c r="B1215" s="139" t="s">
        <v>4634</v>
      </c>
      <c r="C1215" s="175" t="s">
        <v>4620</v>
      </c>
    </row>
    <row r="1216" ht="15" customHeight="1" spans="1:3">
      <c r="A1216" s="139" t="s">
        <v>4635</v>
      </c>
      <c r="B1216" s="139" t="s">
        <v>4636</v>
      </c>
      <c r="C1216" s="175" t="s">
        <v>4620</v>
      </c>
    </row>
    <row r="1217" ht="15" customHeight="1" spans="1:3">
      <c r="A1217" s="139" t="s">
        <v>4637</v>
      </c>
      <c r="B1217" s="139" t="s">
        <v>4638</v>
      </c>
      <c r="C1217" s="175" t="s">
        <v>4639</v>
      </c>
    </row>
    <row r="1218" ht="15" customHeight="1" spans="1:3">
      <c r="A1218" s="139" t="s">
        <v>4640</v>
      </c>
      <c r="B1218" s="139" t="s">
        <v>4641</v>
      </c>
      <c r="C1218" s="175" t="s">
        <v>4639</v>
      </c>
    </row>
    <row r="1219" ht="15" customHeight="1" spans="1:3">
      <c r="A1219" s="139" t="s">
        <v>4642</v>
      </c>
      <c r="B1219" s="139" t="s">
        <v>4643</v>
      </c>
      <c r="C1219" s="175" t="s">
        <v>4639</v>
      </c>
    </row>
    <row r="1220" ht="15" customHeight="1" spans="1:3">
      <c r="A1220" s="195" t="s">
        <v>4644</v>
      </c>
      <c r="B1220" s="139" t="s">
        <v>4645</v>
      </c>
      <c r="C1220" s="179" t="s">
        <v>4646</v>
      </c>
    </row>
    <row r="1221" ht="15" customHeight="1" spans="1:3">
      <c r="A1221" s="195" t="s">
        <v>4647</v>
      </c>
      <c r="B1221" s="139" t="s">
        <v>4648</v>
      </c>
      <c r="C1221" s="179" t="s">
        <v>4646</v>
      </c>
    </row>
    <row r="1222" ht="15" customHeight="1" spans="1:3">
      <c r="A1222" s="195" t="s">
        <v>4649</v>
      </c>
      <c r="B1222" s="139" t="s">
        <v>4650</v>
      </c>
      <c r="C1222" s="179" t="s">
        <v>4646</v>
      </c>
    </row>
    <row r="1223" ht="15" customHeight="1" spans="1:3">
      <c r="A1223" s="195" t="s">
        <v>4651</v>
      </c>
      <c r="B1223" s="139" t="s">
        <v>4652</v>
      </c>
      <c r="C1223" s="179" t="s">
        <v>4653</v>
      </c>
    </row>
    <row r="1224" ht="15" customHeight="1" spans="1:3">
      <c r="A1224" s="195" t="s">
        <v>4654</v>
      </c>
      <c r="B1224" s="139" t="s">
        <v>4655</v>
      </c>
      <c r="C1224" s="179" t="s">
        <v>4653</v>
      </c>
    </row>
    <row r="1225" ht="15" customHeight="1" spans="1:3">
      <c r="A1225" s="195" t="s">
        <v>4656</v>
      </c>
      <c r="B1225" s="139" t="s">
        <v>4657</v>
      </c>
      <c r="C1225" s="179" t="s">
        <v>4653</v>
      </c>
    </row>
    <row r="1226" ht="15" customHeight="1" spans="1:3">
      <c r="A1226" s="139" t="s">
        <v>4658</v>
      </c>
      <c r="B1226" s="139" t="s">
        <v>4659</v>
      </c>
      <c r="C1226" s="175" t="s">
        <v>4660</v>
      </c>
    </row>
    <row r="1227" ht="15" customHeight="1" spans="1:3">
      <c r="A1227" s="139" t="s">
        <v>4661</v>
      </c>
      <c r="B1227" s="139" t="s">
        <v>4662</v>
      </c>
      <c r="C1227" s="175" t="s">
        <v>4660</v>
      </c>
    </row>
    <row r="1228" ht="15" customHeight="1" spans="1:3">
      <c r="A1228" s="139" t="s">
        <v>4663</v>
      </c>
      <c r="B1228" s="139" t="s">
        <v>4664</v>
      </c>
      <c r="C1228" s="175" t="s">
        <v>4660</v>
      </c>
    </row>
    <row r="1229" ht="15" customHeight="1" spans="1:3">
      <c r="A1229" s="139" t="s">
        <v>4665</v>
      </c>
      <c r="B1229" s="139" t="s">
        <v>4666</v>
      </c>
      <c r="C1229" s="175" t="s">
        <v>4660</v>
      </c>
    </row>
    <row r="1230" ht="15" customHeight="1" spans="1:3">
      <c r="A1230" s="139" t="s">
        <v>4667</v>
      </c>
      <c r="B1230" s="139" t="s">
        <v>4668</v>
      </c>
      <c r="C1230" s="175" t="s">
        <v>4660</v>
      </c>
    </row>
    <row r="1231" ht="15" customHeight="1" spans="1:3">
      <c r="A1231" s="139" t="s">
        <v>4669</v>
      </c>
      <c r="B1231" s="139" t="s">
        <v>4670</v>
      </c>
      <c r="C1231" s="175" t="s">
        <v>4660</v>
      </c>
    </row>
    <row r="1232" ht="15" customHeight="1" spans="1:3">
      <c r="A1232" s="139" t="s">
        <v>4671</v>
      </c>
      <c r="B1232" s="139" t="s">
        <v>4672</v>
      </c>
      <c r="C1232" s="175" t="s">
        <v>4673</v>
      </c>
    </row>
    <row r="1233" ht="15" customHeight="1" spans="1:3">
      <c r="A1233" s="139" t="s">
        <v>4674</v>
      </c>
      <c r="B1233" s="139" t="s">
        <v>4675</v>
      </c>
      <c r="C1233" s="175" t="s">
        <v>4673</v>
      </c>
    </row>
    <row r="1234" ht="15" customHeight="1" spans="1:3">
      <c r="A1234" s="139" t="s">
        <v>4676</v>
      </c>
      <c r="B1234" s="139" t="s">
        <v>4677</v>
      </c>
      <c r="C1234" s="175" t="s">
        <v>4673</v>
      </c>
    </row>
    <row r="1235" ht="15" customHeight="1" spans="1:3">
      <c r="A1235" s="139" t="s">
        <v>4678</v>
      </c>
      <c r="B1235" s="139" t="s">
        <v>4679</v>
      </c>
      <c r="C1235" s="175" t="s">
        <v>4673</v>
      </c>
    </row>
    <row r="1236" ht="15" customHeight="1" spans="1:3">
      <c r="A1236" s="139" t="s">
        <v>4680</v>
      </c>
      <c r="B1236" s="139" t="s">
        <v>4681</v>
      </c>
      <c r="C1236" s="175" t="s">
        <v>4673</v>
      </c>
    </row>
    <row r="1237" ht="15" customHeight="1" spans="1:3">
      <c r="A1237" s="139" t="s">
        <v>4682</v>
      </c>
      <c r="B1237" s="139" t="s">
        <v>4683</v>
      </c>
      <c r="C1237" s="175" t="s">
        <v>4673</v>
      </c>
    </row>
    <row r="1238" ht="15" customHeight="1" spans="1:3">
      <c r="A1238" s="139" t="s">
        <v>4684</v>
      </c>
      <c r="B1238" s="139" t="s">
        <v>4685</v>
      </c>
      <c r="C1238" s="175" t="s">
        <v>4686</v>
      </c>
    </row>
    <row r="1239" ht="15" customHeight="1" spans="1:3">
      <c r="A1239" s="139" t="s">
        <v>4687</v>
      </c>
      <c r="B1239" s="139" t="s">
        <v>4688</v>
      </c>
      <c r="C1239" s="175" t="s">
        <v>4686</v>
      </c>
    </row>
    <row r="1240" ht="15" customHeight="1" spans="1:3">
      <c r="A1240" s="139" t="s">
        <v>4689</v>
      </c>
      <c r="B1240" s="139" t="s">
        <v>4690</v>
      </c>
      <c r="C1240" s="175" t="s">
        <v>4691</v>
      </c>
    </row>
    <row r="1241" ht="15" customHeight="1" spans="1:3">
      <c r="A1241" s="139" t="s">
        <v>4692</v>
      </c>
      <c r="B1241" s="139" t="s">
        <v>4693</v>
      </c>
      <c r="C1241" s="175" t="s">
        <v>4694</v>
      </c>
    </row>
    <row r="1242" ht="15" customHeight="1" spans="1:3">
      <c r="A1242" s="139" t="s">
        <v>4695</v>
      </c>
      <c r="B1242" s="139" t="s">
        <v>4696</v>
      </c>
      <c r="C1242" s="175" t="s">
        <v>4694</v>
      </c>
    </row>
    <row r="1243" ht="15" customHeight="1" spans="1:3">
      <c r="A1243" s="139" t="s">
        <v>4697</v>
      </c>
      <c r="B1243" s="139" t="s">
        <v>4698</v>
      </c>
      <c r="C1243" s="175" t="s">
        <v>4694</v>
      </c>
    </row>
    <row r="1244" ht="15" customHeight="1" spans="1:3">
      <c r="A1244" s="195" t="s">
        <v>4699</v>
      </c>
      <c r="B1244" s="139" t="s">
        <v>4700</v>
      </c>
      <c r="C1244" s="179" t="s">
        <v>4701</v>
      </c>
    </row>
    <row r="1245" ht="15" customHeight="1" spans="1:3">
      <c r="A1245" s="195" t="s">
        <v>4702</v>
      </c>
      <c r="B1245" s="139" t="s">
        <v>4703</v>
      </c>
      <c r="C1245" s="179" t="s">
        <v>4701</v>
      </c>
    </row>
    <row r="1246" ht="15" customHeight="1" spans="1:3">
      <c r="A1246" s="195" t="s">
        <v>4704</v>
      </c>
      <c r="B1246" s="139" t="s">
        <v>4705</v>
      </c>
      <c r="C1246" s="179" t="s">
        <v>4701</v>
      </c>
    </row>
    <row r="1247" ht="15" customHeight="1" spans="1:3">
      <c r="A1247" s="195" t="s">
        <v>4706</v>
      </c>
      <c r="B1247" s="139" t="s">
        <v>4707</v>
      </c>
      <c r="C1247" s="179" t="s">
        <v>4708</v>
      </c>
    </row>
    <row r="1248" ht="15" customHeight="1" spans="1:3">
      <c r="A1248" s="195" t="s">
        <v>4709</v>
      </c>
      <c r="B1248" s="139" t="s">
        <v>4710</v>
      </c>
      <c r="C1248" s="179" t="s">
        <v>4708</v>
      </c>
    </row>
    <row r="1249" ht="15" customHeight="1" spans="1:3">
      <c r="A1249" s="195" t="s">
        <v>4711</v>
      </c>
      <c r="B1249" s="139" t="s">
        <v>4712</v>
      </c>
      <c r="C1249" s="179" t="s">
        <v>4708</v>
      </c>
    </row>
    <row r="1250" ht="15" customHeight="1" spans="1:3">
      <c r="A1250" s="202" t="s">
        <v>4713</v>
      </c>
      <c r="B1250" s="139" t="s">
        <v>4714</v>
      </c>
      <c r="C1250" s="175" t="s">
        <v>4715</v>
      </c>
    </row>
    <row r="1251" ht="15" customHeight="1" spans="1:3">
      <c r="A1251" s="202" t="s">
        <v>4716</v>
      </c>
      <c r="B1251" s="139" t="s">
        <v>4717</v>
      </c>
      <c r="C1251" s="175" t="s">
        <v>4715</v>
      </c>
    </row>
    <row r="1252" ht="15" customHeight="1" spans="1:3">
      <c r="A1252" s="202" t="s">
        <v>4718</v>
      </c>
      <c r="B1252" s="139" t="s">
        <v>4719</v>
      </c>
      <c r="C1252" s="175" t="s">
        <v>4715</v>
      </c>
    </row>
    <row r="1253" ht="15" customHeight="1" spans="1:3">
      <c r="A1253" s="139" t="s">
        <v>4720</v>
      </c>
      <c r="B1253" s="139" t="s">
        <v>4721</v>
      </c>
      <c r="C1253" s="175" t="s">
        <v>4722</v>
      </c>
    </row>
    <row r="1254" ht="15" customHeight="1" spans="1:3">
      <c r="A1254" s="139" t="s">
        <v>4723</v>
      </c>
      <c r="B1254" s="139" t="s">
        <v>4724</v>
      </c>
      <c r="C1254" s="175" t="s">
        <v>4725</v>
      </c>
    </row>
    <row r="1255" ht="15" customHeight="1" spans="1:3">
      <c r="A1255" s="139" t="s">
        <v>4726</v>
      </c>
      <c r="B1255" s="139" t="s">
        <v>4727</v>
      </c>
      <c r="C1255" s="175" t="s">
        <v>4728</v>
      </c>
    </row>
    <row r="1256" ht="15" customHeight="1" spans="1:3">
      <c r="A1256" s="139" t="s">
        <v>4729</v>
      </c>
      <c r="B1256" s="139" t="s">
        <v>4730</v>
      </c>
      <c r="C1256" s="175" t="s">
        <v>4728</v>
      </c>
    </row>
    <row r="1257" ht="15" customHeight="1" spans="1:3">
      <c r="A1257" s="139" t="s">
        <v>4731</v>
      </c>
      <c r="B1257" s="139" t="s">
        <v>4732</v>
      </c>
      <c r="C1257" s="175" t="s">
        <v>4728</v>
      </c>
    </row>
    <row r="1258" ht="15" customHeight="1" spans="1:3">
      <c r="A1258" s="139" t="s">
        <v>4733</v>
      </c>
      <c r="B1258" s="139" t="s">
        <v>4734</v>
      </c>
      <c r="C1258" s="175" t="s">
        <v>4735</v>
      </c>
    </row>
    <row r="1259" ht="15" customHeight="1" spans="1:3">
      <c r="A1259" s="139" t="s">
        <v>4736</v>
      </c>
      <c r="B1259" s="139" t="s">
        <v>4737</v>
      </c>
      <c r="C1259" s="175" t="s">
        <v>4738</v>
      </c>
    </row>
    <row r="1260" ht="15" customHeight="1" spans="1:3">
      <c r="A1260" s="139" t="s">
        <v>4739</v>
      </c>
      <c r="B1260" s="139" t="s">
        <v>4740</v>
      </c>
      <c r="C1260" s="175" t="s">
        <v>4691</v>
      </c>
    </row>
    <row r="1261" ht="15" customHeight="1" spans="1:3">
      <c r="A1261" s="195" t="s">
        <v>4741</v>
      </c>
      <c r="B1261" s="139" t="s">
        <v>4742</v>
      </c>
      <c r="C1261" s="179" t="s">
        <v>4743</v>
      </c>
    </row>
    <row r="1262" ht="15" customHeight="1" spans="1:3">
      <c r="A1262" s="139" t="s">
        <v>4744</v>
      </c>
      <c r="B1262" s="139" t="s">
        <v>4745</v>
      </c>
      <c r="C1262" s="175" t="s">
        <v>4746</v>
      </c>
    </row>
    <row r="1263" ht="15" customHeight="1" spans="1:3">
      <c r="A1263" s="139" t="s">
        <v>4747</v>
      </c>
      <c r="B1263" s="139" t="s">
        <v>4748</v>
      </c>
      <c r="C1263" s="175" t="s">
        <v>1288</v>
      </c>
    </row>
    <row r="1264" ht="15" customHeight="1" spans="1:3">
      <c r="A1264" s="139" t="s">
        <v>4749</v>
      </c>
      <c r="B1264" s="139" t="s">
        <v>4750</v>
      </c>
      <c r="C1264" s="175" t="s">
        <v>1288</v>
      </c>
    </row>
    <row r="1265" ht="15.75" customHeight="1" spans="1:3">
      <c r="A1265" s="139" t="s">
        <v>4751</v>
      </c>
      <c r="B1265" s="139" t="s">
        <v>4752</v>
      </c>
      <c r="C1265" s="175" t="s">
        <v>1288</v>
      </c>
    </row>
    <row r="1266" ht="15" customHeight="1" spans="1:3">
      <c r="A1266" s="203" t="s">
        <v>4753</v>
      </c>
      <c r="B1266" s="139" t="s">
        <v>4754</v>
      </c>
      <c r="C1266" s="175" t="s">
        <v>4755</v>
      </c>
    </row>
    <row r="1267" ht="15" customHeight="1" spans="1:3">
      <c r="A1267" s="139" t="s">
        <v>4756</v>
      </c>
      <c r="B1267" s="139" t="s">
        <v>4757</v>
      </c>
      <c r="C1267" s="175" t="s">
        <v>4746</v>
      </c>
    </row>
    <row r="1268" ht="14.1" customHeight="1" spans="1:3">
      <c r="A1268" s="139" t="s">
        <v>4758</v>
      </c>
      <c r="B1268" s="139" t="s">
        <v>1287</v>
      </c>
      <c r="C1268" s="175" t="s">
        <v>4746</v>
      </c>
    </row>
    <row r="1269" ht="15" customHeight="1" spans="1:3">
      <c r="A1269" s="195" t="s">
        <v>4759</v>
      </c>
      <c r="B1269" s="139" t="s">
        <v>4760</v>
      </c>
      <c r="C1269" s="179" t="s">
        <v>4743</v>
      </c>
    </row>
    <row r="1270" ht="15" customHeight="1" spans="1:3">
      <c r="A1270" s="195" t="s">
        <v>4761</v>
      </c>
      <c r="B1270" s="139" t="s">
        <v>4762</v>
      </c>
      <c r="C1270" s="179" t="s">
        <v>4743</v>
      </c>
    </row>
    <row r="1271" ht="15" customHeight="1" spans="1:3">
      <c r="A1271" s="195" t="s">
        <v>4763</v>
      </c>
      <c r="B1271" s="139" t="s">
        <v>4764</v>
      </c>
      <c r="C1271" s="179" t="s">
        <v>4765</v>
      </c>
    </row>
    <row r="1272" ht="15" customHeight="1" spans="1:3">
      <c r="A1272" s="195" t="s">
        <v>4766</v>
      </c>
      <c r="B1272" s="139" t="s">
        <v>4767</v>
      </c>
      <c r="C1272" s="179" t="s">
        <v>4765</v>
      </c>
    </row>
    <row r="1273" ht="15" customHeight="1" spans="1:3">
      <c r="A1273" s="195" t="s">
        <v>4768</v>
      </c>
      <c r="B1273" s="139" t="s">
        <v>4769</v>
      </c>
      <c r="C1273" s="179" t="s">
        <v>4765</v>
      </c>
    </row>
    <row r="1274" ht="15" customHeight="1" spans="1:3">
      <c r="A1274" s="195" t="s">
        <v>4770</v>
      </c>
      <c r="B1274" s="139" t="s">
        <v>4771</v>
      </c>
      <c r="C1274" s="179" t="s">
        <v>4772</v>
      </c>
    </row>
    <row r="1275" ht="15" customHeight="1" spans="1:3">
      <c r="A1275" s="195" t="s">
        <v>4773</v>
      </c>
      <c r="B1275" s="139" t="s">
        <v>4774</v>
      </c>
      <c r="C1275" s="179" t="s">
        <v>4772</v>
      </c>
    </row>
    <row r="1276" ht="15" customHeight="1" spans="1:3">
      <c r="A1276" s="195" t="s">
        <v>4775</v>
      </c>
      <c r="B1276" s="139" t="s">
        <v>4776</v>
      </c>
      <c r="C1276" s="179" t="s">
        <v>4772</v>
      </c>
    </row>
    <row r="1277" ht="15" customHeight="1" spans="1:3">
      <c r="A1277" s="195" t="s">
        <v>4777</v>
      </c>
      <c r="B1277" s="139" t="s">
        <v>4778</v>
      </c>
      <c r="C1277" s="179" t="s">
        <v>4779</v>
      </c>
    </row>
    <row r="1278" ht="15" customHeight="1" spans="1:3">
      <c r="A1278" s="139" t="s">
        <v>89</v>
      </c>
      <c r="B1278" s="139" t="s">
        <v>4780</v>
      </c>
      <c r="C1278" s="175" t="s">
        <v>90</v>
      </c>
    </row>
    <row r="1279" ht="15" customHeight="1" spans="1:3">
      <c r="A1279" s="139" t="s">
        <v>87</v>
      </c>
      <c r="B1279" s="139" t="s">
        <v>86</v>
      </c>
      <c r="C1279" s="175" t="s">
        <v>88</v>
      </c>
    </row>
    <row r="1280" ht="15" customHeight="1" spans="1:3">
      <c r="A1280" s="195" t="s">
        <v>4781</v>
      </c>
      <c r="B1280" s="139" t="s">
        <v>4782</v>
      </c>
      <c r="C1280" s="179" t="s">
        <v>4783</v>
      </c>
    </row>
    <row r="1281" ht="15" customHeight="1" spans="1:3">
      <c r="A1281" s="195" t="s">
        <v>4784</v>
      </c>
      <c r="B1281" s="139" t="s">
        <v>4785</v>
      </c>
      <c r="C1281" s="179" t="s">
        <v>4783</v>
      </c>
    </row>
    <row r="1282" ht="15" customHeight="1" spans="1:3">
      <c r="A1282" s="195" t="s">
        <v>4786</v>
      </c>
      <c r="B1282" s="139" t="s">
        <v>4787</v>
      </c>
      <c r="C1282" s="179" t="s">
        <v>4783</v>
      </c>
    </row>
    <row r="1283" ht="15" customHeight="1" spans="1:3">
      <c r="A1283" s="139" t="s">
        <v>4788</v>
      </c>
      <c r="B1283" s="139" t="s">
        <v>4789</v>
      </c>
      <c r="C1283" s="175" t="s">
        <v>4790</v>
      </c>
    </row>
    <row r="1284" ht="15" customHeight="1" spans="1:3">
      <c r="A1284" s="139" t="s">
        <v>4791</v>
      </c>
      <c r="B1284" s="139" t="s">
        <v>4792</v>
      </c>
      <c r="C1284" s="175" t="s">
        <v>4793</v>
      </c>
    </row>
    <row r="1285" ht="15" customHeight="1" spans="1:3">
      <c r="A1285" s="139" t="s">
        <v>4794</v>
      </c>
      <c r="B1285" s="139" t="s">
        <v>4795</v>
      </c>
      <c r="C1285" s="175" t="s">
        <v>4793</v>
      </c>
    </row>
    <row r="1286" ht="15" customHeight="1" spans="1:3">
      <c r="A1286" s="139" t="s">
        <v>4796</v>
      </c>
      <c r="B1286" s="139" t="s">
        <v>4797</v>
      </c>
      <c r="C1286" s="175" t="s">
        <v>4798</v>
      </c>
    </row>
    <row r="1287" ht="15" customHeight="1" spans="1:3">
      <c r="A1287" s="139" t="s">
        <v>4799</v>
      </c>
      <c r="B1287" s="139" t="s">
        <v>4800</v>
      </c>
      <c r="C1287" s="175" t="s">
        <v>4798</v>
      </c>
    </row>
    <row r="1288" ht="15" customHeight="1" spans="1:3">
      <c r="A1288" s="139" t="s">
        <v>4801</v>
      </c>
      <c r="B1288" s="139" t="s">
        <v>4802</v>
      </c>
      <c r="C1288" s="175" t="s">
        <v>4803</v>
      </c>
    </row>
    <row r="1289" ht="15" customHeight="1" spans="1:3">
      <c r="A1289" s="139" t="s">
        <v>4804</v>
      </c>
      <c r="B1289" s="139" t="s">
        <v>4805</v>
      </c>
      <c r="C1289" s="175" t="s">
        <v>4803</v>
      </c>
    </row>
    <row r="1290" ht="15" customHeight="1" spans="1:3">
      <c r="A1290" s="195" t="s">
        <v>4806</v>
      </c>
      <c r="B1290" s="139" t="s">
        <v>4807</v>
      </c>
      <c r="C1290" s="179" t="s">
        <v>4808</v>
      </c>
    </row>
    <row r="1291" ht="15" customHeight="1" spans="1:3">
      <c r="A1291" s="195" t="s">
        <v>4809</v>
      </c>
      <c r="B1291" s="139" t="s">
        <v>4810</v>
      </c>
      <c r="C1291" s="179" t="s">
        <v>4808</v>
      </c>
    </row>
    <row r="1292" ht="15" customHeight="1" spans="1:3">
      <c r="A1292" s="195" t="s">
        <v>4811</v>
      </c>
      <c r="B1292" s="139" t="s">
        <v>4812</v>
      </c>
      <c r="C1292" s="179" t="s">
        <v>4808</v>
      </c>
    </row>
    <row r="1293" ht="15" customHeight="1" spans="1:3">
      <c r="A1293" s="195" t="s">
        <v>4813</v>
      </c>
      <c r="B1293" s="139" t="s">
        <v>4814</v>
      </c>
      <c r="C1293" s="179" t="s">
        <v>4815</v>
      </c>
    </row>
    <row r="1294" ht="15" customHeight="1" spans="1:3">
      <c r="A1294" s="195" t="s">
        <v>4816</v>
      </c>
      <c r="B1294" s="139" t="s">
        <v>4817</v>
      </c>
      <c r="C1294" s="179" t="s">
        <v>4815</v>
      </c>
    </row>
    <row r="1295" ht="15" customHeight="1" spans="1:3">
      <c r="A1295" s="195" t="s">
        <v>4818</v>
      </c>
      <c r="B1295" s="139" t="s">
        <v>4819</v>
      </c>
      <c r="C1295" s="179" t="s">
        <v>4815</v>
      </c>
    </row>
    <row r="1296" ht="15" customHeight="1" spans="1:3">
      <c r="A1296" s="139" t="s">
        <v>4820</v>
      </c>
      <c r="B1296" s="139" t="s">
        <v>4821</v>
      </c>
      <c r="C1296" s="175" t="s">
        <v>4822</v>
      </c>
    </row>
    <row r="1297" ht="15" customHeight="1" spans="1:3">
      <c r="A1297" s="139" t="s">
        <v>4823</v>
      </c>
      <c r="B1297" s="139" t="s">
        <v>4824</v>
      </c>
      <c r="C1297" s="175" t="s">
        <v>4822</v>
      </c>
    </row>
    <row r="1298" ht="15" customHeight="1" spans="1:3">
      <c r="A1298" s="139" t="s">
        <v>4825</v>
      </c>
      <c r="B1298" s="139" t="s">
        <v>4826</v>
      </c>
      <c r="C1298" s="175" t="s">
        <v>4822</v>
      </c>
    </row>
    <row r="1299" ht="15" customHeight="1" spans="1:3">
      <c r="A1299" s="139" t="s">
        <v>4827</v>
      </c>
      <c r="B1299" s="139" t="s">
        <v>4828</v>
      </c>
      <c r="C1299" s="175" t="s">
        <v>4829</v>
      </c>
    </row>
    <row r="1300" ht="15" customHeight="1" spans="1:3">
      <c r="A1300" s="139" t="s">
        <v>4830</v>
      </c>
      <c r="B1300" s="139" t="s">
        <v>4831</v>
      </c>
      <c r="C1300" s="175" t="s">
        <v>4829</v>
      </c>
    </row>
    <row r="1301" ht="15" customHeight="1" spans="1:3">
      <c r="A1301" s="139" t="s">
        <v>4832</v>
      </c>
      <c r="B1301" s="139" t="s">
        <v>4833</v>
      </c>
      <c r="C1301" s="175" t="s">
        <v>4834</v>
      </c>
    </row>
    <row r="1302" ht="15" customHeight="1" spans="1:3">
      <c r="A1302" s="139" t="s">
        <v>4835</v>
      </c>
      <c r="B1302" s="139" t="s">
        <v>4836</v>
      </c>
      <c r="C1302" s="175" t="s">
        <v>4834</v>
      </c>
    </row>
    <row r="1303" ht="15" customHeight="1" spans="1:3">
      <c r="A1303" s="139" t="s">
        <v>4837</v>
      </c>
      <c r="B1303" s="139" t="s">
        <v>4838</v>
      </c>
      <c r="C1303" s="175" t="s">
        <v>4839</v>
      </c>
    </row>
    <row r="1304" ht="15" customHeight="1" spans="1:3">
      <c r="A1304" s="139" t="s">
        <v>4840</v>
      </c>
      <c r="B1304" s="139" t="s">
        <v>4841</v>
      </c>
      <c r="C1304" s="175" t="s">
        <v>4839</v>
      </c>
    </row>
    <row r="1305" ht="15" customHeight="1" spans="1:3">
      <c r="A1305" s="203" t="s">
        <v>4842</v>
      </c>
      <c r="B1305" s="139" t="s">
        <v>4843</v>
      </c>
      <c r="C1305" s="175" t="s">
        <v>4755</v>
      </c>
    </row>
    <row r="1306" ht="15" customHeight="1" spans="1:3">
      <c r="A1306" s="203" t="s">
        <v>4844</v>
      </c>
      <c r="B1306" s="139" t="s">
        <v>4845</v>
      </c>
      <c r="C1306" s="175" t="s">
        <v>4846</v>
      </c>
    </row>
    <row r="1307" ht="15" customHeight="1" spans="1:3">
      <c r="A1307" s="203" t="s">
        <v>4847</v>
      </c>
      <c r="B1307" s="139" t="s">
        <v>4848</v>
      </c>
      <c r="C1307" s="175" t="s">
        <v>4846</v>
      </c>
    </row>
    <row r="1308" ht="15" customHeight="1" spans="1:3">
      <c r="A1308" s="139" t="s">
        <v>4849</v>
      </c>
      <c r="B1308" s="139" t="s">
        <v>4850</v>
      </c>
      <c r="C1308" s="175" t="s">
        <v>4851</v>
      </c>
    </row>
    <row r="1309" ht="15" customHeight="1" spans="1:3">
      <c r="A1309" s="139" t="s">
        <v>4852</v>
      </c>
      <c r="B1309" s="139" t="s">
        <v>4853</v>
      </c>
      <c r="C1309" s="175" t="s">
        <v>4851</v>
      </c>
    </row>
    <row r="1310" ht="15" customHeight="1" spans="1:3">
      <c r="A1310" s="139" t="s">
        <v>4854</v>
      </c>
      <c r="B1310" s="139" t="s">
        <v>4855</v>
      </c>
      <c r="C1310" s="175" t="s">
        <v>4851</v>
      </c>
    </row>
    <row r="1311" ht="15" customHeight="1" spans="1:3">
      <c r="A1311" s="139" t="s">
        <v>4856</v>
      </c>
      <c r="B1311" s="139" t="s">
        <v>4857</v>
      </c>
      <c r="C1311" s="175" t="s">
        <v>4851</v>
      </c>
    </row>
    <row r="1312" ht="15" customHeight="1" spans="1:3">
      <c r="A1312" s="139" t="s">
        <v>4858</v>
      </c>
      <c r="B1312" s="139" t="s">
        <v>4859</v>
      </c>
      <c r="C1312" s="175" t="s">
        <v>4860</v>
      </c>
    </row>
    <row r="1313" ht="15" customHeight="1" spans="1:3">
      <c r="A1313" s="139" t="s">
        <v>322</v>
      </c>
      <c r="B1313" s="139" t="s">
        <v>2009</v>
      </c>
      <c r="C1313" s="175" t="s">
        <v>323</v>
      </c>
    </row>
    <row r="1314" ht="15" customHeight="1" spans="1:3">
      <c r="A1314" s="139" t="s">
        <v>327</v>
      </c>
      <c r="B1314" s="139" t="s">
        <v>2002</v>
      </c>
      <c r="C1314" s="175" t="s">
        <v>325</v>
      </c>
    </row>
    <row r="1315" ht="15" customHeight="1" spans="1:3">
      <c r="A1315" s="139" t="s">
        <v>326</v>
      </c>
      <c r="B1315" s="139" t="s">
        <v>2001</v>
      </c>
      <c r="C1315" s="175" t="s">
        <v>325</v>
      </c>
    </row>
    <row r="1316" ht="15" customHeight="1" spans="1:3">
      <c r="A1316" s="139" t="s">
        <v>324</v>
      </c>
      <c r="B1316" s="139" t="s">
        <v>2000</v>
      </c>
      <c r="C1316" s="175" t="s">
        <v>325</v>
      </c>
    </row>
    <row r="1317" ht="15" customHeight="1" spans="1:3">
      <c r="A1317" s="139" t="s">
        <v>331</v>
      </c>
      <c r="B1317" s="139" t="s">
        <v>2008</v>
      </c>
      <c r="C1317" s="175" t="s">
        <v>329</v>
      </c>
    </row>
    <row r="1318" ht="15" customHeight="1" spans="1:3">
      <c r="A1318" s="139" t="s">
        <v>330</v>
      </c>
      <c r="B1318" s="139" t="s">
        <v>2007</v>
      </c>
      <c r="C1318" s="175" t="s">
        <v>329</v>
      </c>
    </row>
    <row r="1319" ht="15" customHeight="1" spans="1:3">
      <c r="A1319" s="139" t="s">
        <v>328</v>
      </c>
      <c r="B1319" s="139" t="s">
        <v>2006</v>
      </c>
      <c r="C1319" s="175" t="s">
        <v>329</v>
      </c>
    </row>
    <row r="1320" ht="15" customHeight="1" spans="1:3">
      <c r="A1320" s="195" t="s">
        <v>4861</v>
      </c>
      <c r="B1320" s="139" t="s">
        <v>4862</v>
      </c>
      <c r="C1320" s="179" t="s">
        <v>4701</v>
      </c>
    </row>
    <row r="1321" ht="15" customHeight="1" spans="1:3">
      <c r="A1321" s="139" t="s">
        <v>4863</v>
      </c>
      <c r="B1321" s="139" t="s">
        <v>4864</v>
      </c>
      <c r="C1321" s="175" t="s">
        <v>4865</v>
      </c>
    </row>
    <row r="1322" ht="15" customHeight="1" spans="1:3">
      <c r="A1322" s="139" t="s">
        <v>4866</v>
      </c>
      <c r="B1322" s="139" t="s">
        <v>4867</v>
      </c>
      <c r="C1322" s="175" t="s">
        <v>4865</v>
      </c>
    </row>
    <row r="1323" ht="15" customHeight="1" spans="1:3">
      <c r="A1323" s="139" t="s">
        <v>4868</v>
      </c>
      <c r="B1323" s="139" t="s">
        <v>4869</v>
      </c>
      <c r="C1323" s="175" t="s">
        <v>4865</v>
      </c>
    </row>
    <row r="1324" ht="15" customHeight="1" spans="1:3">
      <c r="A1324" s="139" t="s">
        <v>4870</v>
      </c>
      <c r="B1324" s="139" t="s">
        <v>4871</v>
      </c>
      <c r="C1324" s="175" t="s">
        <v>4872</v>
      </c>
    </row>
    <row r="1325" ht="15" customHeight="1" spans="1:3">
      <c r="A1325" s="139" t="s">
        <v>4873</v>
      </c>
      <c r="B1325" s="139" t="s">
        <v>4874</v>
      </c>
      <c r="C1325" s="175" t="s">
        <v>4872</v>
      </c>
    </row>
    <row r="1326" ht="15" customHeight="1" spans="1:3">
      <c r="A1326" s="139" t="s">
        <v>4875</v>
      </c>
      <c r="B1326" s="139" t="s">
        <v>4876</v>
      </c>
      <c r="C1326" s="175" t="s">
        <v>4877</v>
      </c>
    </row>
    <row r="1327" ht="15" customHeight="1" spans="1:3">
      <c r="A1327" s="139" t="s">
        <v>4878</v>
      </c>
      <c r="B1327" s="139" t="s">
        <v>4879</v>
      </c>
      <c r="C1327" s="175" t="s">
        <v>4877</v>
      </c>
    </row>
    <row r="1328" ht="15" customHeight="1" spans="1:3">
      <c r="A1328" s="139" t="s">
        <v>4880</v>
      </c>
      <c r="B1328" s="139" t="s">
        <v>4881</v>
      </c>
      <c r="C1328" s="175" t="s">
        <v>609</v>
      </c>
    </row>
    <row r="1329" ht="15" customHeight="1" spans="1:3">
      <c r="A1329" s="139" t="s">
        <v>4882</v>
      </c>
      <c r="B1329" s="139" t="s">
        <v>608</v>
      </c>
      <c r="C1329" s="175" t="s">
        <v>609</v>
      </c>
    </row>
    <row r="1330" ht="15" customHeight="1" spans="1:3">
      <c r="A1330" s="139" t="s">
        <v>4883</v>
      </c>
      <c r="B1330" s="139" t="s">
        <v>4884</v>
      </c>
      <c r="C1330" s="175" t="s">
        <v>4885</v>
      </c>
    </row>
    <row r="1331" ht="15" customHeight="1" spans="1:3">
      <c r="A1331" s="139" t="s">
        <v>4886</v>
      </c>
      <c r="B1331" s="139" t="s">
        <v>4887</v>
      </c>
      <c r="C1331" s="175" t="s">
        <v>4885</v>
      </c>
    </row>
    <row r="1332" ht="15" customHeight="1" spans="1:3">
      <c r="A1332" s="139" t="s">
        <v>4888</v>
      </c>
      <c r="B1332" s="139" t="s">
        <v>4889</v>
      </c>
      <c r="C1332" s="175" t="s">
        <v>4890</v>
      </c>
    </row>
    <row r="1333" ht="15" customHeight="1" spans="1:3">
      <c r="A1333" s="139" t="s">
        <v>4891</v>
      </c>
      <c r="B1333" s="139" t="s">
        <v>4892</v>
      </c>
      <c r="C1333" s="175" t="s">
        <v>4890</v>
      </c>
    </row>
    <row r="1334" ht="15" customHeight="1" spans="1:3">
      <c r="A1334" s="203" t="s">
        <v>4893</v>
      </c>
      <c r="B1334" s="139" t="s">
        <v>4894</v>
      </c>
      <c r="C1334" s="175" t="s">
        <v>4895</v>
      </c>
    </row>
    <row r="1335" ht="15" customHeight="1" spans="1:3">
      <c r="A1335" s="203" t="s">
        <v>4896</v>
      </c>
      <c r="B1335" s="139" t="s">
        <v>4897</v>
      </c>
      <c r="C1335" s="175" t="s">
        <v>4895</v>
      </c>
    </row>
    <row r="1336" ht="15" customHeight="1" spans="1:3">
      <c r="A1336" s="203" t="s">
        <v>4898</v>
      </c>
      <c r="B1336" s="139" t="s">
        <v>4899</v>
      </c>
      <c r="C1336" s="175" t="s">
        <v>4900</v>
      </c>
    </row>
    <row r="1337" ht="15" customHeight="1" spans="1:3">
      <c r="A1337" s="203" t="s">
        <v>4901</v>
      </c>
      <c r="B1337" s="139" t="s">
        <v>4902</v>
      </c>
      <c r="C1337" s="175" t="s">
        <v>4900</v>
      </c>
    </row>
    <row r="1338" ht="15" customHeight="1" spans="1:3">
      <c r="A1338" s="203" t="s">
        <v>4903</v>
      </c>
      <c r="B1338" s="139" t="s">
        <v>4904</v>
      </c>
      <c r="C1338" s="175" t="s">
        <v>4877</v>
      </c>
    </row>
    <row r="1339" ht="15" customHeight="1" spans="1:3">
      <c r="A1339" s="203" t="s">
        <v>4905</v>
      </c>
      <c r="B1339" s="139" t="s">
        <v>4906</v>
      </c>
      <c r="C1339" s="175" t="s">
        <v>4877</v>
      </c>
    </row>
    <row r="1340" ht="15" customHeight="1" spans="1:3">
      <c r="A1340" s="139" t="s">
        <v>4907</v>
      </c>
      <c r="B1340" s="139" t="s">
        <v>4908</v>
      </c>
      <c r="C1340" s="175" t="s">
        <v>4909</v>
      </c>
    </row>
    <row r="1341" ht="15" customHeight="1" spans="1:3">
      <c r="A1341" s="139" t="s">
        <v>4910</v>
      </c>
      <c r="B1341" s="139" t="s">
        <v>4911</v>
      </c>
      <c r="C1341" s="175" t="s">
        <v>4909</v>
      </c>
    </row>
    <row r="1342" ht="15" customHeight="1" spans="1:3">
      <c r="A1342" s="203" t="s">
        <v>4912</v>
      </c>
      <c r="B1342" s="139" t="s">
        <v>4913</v>
      </c>
      <c r="C1342" s="175" t="s">
        <v>4914</v>
      </c>
    </row>
    <row r="1343" ht="15" customHeight="1" spans="1:3">
      <c r="A1343" s="203" t="s">
        <v>4915</v>
      </c>
      <c r="B1343" s="139" t="s">
        <v>4916</v>
      </c>
      <c r="C1343" s="175" t="s">
        <v>4914</v>
      </c>
    </row>
    <row r="1344" ht="15" customHeight="1" spans="1:3">
      <c r="A1344" s="139" t="s">
        <v>302</v>
      </c>
      <c r="B1344" s="139" t="s">
        <v>4917</v>
      </c>
      <c r="C1344" s="175" t="s">
        <v>301</v>
      </c>
    </row>
    <row r="1345" ht="15" customHeight="1" spans="1:3">
      <c r="A1345" s="139" t="s">
        <v>4918</v>
      </c>
      <c r="B1345" s="139" t="s">
        <v>4919</v>
      </c>
      <c r="C1345" s="175" t="s">
        <v>4920</v>
      </c>
    </row>
    <row r="1346" ht="15" customHeight="1" spans="1:3">
      <c r="A1346" s="139" t="s">
        <v>303</v>
      </c>
      <c r="B1346" s="139" t="s">
        <v>4921</v>
      </c>
      <c r="C1346" s="175" t="s">
        <v>301</v>
      </c>
    </row>
    <row r="1347" ht="15" customHeight="1" spans="1:3">
      <c r="A1347" s="139" t="s">
        <v>4922</v>
      </c>
      <c r="B1347" s="139" t="s">
        <v>4923</v>
      </c>
      <c r="C1347" s="175" t="s">
        <v>4920</v>
      </c>
    </row>
    <row r="1348" ht="15" customHeight="1" spans="1:3">
      <c r="A1348" s="139" t="s">
        <v>300</v>
      </c>
      <c r="B1348" s="139" t="s">
        <v>299</v>
      </c>
      <c r="C1348" s="175" t="s">
        <v>301</v>
      </c>
    </row>
    <row r="1349" ht="15" customHeight="1" spans="1:3">
      <c r="A1349" s="139" t="s">
        <v>4924</v>
      </c>
      <c r="B1349" s="139" t="s">
        <v>4925</v>
      </c>
      <c r="C1349" s="175" t="s">
        <v>4920</v>
      </c>
    </row>
    <row r="1350" ht="15" customHeight="1" spans="1:3">
      <c r="A1350" s="139" t="s">
        <v>4926</v>
      </c>
      <c r="B1350" s="139" t="s">
        <v>4927</v>
      </c>
      <c r="C1350" s="175" t="s">
        <v>4928</v>
      </c>
    </row>
    <row r="1351" ht="15" customHeight="1" spans="1:3">
      <c r="A1351" s="139" t="s">
        <v>4929</v>
      </c>
      <c r="B1351" s="139" t="s">
        <v>4930</v>
      </c>
      <c r="C1351" s="175" t="s">
        <v>4931</v>
      </c>
    </row>
    <row r="1352" ht="15" customHeight="1" spans="1:3">
      <c r="A1352" s="139" t="s">
        <v>4932</v>
      </c>
      <c r="B1352" s="139" t="s">
        <v>4933</v>
      </c>
      <c r="C1352" s="175" t="s">
        <v>4934</v>
      </c>
    </row>
    <row r="1353" ht="15" customHeight="1" spans="1:3">
      <c r="A1353" s="139" t="s">
        <v>4935</v>
      </c>
      <c r="B1353" s="139" t="s">
        <v>4936</v>
      </c>
      <c r="C1353" s="175" t="s">
        <v>4937</v>
      </c>
    </row>
    <row r="1354" ht="15" customHeight="1" spans="1:3">
      <c r="A1354" s="139" t="s">
        <v>4938</v>
      </c>
      <c r="B1354" s="139" t="s">
        <v>4939</v>
      </c>
      <c r="C1354" s="175" t="s">
        <v>4940</v>
      </c>
    </row>
    <row r="1355" ht="15" customHeight="1" spans="1:3">
      <c r="A1355" s="139" t="s">
        <v>4941</v>
      </c>
      <c r="B1355" s="139" t="s">
        <v>4942</v>
      </c>
      <c r="C1355" s="175" t="s">
        <v>4943</v>
      </c>
    </row>
    <row r="1356" ht="15" customHeight="1" spans="1:3">
      <c r="A1356" s="139" t="s">
        <v>4944</v>
      </c>
      <c r="B1356" s="139" t="s">
        <v>4945</v>
      </c>
      <c r="C1356" s="175" t="s">
        <v>4946</v>
      </c>
    </row>
    <row r="1357" ht="15" customHeight="1" spans="1:3">
      <c r="A1357" s="139" t="s">
        <v>4947</v>
      </c>
      <c r="B1357" s="139" t="s">
        <v>4948</v>
      </c>
      <c r="C1357" s="175" t="s">
        <v>4949</v>
      </c>
    </row>
    <row r="1358" ht="15" customHeight="1" spans="1:3">
      <c r="A1358" s="139" t="s">
        <v>4950</v>
      </c>
      <c r="B1358" s="139" t="s">
        <v>4951</v>
      </c>
      <c r="C1358" s="175" t="s">
        <v>4952</v>
      </c>
    </row>
    <row r="1359" ht="15" customHeight="1" spans="1:3">
      <c r="A1359" s="139" t="s">
        <v>4953</v>
      </c>
      <c r="B1359" s="139" t="s">
        <v>4954</v>
      </c>
      <c r="C1359" s="175" t="s">
        <v>4952</v>
      </c>
    </row>
    <row r="1360" ht="15" customHeight="1" spans="1:3">
      <c r="A1360" s="203" t="s">
        <v>4955</v>
      </c>
      <c r="B1360" s="139" t="s">
        <v>4956</v>
      </c>
      <c r="C1360" s="175" t="s">
        <v>4957</v>
      </c>
    </row>
    <row r="1361" ht="15" customHeight="1" spans="1:3">
      <c r="A1361" s="203" t="s">
        <v>4958</v>
      </c>
      <c r="B1361" s="139" t="s">
        <v>4959</v>
      </c>
      <c r="C1361" s="175" t="s">
        <v>4957</v>
      </c>
    </row>
    <row r="1362" ht="15" customHeight="1" spans="1:3">
      <c r="A1362" s="139" t="s">
        <v>4960</v>
      </c>
      <c r="B1362" s="139" t="s">
        <v>4961</v>
      </c>
      <c r="C1362" s="175" t="s">
        <v>4962</v>
      </c>
    </row>
    <row r="1363" ht="15" customHeight="1" spans="1:3">
      <c r="A1363" s="139" t="s">
        <v>4963</v>
      </c>
      <c r="B1363" s="139" t="s">
        <v>4964</v>
      </c>
      <c r="C1363" s="175" t="s">
        <v>4962</v>
      </c>
    </row>
    <row r="1364" ht="15" customHeight="1" spans="1:3">
      <c r="A1364" s="139" t="s">
        <v>4965</v>
      </c>
      <c r="B1364" s="139" t="s">
        <v>4966</v>
      </c>
      <c r="C1364" s="175" t="s">
        <v>4962</v>
      </c>
    </row>
    <row r="1365" ht="15" customHeight="1" spans="1:3">
      <c r="A1365" s="139" t="s">
        <v>4967</v>
      </c>
      <c r="B1365" s="139" t="s">
        <v>4968</v>
      </c>
      <c r="C1365" s="175" t="s">
        <v>611</v>
      </c>
    </row>
    <row r="1366" ht="15" customHeight="1" spans="1:3">
      <c r="A1366" s="139" t="s">
        <v>4969</v>
      </c>
      <c r="B1366" s="139" t="s">
        <v>4970</v>
      </c>
      <c r="C1366" s="175" t="s">
        <v>611</v>
      </c>
    </row>
    <row r="1367" ht="15" customHeight="1" spans="1:3">
      <c r="A1367" s="139" t="s">
        <v>4971</v>
      </c>
      <c r="B1367" s="139" t="s">
        <v>4972</v>
      </c>
      <c r="C1367" s="175" t="s">
        <v>4973</v>
      </c>
    </row>
    <row r="1368" ht="15" customHeight="1" spans="1:3">
      <c r="A1368" s="139" t="s">
        <v>4974</v>
      </c>
      <c r="B1368" s="139" t="s">
        <v>4975</v>
      </c>
      <c r="C1368" s="175" t="s">
        <v>611</v>
      </c>
    </row>
    <row r="1369" ht="15" customHeight="1" spans="1:3">
      <c r="A1369" s="139" t="s">
        <v>4976</v>
      </c>
      <c r="B1369" s="139" t="s">
        <v>4977</v>
      </c>
      <c r="C1369" s="175" t="s">
        <v>4973</v>
      </c>
    </row>
    <row r="1370" ht="15" customHeight="1" spans="1:3">
      <c r="A1370" s="139" t="s">
        <v>4978</v>
      </c>
      <c r="B1370" s="139" t="s">
        <v>4979</v>
      </c>
      <c r="C1370" s="175" t="s">
        <v>4973</v>
      </c>
    </row>
    <row r="1371" ht="15" customHeight="1" spans="1:3">
      <c r="A1371" s="139" t="s">
        <v>4980</v>
      </c>
      <c r="B1371" s="139" t="s">
        <v>4981</v>
      </c>
      <c r="C1371" s="175" t="s">
        <v>4982</v>
      </c>
    </row>
    <row r="1372" ht="15" customHeight="1" spans="1:3">
      <c r="A1372" s="139" t="s">
        <v>4983</v>
      </c>
      <c r="B1372" s="139" t="s">
        <v>4984</v>
      </c>
      <c r="C1372" s="175" t="s">
        <v>4982</v>
      </c>
    </row>
    <row r="1373" ht="15" customHeight="1" spans="1:3">
      <c r="A1373" s="139" t="s">
        <v>4985</v>
      </c>
      <c r="B1373" s="139" t="s">
        <v>4986</v>
      </c>
      <c r="C1373" s="175" t="s">
        <v>4982</v>
      </c>
    </row>
    <row r="1374" ht="15" customHeight="1" spans="1:3">
      <c r="A1374" s="139" t="s">
        <v>4987</v>
      </c>
      <c r="B1374" s="139" t="s">
        <v>4988</v>
      </c>
      <c r="C1374" s="191" t="s">
        <v>4989</v>
      </c>
    </row>
    <row r="1375" ht="15" customHeight="1" spans="1:3">
      <c r="A1375" s="139" t="s">
        <v>172</v>
      </c>
      <c r="B1375" s="139" t="s">
        <v>4990</v>
      </c>
      <c r="C1375" s="175" t="s">
        <v>169</v>
      </c>
    </row>
    <row r="1376" ht="15" customHeight="1" spans="1:3">
      <c r="A1376" s="139" t="s">
        <v>171</v>
      </c>
      <c r="B1376" s="139" t="s">
        <v>4991</v>
      </c>
      <c r="C1376" s="175" t="s">
        <v>169</v>
      </c>
    </row>
    <row r="1377" ht="15" customHeight="1" spans="1:3">
      <c r="A1377" s="139" t="s">
        <v>168</v>
      </c>
      <c r="B1377" s="139" t="s">
        <v>167</v>
      </c>
      <c r="C1377" s="175" t="s">
        <v>169</v>
      </c>
    </row>
    <row r="1378" ht="15" customHeight="1" spans="1:3">
      <c r="A1378" s="139" t="s">
        <v>4992</v>
      </c>
      <c r="B1378" s="139" t="s">
        <v>4993</v>
      </c>
      <c r="C1378" s="175" t="s">
        <v>4994</v>
      </c>
    </row>
    <row r="1379" ht="15" customHeight="1" spans="1:3">
      <c r="A1379" s="139" t="s">
        <v>4995</v>
      </c>
      <c r="B1379" s="139" t="s">
        <v>4996</v>
      </c>
      <c r="C1379" s="175" t="s">
        <v>4994</v>
      </c>
    </row>
    <row r="1380" ht="15" customHeight="1" spans="1:3">
      <c r="A1380" s="139" t="s">
        <v>4997</v>
      </c>
      <c r="B1380" s="139" t="s">
        <v>4998</v>
      </c>
      <c r="C1380" s="175" t="s">
        <v>4999</v>
      </c>
    </row>
    <row r="1381" ht="15" customHeight="1" spans="1:3">
      <c r="A1381" s="139" t="s">
        <v>5000</v>
      </c>
      <c r="B1381" s="139" t="s">
        <v>5001</v>
      </c>
      <c r="C1381" s="175" t="s">
        <v>4999</v>
      </c>
    </row>
    <row r="1382" ht="15" customHeight="1" spans="1:3">
      <c r="A1382" s="139" t="s">
        <v>5002</v>
      </c>
      <c r="B1382" s="139" t="s">
        <v>5003</v>
      </c>
      <c r="C1382" s="175" t="s">
        <v>4900</v>
      </c>
    </row>
    <row r="1383" ht="15" customHeight="1" spans="1:3">
      <c r="A1383" s="139" t="s">
        <v>5004</v>
      </c>
      <c r="B1383" s="139" t="s">
        <v>5005</v>
      </c>
      <c r="C1383" s="175" t="s">
        <v>4900</v>
      </c>
    </row>
    <row r="1384" ht="15" customHeight="1" spans="1:3">
      <c r="A1384" s="139" t="s">
        <v>5006</v>
      </c>
      <c r="B1384" s="139" t="s">
        <v>5007</v>
      </c>
      <c r="C1384" s="175" t="s">
        <v>4895</v>
      </c>
    </row>
    <row r="1385" ht="15" customHeight="1" spans="1:3">
      <c r="A1385" s="139" t="s">
        <v>5008</v>
      </c>
      <c r="B1385" s="139" t="s">
        <v>5009</v>
      </c>
      <c r="C1385" s="175" t="s">
        <v>4895</v>
      </c>
    </row>
    <row r="1386" ht="15" customHeight="1" spans="1:3">
      <c r="A1386" s="139" t="s">
        <v>5010</v>
      </c>
      <c r="B1386" s="139" t="s">
        <v>5011</v>
      </c>
      <c r="C1386" s="175" t="s">
        <v>5012</v>
      </c>
    </row>
    <row r="1387" ht="15" customHeight="1" spans="1:3">
      <c r="A1387" s="139" t="s">
        <v>5013</v>
      </c>
      <c r="B1387" s="139" t="s">
        <v>5014</v>
      </c>
      <c r="C1387" s="175" t="s">
        <v>5012</v>
      </c>
    </row>
    <row r="1388" ht="15" customHeight="1" spans="1:3">
      <c r="A1388" s="139" t="s">
        <v>5015</v>
      </c>
      <c r="B1388" s="139" t="s">
        <v>5016</v>
      </c>
      <c r="C1388" s="175" t="s">
        <v>5017</v>
      </c>
    </row>
    <row r="1389" ht="15" customHeight="1" spans="1:3">
      <c r="A1389" s="139" t="s">
        <v>5018</v>
      </c>
      <c r="B1389" s="139" t="s">
        <v>5019</v>
      </c>
      <c r="C1389" s="175" t="s">
        <v>5017</v>
      </c>
    </row>
    <row r="1390" ht="15" customHeight="1" spans="1:3">
      <c r="A1390" s="139" t="s">
        <v>5020</v>
      </c>
      <c r="B1390" s="139" t="s">
        <v>5021</v>
      </c>
      <c r="C1390" s="175" t="s">
        <v>5022</v>
      </c>
    </row>
    <row r="1391" ht="15" customHeight="1" spans="1:3">
      <c r="A1391" s="139" t="s">
        <v>5023</v>
      </c>
      <c r="B1391" s="139" t="s">
        <v>5024</v>
      </c>
      <c r="C1391" s="175" t="s">
        <v>5022</v>
      </c>
    </row>
    <row r="1392" ht="15" customHeight="1" spans="1:3">
      <c r="A1392" s="139" t="s">
        <v>5025</v>
      </c>
      <c r="B1392" s="139" t="s">
        <v>5026</v>
      </c>
      <c r="C1392" s="175" t="s">
        <v>5027</v>
      </c>
    </row>
    <row r="1393" ht="15" customHeight="1" spans="1:3">
      <c r="A1393" s="139" t="s">
        <v>5028</v>
      </c>
      <c r="B1393" s="139" t="s">
        <v>5029</v>
      </c>
      <c r="C1393" s="175" t="s">
        <v>5027</v>
      </c>
    </row>
    <row r="1394" ht="15" customHeight="1" spans="1:3">
      <c r="A1394" s="139" t="s">
        <v>5030</v>
      </c>
      <c r="B1394" s="139" t="s">
        <v>5031</v>
      </c>
      <c r="C1394" s="175" t="s">
        <v>5027</v>
      </c>
    </row>
    <row r="1395" ht="15" customHeight="1" spans="1:3">
      <c r="A1395" s="139" t="s">
        <v>5032</v>
      </c>
      <c r="B1395" s="139" t="s">
        <v>5033</v>
      </c>
      <c r="C1395" s="175" t="s">
        <v>5027</v>
      </c>
    </row>
    <row r="1396" ht="15" customHeight="1" spans="1:3">
      <c r="A1396" s="139" t="s">
        <v>5034</v>
      </c>
      <c r="B1396" s="139" t="s">
        <v>5035</v>
      </c>
      <c r="C1396" s="191" t="s">
        <v>5036</v>
      </c>
    </row>
    <row r="1397" ht="15" customHeight="1" spans="1:3">
      <c r="A1397" s="139" t="s">
        <v>5037</v>
      </c>
      <c r="B1397" s="139" t="s">
        <v>5038</v>
      </c>
      <c r="C1397" s="191" t="s">
        <v>5039</v>
      </c>
    </row>
    <row r="1398" ht="15" customHeight="1" spans="1:3">
      <c r="A1398" s="139" t="s">
        <v>5040</v>
      </c>
      <c r="B1398" s="139" t="s">
        <v>5041</v>
      </c>
      <c r="C1398" s="191" t="s">
        <v>4989</v>
      </c>
    </row>
    <row r="1399" ht="15" customHeight="1" spans="1:3">
      <c r="A1399" s="139" t="s">
        <v>5042</v>
      </c>
      <c r="B1399" s="139" t="s">
        <v>5043</v>
      </c>
      <c r="C1399" s="175" t="s">
        <v>5044</v>
      </c>
    </row>
    <row r="1400" ht="15" customHeight="1" spans="1:3">
      <c r="A1400" s="139" t="s">
        <v>5045</v>
      </c>
      <c r="B1400" s="139" t="s">
        <v>5046</v>
      </c>
      <c r="C1400" s="191" t="s">
        <v>5036</v>
      </c>
    </row>
    <row r="1401" ht="15" customHeight="1" spans="1:3">
      <c r="A1401" s="139" t="s">
        <v>5047</v>
      </c>
      <c r="B1401" s="139" t="s">
        <v>5048</v>
      </c>
      <c r="C1401" s="191" t="s">
        <v>5039</v>
      </c>
    </row>
    <row r="1402" ht="15" customHeight="1" spans="1:3">
      <c r="A1402" s="139" t="s">
        <v>5049</v>
      </c>
      <c r="B1402" s="139" t="s">
        <v>5050</v>
      </c>
      <c r="C1402" s="191" t="s">
        <v>4989</v>
      </c>
    </row>
    <row r="1403" ht="15" customHeight="1" spans="1:3">
      <c r="A1403" s="139" t="s">
        <v>5051</v>
      </c>
      <c r="B1403" s="139" t="s">
        <v>5052</v>
      </c>
      <c r="C1403" s="175" t="s">
        <v>5044</v>
      </c>
    </row>
    <row r="1404" ht="15" customHeight="1" spans="1:3">
      <c r="A1404" s="139" t="s">
        <v>5053</v>
      </c>
      <c r="B1404" s="139" t="s">
        <v>5054</v>
      </c>
      <c r="C1404" s="191" t="s">
        <v>5036</v>
      </c>
    </row>
    <row r="1405" ht="15" customHeight="1" spans="1:3">
      <c r="A1405" s="139" t="s">
        <v>5055</v>
      </c>
      <c r="B1405" s="139" t="s">
        <v>5056</v>
      </c>
      <c r="C1405" s="191" t="s">
        <v>5039</v>
      </c>
    </row>
    <row r="1406" ht="15" customHeight="1" spans="1:3">
      <c r="A1406" s="139" t="s">
        <v>5057</v>
      </c>
      <c r="B1406" s="139" t="s">
        <v>5058</v>
      </c>
      <c r="C1406" s="175" t="s">
        <v>5044</v>
      </c>
    </row>
    <row r="1407" ht="15" customHeight="1" spans="1:3">
      <c r="A1407" s="139" t="s">
        <v>5059</v>
      </c>
      <c r="B1407" s="139" t="s">
        <v>5060</v>
      </c>
      <c r="C1407" s="191" t="s">
        <v>5061</v>
      </c>
    </row>
    <row r="1408" ht="15" customHeight="1" spans="1:3">
      <c r="A1408" s="139" t="s">
        <v>5062</v>
      </c>
      <c r="B1408" s="139" t="s">
        <v>5063</v>
      </c>
      <c r="C1408" s="191" t="s">
        <v>5061</v>
      </c>
    </row>
    <row r="1409" ht="15" customHeight="1" spans="1:3">
      <c r="A1409" s="139" t="s">
        <v>5064</v>
      </c>
      <c r="B1409" s="139" t="s">
        <v>5065</v>
      </c>
      <c r="C1409" s="191" t="s">
        <v>5061</v>
      </c>
    </row>
    <row r="1410" ht="15" customHeight="1" spans="1:3">
      <c r="A1410" s="139" t="s">
        <v>5066</v>
      </c>
      <c r="B1410" s="139" t="s">
        <v>5067</v>
      </c>
      <c r="C1410" s="175" t="s">
        <v>5068</v>
      </c>
    </row>
    <row r="1411" ht="15" customHeight="1" spans="1:3">
      <c r="A1411" s="139" t="s">
        <v>5069</v>
      </c>
      <c r="B1411" s="139" t="s">
        <v>5070</v>
      </c>
      <c r="C1411" s="175" t="s">
        <v>5068</v>
      </c>
    </row>
    <row r="1412" ht="15" customHeight="1" spans="1:3">
      <c r="A1412" s="139" t="s">
        <v>5071</v>
      </c>
      <c r="B1412" s="139" t="s">
        <v>5072</v>
      </c>
      <c r="C1412" s="175" t="s">
        <v>5068</v>
      </c>
    </row>
    <row r="1413" ht="15" customHeight="1" spans="1:3">
      <c r="A1413" s="139" t="s">
        <v>5073</v>
      </c>
      <c r="B1413" s="139" t="s">
        <v>5074</v>
      </c>
      <c r="C1413" s="175" t="s">
        <v>5068</v>
      </c>
    </row>
    <row r="1414" ht="15" customHeight="1" spans="1:3">
      <c r="A1414" s="139" t="s">
        <v>5075</v>
      </c>
      <c r="B1414" s="139" t="s">
        <v>5076</v>
      </c>
      <c r="C1414" s="175" t="s">
        <v>5077</v>
      </c>
    </row>
    <row r="1415" ht="15" customHeight="1" spans="1:3">
      <c r="A1415" s="139" t="s">
        <v>5078</v>
      </c>
      <c r="B1415" s="139" t="s">
        <v>5079</v>
      </c>
      <c r="C1415" s="175" t="s">
        <v>5077</v>
      </c>
    </row>
    <row r="1416" ht="15" customHeight="1" spans="1:3">
      <c r="A1416" s="139" t="s">
        <v>5080</v>
      </c>
      <c r="B1416" s="139" t="s">
        <v>5081</v>
      </c>
      <c r="C1416" s="175" t="s">
        <v>5077</v>
      </c>
    </row>
    <row r="1417" ht="15" customHeight="1" spans="1:3">
      <c r="A1417" s="139" t="s">
        <v>5082</v>
      </c>
      <c r="B1417" s="139" t="s">
        <v>5083</v>
      </c>
      <c r="C1417" s="175" t="s">
        <v>5084</v>
      </c>
    </row>
    <row r="1418" ht="15" customHeight="1" spans="1:3">
      <c r="A1418" s="139" t="s">
        <v>5085</v>
      </c>
      <c r="B1418" s="139" t="s">
        <v>5086</v>
      </c>
      <c r="C1418" s="175" t="s">
        <v>5084</v>
      </c>
    </row>
    <row r="1419" ht="15" customHeight="1" spans="1:3">
      <c r="A1419" s="139" t="s">
        <v>5087</v>
      </c>
      <c r="B1419" s="139" t="s">
        <v>5088</v>
      </c>
      <c r="C1419" s="175" t="s">
        <v>5084</v>
      </c>
    </row>
    <row r="1420" ht="15" customHeight="1" spans="1:3">
      <c r="A1420" s="139" t="s">
        <v>5089</v>
      </c>
      <c r="B1420" s="139" t="s">
        <v>5090</v>
      </c>
      <c r="C1420" s="175" t="s">
        <v>5091</v>
      </c>
    </row>
    <row r="1421" ht="15" customHeight="1" spans="1:3">
      <c r="A1421" s="139" t="s">
        <v>82</v>
      </c>
      <c r="B1421" s="139" t="s">
        <v>5092</v>
      </c>
      <c r="C1421" s="175" t="s">
        <v>83</v>
      </c>
    </row>
    <row r="1422" ht="15" customHeight="1" spans="1:3">
      <c r="A1422" s="139" t="s">
        <v>78</v>
      </c>
      <c r="B1422" s="139" t="s">
        <v>5093</v>
      </c>
      <c r="C1422" s="175" t="s">
        <v>79</v>
      </c>
    </row>
    <row r="1423" ht="15" customHeight="1" spans="1:3">
      <c r="A1423" s="139" t="s">
        <v>84</v>
      </c>
      <c r="B1423" s="139" t="s">
        <v>5094</v>
      </c>
      <c r="C1423" s="175" t="s">
        <v>83</v>
      </c>
    </row>
    <row r="1424" ht="15" customHeight="1" spans="1:3">
      <c r="A1424" s="139" t="s">
        <v>80</v>
      </c>
      <c r="B1424" s="139" t="s">
        <v>5095</v>
      </c>
      <c r="C1424" s="175" t="s">
        <v>79</v>
      </c>
    </row>
    <row r="1425" ht="15" customHeight="1" spans="1:3">
      <c r="A1425" s="139" t="s">
        <v>85</v>
      </c>
      <c r="B1425" s="139" t="s">
        <v>5096</v>
      </c>
      <c r="C1425" s="175" t="s">
        <v>83</v>
      </c>
    </row>
    <row r="1426" ht="15" customHeight="1" spans="1:3">
      <c r="A1426" s="139" t="s">
        <v>81</v>
      </c>
      <c r="B1426" s="139" t="s">
        <v>5097</v>
      </c>
      <c r="C1426" s="175" t="s">
        <v>79</v>
      </c>
    </row>
    <row r="1427" ht="15" customHeight="1" spans="1:3">
      <c r="A1427" s="139" t="s">
        <v>77</v>
      </c>
      <c r="B1427" s="139" t="s">
        <v>5098</v>
      </c>
      <c r="C1427" s="175" t="s">
        <v>75</v>
      </c>
    </row>
    <row r="1428" ht="15" customHeight="1" spans="1:3">
      <c r="A1428" s="139" t="s">
        <v>76</v>
      </c>
      <c r="B1428" s="139" t="s">
        <v>5099</v>
      </c>
      <c r="C1428" s="175" t="s">
        <v>75</v>
      </c>
    </row>
    <row r="1429" ht="15" customHeight="1" spans="1:3">
      <c r="A1429" s="139" t="s">
        <v>74</v>
      </c>
      <c r="B1429" s="139" t="s">
        <v>73</v>
      </c>
      <c r="C1429" s="175" t="s">
        <v>75</v>
      </c>
    </row>
    <row r="1430" ht="15" customHeight="1" spans="1:3">
      <c r="A1430" s="139" t="s">
        <v>5100</v>
      </c>
      <c r="B1430" s="139" t="s">
        <v>5101</v>
      </c>
      <c r="C1430" s="175" t="s">
        <v>5102</v>
      </c>
    </row>
    <row r="1431" ht="15" customHeight="1" spans="1:3">
      <c r="A1431" s="139" t="s">
        <v>5103</v>
      </c>
      <c r="B1431" s="139" t="s">
        <v>5104</v>
      </c>
      <c r="C1431" s="175" t="s">
        <v>5102</v>
      </c>
    </row>
    <row r="1432" ht="15" customHeight="1" spans="1:3">
      <c r="A1432" s="139" t="s">
        <v>5105</v>
      </c>
      <c r="B1432" s="139" t="s">
        <v>5106</v>
      </c>
      <c r="C1432" s="175" t="s">
        <v>5102</v>
      </c>
    </row>
    <row r="1433" ht="15" customHeight="1" spans="1:3">
      <c r="A1433" s="139" t="s">
        <v>5107</v>
      </c>
      <c r="B1433" s="139" t="s">
        <v>5108</v>
      </c>
      <c r="C1433" s="175" t="s">
        <v>5109</v>
      </c>
    </row>
    <row r="1434" ht="15" customHeight="1" spans="1:3">
      <c r="A1434" s="139" t="s">
        <v>5110</v>
      </c>
      <c r="B1434" s="139" t="s">
        <v>5111</v>
      </c>
      <c r="C1434" s="175" t="s">
        <v>5109</v>
      </c>
    </row>
    <row r="1435" ht="15" customHeight="1" spans="1:3">
      <c r="A1435" s="139" t="s">
        <v>5112</v>
      </c>
      <c r="B1435" s="139" t="s">
        <v>5113</v>
      </c>
      <c r="C1435" s="175" t="s">
        <v>5109</v>
      </c>
    </row>
    <row r="1436" ht="15" customHeight="1" spans="1:3">
      <c r="A1436" s="139" t="s">
        <v>5114</v>
      </c>
      <c r="B1436" s="139" t="s">
        <v>5115</v>
      </c>
      <c r="C1436" s="175" t="s">
        <v>5116</v>
      </c>
    </row>
    <row r="1437" ht="15" customHeight="1" spans="1:3">
      <c r="A1437" s="139" t="s">
        <v>5117</v>
      </c>
      <c r="B1437" s="139" t="s">
        <v>5118</v>
      </c>
      <c r="C1437" s="175" t="s">
        <v>5116</v>
      </c>
    </row>
    <row r="1438" ht="15" customHeight="1" spans="1:3">
      <c r="A1438" s="139" t="s">
        <v>5119</v>
      </c>
      <c r="B1438" s="139" t="s">
        <v>5120</v>
      </c>
      <c r="C1438" s="175" t="s">
        <v>5116</v>
      </c>
    </row>
    <row r="1439" ht="15" customHeight="1" spans="1:3">
      <c r="A1439" s="139" t="s">
        <v>297</v>
      </c>
      <c r="B1439" s="139" t="s">
        <v>5121</v>
      </c>
      <c r="C1439" s="175" t="s">
        <v>296</v>
      </c>
    </row>
    <row r="1440" ht="15" customHeight="1" spans="1:3">
      <c r="A1440" s="139" t="s">
        <v>298</v>
      </c>
      <c r="B1440" s="139" t="s">
        <v>5122</v>
      </c>
      <c r="C1440" s="175" t="s">
        <v>296</v>
      </c>
    </row>
    <row r="1441" ht="15" customHeight="1" spans="1:3">
      <c r="A1441" s="139" t="s">
        <v>295</v>
      </c>
      <c r="B1441" s="139" t="s">
        <v>290</v>
      </c>
      <c r="C1441" s="175" t="s">
        <v>296</v>
      </c>
    </row>
    <row r="1442" ht="15" customHeight="1" spans="1:3">
      <c r="A1442" s="139" t="s">
        <v>293</v>
      </c>
      <c r="B1442" s="139" t="s">
        <v>5123</v>
      </c>
      <c r="C1442" s="175" t="s">
        <v>292</v>
      </c>
    </row>
    <row r="1443" ht="15" customHeight="1" spans="1:3">
      <c r="A1443" s="139" t="s">
        <v>294</v>
      </c>
      <c r="B1443" s="139" t="s">
        <v>5124</v>
      </c>
      <c r="C1443" s="175" t="s">
        <v>292</v>
      </c>
    </row>
    <row r="1444" ht="15" customHeight="1" spans="1:3">
      <c r="A1444" s="139" t="s">
        <v>291</v>
      </c>
      <c r="B1444" s="139" t="s">
        <v>5125</v>
      </c>
      <c r="C1444" s="175" t="s">
        <v>292</v>
      </c>
    </row>
    <row r="1445" ht="15" customHeight="1" spans="1:3">
      <c r="A1445" s="139" t="s">
        <v>5126</v>
      </c>
      <c r="B1445" s="139" t="s">
        <v>5127</v>
      </c>
      <c r="C1445" s="175" t="s">
        <v>5128</v>
      </c>
    </row>
    <row r="1446" ht="15" customHeight="1" spans="1:3">
      <c r="A1446" s="139" t="s">
        <v>5129</v>
      </c>
      <c r="B1446" s="139" t="s">
        <v>5130</v>
      </c>
      <c r="C1446" s="175" t="s">
        <v>5128</v>
      </c>
    </row>
    <row r="1447" ht="15" customHeight="1" spans="1:3">
      <c r="A1447" s="139" t="s">
        <v>5131</v>
      </c>
      <c r="B1447" s="139" t="s">
        <v>5132</v>
      </c>
      <c r="C1447" s="175" t="s">
        <v>5133</v>
      </c>
    </row>
    <row r="1448" ht="15" customHeight="1" spans="1:3">
      <c r="A1448" s="139" t="s">
        <v>5134</v>
      </c>
      <c r="B1448" s="139" t="s">
        <v>5135</v>
      </c>
      <c r="C1448" s="175" t="s">
        <v>5133</v>
      </c>
    </row>
    <row r="1449" ht="15" customHeight="1" spans="1:3">
      <c r="A1449" s="139" t="s">
        <v>5136</v>
      </c>
      <c r="B1449" s="139" t="s">
        <v>5137</v>
      </c>
      <c r="C1449" s="191" t="s">
        <v>5138</v>
      </c>
    </row>
    <row r="1450" ht="15" customHeight="1" spans="1:3">
      <c r="A1450" s="139" t="s">
        <v>5139</v>
      </c>
      <c r="B1450" s="139" t="s">
        <v>5140</v>
      </c>
      <c r="C1450" s="191" t="s">
        <v>5138</v>
      </c>
    </row>
    <row r="1451" ht="15" customHeight="1" spans="1:3">
      <c r="A1451" s="139" t="s">
        <v>5141</v>
      </c>
      <c r="B1451" s="139" t="s">
        <v>5142</v>
      </c>
      <c r="C1451" s="191" t="s">
        <v>5138</v>
      </c>
    </row>
    <row r="1452" ht="15" customHeight="1" spans="1:3">
      <c r="A1452" s="202" t="s">
        <v>5143</v>
      </c>
      <c r="B1452" s="139" t="s">
        <v>5144</v>
      </c>
      <c r="C1452" s="175" t="s">
        <v>5145</v>
      </c>
    </row>
    <row r="1453" ht="15" customHeight="1" spans="1:3">
      <c r="A1453" s="139" t="s">
        <v>5146</v>
      </c>
      <c r="B1453" s="139" t="s">
        <v>5147</v>
      </c>
      <c r="C1453" s="175" t="s">
        <v>5148</v>
      </c>
    </row>
    <row r="1454" ht="15" customHeight="1" spans="1:3">
      <c r="A1454" s="139" t="s">
        <v>5149</v>
      </c>
      <c r="B1454" s="139" t="s">
        <v>5150</v>
      </c>
      <c r="C1454" s="175" t="s">
        <v>5148</v>
      </c>
    </row>
    <row r="1455" ht="15" customHeight="1" spans="1:3">
      <c r="A1455" s="139" t="s">
        <v>5151</v>
      </c>
      <c r="B1455" s="139" t="s">
        <v>5152</v>
      </c>
      <c r="C1455" s="175" t="s">
        <v>5153</v>
      </c>
    </row>
    <row r="1456" ht="15" customHeight="1" spans="1:3">
      <c r="A1456" s="139" t="s">
        <v>5154</v>
      </c>
      <c r="B1456" s="139" t="s">
        <v>5155</v>
      </c>
      <c r="C1456" s="175" t="s">
        <v>5153</v>
      </c>
    </row>
    <row r="1457" ht="15" customHeight="1" spans="1:3">
      <c r="A1457" s="139" t="s">
        <v>5156</v>
      </c>
      <c r="B1457" s="139" t="s">
        <v>5157</v>
      </c>
      <c r="C1457" s="175" t="s">
        <v>5158</v>
      </c>
    </row>
    <row r="1458" ht="15" customHeight="1" spans="1:3">
      <c r="A1458" s="139" t="s">
        <v>5159</v>
      </c>
      <c r="B1458" s="139" t="s">
        <v>5160</v>
      </c>
      <c r="C1458" s="175" t="s">
        <v>5158</v>
      </c>
    </row>
    <row r="1459" ht="15" customHeight="1" spans="1:3">
      <c r="A1459" s="139" t="s">
        <v>276</v>
      </c>
      <c r="B1459" s="139" t="s">
        <v>5161</v>
      </c>
      <c r="C1459" s="175" t="s">
        <v>274</v>
      </c>
    </row>
    <row r="1460" ht="15" customHeight="1" spans="1:3">
      <c r="A1460" s="139" t="s">
        <v>273</v>
      </c>
      <c r="B1460" s="139" t="s">
        <v>268</v>
      </c>
      <c r="C1460" s="175" t="s">
        <v>274</v>
      </c>
    </row>
    <row r="1461" ht="15" customHeight="1" spans="1:3">
      <c r="A1461" s="139" t="s">
        <v>275</v>
      </c>
      <c r="B1461" s="139" t="s">
        <v>5162</v>
      </c>
      <c r="C1461" s="175" t="s">
        <v>274</v>
      </c>
    </row>
    <row r="1462" ht="15" customHeight="1" spans="1:3">
      <c r="A1462" s="139" t="s">
        <v>271</v>
      </c>
      <c r="B1462" s="139" t="s">
        <v>5163</v>
      </c>
      <c r="C1462" s="175" t="s">
        <v>270</v>
      </c>
    </row>
    <row r="1463" ht="15" customHeight="1" spans="1:3">
      <c r="A1463" s="139" t="s">
        <v>269</v>
      </c>
      <c r="B1463" s="139" t="s">
        <v>5164</v>
      </c>
      <c r="C1463" s="175" t="s">
        <v>270</v>
      </c>
    </row>
    <row r="1464" ht="15" customHeight="1" spans="1:3">
      <c r="A1464" s="139" t="s">
        <v>272</v>
      </c>
      <c r="B1464" s="139" t="s">
        <v>5165</v>
      </c>
      <c r="C1464" s="175" t="s">
        <v>270</v>
      </c>
    </row>
    <row r="1465" ht="15" customHeight="1" spans="1:3">
      <c r="A1465" s="139" t="s">
        <v>5166</v>
      </c>
      <c r="B1465" s="139" t="s">
        <v>5167</v>
      </c>
      <c r="C1465" s="175" t="s">
        <v>5168</v>
      </c>
    </row>
    <row r="1466" ht="15" customHeight="1" spans="1:3">
      <c r="A1466" s="139" t="s">
        <v>5169</v>
      </c>
      <c r="B1466" s="139" t="s">
        <v>5170</v>
      </c>
      <c r="C1466" s="175" t="s">
        <v>5168</v>
      </c>
    </row>
    <row r="1467" ht="15" customHeight="1" spans="1:3">
      <c r="A1467" s="139" t="s">
        <v>5171</v>
      </c>
      <c r="B1467" s="139" t="s">
        <v>5172</v>
      </c>
      <c r="C1467" s="175" t="s">
        <v>5168</v>
      </c>
    </row>
    <row r="1468" ht="15" customHeight="1" spans="1:3">
      <c r="A1468" s="192" t="s">
        <v>5173</v>
      </c>
      <c r="B1468" s="193" t="s">
        <v>5174</v>
      </c>
      <c r="C1468" s="192" t="s">
        <v>5175</v>
      </c>
    </row>
    <row r="1469" ht="15" customHeight="1" spans="1:3">
      <c r="A1469" s="295" t="s">
        <v>5176</v>
      </c>
      <c r="B1469" s="193" t="s">
        <v>5177</v>
      </c>
      <c r="C1469" s="192" t="s">
        <v>5175</v>
      </c>
    </row>
    <row r="1470" ht="15" customHeight="1" spans="1:3">
      <c r="A1470" s="192" t="s">
        <v>5178</v>
      </c>
      <c r="B1470" s="193" t="s">
        <v>5179</v>
      </c>
      <c r="C1470" s="192" t="s">
        <v>5175</v>
      </c>
    </row>
    <row r="1471" ht="15" customHeight="1" spans="1:3">
      <c r="A1471" s="139" t="s">
        <v>5180</v>
      </c>
      <c r="B1471" s="139" t="s">
        <v>5181</v>
      </c>
      <c r="C1471" s="175" t="s">
        <v>5182</v>
      </c>
    </row>
    <row r="1472" ht="15" customHeight="1" spans="1:3">
      <c r="A1472" s="139" t="s">
        <v>5183</v>
      </c>
      <c r="B1472" s="139" t="s">
        <v>5184</v>
      </c>
      <c r="C1472" s="175" t="s">
        <v>5182</v>
      </c>
    </row>
    <row r="1473" ht="15" customHeight="1" spans="1:3">
      <c r="A1473" s="139" t="s">
        <v>5185</v>
      </c>
      <c r="B1473" s="139" t="s">
        <v>5186</v>
      </c>
      <c r="C1473" s="175" t="s">
        <v>5182</v>
      </c>
    </row>
    <row r="1474" ht="15" customHeight="1" spans="1:3">
      <c r="A1474" s="139" t="s">
        <v>2019</v>
      </c>
      <c r="B1474" s="139" t="s">
        <v>2018</v>
      </c>
      <c r="C1474" s="175" t="s">
        <v>2020</v>
      </c>
    </row>
    <row r="1475" ht="15" customHeight="1" spans="1:3">
      <c r="A1475" s="139" t="s">
        <v>2024</v>
      </c>
      <c r="B1475" s="139" t="s">
        <v>2023</v>
      </c>
      <c r="C1475" s="175" t="s">
        <v>2020</v>
      </c>
    </row>
    <row r="1476" ht="15" customHeight="1" spans="1:3">
      <c r="A1476" s="139" t="s">
        <v>2015</v>
      </c>
      <c r="B1476" s="139" t="s">
        <v>2014</v>
      </c>
      <c r="C1476" s="175" t="s">
        <v>1120</v>
      </c>
    </row>
    <row r="1477" ht="15" customHeight="1" spans="1:3">
      <c r="A1477" s="139" t="s">
        <v>2026</v>
      </c>
      <c r="B1477" s="139" t="s">
        <v>2025</v>
      </c>
      <c r="C1477" s="175" t="s">
        <v>2020</v>
      </c>
    </row>
    <row r="1478" ht="15" customHeight="1" spans="1:3">
      <c r="A1478" s="139" t="s">
        <v>2017</v>
      </c>
      <c r="B1478" s="139" t="s">
        <v>2016</v>
      </c>
      <c r="C1478" s="175" t="s">
        <v>1120</v>
      </c>
    </row>
    <row r="1479" ht="15" customHeight="1" spans="1:3">
      <c r="A1479" s="139" t="s">
        <v>2022</v>
      </c>
      <c r="B1479" s="139" t="s">
        <v>2021</v>
      </c>
      <c r="C1479" s="175" t="s">
        <v>2020</v>
      </c>
    </row>
    <row r="1480" ht="15" customHeight="1" spans="1:3">
      <c r="A1480" s="139" t="s">
        <v>2013</v>
      </c>
      <c r="B1480" s="139" t="s">
        <v>1119</v>
      </c>
      <c r="C1480" s="175" t="s">
        <v>1120</v>
      </c>
    </row>
    <row r="1481" ht="15" customHeight="1" spans="1:3">
      <c r="A1481" s="139" t="s">
        <v>2012</v>
      </c>
      <c r="B1481" s="139" t="s">
        <v>2011</v>
      </c>
      <c r="C1481" s="175" t="s">
        <v>1120</v>
      </c>
    </row>
    <row r="1482" ht="15" customHeight="1" spans="1:3">
      <c r="A1482" s="139" t="s">
        <v>5187</v>
      </c>
      <c r="B1482" s="139" t="s">
        <v>5188</v>
      </c>
      <c r="C1482" s="175" t="s">
        <v>5189</v>
      </c>
    </row>
    <row r="1483" ht="15" customHeight="1" spans="1:3">
      <c r="A1483" s="139" t="s">
        <v>5190</v>
      </c>
      <c r="B1483" s="139" t="s">
        <v>5191</v>
      </c>
      <c r="C1483" s="175" t="s">
        <v>5189</v>
      </c>
    </row>
    <row r="1484" ht="15" customHeight="1" spans="1:3">
      <c r="A1484" s="139" t="s">
        <v>5192</v>
      </c>
      <c r="B1484" s="139" t="s">
        <v>5193</v>
      </c>
      <c r="C1484" s="175" t="s">
        <v>5189</v>
      </c>
    </row>
    <row r="1485" ht="15" customHeight="1" spans="1:3">
      <c r="A1485" s="139" t="s">
        <v>200</v>
      </c>
      <c r="B1485" s="139" t="s">
        <v>1582</v>
      </c>
      <c r="C1485" s="175" t="s">
        <v>201</v>
      </c>
    </row>
    <row r="1486" ht="15" customHeight="1" spans="1:3">
      <c r="A1486" s="139" t="s">
        <v>202</v>
      </c>
      <c r="B1486" s="139" t="s">
        <v>1583</v>
      </c>
      <c r="C1486" s="175" t="s">
        <v>201</v>
      </c>
    </row>
    <row r="1487" ht="15" customHeight="1" spans="1:3">
      <c r="A1487" s="139" t="s">
        <v>203</v>
      </c>
      <c r="B1487" s="139" t="s">
        <v>1584</v>
      </c>
      <c r="C1487" s="175" t="s">
        <v>201</v>
      </c>
    </row>
    <row r="1488" ht="15" customHeight="1" spans="1:3">
      <c r="A1488" s="139" t="s">
        <v>211</v>
      </c>
      <c r="B1488" s="139" t="s">
        <v>1590</v>
      </c>
      <c r="C1488" s="175" t="s">
        <v>209</v>
      </c>
    </row>
    <row r="1489" ht="15" customHeight="1" spans="1:3">
      <c r="A1489" s="139" t="s">
        <v>210</v>
      </c>
      <c r="B1489" s="139" t="s">
        <v>1589</v>
      </c>
      <c r="C1489" s="175" t="s">
        <v>209</v>
      </c>
    </row>
    <row r="1490" ht="15" customHeight="1" spans="1:3">
      <c r="A1490" s="139" t="s">
        <v>208</v>
      </c>
      <c r="B1490" s="139" t="s">
        <v>1588</v>
      </c>
      <c r="C1490" s="175" t="s">
        <v>209</v>
      </c>
    </row>
    <row r="1491" ht="15" customHeight="1" spans="1:3">
      <c r="A1491" s="139" t="s">
        <v>204</v>
      </c>
      <c r="B1491" s="139" t="s">
        <v>1579</v>
      </c>
      <c r="C1491" s="175" t="s">
        <v>205</v>
      </c>
    </row>
    <row r="1492" ht="15" customHeight="1" spans="1:3">
      <c r="A1492" s="139" t="s">
        <v>206</v>
      </c>
      <c r="B1492" s="139" t="s">
        <v>1580</v>
      </c>
      <c r="C1492" s="175" t="s">
        <v>205</v>
      </c>
    </row>
    <row r="1493" ht="15" customHeight="1" spans="1:3">
      <c r="A1493" s="139" t="s">
        <v>207</v>
      </c>
      <c r="B1493" s="139" t="s">
        <v>1581</v>
      </c>
      <c r="C1493" s="175" t="s">
        <v>205</v>
      </c>
    </row>
    <row r="1494" ht="15" customHeight="1" spans="1:3">
      <c r="A1494" s="139" t="s">
        <v>199</v>
      </c>
      <c r="B1494" s="139" t="s">
        <v>1592</v>
      </c>
      <c r="C1494" s="175" t="s">
        <v>197</v>
      </c>
    </row>
    <row r="1495" ht="15" customHeight="1" spans="1:3">
      <c r="A1495" s="139" t="s">
        <v>198</v>
      </c>
      <c r="B1495" s="139" t="s">
        <v>1591</v>
      </c>
      <c r="C1495" s="175" t="s">
        <v>197</v>
      </c>
    </row>
    <row r="1496" ht="15" customHeight="1" spans="1:3">
      <c r="A1496" s="139" t="s">
        <v>196</v>
      </c>
      <c r="B1496" s="139" t="s">
        <v>195</v>
      </c>
      <c r="C1496" s="175" t="s">
        <v>197</v>
      </c>
    </row>
    <row r="1497" ht="15" customHeight="1" spans="1:3">
      <c r="A1497" s="139" t="s">
        <v>212</v>
      </c>
      <c r="B1497" s="139" t="s">
        <v>1585</v>
      </c>
      <c r="C1497" s="175" t="s">
        <v>213</v>
      </c>
    </row>
    <row r="1498" ht="15" customHeight="1" spans="1:3">
      <c r="A1498" s="139" t="s">
        <v>214</v>
      </c>
      <c r="B1498" s="139" t="s">
        <v>1586</v>
      </c>
      <c r="C1498" s="175" t="s">
        <v>213</v>
      </c>
    </row>
    <row r="1499" ht="15" customHeight="1" spans="1:3">
      <c r="A1499" s="139" t="s">
        <v>215</v>
      </c>
      <c r="B1499" s="139" t="s">
        <v>1587</v>
      </c>
      <c r="C1499" s="175" t="s">
        <v>213</v>
      </c>
    </row>
    <row r="1500" ht="15" customHeight="1" spans="1:3">
      <c r="A1500" s="203" t="s">
        <v>5194</v>
      </c>
      <c r="B1500" s="139" t="s">
        <v>5195</v>
      </c>
      <c r="C1500" s="175" t="s">
        <v>5196</v>
      </c>
    </row>
    <row r="1501" ht="15" customHeight="1" spans="1:3">
      <c r="A1501" s="203" t="s">
        <v>5197</v>
      </c>
      <c r="B1501" s="139" t="s">
        <v>5198</v>
      </c>
      <c r="C1501" s="175" t="s">
        <v>5196</v>
      </c>
    </row>
    <row r="1502" ht="15" customHeight="1" spans="1:3">
      <c r="A1502" s="195" t="s">
        <v>5199</v>
      </c>
      <c r="B1502" s="139" t="s">
        <v>5200</v>
      </c>
      <c r="C1502" s="179" t="s">
        <v>5201</v>
      </c>
    </row>
    <row r="1503" ht="15" customHeight="1" spans="1:3">
      <c r="A1503" s="195" t="s">
        <v>5202</v>
      </c>
      <c r="B1503" s="139" t="s">
        <v>5203</v>
      </c>
      <c r="C1503" s="179" t="s">
        <v>5201</v>
      </c>
    </row>
    <row r="1504" ht="15" customHeight="1" spans="1:3">
      <c r="A1504" s="195" t="s">
        <v>5204</v>
      </c>
      <c r="B1504" s="139" t="s">
        <v>5205</v>
      </c>
      <c r="C1504" s="179" t="s">
        <v>5201</v>
      </c>
    </row>
    <row r="1505" ht="15" customHeight="1" spans="1:3">
      <c r="A1505" s="139" t="s">
        <v>333</v>
      </c>
      <c r="B1505" s="139" t="s">
        <v>332</v>
      </c>
      <c r="C1505" s="175" t="s">
        <v>334</v>
      </c>
    </row>
    <row r="1506" ht="15" customHeight="1" spans="1:3">
      <c r="A1506" s="139" t="s">
        <v>335</v>
      </c>
      <c r="B1506" s="139" t="s">
        <v>5206</v>
      </c>
      <c r="C1506" s="175" t="s">
        <v>334</v>
      </c>
    </row>
    <row r="1507" ht="15" customHeight="1" spans="1:3">
      <c r="A1507" s="139" t="s">
        <v>336</v>
      </c>
      <c r="B1507" s="139" t="s">
        <v>5207</v>
      </c>
      <c r="C1507" s="175" t="s">
        <v>334</v>
      </c>
    </row>
    <row r="1508" ht="15" customHeight="1" spans="1:3">
      <c r="A1508" s="139" t="s">
        <v>5208</v>
      </c>
      <c r="B1508" s="139" t="s">
        <v>5209</v>
      </c>
      <c r="C1508" s="175" t="s">
        <v>5210</v>
      </c>
    </row>
    <row r="1509" ht="15" customHeight="1" spans="1:3">
      <c r="A1509" s="139" t="s">
        <v>5211</v>
      </c>
      <c r="B1509" s="139" t="s">
        <v>5212</v>
      </c>
      <c r="C1509" s="175" t="s">
        <v>5210</v>
      </c>
    </row>
    <row r="1510" ht="15" customHeight="1" spans="1:3">
      <c r="A1510" s="139" t="s">
        <v>5213</v>
      </c>
      <c r="B1510" s="139" t="s">
        <v>5214</v>
      </c>
      <c r="C1510" s="175" t="s">
        <v>5210</v>
      </c>
    </row>
    <row r="1511" ht="15" customHeight="1" spans="1:3">
      <c r="A1511" s="139" t="s">
        <v>5215</v>
      </c>
      <c r="B1511" s="139" t="s">
        <v>5216</v>
      </c>
      <c r="C1511" s="175" t="s">
        <v>5217</v>
      </c>
    </row>
    <row r="1512" ht="15" customHeight="1" spans="1:3">
      <c r="A1512" s="139" t="s">
        <v>5218</v>
      </c>
      <c r="B1512" s="139" t="s">
        <v>5219</v>
      </c>
      <c r="C1512" s="175" t="s">
        <v>5217</v>
      </c>
    </row>
    <row r="1513" ht="15" customHeight="1" spans="1:3">
      <c r="A1513" s="139" t="s">
        <v>5220</v>
      </c>
      <c r="B1513" s="139" t="s">
        <v>5221</v>
      </c>
      <c r="C1513" s="175" t="s">
        <v>5217</v>
      </c>
    </row>
    <row r="1514" ht="15" customHeight="1" spans="1:3">
      <c r="A1514" s="139" t="s">
        <v>243</v>
      </c>
      <c r="B1514" s="139" t="s">
        <v>5222</v>
      </c>
      <c r="C1514" s="175" t="s">
        <v>241</v>
      </c>
    </row>
    <row r="1515" ht="15" customHeight="1" spans="1:3">
      <c r="A1515" s="139" t="s">
        <v>242</v>
      </c>
      <c r="B1515" s="139" t="s">
        <v>5223</v>
      </c>
      <c r="C1515" s="175" t="s">
        <v>241</v>
      </c>
    </row>
    <row r="1516" ht="15" customHeight="1" spans="1:3">
      <c r="A1516" s="139" t="s">
        <v>240</v>
      </c>
      <c r="B1516" s="139" t="s">
        <v>5224</v>
      </c>
      <c r="C1516" s="175" t="s">
        <v>241</v>
      </c>
    </row>
    <row r="1517" ht="15" customHeight="1" spans="1:3">
      <c r="A1517" s="139" t="s">
        <v>244</v>
      </c>
      <c r="B1517" s="139" t="s">
        <v>239</v>
      </c>
      <c r="C1517" s="175" t="s">
        <v>245</v>
      </c>
    </row>
    <row r="1518" ht="15" customHeight="1" spans="1:3">
      <c r="A1518" s="139" t="s">
        <v>246</v>
      </c>
      <c r="B1518" s="139" t="s">
        <v>5225</v>
      </c>
      <c r="C1518" s="175" t="s">
        <v>245</v>
      </c>
    </row>
    <row r="1519" ht="15" customHeight="1" spans="1:3">
      <c r="A1519" s="139" t="s">
        <v>247</v>
      </c>
      <c r="B1519" s="139" t="s">
        <v>5226</v>
      </c>
      <c r="C1519" s="175" t="s">
        <v>245</v>
      </c>
    </row>
    <row r="1520" ht="15" customHeight="1" spans="1:3">
      <c r="A1520" s="139" t="s">
        <v>5227</v>
      </c>
      <c r="B1520" s="139" t="s">
        <v>5228</v>
      </c>
      <c r="C1520" s="191" t="s">
        <v>5229</v>
      </c>
    </row>
    <row r="1521" ht="15" customHeight="1" spans="1:3">
      <c r="A1521" s="139" t="s">
        <v>5230</v>
      </c>
      <c r="B1521" s="139" t="s">
        <v>5231</v>
      </c>
      <c r="C1521" s="191" t="s">
        <v>5229</v>
      </c>
    </row>
    <row r="1522" ht="15" customHeight="1" spans="1:3">
      <c r="A1522" s="139" t="s">
        <v>5232</v>
      </c>
      <c r="B1522" s="139" t="s">
        <v>5233</v>
      </c>
      <c r="C1522" s="191" t="s">
        <v>5229</v>
      </c>
    </row>
    <row r="1523" ht="15" customHeight="1" spans="1:3">
      <c r="A1523" s="139" t="s">
        <v>5234</v>
      </c>
      <c r="B1523" s="139" t="s">
        <v>5235</v>
      </c>
      <c r="C1523" s="175" t="s">
        <v>5236</v>
      </c>
    </row>
    <row r="1524" ht="15" customHeight="1" spans="1:3">
      <c r="A1524" s="139" t="s">
        <v>5237</v>
      </c>
      <c r="B1524" s="139" t="s">
        <v>5238</v>
      </c>
      <c r="C1524" s="175" t="s">
        <v>5236</v>
      </c>
    </row>
    <row r="1525" ht="15" customHeight="1" spans="1:3">
      <c r="A1525" s="139" t="s">
        <v>5239</v>
      </c>
      <c r="B1525" s="139" t="s">
        <v>5240</v>
      </c>
      <c r="C1525" s="175" t="s">
        <v>5236</v>
      </c>
    </row>
    <row r="1526" ht="15" customHeight="1" spans="1:3">
      <c r="A1526" s="139" t="s">
        <v>5241</v>
      </c>
      <c r="B1526" s="139" t="s">
        <v>5242</v>
      </c>
      <c r="C1526" s="175" t="s">
        <v>5243</v>
      </c>
    </row>
    <row r="1527" ht="15" customHeight="1" spans="1:3">
      <c r="A1527" s="139" t="s">
        <v>5244</v>
      </c>
      <c r="B1527" s="139" t="s">
        <v>5245</v>
      </c>
      <c r="C1527" s="175" t="s">
        <v>5243</v>
      </c>
    </row>
    <row r="1528" ht="15" customHeight="1" spans="1:3">
      <c r="A1528" s="139" t="s">
        <v>5246</v>
      </c>
      <c r="B1528" s="139" t="s">
        <v>5247</v>
      </c>
      <c r="C1528" s="175" t="s">
        <v>5243</v>
      </c>
    </row>
    <row r="1529" ht="15" customHeight="1" spans="1:3">
      <c r="A1529" s="195" t="s">
        <v>5248</v>
      </c>
      <c r="B1529" s="139" t="s">
        <v>5249</v>
      </c>
      <c r="C1529" s="179" t="s">
        <v>5250</v>
      </c>
    </row>
    <row r="1530" ht="15" customHeight="1" spans="1:3">
      <c r="A1530" s="195" t="s">
        <v>5251</v>
      </c>
      <c r="B1530" s="139" t="s">
        <v>5252</v>
      </c>
      <c r="C1530" s="179" t="s">
        <v>5250</v>
      </c>
    </row>
    <row r="1531" ht="15" customHeight="1" spans="1:3">
      <c r="A1531" s="195" t="s">
        <v>5253</v>
      </c>
      <c r="B1531" s="139" t="s">
        <v>5254</v>
      </c>
      <c r="C1531" s="179" t="s">
        <v>5250</v>
      </c>
    </row>
    <row r="1532" ht="15" customHeight="1" spans="1:3">
      <c r="A1532" s="139" t="s">
        <v>221</v>
      </c>
      <c r="B1532" s="139" t="s">
        <v>5255</v>
      </c>
      <c r="C1532" s="175" t="s">
        <v>222</v>
      </c>
    </row>
    <row r="1533" ht="15" customHeight="1" spans="1:3">
      <c r="A1533" s="139" t="s">
        <v>219</v>
      </c>
      <c r="B1533" s="139" t="s">
        <v>5256</v>
      </c>
      <c r="C1533" s="175" t="s">
        <v>220</v>
      </c>
    </row>
    <row r="1534" ht="15" customHeight="1" spans="1:3">
      <c r="A1534" s="139" t="s">
        <v>5257</v>
      </c>
      <c r="B1534" s="139" t="s">
        <v>5258</v>
      </c>
      <c r="C1534" s="175" t="s">
        <v>5259</v>
      </c>
    </row>
    <row r="1535" ht="15" customHeight="1" spans="1:3">
      <c r="A1535" s="139" t="s">
        <v>5260</v>
      </c>
      <c r="B1535" s="139" t="s">
        <v>5261</v>
      </c>
      <c r="C1535" s="175" t="s">
        <v>5262</v>
      </c>
    </row>
    <row r="1536" ht="15" customHeight="1" spans="1:3">
      <c r="A1536" s="139" t="s">
        <v>5263</v>
      </c>
      <c r="B1536" s="139" t="s">
        <v>5264</v>
      </c>
      <c r="C1536" s="175" t="s">
        <v>5265</v>
      </c>
    </row>
    <row r="1537" ht="15" customHeight="1" spans="1:3">
      <c r="A1537" s="139" t="s">
        <v>5266</v>
      </c>
      <c r="B1537" s="139" t="s">
        <v>5267</v>
      </c>
      <c r="C1537" s="175" t="s">
        <v>5265</v>
      </c>
    </row>
    <row r="1538" ht="15" customHeight="1" spans="1:3">
      <c r="A1538" s="139" t="s">
        <v>5268</v>
      </c>
      <c r="B1538" s="139" t="s">
        <v>5269</v>
      </c>
      <c r="C1538" s="175" t="s">
        <v>5265</v>
      </c>
    </row>
    <row r="1539" ht="15" customHeight="1" spans="1:3">
      <c r="A1539" s="195" t="s">
        <v>5270</v>
      </c>
      <c r="B1539" s="139" t="s">
        <v>5271</v>
      </c>
      <c r="C1539" s="201" t="s">
        <v>5272</v>
      </c>
    </row>
    <row r="1540" ht="15" customHeight="1" spans="1:3">
      <c r="A1540" s="195" t="s">
        <v>5273</v>
      </c>
      <c r="B1540" s="139" t="s">
        <v>5274</v>
      </c>
      <c r="C1540" s="201" t="s">
        <v>5272</v>
      </c>
    </row>
    <row r="1541" ht="15" customHeight="1" spans="1:3">
      <c r="A1541" s="195" t="s">
        <v>5275</v>
      </c>
      <c r="B1541" s="139" t="s">
        <v>5276</v>
      </c>
      <c r="C1541" s="201" t="s">
        <v>5272</v>
      </c>
    </row>
    <row r="1542" ht="15" customHeight="1" spans="1:3">
      <c r="A1542" s="139" t="s">
        <v>5277</v>
      </c>
      <c r="B1542" s="139" t="s">
        <v>5278</v>
      </c>
      <c r="C1542" s="175" t="s">
        <v>5279</v>
      </c>
    </row>
    <row r="1543" ht="15" customHeight="1" spans="1:3">
      <c r="A1543" s="139" t="s">
        <v>5280</v>
      </c>
      <c r="B1543" s="139" t="s">
        <v>5281</v>
      </c>
      <c r="C1543" s="175" t="s">
        <v>5282</v>
      </c>
    </row>
    <row r="1544" ht="15" customHeight="1" spans="1:3">
      <c r="A1544" s="139" t="s">
        <v>5283</v>
      </c>
      <c r="B1544" s="139" t="s">
        <v>5284</v>
      </c>
      <c r="C1544" s="175" t="s">
        <v>4839</v>
      </c>
    </row>
    <row r="1545" ht="15" customHeight="1" spans="1:3">
      <c r="A1545" s="139" t="s">
        <v>5285</v>
      </c>
      <c r="B1545" s="139" t="s">
        <v>5286</v>
      </c>
      <c r="C1545" s="175" t="s">
        <v>4839</v>
      </c>
    </row>
    <row r="1546" ht="15" customHeight="1" spans="1:3">
      <c r="A1546" s="139" t="s">
        <v>5287</v>
      </c>
      <c r="B1546" s="139" t="s">
        <v>5288</v>
      </c>
      <c r="C1546" s="175" t="s">
        <v>4839</v>
      </c>
    </row>
    <row r="1547" ht="15" customHeight="1" spans="1:3">
      <c r="A1547" s="196" t="s">
        <v>5289</v>
      </c>
      <c r="B1547" s="197" t="s">
        <v>5290</v>
      </c>
      <c r="C1547" s="196" t="s">
        <v>5291</v>
      </c>
    </row>
    <row r="1548" ht="15" customHeight="1" spans="1:3">
      <c r="A1548" s="196" t="s">
        <v>5292</v>
      </c>
      <c r="B1548" s="197" t="s">
        <v>5293</v>
      </c>
      <c r="C1548" s="196" t="s">
        <v>5291</v>
      </c>
    </row>
    <row r="1549" ht="15" customHeight="1" spans="1:3">
      <c r="A1549" s="196" t="s">
        <v>5294</v>
      </c>
      <c r="B1549" s="197" t="s">
        <v>5295</v>
      </c>
      <c r="C1549" s="196" t="s">
        <v>5291</v>
      </c>
    </row>
    <row r="1550" ht="15" customHeight="1" spans="1:3">
      <c r="A1550" s="196" t="s">
        <v>5296</v>
      </c>
      <c r="B1550" s="197" t="s">
        <v>5297</v>
      </c>
      <c r="C1550" s="196" t="s">
        <v>5291</v>
      </c>
    </row>
    <row r="1551" ht="15" customHeight="1" spans="1:3">
      <c r="A1551" s="139" t="s">
        <v>5298</v>
      </c>
      <c r="B1551" s="139" t="s">
        <v>5299</v>
      </c>
      <c r="C1551" s="175" t="s">
        <v>5300</v>
      </c>
    </row>
    <row r="1552" ht="15" customHeight="1" spans="1:3">
      <c r="A1552" s="195" t="s">
        <v>5301</v>
      </c>
      <c r="B1552" s="139" t="s">
        <v>5302</v>
      </c>
      <c r="C1552" s="179" t="s">
        <v>5303</v>
      </c>
    </row>
    <row r="1553" ht="15" customHeight="1" spans="1:3">
      <c r="A1553" s="139" t="s">
        <v>163</v>
      </c>
      <c r="B1553" s="139" t="s">
        <v>5304</v>
      </c>
      <c r="C1553" s="175" t="s">
        <v>164</v>
      </c>
    </row>
    <row r="1554" ht="15" customHeight="1" spans="1:3">
      <c r="A1554" s="139" t="s">
        <v>165</v>
      </c>
      <c r="B1554" s="139" t="s">
        <v>5305</v>
      </c>
      <c r="C1554" s="175" t="s">
        <v>164</v>
      </c>
    </row>
    <row r="1555" ht="15" customHeight="1" spans="1:3">
      <c r="A1555" s="139" t="s">
        <v>166</v>
      </c>
      <c r="B1555" s="139" t="s">
        <v>5306</v>
      </c>
      <c r="C1555" s="175" t="s">
        <v>164</v>
      </c>
    </row>
    <row r="1556" ht="15" customHeight="1" spans="1:3">
      <c r="A1556" s="139" t="s">
        <v>162</v>
      </c>
      <c r="B1556" s="139" t="s">
        <v>5307</v>
      </c>
      <c r="C1556" s="175" t="s">
        <v>160</v>
      </c>
    </row>
    <row r="1557" ht="15" customHeight="1" spans="1:3">
      <c r="A1557" s="139" t="s">
        <v>161</v>
      </c>
      <c r="B1557" s="139" t="s">
        <v>5308</v>
      </c>
      <c r="C1557" s="175" t="s">
        <v>160</v>
      </c>
    </row>
    <row r="1558" ht="15" customHeight="1" spans="1:3">
      <c r="A1558" s="139" t="s">
        <v>159</v>
      </c>
      <c r="B1558" s="139" t="s">
        <v>5309</v>
      </c>
      <c r="C1558" s="175" t="s">
        <v>160</v>
      </c>
    </row>
    <row r="1559" ht="15" customHeight="1" spans="1:3">
      <c r="A1559" s="139" t="s">
        <v>158</v>
      </c>
      <c r="B1559" s="139" t="s">
        <v>5310</v>
      </c>
      <c r="C1559" s="175" t="s">
        <v>156</v>
      </c>
    </row>
    <row r="1560" ht="15" customHeight="1" spans="1:3">
      <c r="A1560" s="139" t="s">
        <v>157</v>
      </c>
      <c r="B1560" s="139" t="s">
        <v>5311</v>
      </c>
      <c r="C1560" s="175" t="s">
        <v>156</v>
      </c>
    </row>
    <row r="1561" ht="15" customHeight="1" spans="1:3">
      <c r="A1561" s="139" t="s">
        <v>155</v>
      </c>
      <c r="B1561" s="139" t="s">
        <v>150</v>
      </c>
      <c r="C1561" s="175" t="s">
        <v>156</v>
      </c>
    </row>
    <row r="1562" ht="15" customHeight="1" spans="1:3">
      <c r="A1562" s="139" t="s">
        <v>151</v>
      </c>
      <c r="B1562" s="139" t="s">
        <v>5312</v>
      </c>
      <c r="C1562" s="175" t="s">
        <v>152</v>
      </c>
    </row>
    <row r="1563" ht="15" customHeight="1" spans="1:3">
      <c r="A1563" s="139" t="s">
        <v>153</v>
      </c>
      <c r="B1563" s="139" t="s">
        <v>5313</v>
      </c>
      <c r="C1563" s="175" t="s">
        <v>152</v>
      </c>
    </row>
    <row r="1564" ht="15" customHeight="1" spans="1:3">
      <c r="A1564" s="139" t="s">
        <v>154</v>
      </c>
      <c r="B1564" s="139" t="s">
        <v>5314</v>
      </c>
      <c r="C1564" s="175" t="s">
        <v>152</v>
      </c>
    </row>
    <row r="1565" ht="15" customHeight="1" spans="1:3">
      <c r="A1565" s="139" t="s">
        <v>305</v>
      </c>
      <c r="B1565" s="139" t="s">
        <v>304</v>
      </c>
      <c r="C1565" s="175" t="s">
        <v>306</v>
      </c>
    </row>
    <row r="1566" ht="15" customHeight="1" spans="1:3">
      <c r="A1566" s="195" t="s">
        <v>5315</v>
      </c>
      <c r="B1566" s="139" t="s">
        <v>5316</v>
      </c>
      <c r="C1566" s="179" t="s">
        <v>5317</v>
      </c>
    </row>
    <row r="1567" ht="15" customHeight="1" spans="1:3">
      <c r="A1567" s="195" t="s">
        <v>5318</v>
      </c>
      <c r="B1567" s="139" t="s">
        <v>5319</v>
      </c>
      <c r="C1567" s="179" t="s">
        <v>5317</v>
      </c>
    </row>
    <row r="1568" ht="15" customHeight="1" spans="1:3">
      <c r="A1568" s="195" t="s">
        <v>5320</v>
      </c>
      <c r="B1568" s="139" t="s">
        <v>5321</v>
      </c>
      <c r="C1568" s="179" t="s">
        <v>5317</v>
      </c>
    </row>
    <row r="1569" ht="15" customHeight="1" spans="1:3">
      <c r="A1569" s="195" t="s">
        <v>5322</v>
      </c>
      <c r="B1569" s="139" t="s">
        <v>5323</v>
      </c>
      <c r="C1569" s="179" t="s">
        <v>5317</v>
      </c>
    </row>
    <row r="1570" ht="15" customHeight="1" spans="1:3">
      <c r="A1570" s="195" t="s">
        <v>5324</v>
      </c>
      <c r="B1570" s="139" t="s">
        <v>5325</v>
      </c>
      <c r="C1570" s="179" t="s">
        <v>5326</v>
      </c>
    </row>
    <row r="1571" ht="15" customHeight="1" spans="1:3">
      <c r="A1571" s="195" t="s">
        <v>5327</v>
      </c>
      <c r="B1571" s="139" t="s">
        <v>5328</v>
      </c>
      <c r="C1571" s="179" t="s">
        <v>5326</v>
      </c>
    </row>
    <row r="1572" ht="15" customHeight="1" spans="1:3">
      <c r="A1572" s="195" t="s">
        <v>5329</v>
      </c>
      <c r="B1572" s="139" t="s">
        <v>5330</v>
      </c>
      <c r="C1572" s="179" t="s">
        <v>5326</v>
      </c>
    </row>
    <row r="1573" ht="15" customHeight="1" spans="1:3">
      <c r="A1573" s="195" t="s">
        <v>5331</v>
      </c>
      <c r="B1573" s="139" t="s">
        <v>5332</v>
      </c>
      <c r="C1573" s="179" t="s">
        <v>5326</v>
      </c>
    </row>
    <row r="1574" ht="15" customHeight="1" spans="1:3">
      <c r="A1574" s="139" t="s">
        <v>5333</v>
      </c>
      <c r="B1574" s="139" t="s">
        <v>5334</v>
      </c>
      <c r="C1574" s="175" t="s">
        <v>5300</v>
      </c>
    </row>
    <row r="1575" ht="15" customHeight="1" spans="1:3">
      <c r="A1575" s="139" t="s">
        <v>5335</v>
      </c>
      <c r="B1575" s="139" t="s">
        <v>5336</v>
      </c>
      <c r="C1575" s="175" t="s">
        <v>5300</v>
      </c>
    </row>
    <row r="1576" ht="15" customHeight="1" spans="1:3">
      <c r="A1576" s="139" t="s">
        <v>5337</v>
      </c>
      <c r="B1576" s="139" t="s">
        <v>5338</v>
      </c>
      <c r="C1576" s="175" t="s">
        <v>5300</v>
      </c>
    </row>
    <row r="1577" ht="15" customHeight="1" spans="1:3">
      <c r="A1577" s="139" t="s">
        <v>5339</v>
      </c>
      <c r="B1577" s="139" t="s">
        <v>5340</v>
      </c>
      <c r="C1577" s="175" t="s">
        <v>5282</v>
      </c>
    </row>
    <row r="1578" ht="15" customHeight="1" spans="1:3">
      <c r="A1578" s="139" t="s">
        <v>5341</v>
      </c>
      <c r="B1578" s="139" t="s">
        <v>5342</v>
      </c>
      <c r="C1578" s="175" t="s">
        <v>5282</v>
      </c>
    </row>
    <row r="1579" ht="15" customHeight="1" spans="1:3">
      <c r="A1579" s="195" t="s">
        <v>5343</v>
      </c>
      <c r="B1579" s="139" t="s">
        <v>5344</v>
      </c>
      <c r="C1579" s="179" t="s">
        <v>5345</v>
      </c>
    </row>
    <row r="1580" ht="15" customHeight="1" spans="1:3">
      <c r="A1580" s="195" t="s">
        <v>5346</v>
      </c>
      <c r="B1580" s="139" t="s">
        <v>5347</v>
      </c>
      <c r="C1580" s="179" t="s">
        <v>5345</v>
      </c>
    </row>
    <row r="1581" ht="15" customHeight="1" spans="1:3">
      <c r="A1581" s="195" t="s">
        <v>5348</v>
      </c>
      <c r="B1581" s="139" t="s">
        <v>5349</v>
      </c>
      <c r="C1581" s="179" t="s">
        <v>5345</v>
      </c>
    </row>
    <row r="1582" ht="15" customHeight="1" spans="1:3">
      <c r="A1582" s="195" t="s">
        <v>5350</v>
      </c>
      <c r="B1582" s="139" t="s">
        <v>5351</v>
      </c>
      <c r="C1582" s="179" t="s">
        <v>5345</v>
      </c>
    </row>
    <row r="1583" ht="15" customHeight="1" spans="1:3">
      <c r="A1583" s="139" t="s">
        <v>5352</v>
      </c>
      <c r="B1583" s="139" t="s">
        <v>5353</v>
      </c>
      <c r="C1583" s="175" t="s">
        <v>5354</v>
      </c>
    </row>
    <row r="1584" ht="15" customHeight="1" spans="1:3">
      <c r="A1584" s="139" t="s">
        <v>5355</v>
      </c>
      <c r="B1584" s="139" t="s">
        <v>5356</v>
      </c>
      <c r="C1584" s="175" t="s">
        <v>5354</v>
      </c>
    </row>
    <row r="1585" ht="15" customHeight="1" spans="1:3">
      <c r="A1585" s="139" t="s">
        <v>5357</v>
      </c>
      <c r="B1585" s="139" t="s">
        <v>5358</v>
      </c>
      <c r="C1585" s="175" t="s">
        <v>5354</v>
      </c>
    </row>
    <row r="1586" ht="15" customHeight="1" spans="1:3">
      <c r="A1586" s="139" t="s">
        <v>5359</v>
      </c>
      <c r="B1586" s="139" t="s">
        <v>5360</v>
      </c>
      <c r="C1586" s="175" t="s">
        <v>5354</v>
      </c>
    </row>
    <row r="1587" ht="15" customHeight="1" spans="1:3">
      <c r="A1587" s="195" t="s">
        <v>5361</v>
      </c>
      <c r="B1587" s="139" t="s">
        <v>5362</v>
      </c>
      <c r="C1587" s="179" t="s">
        <v>5363</v>
      </c>
    </row>
    <row r="1588" ht="15" customHeight="1" spans="1:3">
      <c r="A1588" s="195" t="s">
        <v>5364</v>
      </c>
      <c r="B1588" s="139" t="s">
        <v>5365</v>
      </c>
      <c r="C1588" s="179" t="s">
        <v>5363</v>
      </c>
    </row>
    <row r="1589" ht="15" customHeight="1" spans="1:3">
      <c r="A1589" s="195" t="s">
        <v>5366</v>
      </c>
      <c r="B1589" s="139" t="s">
        <v>5367</v>
      </c>
      <c r="C1589" s="179" t="s">
        <v>5363</v>
      </c>
    </row>
    <row r="1590" ht="15" customHeight="1" spans="1:3">
      <c r="A1590" s="195" t="s">
        <v>5368</v>
      </c>
      <c r="B1590" s="139" t="s">
        <v>5369</v>
      </c>
      <c r="C1590" s="179" t="s">
        <v>5363</v>
      </c>
    </row>
    <row r="1591" ht="15" customHeight="1" spans="1:3">
      <c r="A1591" s="139" t="s">
        <v>5370</v>
      </c>
      <c r="B1591" s="139" t="s">
        <v>5371</v>
      </c>
      <c r="C1591" s="175" t="s">
        <v>5372</v>
      </c>
    </row>
    <row r="1592" ht="15" customHeight="1" spans="1:3">
      <c r="A1592" s="139" t="s">
        <v>5373</v>
      </c>
      <c r="B1592" s="139" t="s">
        <v>5374</v>
      </c>
      <c r="C1592" s="175" t="s">
        <v>5372</v>
      </c>
    </row>
    <row r="1593" ht="15" customHeight="1" spans="1:3">
      <c r="A1593" s="139" t="s">
        <v>5375</v>
      </c>
      <c r="B1593" s="139" t="s">
        <v>5376</v>
      </c>
      <c r="C1593" s="175" t="s">
        <v>5372</v>
      </c>
    </row>
    <row r="1594" ht="15" customHeight="1" spans="1:3">
      <c r="A1594" s="139" t="s">
        <v>5377</v>
      </c>
      <c r="B1594" s="139" t="s">
        <v>5378</v>
      </c>
      <c r="C1594" s="175" t="s">
        <v>5372</v>
      </c>
    </row>
    <row r="1595" ht="15" customHeight="1" spans="1:3">
      <c r="A1595" s="139" t="s">
        <v>236</v>
      </c>
      <c r="B1595" s="139" t="s">
        <v>5379</v>
      </c>
      <c r="C1595" s="175" t="s">
        <v>235</v>
      </c>
    </row>
    <row r="1596" ht="15" customHeight="1" spans="1:3">
      <c r="A1596" s="139" t="s">
        <v>234</v>
      </c>
      <c r="B1596" s="139" t="s">
        <v>5380</v>
      </c>
      <c r="C1596" s="175" t="s">
        <v>235</v>
      </c>
    </row>
    <row r="1597" ht="15" customHeight="1" spans="1:3">
      <c r="A1597" s="139" t="s">
        <v>237</v>
      </c>
      <c r="B1597" s="139" t="s">
        <v>5381</v>
      </c>
      <c r="C1597" s="175" t="s">
        <v>235</v>
      </c>
    </row>
    <row r="1598" ht="15" customHeight="1" spans="1:3">
      <c r="A1598" s="139" t="s">
        <v>238</v>
      </c>
      <c r="B1598" s="139" t="s">
        <v>5382</v>
      </c>
      <c r="C1598" s="175" t="s">
        <v>235</v>
      </c>
    </row>
    <row r="1599" ht="15" customHeight="1" spans="1:3">
      <c r="A1599" s="139" t="s">
        <v>232</v>
      </c>
      <c r="B1599" s="139" t="s">
        <v>5383</v>
      </c>
      <c r="C1599" s="175" t="s">
        <v>230</v>
      </c>
    </row>
    <row r="1600" ht="15" customHeight="1" spans="1:3">
      <c r="A1600" s="139" t="s">
        <v>229</v>
      </c>
      <c r="B1600" s="139" t="s">
        <v>5384</v>
      </c>
      <c r="C1600" s="175" t="s">
        <v>230</v>
      </c>
    </row>
    <row r="1601" ht="15" customHeight="1" spans="1:3">
      <c r="A1601" s="139" t="s">
        <v>231</v>
      </c>
      <c r="B1601" s="139" t="s">
        <v>5385</v>
      </c>
      <c r="C1601" s="175" t="s">
        <v>230</v>
      </c>
    </row>
    <row r="1602" ht="15" customHeight="1" spans="1:3">
      <c r="A1602" s="139" t="s">
        <v>233</v>
      </c>
      <c r="B1602" s="139" t="s">
        <v>5386</v>
      </c>
      <c r="C1602" s="175" t="s">
        <v>230</v>
      </c>
    </row>
    <row r="1603" ht="15" customHeight="1" spans="1:3">
      <c r="A1603" s="195" t="s">
        <v>5387</v>
      </c>
      <c r="B1603" s="139" t="s">
        <v>5388</v>
      </c>
      <c r="C1603" s="179" t="s">
        <v>5389</v>
      </c>
    </row>
    <row r="1604" ht="15" customHeight="1" spans="1:3">
      <c r="A1604" s="195" t="s">
        <v>5390</v>
      </c>
      <c r="B1604" s="139" t="s">
        <v>5391</v>
      </c>
      <c r="C1604" s="179" t="s">
        <v>5389</v>
      </c>
    </row>
    <row r="1605" ht="15" customHeight="1" spans="1:3">
      <c r="A1605" s="195" t="s">
        <v>5392</v>
      </c>
      <c r="B1605" s="139" t="s">
        <v>5393</v>
      </c>
      <c r="C1605" s="179" t="s">
        <v>5389</v>
      </c>
    </row>
    <row r="1606" ht="15" customHeight="1" spans="1:3">
      <c r="A1606" s="195" t="s">
        <v>5394</v>
      </c>
      <c r="B1606" s="139" t="s">
        <v>5395</v>
      </c>
      <c r="C1606" s="179" t="s">
        <v>5389</v>
      </c>
    </row>
    <row r="1607" ht="15" customHeight="1" spans="1:3">
      <c r="A1607" s="195" t="s">
        <v>5396</v>
      </c>
      <c r="B1607" s="139" t="s">
        <v>5397</v>
      </c>
      <c r="C1607" s="179" t="s">
        <v>5398</v>
      </c>
    </row>
    <row r="1608" ht="15" customHeight="1" spans="1:3">
      <c r="A1608" s="195" t="s">
        <v>5399</v>
      </c>
      <c r="B1608" s="139" t="s">
        <v>5400</v>
      </c>
      <c r="C1608" s="179" t="s">
        <v>5398</v>
      </c>
    </row>
    <row r="1609" ht="15" customHeight="1" spans="1:3">
      <c r="A1609" s="195" t="s">
        <v>5401</v>
      </c>
      <c r="B1609" s="139" t="s">
        <v>5402</v>
      </c>
      <c r="C1609" s="179" t="s">
        <v>5398</v>
      </c>
    </row>
    <row r="1610" ht="15" customHeight="1" spans="1:3">
      <c r="A1610" s="195" t="s">
        <v>5403</v>
      </c>
      <c r="B1610" s="139" t="s">
        <v>5404</v>
      </c>
      <c r="C1610" s="179" t="s">
        <v>5398</v>
      </c>
    </row>
    <row r="1611" ht="15" customHeight="1" spans="1:3">
      <c r="A1611" s="139" t="s">
        <v>228</v>
      </c>
      <c r="B1611" s="139" t="s">
        <v>5405</v>
      </c>
      <c r="C1611" s="175" t="s">
        <v>225</v>
      </c>
    </row>
    <row r="1612" ht="15" customHeight="1" spans="1:3">
      <c r="A1612" s="139" t="s">
        <v>227</v>
      </c>
      <c r="B1612" s="139" t="s">
        <v>5406</v>
      </c>
      <c r="C1612" s="175" t="s">
        <v>225</v>
      </c>
    </row>
    <row r="1613" ht="15" customHeight="1" spans="1:3">
      <c r="A1613" s="139" t="s">
        <v>226</v>
      </c>
      <c r="B1613" s="139" t="s">
        <v>5407</v>
      </c>
      <c r="C1613" s="175" t="s">
        <v>225</v>
      </c>
    </row>
    <row r="1614" ht="15" customHeight="1" spans="1:3">
      <c r="A1614" s="139" t="s">
        <v>224</v>
      </c>
      <c r="B1614" s="139" t="s">
        <v>223</v>
      </c>
      <c r="C1614" s="175" t="s">
        <v>225</v>
      </c>
    </row>
    <row r="1615" ht="15" customHeight="1" spans="1:3">
      <c r="A1615" s="195" t="s">
        <v>5408</v>
      </c>
      <c r="B1615" s="139" t="s">
        <v>5409</v>
      </c>
      <c r="C1615" s="179" t="s">
        <v>5303</v>
      </c>
    </row>
    <row r="1616" ht="15" customHeight="1" spans="1:3">
      <c r="A1616" s="195" t="s">
        <v>5410</v>
      </c>
      <c r="B1616" s="139" t="s">
        <v>5411</v>
      </c>
      <c r="C1616" s="179" t="s">
        <v>5303</v>
      </c>
    </row>
    <row r="1617" ht="15" customHeight="1" spans="1:3">
      <c r="A1617" s="139" t="s">
        <v>5412</v>
      </c>
      <c r="B1617" s="139" t="s">
        <v>5413</v>
      </c>
      <c r="C1617" s="175" t="s">
        <v>5414</v>
      </c>
    </row>
    <row r="1618" ht="15" customHeight="1" spans="1:3">
      <c r="A1618" s="139" t="s">
        <v>5415</v>
      </c>
      <c r="B1618" s="139" t="s">
        <v>5416</v>
      </c>
      <c r="C1618" s="175" t="s">
        <v>5414</v>
      </c>
    </row>
    <row r="1619" ht="15" customHeight="1" spans="1:3">
      <c r="A1619" s="139" t="s">
        <v>5417</v>
      </c>
      <c r="B1619" s="139" t="s">
        <v>5418</v>
      </c>
      <c r="C1619" s="175" t="s">
        <v>5414</v>
      </c>
    </row>
    <row r="1620" ht="15" customHeight="1" spans="1:3">
      <c r="A1620" s="139" t="s">
        <v>289</v>
      </c>
      <c r="B1620" s="139" t="s">
        <v>5419</v>
      </c>
      <c r="C1620" s="175" t="s">
        <v>287</v>
      </c>
    </row>
    <row r="1621" ht="15" customHeight="1" spans="1:3">
      <c r="A1621" s="139" t="s">
        <v>288</v>
      </c>
      <c r="B1621" s="139" t="s">
        <v>5420</v>
      </c>
      <c r="C1621" s="175" t="s">
        <v>287</v>
      </c>
    </row>
    <row r="1622" ht="15" customHeight="1" spans="1:3">
      <c r="A1622" s="139" t="s">
        <v>286</v>
      </c>
      <c r="B1622" s="139" t="s">
        <v>5421</v>
      </c>
      <c r="C1622" s="175" t="s">
        <v>287</v>
      </c>
    </row>
    <row r="1623" ht="15" customHeight="1" spans="1:3">
      <c r="A1623" s="195" t="s">
        <v>5422</v>
      </c>
      <c r="B1623" s="139" t="s">
        <v>5423</v>
      </c>
      <c r="C1623" s="179" t="s">
        <v>5424</v>
      </c>
    </row>
    <row r="1624" ht="15" customHeight="1" spans="1:3">
      <c r="A1624" s="195" t="s">
        <v>5425</v>
      </c>
      <c r="B1624" s="139" t="s">
        <v>5426</v>
      </c>
      <c r="C1624" s="179" t="s">
        <v>5424</v>
      </c>
    </row>
    <row r="1625" ht="15" customHeight="1" spans="1:3">
      <c r="A1625" s="195" t="s">
        <v>5427</v>
      </c>
      <c r="B1625" s="139" t="s">
        <v>5428</v>
      </c>
      <c r="C1625" s="179" t="s">
        <v>5424</v>
      </c>
    </row>
    <row r="1626" ht="15" customHeight="1" spans="1:3">
      <c r="A1626" s="139" t="s">
        <v>5429</v>
      </c>
      <c r="B1626" s="139" t="s">
        <v>5430</v>
      </c>
      <c r="C1626" s="175" t="s">
        <v>5431</v>
      </c>
    </row>
    <row r="1627" ht="15" customHeight="1" spans="1:3">
      <c r="A1627" s="195" t="s">
        <v>5432</v>
      </c>
      <c r="B1627" s="139" t="s">
        <v>5433</v>
      </c>
      <c r="C1627" s="179" t="s">
        <v>5434</v>
      </c>
    </row>
    <row r="1628" ht="15" customHeight="1" spans="1:3">
      <c r="A1628" s="195" t="s">
        <v>5435</v>
      </c>
      <c r="B1628" s="139" t="s">
        <v>5436</v>
      </c>
      <c r="C1628" s="179" t="s">
        <v>5434</v>
      </c>
    </row>
    <row r="1629" ht="15" customHeight="1" spans="1:3">
      <c r="A1629" s="195" t="s">
        <v>5437</v>
      </c>
      <c r="B1629" s="139" t="s">
        <v>5438</v>
      </c>
      <c r="C1629" s="179" t="s">
        <v>5434</v>
      </c>
    </row>
    <row r="1630" ht="15" customHeight="1" spans="1:3">
      <c r="A1630" s="139" t="s">
        <v>5439</v>
      </c>
      <c r="B1630" s="139" t="s">
        <v>5440</v>
      </c>
      <c r="C1630" s="175" t="s">
        <v>5431</v>
      </c>
    </row>
    <row r="1631" ht="15" customHeight="1" spans="1:3">
      <c r="A1631" s="139" t="s">
        <v>5441</v>
      </c>
      <c r="B1631" s="139" t="s">
        <v>5442</v>
      </c>
      <c r="C1631" s="175" t="s">
        <v>5431</v>
      </c>
    </row>
    <row r="1632" ht="15" customHeight="1" spans="1:3">
      <c r="A1632" s="139" t="s">
        <v>5443</v>
      </c>
      <c r="B1632" s="139" t="s">
        <v>5444</v>
      </c>
      <c r="C1632" s="175" t="s">
        <v>5445</v>
      </c>
    </row>
    <row r="1633" ht="15" customHeight="1" spans="1:3">
      <c r="A1633" s="139" t="s">
        <v>5446</v>
      </c>
      <c r="B1633" s="139" t="s">
        <v>5447</v>
      </c>
      <c r="C1633" s="175" t="s">
        <v>5445</v>
      </c>
    </row>
    <row r="1634" ht="15" customHeight="1" spans="1:3">
      <c r="A1634" s="139" t="s">
        <v>5448</v>
      </c>
      <c r="B1634" s="139" t="s">
        <v>5449</v>
      </c>
      <c r="C1634" s="175" t="s">
        <v>5445</v>
      </c>
    </row>
    <row r="1635" ht="15" customHeight="1" spans="1:3">
      <c r="A1635" s="195" t="s">
        <v>5450</v>
      </c>
      <c r="B1635" s="139" t="s">
        <v>5451</v>
      </c>
      <c r="C1635" s="179" t="s">
        <v>5452</v>
      </c>
    </row>
    <row r="1636" ht="15" customHeight="1" spans="1:3">
      <c r="A1636" s="195" t="s">
        <v>5453</v>
      </c>
      <c r="B1636" s="139" t="s">
        <v>5454</v>
      </c>
      <c r="C1636" s="179" t="s">
        <v>5452</v>
      </c>
    </row>
    <row r="1637" ht="15" customHeight="1" spans="1:3">
      <c r="A1637" s="195" t="s">
        <v>5455</v>
      </c>
      <c r="B1637" s="139" t="s">
        <v>5456</v>
      </c>
      <c r="C1637" s="179" t="s">
        <v>5452</v>
      </c>
    </row>
    <row r="1638" ht="15" customHeight="1" spans="1:3">
      <c r="A1638" s="195" t="s">
        <v>5457</v>
      </c>
      <c r="B1638" s="139" t="s">
        <v>5458</v>
      </c>
      <c r="C1638" s="179" t="s">
        <v>5459</v>
      </c>
    </row>
    <row r="1639" ht="15" customHeight="1" spans="1:3">
      <c r="A1639" s="195" t="s">
        <v>5460</v>
      </c>
      <c r="B1639" s="139" t="s">
        <v>5461</v>
      </c>
      <c r="C1639" s="179" t="s">
        <v>5459</v>
      </c>
    </row>
    <row r="1640" ht="15" customHeight="1" spans="1:3">
      <c r="A1640" s="195" t="s">
        <v>5462</v>
      </c>
      <c r="B1640" s="139" t="s">
        <v>5463</v>
      </c>
      <c r="C1640" s="179" t="s">
        <v>5459</v>
      </c>
    </row>
    <row r="1641" ht="15" customHeight="1" spans="1:3">
      <c r="A1641" s="139" t="s">
        <v>5464</v>
      </c>
      <c r="B1641" s="139" t="s">
        <v>5465</v>
      </c>
      <c r="C1641" s="175" t="s">
        <v>5466</v>
      </c>
    </row>
    <row r="1642" ht="15" customHeight="1" spans="1:3">
      <c r="A1642" s="139" t="s">
        <v>5467</v>
      </c>
      <c r="B1642" s="139" t="s">
        <v>5468</v>
      </c>
      <c r="C1642" s="175" t="s">
        <v>5466</v>
      </c>
    </row>
    <row r="1643" ht="15" customHeight="1" spans="1:3">
      <c r="A1643" s="139" t="s">
        <v>5469</v>
      </c>
      <c r="B1643" s="139" t="s">
        <v>5470</v>
      </c>
      <c r="C1643" s="175" t="s">
        <v>5466</v>
      </c>
    </row>
    <row r="1644" ht="15" customHeight="1" spans="1:3">
      <c r="A1644" s="139" t="s">
        <v>5471</v>
      </c>
      <c r="B1644" s="139" t="s">
        <v>5472</v>
      </c>
      <c r="C1644" s="175" t="s">
        <v>5473</v>
      </c>
    </row>
    <row r="1645" ht="15" customHeight="1" spans="1:3">
      <c r="A1645" s="139" t="s">
        <v>5474</v>
      </c>
      <c r="B1645" s="139" t="s">
        <v>5475</v>
      </c>
      <c r="C1645" s="175" t="s">
        <v>5473</v>
      </c>
    </row>
    <row r="1646" ht="15" customHeight="1" spans="1:3">
      <c r="A1646" s="139" t="s">
        <v>5476</v>
      </c>
      <c r="B1646" s="139" t="s">
        <v>5477</v>
      </c>
      <c r="C1646" s="175" t="s">
        <v>5473</v>
      </c>
    </row>
    <row r="1647" ht="15" customHeight="1" spans="1:3">
      <c r="A1647" s="139" t="s">
        <v>5478</v>
      </c>
      <c r="B1647" s="139" t="s">
        <v>5479</v>
      </c>
      <c r="C1647" s="175" t="s">
        <v>5473</v>
      </c>
    </row>
    <row r="1648" ht="15" customHeight="1" spans="1:3">
      <c r="A1648" s="139" t="s">
        <v>5480</v>
      </c>
      <c r="B1648" s="139" t="s">
        <v>5481</v>
      </c>
      <c r="C1648" s="175" t="s">
        <v>5482</v>
      </c>
    </row>
    <row r="1649" ht="15" customHeight="1" spans="1:3">
      <c r="A1649" s="139" t="s">
        <v>5483</v>
      </c>
      <c r="B1649" s="139" t="s">
        <v>5484</v>
      </c>
      <c r="C1649" s="175" t="s">
        <v>5482</v>
      </c>
    </row>
    <row r="1650" ht="15" customHeight="1" spans="1:3">
      <c r="A1650" s="139" t="s">
        <v>5485</v>
      </c>
      <c r="B1650" s="139" t="s">
        <v>5486</v>
      </c>
      <c r="C1650" s="175" t="s">
        <v>5482</v>
      </c>
    </row>
    <row r="1651" ht="15" customHeight="1" spans="1:3">
      <c r="A1651" s="139" t="s">
        <v>5487</v>
      </c>
      <c r="B1651" s="139" t="s">
        <v>5488</v>
      </c>
      <c r="C1651" s="175" t="s">
        <v>5482</v>
      </c>
    </row>
    <row r="1652" ht="15" customHeight="1" spans="1:3">
      <c r="A1652" s="139" t="s">
        <v>5489</v>
      </c>
      <c r="B1652" s="139" t="s">
        <v>5490</v>
      </c>
      <c r="C1652" s="175" t="s">
        <v>4909</v>
      </c>
    </row>
    <row r="1653" ht="15" customHeight="1" spans="1:3">
      <c r="A1653" s="139" t="s">
        <v>5491</v>
      </c>
      <c r="B1653" s="139" t="s">
        <v>5492</v>
      </c>
      <c r="C1653" s="175" t="s">
        <v>4909</v>
      </c>
    </row>
    <row r="1654" ht="15" customHeight="1" spans="1:3">
      <c r="A1654" s="139" t="s">
        <v>5493</v>
      </c>
      <c r="B1654" s="139" t="s">
        <v>5494</v>
      </c>
      <c r="C1654" s="175" t="s">
        <v>4909</v>
      </c>
    </row>
    <row r="1655" ht="15" customHeight="1" spans="1:3">
      <c r="A1655" s="139" t="s">
        <v>5495</v>
      </c>
      <c r="B1655" s="139" t="s">
        <v>610</v>
      </c>
      <c r="C1655" s="175" t="s">
        <v>4909</v>
      </c>
    </row>
    <row r="1656" ht="15" customHeight="1" spans="1:3">
      <c r="A1656" s="139" t="s">
        <v>5496</v>
      </c>
      <c r="B1656" s="139" t="s">
        <v>5497</v>
      </c>
      <c r="C1656" s="175" t="s">
        <v>5498</v>
      </c>
    </row>
    <row r="1657" ht="15" customHeight="1" spans="1:3">
      <c r="A1657" s="139" t="s">
        <v>5499</v>
      </c>
      <c r="B1657" s="139" t="s">
        <v>5500</v>
      </c>
      <c r="C1657" s="175" t="s">
        <v>5498</v>
      </c>
    </row>
    <row r="1658" ht="15" customHeight="1" spans="1:3">
      <c r="A1658" s="139" t="s">
        <v>5501</v>
      </c>
      <c r="B1658" s="139" t="s">
        <v>5502</v>
      </c>
      <c r="C1658" s="175" t="s">
        <v>5498</v>
      </c>
    </row>
    <row r="1659" ht="15" customHeight="1" spans="1:3">
      <c r="A1659" s="139" t="s">
        <v>190</v>
      </c>
      <c r="B1659" s="139" t="s">
        <v>5503</v>
      </c>
      <c r="C1659" s="175" t="s">
        <v>188</v>
      </c>
    </row>
    <row r="1660" ht="15" customHeight="1" spans="1:3">
      <c r="A1660" s="139" t="s">
        <v>189</v>
      </c>
      <c r="B1660" s="139" t="s">
        <v>5504</v>
      </c>
      <c r="C1660" s="175" t="s">
        <v>188</v>
      </c>
    </row>
    <row r="1661" ht="15" customHeight="1" spans="1:3">
      <c r="A1661" s="139" t="s">
        <v>187</v>
      </c>
      <c r="B1661" s="139" t="s">
        <v>174</v>
      </c>
      <c r="C1661" s="175" t="s">
        <v>188</v>
      </c>
    </row>
    <row r="1662" ht="15" customHeight="1" spans="1:3">
      <c r="A1662" s="195" t="s">
        <v>5505</v>
      </c>
      <c r="B1662" s="139" t="s">
        <v>5506</v>
      </c>
      <c r="C1662" s="179" t="s">
        <v>5507</v>
      </c>
    </row>
    <row r="1663" ht="15" customHeight="1" spans="1:3">
      <c r="A1663" s="195" t="s">
        <v>5508</v>
      </c>
      <c r="B1663" s="139" t="s">
        <v>5509</v>
      </c>
      <c r="C1663" s="179" t="s">
        <v>5507</v>
      </c>
    </row>
    <row r="1664" ht="15" customHeight="1" spans="1:3">
      <c r="A1664" s="195" t="s">
        <v>5510</v>
      </c>
      <c r="B1664" s="139" t="s">
        <v>5511</v>
      </c>
      <c r="C1664" s="179" t="s">
        <v>5507</v>
      </c>
    </row>
    <row r="1665" ht="15" customHeight="1" spans="1:3">
      <c r="A1665" s="139" t="s">
        <v>186</v>
      </c>
      <c r="B1665" s="139" t="s">
        <v>5512</v>
      </c>
      <c r="C1665" s="175" t="s">
        <v>184</v>
      </c>
    </row>
    <row r="1666" ht="15" customHeight="1" spans="1:3">
      <c r="A1666" s="139" t="s">
        <v>185</v>
      </c>
      <c r="B1666" s="139" t="s">
        <v>5513</v>
      </c>
      <c r="C1666" s="175" t="s">
        <v>184</v>
      </c>
    </row>
    <row r="1667" ht="15" customHeight="1" spans="1:3">
      <c r="A1667" s="139" t="s">
        <v>183</v>
      </c>
      <c r="B1667" s="139" t="s">
        <v>5514</v>
      </c>
      <c r="C1667" s="175" t="s">
        <v>184</v>
      </c>
    </row>
    <row r="1668" ht="15" customHeight="1" spans="1:3">
      <c r="A1668" s="195" t="s">
        <v>5515</v>
      </c>
      <c r="B1668" s="139" t="s">
        <v>5516</v>
      </c>
      <c r="C1668" s="179" t="s">
        <v>5517</v>
      </c>
    </row>
    <row r="1669" ht="15" customHeight="1" spans="1:3">
      <c r="A1669" s="195" t="s">
        <v>5518</v>
      </c>
      <c r="B1669" s="139" t="s">
        <v>5519</v>
      </c>
      <c r="C1669" s="179" t="s">
        <v>5517</v>
      </c>
    </row>
    <row r="1670" ht="15" customHeight="1" spans="1:3">
      <c r="A1670" s="195" t="s">
        <v>5520</v>
      </c>
      <c r="B1670" s="139" t="s">
        <v>5521</v>
      </c>
      <c r="C1670" s="179" t="s">
        <v>5517</v>
      </c>
    </row>
    <row r="1671" ht="15" customHeight="1" spans="1:3">
      <c r="A1671" s="195" t="s">
        <v>5522</v>
      </c>
      <c r="B1671" s="139" t="s">
        <v>5523</v>
      </c>
      <c r="C1671" s="179" t="s">
        <v>5524</v>
      </c>
    </row>
    <row r="1672" ht="15" customHeight="1" spans="1:3">
      <c r="A1672" s="195" t="s">
        <v>5525</v>
      </c>
      <c r="B1672" s="139" t="s">
        <v>5526</v>
      </c>
      <c r="C1672" s="179" t="s">
        <v>5524</v>
      </c>
    </row>
    <row r="1673" ht="15" customHeight="1" spans="1:3">
      <c r="A1673" s="195" t="s">
        <v>5527</v>
      </c>
      <c r="B1673" s="139" t="s">
        <v>5528</v>
      </c>
      <c r="C1673" s="179" t="s">
        <v>5524</v>
      </c>
    </row>
    <row r="1674" ht="15" customHeight="1" spans="1:3">
      <c r="A1674" s="139" t="s">
        <v>191</v>
      </c>
      <c r="B1674" s="139" t="s">
        <v>5529</v>
      </c>
      <c r="C1674" s="175" t="s">
        <v>192</v>
      </c>
    </row>
    <row r="1675" ht="15" customHeight="1" spans="1:3">
      <c r="A1675" s="139" t="s">
        <v>193</v>
      </c>
      <c r="B1675" s="139" t="s">
        <v>5530</v>
      </c>
      <c r="C1675" s="175" t="s">
        <v>192</v>
      </c>
    </row>
    <row r="1676" ht="15" customHeight="1" spans="1:3">
      <c r="A1676" s="139" t="s">
        <v>194</v>
      </c>
      <c r="B1676" s="139" t="s">
        <v>5531</v>
      </c>
      <c r="C1676" s="175" t="s">
        <v>192</v>
      </c>
    </row>
    <row r="1677" ht="15" customHeight="1" spans="1:3">
      <c r="A1677" s="139" t="s">
        <v>182</v>
      </c>
      <c r="B1677" s="139" t="s">
        <v>5532</v>
      </c>
      <c r="C1677" s="175" t="s">
        <v>180</v>
      </c>
    </row>
    <row r="1678" ht="15" customHeight="1" spans="1:3">
      <c r="A1678" s="139" t="s">
        <v>181</v>
      </c>
      <c r="B1678" s="139" t="s">
        <v>5533</v>
      </c>
      <c r="C1678" s="175" t="s">
        <v>180</v>
      </c>
    </row>
    <row r="1679" ht="15" customHeight="1" spans="1:3">
      <c r="A1679" s="139" t="s">
        <v>179</v>
      </c>
      <c r="B1679" s="139" t="s">
        <v>5534</v>
      </c>
      <c r="C1679" s="175" t="s">
        <v>180</v>
      </c>
    </row>
    <row r="1680" ht="15" customHeight="1" spans="1:3">
      <c r="A1680" s="195" t="s">
        <v>5535</v>
      </c>
      <c r="B1680" s="139" t="s">
        <v>5536</v>
      </c>
      <c r="C1680" s="179" t="s">
        <v>5537</v>
      </c>
    </row>
    <row r="1681" ht="15" customHeight="1" spans="1:3">
      <c r="A1681" s="195" t="s">
        <v>5538</v>
      </c>
      <c r="B1681" s="139" t="s">
        <v>5539</v>
      </c>
      <c r="C1681" s="179" t="s">
        <v>5537</v>
      </c>
    </row>
    <row r="1682" ht="15" customHeight="1" spans="1:3">
      <c r="A1682" s="195" t="s">
        <v>5540</v>
      </c>
      <c r="B1682" s="139" t="s">
        <v>5541</v>
      </c>
      <c r="C1682" s="179" t="s">
        <v>5537</v>
      </c>
    </row>
    <row r="1683" ht="15" customHeight="1" spans="1:3">
      <c r="A1683" s="139" t="s">
        <v>178</v>
      </c>
      <c r="B1683" s="139" t="s">
        <v>5542</v>
      </c>
      <c r="C1683" s="175" t="s">
        <v>176</v>
      </c>
    </row>
    <row r="1684" ht="15" customHeight="1" spans="1:3">
      <c r="A1684" s="139" t="s">
        <v>177</v>
      </c>
      <c r="B1684" s="139" t="s">
        <v>5543</v>
      </c>
      <c r="C1684" s="175" t="s">
        <v>176</v>
      </c>
    </row>
    <row r="1685" ht="15" customHeight="1" spans="1:3">
      <c r="A1685" s="139" t="s">
        <v>175</v>
      </c>
      <c r="B1685" s="139" t="s">
        <v>5544</v>
      </c>
      <c r="C1685" s="175" t="s">
        <v>176</v>
      </c>
    </row>
    <row r="1686" ht="15" customHeight="1" spans="1:3">
      <c r="A1686" s="139" t="s">
        <v>5545</v>
      </c>
      <c r="B1686" s="139" t="s">
        <v>5546</v>
      </c>
      <c r="C1686" s="175" t="s">
        <v>5547</v>
      </c>
    </row>
    <row r="1687" ht="15" customHeight="1" spans="1:3">
      <c r="A1687" s="139" t="s">
        <v>5548</v>
      </c>
      <c r="B1687" s="139" t="s">
        <v>5549</v>
      </c>
      <c r="C1687" s="175" t="s">
        <v>5547</v>
      </c>
    </row>
    <row r="1688" ht="15" customHeight="1" spans="1:3">
      <c r="A1688" s="139" t="s">
        <v>33</v>
      </c>
      <c r="B1688" s="139" t="s">
        <v>5550</v>
      </c>
      <c r="C1688" s="200" t="s">
        <v>32</v>
      </c>
    </row>
    <row r="1689" ht="15" customHeight="1" spans="1:3">
      <c r="A1689" s="139" t="s">
        <v>31</v>
      </c>
      <c r="B1689" s="139" t="s">
        <v>22</v>
      </c>
      <c r="C1689" s="200" t="s">
        <v>32</v>
      </c>
    </row>
    <row r="1690" ht="15" customHeight="1" spans="1:3">
      <c r="A1690" s="139" t="s">
        <v>34</v>
      </c>
      <c r="B1690" s="139" t="s">
        <v>5551</v>
      </c>
      <c r="C1690" s="200" t="s">
        <v>32</v>
      </c>
    </row>
    <row r="1691" ht="15" customHeight="1" spans="1:3">
      <c r="A1691" s="195" t="s">
        <v>5552</v>
      </c>
      <c r="B1691" s="139" t="s">
        <v>5553</v>
      </c>
      <c r="C1691" s="179" t="s">
        <v>5554</v>
      </c>
    </row>
    <row r="1692" ht="15" customHeight="1" spans="1:3">
      <c r="A1692" s="195" t="s">
        <v>5555</v>
      </c>
      <c r="B1692" s="139" t="s">
        <v>5556</v>
      </c>
      <c r="C1692" s="179" t="s">
        <v>5554</v>
      </c>
    </row>
    <row r="1693" ht="15" customHeight="1" spans="1:3">
      <c r="A1693" s="195" t="s">
        <v>5557</v>
      </c>
      <c r="B1693" s="139" t="s">
        <v>5558</v>
      </c>
      <c r="C1693" s="179" t="s">
        <v>5554</v>
      </c>
    </row>
    <row r="1694" ht="15" customHeight="1" spans="1:3">
      <c r="A1694" s="139" t="s">
        <v>37</v>
      </c>
      <c r="B1694" s="139" t="s">
        <v>5559</v>
      </c>
      <c r="C1694" s="200" t="s">
        <v>36</v>
      </c>
    </row>
    <row r="1695" ht="15" customHeight="1" spans="1:3">
      <c r="A1695" s="139" t="s">
        <v>35</v>
      </c>
      <c r="B1695" s="139" t="s">
        <v>5560</v>
      </c>
      <c r="C1695" s="200" t="s">
        <v>36</v>
      </c>
    </row>
    <row r="1696" ht="15" customHeight="1" spans="1:3">
      <c r="A1696" s="139" t="s">
        <v>38</v>
      </c>
      <c r="B1696" s="139" t="s">
        <v>5561</v>
      </c>
      <c r="C1696" s="200" t="s">
        <v>36</v>
      </c>
    </row>
    <row r="1697" ht="15" customHeight="1" spans="1:3">
      <c r="A1697" s="195" t="s">
        <v>5562</v>
      </c>
      <c r="B1697" s="139" t="s">
        <v>5563</v>
      </c>
      <c r="C1697" s="179" t="s">
        <v>5564</v>
      </c>
    </row>
    <row r="1698" ht="15" customHeight="1" spans="1:3">
      <c r="A1698" s="195" t="s">
        <v>5565</v>
      </c>
      <c r="B1698" s="139" t="s">
        <v>5566</v>
      </c>
      <c r="C1698" s="179" t="s">
        <v>5564</v>
      </c>
    </row>
    <row r="1699" ht="15" customHeight="1" spans="1:3">
      <c r="A1699" s="195" t="s">
        <v>5567</v>
      </c>
      <c r="B1699" s="139" t="s">
        <v>5568</v>
      </c>
      <c r="C1699" s="179" t="s">
        <v>5564</v>
      </c>
    </row>
    <row r="1700" ht="15" customHeight="1" spans="1:3">
      <c r="A1700" s="195" t="s">
        <v>5569</v>
      </c>
      <c r="B1700" s="139" t="s">
        <v>5570</v>
      </c>
      <c r="C1700" s="179" t="s">
        <v>5571</v>
      </c>
    </row>
    <row r="1701" ht="15" customHeight="1" spans="1:3">
      <c r="A1701" s="195" t="s">
        <v>5572</v>
      </c>
      <c r="B1701" s="139" t="s">
        <v>5573</v>
      </c>
      <c r="C1701" s="179" t="s">
        <v>5571</v>
      </c>
    </row>
    <row r="1702" ht="15" customHeight="1" spans="1:3">
      <c r="A1702" s="195" t="s">
        <v>5574</v>
      </c>
      <c r="B1702" s="139" t="s">
        <v>5575</v>
      </c>
      <c r="C1702" s="179" t="s">
        <v>5571</v>
      </c>
    </row>
    <row r="1703" ht="15" customHeight="1" spans="1:3">
      <c r="A1703" s="139" t="s">
        <v>30</v>
      </c>
      <c r="B1703" s="139" t="s">
        <v>5576</v>
      </c>
      <c r="C1703" s="200" t="s">
        <v>28</v>
      </c>
    </row>
    <row r="1704" ht="15" customHeight="1" spans="1:3">
      <c r="A1704" s="139" t="s">
        <v>29</v>
      </c>
      <c r="B1704" s="139" t="s">
        <v>5577</v>
      </c>
      <c r="C1704" s="200" t="s">
        <v>28</v>
      </c>
    </row>
    <row r="1705" ht="15" customHeight="1" spans="1:3">
      <c r="A1705" s="139" t="s">
        <v>27</v>
      </c>
      <c r="B1705" s="139" t="s">
        <v>5578</v>
      </c>
      <c r="C1705" s="200" t="s">
        <v>28</v>
      </c>
    </row>
    <row r="1706" ht="15" customHeight="1" spans="1:3">
      <c r="A1706" s="139" t="s">
        <v>26</v>
      </c>
      <c r="B1706" s="139" t="s">
        <v>5579</v>
      </c>
      <c r="C1706" s="200" t="s">
        <v>24</v>
      </c>
    </row>
    <row r="1707" ht="15" customHeight="1" spans="1:3">
      <c r="A1707" s="139" t="s">
        <v>25</v>
      </c>
      <c r="B1707" s="139" t="s">
        <v>5580</v>
      </c>
      <c r="C1707" s="200" t="s">
        <v>24</v>
      </c>
    </row>
    <row r="1708" ht="15" customHeight="1" spans="1:3">
      <c r="A1708" s="139" t="s">
        <v>23</v>
      </c>
      <c r="B1708" s="139" t="s">
        <v>5581</v>
      </c>
      <c r="C1708" s="200" t="s">
        <v>24</v>
      </c>
    </row>
    <row r="1709" ht="15" customHeight="1" spans="1:3">
      <c r="A1709" s="195" t="s">
        <v>5582</v>
      </c>
      <c r="B1709" s="139" t="s">
        <v>5583</v>
      </c>
      <c r="C1709" s="179" t="s">
        <v>5584</v>
      </c>
    </row>
    <row r="1710" ht="15" customHeight="1" spans="1:3">
      <c r="A1710" s="195" t="s">
        <v>5585</v>
      </c>
      <c r="B1710" s="139" t="s">
        <v>5586</v>
      </c>
      <c r="C1710" s="179" t="s">
        <v>5584</v>
      </c>
    </row>
    <row r="1711" ht="15" customHeight="1" spans="1:3">
      <c r="A1711" s="195" t="s">
        <v>5587</v>
      </c>
      <c r="B1711" s="139" t="s">
        <v>5588</v>
      </c>
      <c r="C1711" s="179" t="s">
        <v>5584</v>
      </c>
    </row>
    <row r="1712" ht="15" customHeight="1" spans="1:3">
      <c r="A1712" s="139" t="s">
        <v>42</v>
      </c>
      <c r="B1712" s="139" t="s">
        <v>5589</v>
      </c>
      <c r="C1712" s="200" t="s">
        <v>40</v>
      </c>
    </row>
    <row r="1713" ht="15" customHeight="1" spans="1:3">
      <c r="A1713" s="139" t="s">
        <v>41</v>
      </c>
      <c r="B1713" s="139" t="s">
        <v>5590</v>
      </c>
      <c r="C1713" s="200" t="s">
        <v>40</v>
      </c>
    </row>
    <row r="1714" ht="15" customHeight="1" spans="1:3">
      <c r="A1714" s="139" t="s">
        <v>39</v>
      </c>
      <c r="B1714" s="139" t="s">
        <v>5591</v>
      </c>
      <c r="C1714" s="200" t="s">
        <v>40</v>
      </c>
    </row>
    <row r="1715" ht="15" customHeight="1" spans="1:3">
      <c r="A1715" s="195" t="s">
        <v>5592</v>
      </c>
      <c r="B1715" s="139" t="s">
        <v>5593</v>
      </c>
      <c r="C1715" s="179" t="s">
        <v>5594</v>
      </c>
    </row>
    <row r="1716" ht="15" customHeight="1" spans="1:3">
      <c r="A1716" s="195" t="s">
        <v>5595</v>
      </c>
      <c r="B1716" s="139" t="s">
        <v>5596</v>
      </c>
      <c r="C1716" s="179" t="s">
        <v>5594</v>
      </c>
    </row>
    <row r="1717" ht="15" customHeight="1" spans="1:3">
      <c r="A1717" s="195" t="s">
        <v>5597</v>
      </c>
      <c r="B1717" s="139" t="s">
        <v>5598</v>
      </c>
      <c r="C1717" s="179" t="s">
        <v>5594</v>
      </c>
    </row>
    <row r="1718" ht="15" customHeight="1" spans="1:3">
      <c r="A1718" s="195" t="s">
        <v>5599</v>
      </c>
      <c r="B1718" s="139" t="s">
        <v>5600</v>
      </c>
      <c r="C1718" s="179" t="s">
        <v>5601</v>
      </c>
    </row>
    <row r="1719" ht="15" customHeight="1" spans="1:3">
      <c r="A1719" s="195" t="s">
        <v>5602</v>
      </c>
      <c r="B1719" s="139" t="s">
        <v>5603</v>
      </c>
      <c r="C1719" s="179" t="s">
        <v>5601</v>
      </c>
    </row>
    <row r="1720" ht="15" customHeight="1" spans="1:3">
      <c r="A1720" s="195" t="s">
        <v>5604</v>
      </c>
      <c r="B1720" s="139" t="s">
        <v>5605</v>
      </c>
      <c r="C1720" s="179" t="s">
        <v>5601</v>
      </c>
    </row>
    <row r="1721" ht="15" customHeight="1" spans="1:3">
      <c r="A1721" s="195" t="s">
        <v>5606</v>
      </c>
      <c r="B1721" s="139" t="s">
        <v>5607</v>
      </c>
      <c r="C1721" s="179" t="s">
        <v>5608</v>
      </c>
    </row>
    <row r="1722" ht="15" customHeight="1" spans="1:3">
      <c r="A1722" s="195" t="s">
        <v>5609</v>
      </c>
      <c r="B1722" s="139" t="s">
        <v>5610</v>
      </c>
      <c r="C1722" s="179" t="s">
        <v>5608</v>
      </c>
    </row>
    <row r="1723" ht="15" customHeight="1" spans="1:3">
      <c r="A1723" s="195" t="s">
        <v>5611</v>
      </c>
      <c r="B1723" s="139" t="s">
        <v>5612</v>
      </c>
      <c r="C1723" s="179" t="s">
        <v>5608</v>
      </c>
    </row>
    <row r="1724" ht="15" customHeight="1" spans="1:3">
      <c r="A1724" s="195" t="s">
        <v>5613</v>
      </c>
      <c r="B1724" s="139" t="s">
        <v>5614</v>
      </c>
      <c r="C1724" s="179" t="s">
        <v>5615</v>
      </c>
    </row>
    <row r="1725" ht="15" customHeight="1" spans="1:3">
      <c r="A1725" s="195" t="s">
        <v>5616</v>
      </c>
      <c r="B1725" s="139" t="s">
        <v>5617</v>
      </c>
      <c r="C1725" s="179" t="s">
        <v>5615</v>
      </c>
    </row>
    <row r="1726" ht="15" customHeight="1" spans="1:3">
      <c r="A1726" s="195" t="s">
        <v>5618</v>
      </c>
      <c r="B1726" s="139" t="s">
        <v>5619</v>
      </c>
      <c r="C1726" s="179" t="s">
        <v>5615</v>
      </c>
    </row>
    <row r="1727" ht="15" customHeight="1" spans="1:3">
      <c r="A1727" s="195" t="s">
        <v>5620</v>
      </c>
      <c r="B1727" s="139" t="s">
        <v>5621</v>
      </c>
      <c r="C1727" s="179" t="s">
        <v>5622</v>
      </c>
    </row>
    <row r="1728" ht="15" customHeight="1" spans="1:3">
      <c r="A1728" s="195" t="s">
        <v>5623</v>
      </c>
      <c r="B1728" s="139" t="s">
        <v>5624</v>
      </c>
      <c r="C1728" s="179" t="s">
        <v>5622</v>
      </c>
    </row>
    <row r="1729" ht="15" customHeight="1" spans="1:3">
      <c r="A1729" s="195" t="s">
        <v>5625</v>
      </c>
      <c r="B1729" s="139" t="s">
        <v>5626</v>
      </c>
      <c r="C1729" s="179" t="s">
        <v>5622</v>
      </c>
    </row>
    <row r="1730" ht="15" customHeight="1" spans="1:3">
      <c r="A1730" s="195" t="s">
        <v>5627</v>
      </c>
      <c r="B1730" s="139" t="s">
        <v>5628</v>
      </c>
      <c r="C1730" s="179" t="s">
        <v>5629</v>
      </c>
    </row>
    <row r="1731" ht="15" customHeight="1" spans="1:3">
      <c r="A1731" s="195" t="s">
        <v>5630</v>
      </c>
      <c r="B1731" s="139" t="s">
        <v>5631</v>
      </c>
      <c r="C1731" s="179" t="s">
        <v>5629</v>
      </c>
    </row>
    <row r="1732" ht="15" customHeight="1" spans="1:3">
      <c r="A1732" s="195" t="s">
        <v>5632</v>
      </c>
      <c r="B1732" s="139" t="s">
        <v>5633</v>
      </c>
      <c r="C1732" s="179" t="s">
        <v>5629</v>
      </c>
    </row>
    <row r="1733" ht="15" customHeight="1" spans="1:3">
      <c r="A1733" s="139" t="s">
        <v>5634</v>
      </c>
      <c r="B1733" s="139" t="s">
        <v>5635</v>
      </c>
      <c r="C1733" s="175" t="s">
        <v>1140</v>
      </c>
    </row>
    <row r="1734" ht="15" customHeight="1" spans="1:3">
      <c r="A1734" s="139" t="s">
        <v>5636</v>
      </c>
      <c r="B1734" s="139" t="s">
        <v>5637</v>
      </c>
      <c r="C1734" s="175" t="s">
        <v>5638</v>
      </c>
    </row>
    <row r="1735" ht="15" customHeight="1" spans="1:3">
      <c r="A1735" s="139" t="s">
        <v>5639</v>
      </c>
      <c r="B1735" s="139" t="s">
        <v>5640</v>
      </c>
      <c r="C1735" s="175" t="s">
        <v>5638</v>
      </c>
    </row>
    <row r="1736" ht="15" customHeight="1" spans="1:3">
      <c r="A1736" s="139" t="s">
        <v>5641</v>
      </c>
      <c r="B1736" s="139" t="s">
        <v>5642</v>
      </c>
      <c r="C1736" s="175" t="s">
        <v>5638</v>
      </c>
    </row>
    <row r="1737" ht="15" customHeight="1" spans="1:3">
      <c r="A1737" s="139" t="s">
        <v>5643</v>
      </c>
      <c r="B1737" s="139" t="s">
        <v>5644</v>
      </c>
      <c r="C1737" s="175" t="s">
        <v>1140</v>
      </c>
    </row>
    <row r="1738" ht="15" customHeight="1" spans="1:3">
      <c r="A1738" s="139" t="s">
        <v>5645</v>
      </c>
      <c r="B1738" s="139" t="s">
        <v>5646</v>
      </c>
      <c r="C1738" s="175" t="s">
        <v>1140</v>
      </c>
    </row>
    <row r="1739" ht="15" customHeight="1" spans="1:3">
      <c r="A1739" s="139" t="s">
        <v>5647</v>
      </c>
      <c r="B1739" s="139" t="s">
        <v>1139</v>
      </c>
      <c r="C1739" s="175" t="s">
        <v>1140</v>
      </c>
    </row>
    <row r="1740" ht="15" customHeight="1" spans="1:3">
      <c r="A1740" s="139" t="s">
        <v>5648</v>
      </c>
      <c r="B1740" s="139" t="s">
        <v>5649</v>
      </c>
      <c r="C1740" s="175" t="s">
        <v>1140</v>
      </c>
    </row>
    <row r="1741" ht="15" customHeight="1" spans="1:3">
      <c r="A1741" s="139" t="s">
        <v>5650</v>
      </c>
      <c r="B1741" s="139" t="s">
        <v>5651</v>
      </c>
      <c r="C1741" s="175" t="s">
        <v>1140</v>
      </c>
    </row>
    <row r="1742" ht="15" customHeight="1" spans="1:3">
      <c r="A1742" s="139" t="s">
        <v>5652</v>
      </c>
      <c r="B1742" s="139" t="s">
        <v>5653</v>
      </c>
      <c r="C1742" s="175" t="s">
        <v>5654</v>
      </c>
    </row>
    <row r="1743" ht="15" customHeight="1" spans="1:3">
      <c r="A1743" s="139" t="s">
        <v>5655</v>
      </c>
      <c r="B1743" s="139" t="s">
        <v>5656</v>
      </c>
      <c r="C1743" s="175" t="s">
        <v>5654</v>
      </c>
    </row>
    <row r="1744" ht="15" customHeight="1" spans="1:3">
      <c r="A1744" s="139" t="s">
        <v>217</v>
      </c>
      <c r="B1744" s="139" t="s">
        <v>216</v>
      </c>
      <c r="C1744" s="175" t="s">
        <v>218</v>
      </c>
    </row>
    <row r="1745" ht="15" customHeight="1" spans="1:3">
      <c r="A1745" s="139" t="s">
        <v>5657</v>
      </c>
      <c r="B1745" s="139" t="s">
        <v>5658</v>
      </c>
      <c r="C1745" s="175" t="s">
        <v>5659</v>
      </c>
    </row>
    <row r="1746" ht="15" customHeight="1" spans="1:3">
      <c r="A1746" s="139" t="s">
        <v>5660</v>
      </c>
      <c r="B1746" s="139" t="s">
        <v>5661</v>
      </c>
      <c r="C1746" s="175" t="s">
        <v>5659</v>
      </c>
    </row>
    <row r="1747" ht="15" customHeight="1" spans="1:3">
      <c r="A1747" s="139" t="s">
        <v>5662</v>
      </c>
      <c r="B1747" s="139" t="s">
        <v>5663</v>
      </c>
      <c r="C1747" s="175" t="s">
        <v>5659</v>
      </c>
    </row>
    <row r="1748" ht="15" customHeight="1" spans="1:3">
      <c r="A1748" s="139" t="s">
        <v>315</v>
      </c>
      <c r="B1748" s="139" t="s">
        <v>5664</v>
      </c>
      <c r="C1748" s="175" t="s">
        <v>313</v>
      </c>
    </row>
    <row r="1749" ht="15" customHeight="1" spans="1:3">
      <c r="A1749" s="139" t="s">
        <v>314</v>
      </c>
      <c r="B1749" s="139" t="s">
        <v>5665</v>
      </c>
      <c r="C1749" s="175" t="s">
        <v>313</v>
      </c>
    </row>
    <row r="1750" ht="15" customHeight="1" spans="1:3">
      <c r="A1750" s="139" t="s">
        <v>312</v>
      </c>
      <c r="B1750" s="139" t="s">
        <v>5666</v>
      </c>
      <c r="C1750" s="175" t="s">
        <v>313</v>
      </c>
    </row>
    <row r="1751" ht="15" customHeight="1" spans="1:3">
      <c r="A1751" s="139" t="s">
        <v>311</v>
      </c>
      <c r="B1751" s="139" t="s">
        <v>5667</v>
      </c>
      <c r="C1751" s="175" t="s">
        <v>309</v>
      </c>
    </row>
    <row r="1752" ht="15" customHeight="1" spans="1:3">
      <c r="A1752" s="139" t="s">
        <v>310</v>
      </c>
      <c r="B1752" s="139" t="s">
        <v>5668</v>
      </c>
      <c r="C1752" s="175" t="s">
        <v>309</v>
      </c>
    </row>
    <row r="1753" ht="15" customHeight="1" spans="1:3">
      <c r="A1753" s="139" t="s">
        <v>308</v>
      </c>
      <c r="B1753" s="139" t="s">
        <v>307</v>
      </c>
      <c r="C1753" s="175" t="s">
        <v>309</v>
      </c>
    </row>
    <row r="1754" ht="15" customHeight="1" spans="1:3">
      <c r="A1754" s="139" t="s">
        <v>5669</v>
      </c>
      <c r="B1754" s="139" t="s">
        <v>5670</v>
      </c>
      <c r="C1754" s="175" t="s">
        <v>5671</v>
      </c>
    </row>
    <row r="1755" ht="15" customHeight="1" spans="1:3">
      <c r="A1755" s="139" t="s">
        <v>5672</v>
      </c>
      <c r="B1755" s="139" t="s">
        <v>5673</v>
      </c>
      <c r="C1755" s="175" t="s">
        <v>5671</v>
      </c>
    </row>
    <row r="1756" ht="15" customHeight="1" spans="1:3">
      <c r="A1756" s="139" t="s">
        <v>5674</v>
      </c>
      <c r="B1756" s="139" t="s">
        <v>5675</v>
      </c>
      <c r="C1756" s="175" t="s">
        <v>5671</v>
      </c>
    </row>
    <row r="1757" ht="15" customHeight="1" spans="1:3">
      <c r="A1757" s="139" t="s">
        <v>5676</v>
      </c>
      <c r="B1757" s="139" t="s">
        <v>5677</v>
      </c>
      <c r="C1757" s="175" t="s">
        <v>5678</v>
      </c>
    </row>
    <row r="1758" ht="15" customHeight="1" spans="1:3">
      <c r="A1758" s="139" t="s">
        <v>5679</v>
      </c>
      <c r="B1758" s="139" t="s">
        <v>5680</v>
      </c>
      <c r="C1758" s="175" t="s">
        <v>5678</v>
      </c>
    </row>
    <row r="1759" ht="15" customHeight="1" spans="1:3">
      <c r="A1759" s="139" t="s">
        <v>59</v>
      </c>
      <c r="B1759" s="139" t="s">
        <v>5681</v>
      </c>
      <c r="C1759" s="175" t="s">
        <v>57</v>
      </c>
    </row>
    <row r="1760" ht="15" customHeight="1" spans="1:3">
      <c r="A1760" s="139" t="s">
        <v>58</v>
      </c>
      <c r="B1760" s="139" t="s">
        <v>5682</v>
      </c>
      <c r="C1760" s="175" t="s">
        <v>57</v>
      </c>
    </row>
    <row r="1761" ht="15" customHeight="1" spans="1:3">
      <c r="A1761" s="139" t="s">
        <v>56</v>
      </c>
      <c r="B1761" s="139" t="s">
        <v>5683</v>
      </c>
      <c r="C1761" s="175" t="s">
        <v>57</v>
      </c>
    </row>
    <row r="1762" ht="15" customHeight="1" spans="1:3">
      <c r="A1762" s="139" t="s">
        <v>5684</v>
      </c>
      <c r="B1762" s="139" t="s">
        <v>5685</v>
      </c>
      <c r="C1762" s="175" t="s">
        <v>5678</v>
      </c>
    </row>
    <row r="1763" ht="15" customHeight="1" spans="1:3">
      <c r="A1763" s="139" t="s">
        <v>51</v>
      </c>
      <c r="B1763" s="139" t="s">
        <v>5686</v>
      </c>
      <c r="C1763" s="175" t="s">
        <v>49</v>
      </c>
    </row>
    <row r="1764" ht="15" customHeight="1" spans="1:3">
      <c r="A1764" s="139" t="s">
        <v>5687</v>
      </c>
      <c r="B1764" s="139" t="s">
        <v>5688</v>
      </c>
      <c r="C1764" s="175" t="s">
        <v>5689</v>
      </c>
    </row>
    <row r="1765" ht="15" customHeight="1" spans="1:3">
      <c r="A1765" s="139" t="s">
        <v>5690</v>
      </c>
      <c r="B1765" s="139" t="s">
        <v>5691</v>
      </c>
      <c r="C1765" s="175" t="s">
        <v>5689</v>
      </c>
    </row>
    <row r="1766" ht="15" customHeight="1" spans="1:3">
      <c r="A1766" s="139" t="s">
        <v>50</v>
      </c>
      <c r="B1766" s="139" t="s">
        <v>5692</v>
      </c>
      <c r="C1766" s="175" t="s">
        <v>49</v>
      </c>
    </row>
    <row r="1767" ht="15" customHeight="1" spans="1:3">
      <c r="A1767" s="139" t="s">
        <v>5693</v>
      </c>
      <c r="B1767" s="139" t="s">
        <v>5694</v>
      </c>
      <c r="C1767" s="175" t="s">
        <v>5689</v>
      </c>
    </row>
    <row r="1768" ht="15" customHeight="1" spans="1:3">
      <c r="A1768" s="139" t="s">
        <v>48</v>
      </c>
      <c r="B1768" s="139" t="s">
        <v>5695</v>
      </c>
      <c r="C1768" s="175" t="s">
        <v>49</v>
      </c>
    </row>
    <row r="1769" ht="15" customHeight="1" spans="1:3">
      <c r="A1769" s="139" t="s">
        <v>5696</v>
      </c>
      <c r="B1769" s="139" t="s">
        <v>5697</v>
      </c>
      <c r="C1769" s="175" t="s">
        <v>5698</v>
      </c>
    </row>
    <row r="1770" ht="15" customHeight="1" spans="1:3">
      <c r="A1770" s="139" t="s">
        <v>47</v>
      </c>
      <c r="B1770" s="139" t="s">
        <v>5699</v>
      </c>
      <c r="C1770" s="175" t="s">
        <v>45</v>
      </c>
    </row>
    <row r="1771" ht="15" customHeight="1" spans="1:3">
      <c r="A1771" s="139" t="s">
        <v>5700</v>
      </c>
      <c r="B1771" s="139" t="s">
        <v>5701</v>
      </c>
      <c r="C1771" s="175" t="s">
        <v>5698</v>
      </c>
    </row>
    <row r="1772" ht="15" customHeight="1" spans="1:3">
      <c r="A1772" s="139" t="s">
        <v>46</v>
      </c>
      <c r="B1772" s="139" t="s">
        <v>5702</v>
      </c>
      <c r="C1772" s="175" t="s">
        <v>45</v>
      </c>
    </row>
    <row r="1773" ht="15" customHeight="1" spans="1:3">
      <c r="A1773" s="139" t="s">
        <v>5703</v>
      </c>
      <c r="B1773" s="139" t="s">
        <v>5704</v>
      </c>
      <c r="C1773" s="175" t="s">
        <v>5698</v>
      </c>
    </row>
    <row r="1774" ht="15" customHeight="1" spans="1:3">
      <c r="A1774" s="139" t="s">
        <v>44</v>
      </c>
      <c r="B1774" s="139" t="s">
        <v>43</v>
      </c>
      <c r="C1774" s="175" t="s">
        <v>45</v>
      </c>
    </row>
    <row r="1775" ht="15" customHeight="1" spans="1:3">
      <c r="A1775" s="139" t="s">
        <v>5705</v>
      </c>
      <c r="B1775" s="139" t="s">
        <v>5706</v>
      </c>
      <c r="C1775" s="175" t="s">
        <v>5707</v>
      </c>
    </row>
    <row r="1776" ht="15" customHeight="1" spans="1:3">
      <c r="A1776" s="195" t="s">
        <v>5708</v>
      </c>
      <c r="B1776" s="139" t="s">
        <v>5709</v>
      </c>
      <c r="C1776" s="179" t="s">
        <v>5710</v>
      </c>
    </row>
    <row r="1777" ht="15" customHeight="1" spans="1:3">
      <c r="A1777" s="139" t="s">
        <v>5711</v>
      </c>
      <c r="B1777" s="139" t="s">
        <v>5712</v>
      </c>
      <c r="C1777" s="175" t="s">
        <v>5707</v>
      </c>
    </row>
    <row r="1778" ht="15" customHeight="1" spans="1:3">
      <c r="A1778" s="195" t="s">
        <v>5713</v>
      </c>
      <c r="B1778" s="139" t="s">
        <v>5714</v>
      </c>
      <c r="C1778" s="179" t="s">
        <v>5710</v>
      </c>
    </row>
    <row r="1779" ht="15" customHeight="1" spans="1:3">
      <c r="A1779" s="139" t="s">
        <v>5715</v>
      </c>
      <c r="B1779" s="139" t="s">
        <v>5716</v>
      </c>
      <c r="C1779" s="175" t="s">
        <v>5707</v>
      </c>
    </row>
    <row r="1780" ht="15" customHeight="1" spans="1:3">
      <c r="A1780" s="195" t="s">
        <v>5717</v>
      </c>
      <c r="B1780" s="139" t="s">
        <v>5718</v>
      </c>
      <c r="C1780" s="179" t="s">
        <v>5719</v>
      </c>
    </row>
    <row r="1781" ht="15" customHeight="1" spans="1:3">
      <c r="A1781" s="195" t="s">
        <v>5720</v>
      </c>
      <c r="B1781" s="139" t="s">
        <v>5721</v>
      </c>
      <c r="C1781" s="179" t="s">
        <v>5710</v>
      </c>
    </row>
    <row r="1782" ht="15" customHeight="1" spans="1:3">
      <c r="A1782" s="195" t="s">
        <v>5722</v>
      </c>
      <c r="B1782" s="139" t="s">
        <v>5723</v>
      </c>
      <c r="C1782" s="179" t="s">
        <v>5719</v>
      </c>
    </row>
    <row r="1783" ht="15" customHeight="1" spans="1:3">
      <c r="A1783" s="139" t="s">
        <v>55</v>
      </c>
      <c r="B1783" s="139" t="s">
        <v>5724</v>
      </c>
      <c r="C1783" s="175" t="s">
        <v>53</v>
      </c>
    </row>
    <row r="1784" ht="15" customHeight="1" spans="1:3">
      <c r="A1784" s="139" t="s">
        <v>54</v>
      </c>
      <c r="B1784" s="139" t="s">
        <v>5725</v>
      </c>
      <c r="C1784" s="175" t="s">
        <v>53</v>
      </c>
    </row>
    <row r="1785" ht="15" customHeight="1" spans="1:3">
      <c r="A1785" s="195" t="s">
        <v>5726</v>
      </c>
      <c r="B1785" s="139" t="s">
        <v>5727</v>
      </c>
      <c r="C1785" s="179" t="s">
        <v>5719</v>
      </c>
    </row>
    <row r="1786" ht="15" customHeight="1" spans="1:3">
      <c r="A1786" s="139" t="s">
        <v>52</v>
      </c>
      <c r="B1786" s="139" t="s">
        <v>5728</v>
      </c>
      <c r="C1786" s="175" t="s">
        <v>53</v>
      </c>
    </row>
    <row r="1787" ht="15" customHeight="1" spans="1:3">
      <c r="A1787" s="195" t="s">
        <v>5729</v>
      </c>
      <c r="B1787" s="139" t="s">
        <v>5730</v>
      </c>
      <c r="C1787" s="179" t="s">
        <v>5731</v>
      </c>
    </row>
    <row r="1788" ht="15" customHeight="1" spans="1:3">
      <c r="A1788" s="195" t="s">
        <v>5732</v>
      </c>
      <c r="B1788" s="139" t="s">
        <v>5733</v>
      </c>
      <c r="C1788" s="179" t="s">
        <v>5734</v>
      </c>
    </row>
    <row r="1789" ht="15" customHeight="1" spans="1:3">
      <c r="A1789" s="195" t="s">
        <v>5735</v>
      </c>
      <c r="B1789" s="139" t="s">
        <v>5736</v>
      </c>
      <c r="C1789" s="179" t="s">
        <v>5734</v>
      </c>
    </row>
    <row r="1790" ht="15" customHeight="1" spans="1:3">
      <c r="A1790" s="195" t="s">
        <v>5737</v>
      </c>
      <c r="B1790" s="139" t="s">
        <v>5738</v>
      </c>
      <c r="C1790" s="179" t="s">
        <v>5731</v>
      </c>
    </row>
    <row r="1791" ht="15" customHeight="1" spans="1:3">
      <c r="A1791" s="195" t="s">
        <v>5739</v>
      </c>
      <c r="B1791" s="139" t="s">
        <v>5740</v>
      </c>
      <c r="C1791" s="179" t="s">
        <v>5734</v>
      </c>
    </row>
    <row r="1792" ht="15" customHeight="1" spans="1:3">
      <c r="A1792" s="195" t="s">
        <v>5741</v>
      </c>
      <c r="B1792" s="139" t="s">
        <v>5742</v>
      </c>
      <c r="C1792" s="179" t="s">
        <v>5731</v>
      </c>
    </row>
    <row r="1793" ht="15" customHeight="1" spans="1:3">
      <c r="A1793" s="195" t="s">
        <v>5743</v>
      </c>
      <c r="B1793" s="139" t="s">
        <v>5744</v>
      </c>
      <c r="C1793" s="179" t="s">
        <v>5745</v>
      </c>
    </row>
    <row r="1794" ht="15" customHeight="1" spans="1:3">
      <c r="A1794" s="195" t="s">
        <v>5746</v>
      </c>
      <c r="B1794" s="139" t="s">
        <v>5747</v>
      </c>
      <c r="C1794" s="179" t="s">
        <v>5745</v>
      </c>
    </row>
    <row r="1795" ht="15" customHeight="1" spans="1:3">
      <c r="A1795" s="195" t="s">
        <v>5748</v>
      </c>
      <c r="B1795" s="139" t="s">
        <v>5749</v>
      </c>
      <c r="C1795" s="179" t="s">
        <v>5745</v>
      </c>
    </row>
    <row r="1796" ht="15" customHeight="1" spans="1:3">
      <c r="A1796" s="195" t="s">
        <v>5750</v>
      </c>
      <c r="B1796" s="139" t="s">
        <v>5751</v>
      </c>
      <c r="C1796" s="179" t="s">
        <v>5752</v>
      </c>
    </row>
    <row r="1797" ht="15" customHeight="1" spans="1:3">
      <c r="A1797" s="195" t="s">
        <v>5753</v>
      </c>
      <c r="B1797" s="139" t="s">
        <v>5754</v>
      </c>
      <c r="C1797" s="179" t="s">
        <v>5752</v>
      </c>
    </row>
    <row r="1798" ht="15" customHeight="1" spans="1:3">
      <c r="A1798" s="195" t="s">
        <v>5755</v>
      </c>
      <c r="B1798" s="139" t="s">
        <v>5756</v>
      </c>
      <c r="C1798" s="179" t="s">
        <v>5752</v>
      </c>
    </row>
    <row r="1799" ht="15" customHeight="1" spans="1:3">
      <c r="A1799" s="195" t="s">
        <v>5757</v>
      </c>
      <c r="B1799" s="139" t="s">
        <v>5758</v>
      </c>
      <c r="C1799" s="179" t="s">
        <v>5759</v>
      </c>
    </row>
    <row r="1800" ht="15" customHeight="1" spans="1:3">
      <c r="A1800" s="195" t="s">
        <v>5760</v>
      </c>
      <c r="B1800" s="139" t="s">
        <v>5761</v>
      </c>
      <c r="C1800" s="179" t="s">
        <v>5759</v>
      </c>
    </row>
    <row r="1801" ht="15" customHeight="1" spans="1:3">
      <c r="A1801" s="195" t="s">
        <v>5762</v>
      </c>
      <c r="B1801" s="139" t="s">
        <v>5763</v>
      </c>
      <c r="C1801" s="179" t="s">
        <v>5759</v>
      </c>
    </row>
    <row r="1802" ht="15" customHeight="1" spans="1:3">
      <c r="A1802" s="139" t="s">
        <v>5764</v>
      </c>
      <c r="B1802" s="139" t="s">
        <v>5765</v>
      </c>
      <c r="C1802" s="175" t="s">
        <v>5766</v>
      </c>
    </row>
    <row r="1803" ht="15" customHeight="1" spans="1:3">
      <c r="A1803" s="139" t="s">
        <v>5767</v>
      </c>
      <c r="B1803" s="139" t="s">
        <v>5768</v>
      </c>
      <c r="C1803" s="175" t="s">
        <v>5766</v>
      </c>
    </row>
    <row r="1804" ht="15" customHeight="1" spans="1:3">
      <c r="A1804" s="139" t="s">
        <v>5769</v>
      </c>
      <c r="B1804" s="139" t="s">
        <v>5770</v>
      </c>
      <c r="C1804" s="175" t="s">
        <v>5766</v>
      </c>
    </row>
    <row r="1805" ht="15" customHeight="1" spans="1:3">
      <c r="A1805" s="139" t="s">
        <v>5771</v>
      </c>
      <c r="B1805" s="139" t="s">
        <v>5772</v>
      </c>
      <c r="C1805" s="175" t="s">
        <v>5773</v>
      </c>
    </row>
    <row r="1806" ht="15" customHeight="1" spans="1:3">
      <c r="A1806" s="139" t="s">
        <v>5774</v>
      </c>
      <c r="B1806" s="139" t="s">
        <v>5775</v>
      </c>
      <c r="C1806" s="175" t="s">
        <v>5773</v>
      </c>
    </row>
    <row r="1807" ht="15" customHeight="1" spans="1:3">
      <c r="A1807" s="139" t="s">
        <v>5776</v>
      </c>
      <c r="B1807" s="139" t="s">
        <v>5777</v>
      </c>
      <c r="C1807" s="175" t="s">
        <v>5773</v>
      </c>
    </row>
    <row r="1808" ht="15" customHeight="1" spans="1:3">
      <c r="A1808" s="195" t="s">
        <v>5778</v>
      </c>
      <c r="B1808" s="139" t="s">
        <v>5779</v>
      </c>
      <c r="C1808" s="179" t="s">
        <v>5780</v>
      </c>
    </row>
    <row r="1809" ht="15" customHeight="1" spans="1:3">
      <c r="A1809" s="195" t="s">
        <v>5781</v>
      </c>
      <c r="B1809" s="139" t="s">
        <v>5782</v>
      </c>
      <c r="C1809" s="179" t="s">
        <v>5780</v>
      </c>
    </row>
    <row r="1810" ht="15" customHeight="1" spans="1:3">
      <c r="A1810" s="195" t="s">
        <v>5783</v>
      </c>
      <c r="B1810" s="139" t="s">
        <v>5784</v>
      </c>
      <c r="C1810" s="179" t="s">
        <v>5780</v>
      </c>
    </row>
    <row r="1811" ht="15" customHeight="1" spans="1:3">
      <c r="A1811" s="195" t="s">
        <v>5785</v>
      </c>
      <c r="B1811" s="139" t="s">
        <v>5786</v>
      </c>
      <c r="C1811" s="179" t="s">
        <v>5787</v>
      </c>
    </row>
    <row r="1812" ht="15" customHeight="1" spans="1:3">
      <c r="A1812" s="195" t="s">
        <v>5788</v>
      </c>
      <c r="B1812" s="139" t="s">
        <v>5789</v>
      </c>
      <c r="C1812" s="179" t="s">
        <v>5787</v>
      </c>
    </row>
    <row r="1813" ht="15" customHeight="1" spans="1:3">
      <c r="A1813" s="195" t="s">
        <v>5790</v>
      </c>
      <c r="B1813" s="139" t="s">
        <v>5791</v>
      </c>
      <c r="C1813" s="179" t="s">
        <v>5787</v>
      </c>
    </row>
    <row r="1814" ht="15" customHeight="1" spans="1:3">
      <c r="A1814" s="195" t="s">
        <v>5792</v>
      </c>
      <c r="B1814" s="139" t="s">
        <v>5793</v>
      </c>
      <c r="C1814" s="179" t="s">
        <v>5787</v>
      </c>
    </row>
    <row r="1815" ht="15" customHeight="1" spans="1:3">
      <c r="A1815" s="195" t="s">
        <v>5794</v>
      </c>
      <c r="B1815" s="139" t="s">
        <v>5795</v>
      </c>
      <c r="C1815" s="179" t="s">
        <v>5796</v>
      </c>
    </row>
    <row r="1816" ht="15" customHeight="1" spans="1:3">
      <c r="A1816" s="195" t="s">
        <v>5797</v>
      </c>
      <c r="B1816" s="139" t="s">
        <v>5798</v>
      </c>
      <c r="C1816" s="179" t="s">
        <v>5796</v>
      </c>
    </row>
    <row r="1817" ht="15" customHeight="1" spans="1:3">
      <c r="A1817" s="195" t="s">
        <v>5799</v>
      </c>
      <c r="B1817" s="139" t="s">
        <v>5800</v>
      </c>
      <c r="C1817" s="179" t="s">
        <v>5796</v>
      </c>
    </row>
    <row r="1818" ht="15" customHeight="1" spans="1:3">
      <c r="A1818" s="195" t="s">
        <v>5801</v>
      </c>
      <c r="B1818" s="139" t="s">
        <v>5802</v>
      </c>
      <c r="C1818" s="179" t="s">
        <v>5796</v>
      </c>
    </row>
    <row r="1819" ht="15" customHeight="1" spans="1:3">
      <c r="A1819" s="195" t="s">
        <v>5803</v>
      </c>
      <c r="B1819" s="139" t="s">
        <v>5804</v>
      </c>
      <c r="C1819" s="179" t="s">
        <v>5805</v>
      </c>
    </row>
    <row r="1820" ht="15" customHeight="1" spans="1:3">
      <c r="A1820" s="195" t="s">
        <v>5806</v>
      </c>
      <c r="B1820" s="139" t="s">
        <v>5807</v>
      </c>
      <c r="C1820" s="179" t="s">
        <v>5805</v>
      </c>
    </row>
    <row r="1821" ht="15" customHeight="1" spans="1:3">
      <c r="A1821" s="195" t="s">
        <v>5808</v>
      </c>
      <c r="B1821" s="139" t="s">
        <v>5809</v>
      </c>
      <c r="C1821" s="179" t="s">
        <v>5805</v>
      </c>
    </row>
    <row r="1822" ht="15" customHeight="1" spans="1:3">
      <c r="A1822" s="195" t="s">
        <v>5810</v>
      </c>
      <c r="B1822" s="139" t="s">
        <v>5811</v>
      </c>
      <c r="C1822" s="179" t="s">
        <v>5805</v>
      </c>
    </row>
    <row r="1823" ht="15" customHeight="1" spans="1:3">
      <c r="A1823" s="195" t="s">
        <v>5812</v>
      </c>
      <c r="B1823" s="139" t="s">
        <v>5813</v>
      </c>
      <c r="C1823" s="179" t="s">
        <v>5814</v>
      </c>
    </row>
    <row r="1824" ht="11.1" customHeight="1" spans="1:3">
      <c r="A1824" s="195" t="s">
        <v>5815</v>
      </c>
      <c r="B1824" s="139" t="s">
        <v>5816</v>
      </c>
      <c r="C1824" s="179" t="s">
        <v>5814</v>
      </c>
    </row>
    <row r="1825" ht="15" customHeight="1" spans="1:3">
      <c r="A1825" s="195" t="s">
        <v>5817</v>
      </c>
      <c r="B1825" s="139" t="s">
        <v>5818</v>
      </c>
      <c r="C1825" s="179" t="s">
        <v>5814</v>
      </c>
    </row>
    <row r="1826" ht="15" customHeight="1" spans="1:3">
      <c r="A1826" s="195" t="s">
        <v>5819</v>
      </c>
      <c r="B1826" s="139" t="s">
        <v>5820</v>
      </c>
      <c r="C1826" s="179" t="s">
        <v>5814</v>
      </c>
    </row>
    <row r="1827" ht="15" customHeight="1" spans="1:3">
      <c r="A1827" s="195" t="s">
        <v>5821</v>
      </c>
      <c r="B1827" s="139" t="s">
        <v>5822</v>
      </c>
      <c r="C1827" s="179" t="s">
        <v>5823</v>
      </c>
    </row>
    <row r="1828" ht="15" customHeight="1" spans="1:3">
      <c r="A1828" s="195" t="s">
        <v>5824</v>
      </c>
      <c r="B1828" s="139" t="s">
        <v>5825</v>
      </c>
      <c r="C1828" s="179" t="s">
        <v>5823</v>
      </c>
    </row>
    <row r="1829" ht="15" customHeight="1" spans="1:3">
      <c r="A1829" s="195" t="s">
        <v>5826</v>
      </c>
      <c r="B1829" s="139" t="s">
        <v>5827</v>
      </c>
      <c r="C1829" s="179" t="s">
        <v>5823</v>
      </c>
    </row>
    <row r="1830" ht="15" customHeight="1" spans="1:3">
      <c r="A1830" s="195" t="s">
        <v>5828</v>
      </c>
      <c r="B1830" s="139" t="s">
        <v>5829</v>
      </c>
      <c r="C1830" s="179" t="s">
        <v>5823</v>
      </c>
    </row>
    <row r="1831" ht="15" customHeight="1" spans="1:3">
      <c r="A1831" s="139" t="s">
        <v>5830</v>
      </c>
      <c r="B1831" s="139" t="s">
        <v>5831</v>
      </c>
      <c r="C1831" s="175" t="s">
        <v>5832</v>
      </c>
    </row>
    <row r="1832" ht="15" customHeight="1" spans="1:3">
      <c r="A1832" s="139" t="s">
        <v>5833</v>
      </c>
      <c r="B1832" s="139" t="s">
        <v>5834</v>
      </c>
      <c r="C1832" s="175" t="s">
        <v>5832</v>
      </c>
    </row>
    <row r="1833" ht="15" customHeight="1" spans="1:3">
      <c r="A1833" s="139" t="s">
        <v>5835</v>
      </c>
      <c r="B1833" s="139" t="s">
        <v>5836</v>
      </c>
      <c r="C1833" s="175" t="s">
        <v>5832</v>
      </c>
    </row>
    <row r="1834" ht="15" customHeight="1" spans="1:3">
      <c r="A1834" s="139" t="s">
        <v>5837</v>
      </c>
      <c r="B1834" s="139" t="s">
        <v>5838</v>
      </c>
      <c r="C1834" s="175" t="s">
        <v>5832</v>
      </c>
    </row>
    <row r="1835" ht="15" customHeight="1" spans="1:3">
      <c r="A1835" s="139" t="s">
        <v>5839</v>
      </c>
      <c r="B1835" s="139" t="s">
        <v>5840</v>
      </c>
      <c r="C1835" s="175" t="s">
        <v>603</v>
      </c>
    </row>
    <row r="1836" ht="15" customHeight="1" spans="1:3">
      <c r="A1836" s="139" t="s">
        <v>5841</v>
      </c>
      <c r="B1836" s="139" t="s">
        <v>602</v>
      </c>
      <c r="C1836" s="175" t="s">
        <v>603</v>
      </c>
    </row>
    <row r="1837" ht="15" customHeight="1" spans="1:3">
      <c r="A1837" s="139" t="s">
        <v>5842</v>
      </c>
      <c r="B1837" s="139" t="s">
        <v>5843</v>
      </c>
      <c r="C1837" s="175" t="s">
        <v>603</v>
      </c>
    </row>
    <row r="1838" ht="15" customHeight="1" spans="1:3">
      <c r="A1838" s="139" t="s">
        <v>5844</v>
      </c>
      <c r="B1838" s="139" t="s">
        <v>5845</v>
      </c>
      <c r="C1838" s="175" t="s">
        <v>605</v>
      </c>
    </row>
    <row r="1839" ht="15" customHeight="1" spans="1:3">
      <c r="A1839" s="139" t="s">
        <v>5846</v>
      </c>
      <c r="B1839" s="139" t="s">
        <v>5847</v>
      </c>
      <c r="C1839" s="175" t="s">
        <v>605</v>
      </c>
    </row>
    <row r="1840" ht="15" customHeight="1" spans="1:3">
      <c r="A1840" s="139" t="s">
        <v>5848</v>
      </c>
      <c r="B1840" s="139" t="s">
        <v>604</v>
      </c>
      <c r="C1840" s="175" t="s">
        <v>605</v>
      </c>
    </row>
    <row r="1841" ht="15" customHeight="1" spans="1:3">
      <c r="A1841" s="139" t="s">
        <v>5849</v>
      </c>
      <c r="B1841" s="139" t="s">
        <v>5850</v>
      </c>
      <c r="C1841" s="175" t="s">
        <v>607</v>
      </c>
    </row>
    <row r="1842" ht="15" customHeight="1" spans="1:3">
      <c r="A1842" s="139" t="s">
        <v>5851</v>
      </c>
      <c r="B1842" s="139" t="s">
        <v>5852</v>
      </c>
      <c r="C1842" s="175" t="s">
        <v>607</v>
      </c>
    </row>
    <row r="1843" ht="15" customHeight="1" spans="1:3">
      <c r="A1843" s="139" t="s">
        <v>5853</v>
      </c>
      <c r="B1843" s="139" t="s">
        <v>606</v>
      </c>
      <c r="C1843" s="175" t="s">
        <v>607</v>
      </c>
    </row>
    <row r="1844" ht="15" customHeight="1" spans="1:3">
      <c r="A1844" s="139" t="s">
        <v>5854</v>
      </c>
      <c r="B1844" s="139" t="s">
        <v>5855</v>
      </c>
      <c r="C1844" s="175" t="s">
        <v>5856</v>
      </c>
    </row>
    <row r="1845" ht="15" customHeight="1" spans="1:3">
      <c r="A1845" s="139" t="s">
        <v>5857</v>
      </c>
      <c r="B1845" s="139" t="s">
        <v>5858</v>
      </c>
      <c r="C1845" s="175" t="s">
        <v>5856</v>
      </c>
    </row>
    <row r="1846" ht="15" customHeight="1" spans="1:3">
      <c r="A1846" s="139" t="s">
        <v>5859</v>
      </c>
      <c r="B1846" s="139" t="s">
        <v>5860</v>
      </c>
      <c r="C1846" s="175" t="s">
        <v>5856</v>
      </c>
    </row>
    <row r="1847" ht="15" customHeight="1" spans="1:3">
      <c r="A1847" s="139" t="s">
        <v>5861</v>
      </c>
      <c r="B1847" s="139" t="s">
        <v>5862</v>
      </c>
      <c r="C1847" s="175" t="s">
        <v>5863</v>
      </c>
    </row>
    <row r="1848" ht="15" customHeight="1" spans="1:3">
      <c r="A1848" s="139" t="s">
        <v>5864</v>
      </c>
      <c r="B1848" s="139" t="s">
        <v>5865</v>
      </c>
      <c r="C1848" s="175" t="s">
        <v>5863</v>
      </c>
    </row>
    <row r="1849" ht="15" customHeight="1" spans="1:3">
      <c r="A1849" s="139" t="s">
        <v>5866</v>
      </c>
      <c r="B1849" s="139" t="s">
        <v>5867</v>
      </c>
      <c r="C1849" s="175" t="s">
        <v>5868</v>
      </c>
    </row>
    <row r="1850" ht="15" customHeight="1" spans="1:3">
      <c r="A1850" s="139" t="s">
        <v>5869</v>
      </c>
      <c r="B1850" s="139" t="s">
        <v>5870</v>
      </c>
      <c r="C1850" s="175" t="s">
        <v>5868</v>
      </c>
    </row>
    <row r="1851" ht="15" customHeight="1" spans="1:3">
      <c r="A1851" s="139" t="s">
        <v>5871</v>
      </c>
      <c r="B1851" s="139" t="s">
        <v>5872</v>
      </c>
      <c r="C1851" s="175" t="s">
        <v>5868</v>
      </c>
    </row>
    <row r="1852" ht="15" customHeight="1" spans="1:3">
      <c r="A1852" s="139" t="s">
        <v>5873</v>
      </c>
      <c r="B1852" s="139" t="s">
        <v>5874</v>
      </c>
      <c r="C1852" s="175" t="s">
        <v>5863</v>
      </c>
    </row>
    <row r="1853" ht="15" customHeight="1" spans="1:3">
      <c r="A1853" s="139" t="s">
        <v>5875</v>
      </c>
      <c r="B1853" s="139" t="s">
        <v>5876</v>
      </c>
      <c r="C1853" s="175" t="s">
        <v>5877</v>
      </c>
    </row>
    <row r="1854" ht="15" customHeight="1" spans="1:3">
      <c r="A1854" s="139" t="s">
        <v>5878</v>
      </c>
      <c r="B1854" s="139" t="s">
        <v>5879</v>
      </c>
      <c r="C1854" s="175" t="s">
        <v>5880</v>
      </c>
    </row>
    <row r="1855" ht="15" customHeight="1" spans="1:3">
      <c r="A1855" s="139" t="s">
        <v>5881</v>
      </c>
      <c r="B1855" s="139" t="s">
        <v>5882</v>
      </c>
      <c r="C1855" s="175" t="s">
        <v>5880</v>
      </c>
    </row>
    <row r="1856" ht="15" customHeight="1" spans="1:3">
      <c r="A1856" s="139" t="s">
        <v>5883</v>
      </c>
      <c r="B1856" s="139" t="s">
        <v>5884</v>
      </c>
      <c r="C1856" s="175" t="s">
        <v>5885</v>
      </c>
    </row>
    <row r="1857" ht="15" customHeight="1" spans="1:3">
      <c r="A1857" s="139" t="s">
        <v>5886</v>
      </c>
      <c r="B1857" s="139" t="s">
        <v>5887</v>
      </c>
      <c r="C1857" s="175" t="s">
        <v>5885</v>
      </c>
    </row>
    <row r="1858" ht="15" customHeight="1" spans="1:3">
      <c r="A1858" s="139" t="s">
        <v>5888</v>
      </c>
      <c r="B1858" s="139" t="s">
        <v>5889</v>
      </c>
      <c r="C1858" s="175" t="s">
        <v>5890</v>
      </c>
    </row>
    <row r="1859" ht="15" customHeight="1" spans="1:3">
      <c r="A1859" s="139" t="s">
        <v>5891</v>
      </c>
      <c r="B1859" s="139" t="s">
        <v>5892</v>
      </c>
      <c r="C1859" s="175" t="s">
        <v>5890</v>
      </c>
    </row>
    <row r="1860" ht="15" customHeight="1" spans="1:3">
      <c r="A1860" s="139" t="s">
        <v>5893</v>
      </c>
      <c r="B1860" s="139" t="s">
        <v>5894</v>
      </c>
      <c r="C1860" s="175" t="s">
        <v>5895</v>
      </c>
    </row>
    <row r="1861" ht="15" customHeight="1" spans="1:3">
      <c r="A1861" s="139" t="s">
        <v>5896</v>
      </c>
      <c r="B1861" s="139" t="s">
        <v>5897</v>
      </c>
      <c r="C1861" s="175" t="s">
        <v>467</v>
      </c>
    </row>
    <row r="1862" ht="15" customHeight="1" spans="1:3">
      <c r="A1862" s="139" t="s">
        <v>5898</v>
      </c>
      <c r="B1862" s="139" t="s">
        <v>5899</v>
      </c>
      <c r="C1862" s="175" t="s">
        <v>5900</v>
      </c>
    </row>
    <row r="1863" ht="15" customHeight="1" spans="1:3">
      <c r="A1863" s="139" t="s">
        <v>5901</v>
      </c>
      <c r="B1863" s="139" t="s">
        <v>901</v>
      </c>
      <c r="C1863" s="175" t="s">
        <v>902</v>
      </c>
    </row>
    <row r="1864" ht="15" customHeight="1" spans="1:3">
      <c r="A1864" s="139" t="s">
        <v>5902</v>
      </c>
      <c r="B1864" s="139" t="s">
        <v>5903</v>
      </c>
      <c r="C1864" s="175" t="s">
        <v>902</v>
      </c>
    </row>
    <row r="1865" ht="15" customHeight="1" spans="1:3">
      <c r="A1865" s="139" t="s">
        <v>5904</v>
      </c>
      <c r="B1865" s="139" t="s">
        <v>5905</v>
      </c>
      <c r="C1865" s="175" t="s">
        <v>5906</v>
      </c>
    </row>
    <row r="1866" ht="15" customHeight="1" spans="1:3">
      <c r="A1866" s="139" t="s">
        <v>5907</v>
      </c>
      <c r="B1866" s="139" t="s">
        <v>5908</v>
      </c>
      <c r="C1866" s="175" t="s">
        <v>5909</v>
      </c>
    </row>
    <row r="1867" ht="15" customHeight="1" spans="1:3">
      <c r="A1867" s="139" t="s">
        <v>5910</v>
      </c>
      <c r="B1867" s="139" t="s">
        <v>5911</v>
      </c>
      <c r="C1867" s="175" t="s">
        <v>5909</v>
      </c>
    </row>
    <row r="1868" ht="15" customHeight="1" spans="1:3">
      <c r="A1868" s="139" t="s">
        <v>5912</v>
      </c>
      <c r="B1868" s="139" t="s">
        <v>5913</v>
      </c>
      <c r="C1868" s="175" t="s">
        <v>5914</v>
      </c>
    </row>
    <row r="1869" ht="15" customHeight="1" spans="1:3">
      <c r="A1869" s="139" t="s">
        <v>5915</v>
      </c>
      <c r="B1869" s="139" t="s">
        <v>5916</v>
      </c>
      <c r="C1869" s="175" t="s">
        <v>5917</v>
      </c>
    </row>
    <row r="1870" ht="15" customHeight="1" spans="1:3">
      <c r="A1870" s="139" t="s">
        <v>5918</v>
      </c>
      <c r="B1870" s="139" t="s">
        <v>5919</v>
      </c>
      <c r="C1870" s="175" t="s">
        <v>5917</v>
      </c>
    </row>
    <row r="1871" ht="15" customHeight="1" spans="1:3">
      <c r="A1871" s="139" t="s">
        <v>5920</v>
      </c>
      <c r="B1871" s="139" t="s">
        <v>5921</v>
      </c>
      <c r="C1871" s="175" t="s">
        <v>5922</v>
      </c>
    </row>
    <row r="1872" ht="15" customHeight="1" spans="1:3">
      <c r="A1872" s="139" t="s">
        <v>5923</v>
      </c>
      <c r="B1872" s="139" t="s">
        <v>5924</v>
      </c>
      <c r="C1872" s="175" t="s">
        <v>5922</v>
      </c>
    </row>
    <row r="1873" ht="15" customHeight="1" spans="1:3">
      <c r="A1873" s="139" t="s">
        <v>5925</v>
      </c>
      <c r="B1873" s="139" t="s">
        <v>5926</v>
      </c>
      <c r="C1873" s="175" t="s">
        <v>5922</v>
      </c>
    </row>
    <row r="1874" ht="15" customHeight="1" spans="1:3">
      <c r="A1874" s="196" t="s">
        <v>5927</v>
      </c>
      <c r="B1874" s="197" t="s">
        <v>5928</v>
      </c>
      <c r="C1874" s="196" t="s">
        <v>5929</v>
      </c>
    </row>
    <row r="1875" ht="15" customHeight="1" spans="1:3">
      <c r="A1875" s="196" t="s">
        <v>5930</v>
      </c>
      <c r="B1875" s="197" t="s">
        <v>5931</v>
      </c>
      <c r="C1875" s="196" t="s">
        <v>5929</v>
      </c>
    </row>
    <row r="1876" ht="15" customHeight="1" spans="1:3">
      <c r="A1876" s="196" t="s">
        <v>5932</v>
      </c>
      <c r="B1876" s="197" t="s">
        <v>5933</v>
      </c>
      <c r="C1876" s="196" t="s">
        <v>5929</v>
      </c>
    </row>
    <row r="1877" ht="15" customHeight="1" spans="1:3">
      <c r="A1877" s="139" t="s">
        <v>2228</v>
      </c>
      <c r="B1877" s="139" t="s">
        <v>1176</v>
      </c>
      <c r="C1877" s="175" t="s">
        <v>1177</v>
      </c>
    </row>
    <row r="1878" ht="15" customHeight="1" spans="1:3">
      <c r="A1878" s="195" t="s">
        <v>5934</v>
      </c>
      <c r="B1878" s="139" t="s">
        <v>5935</v>
      </c>
      <c r="C1878" s="179" t="s">
        <v>5936</v>
      </c>
    </row>
    <row r="1879" ht="15" customHeight="1" spans="1:3">
      <c r="A1879" s="195" t="s">
        <v>5937</v>
      </c>
      <c r="B1879" s="139" t="s">
        <v>5938</v>
      </c>
      <c r="C1879" s="179" t="s">
        <v>5936</v>
      </c>
    </row>
    <row r="1880" ht="15" customHeight="1" spans="1:3">
      <c r="A1880" s="195" t="s">
        <v>5939</v>
      </c>
      <c r="B1880" s="139" t="s">
        <v>5940</v>
      </c>
      <c r="C1880" s="179" t="s">
        <v>5936</v>
      </c>
    </row>
    <row r="1881" ht="15" customHeight="1" spans="1:3">
      <c r="A1881" s="139" t="s">
        <v>5941</v>
      </c>
      <c r="B1881" s="139" t="s">
        <v>899</v>
      </c>
      <c r="C1881" s="175" t="s">
        <v>900</v>
      </c>
    </row>
    <row r="1882" ht="15" customHeight="1" spans="1:3">
      <c r="A1882" s="139" t="s">
        <v>5942</v>
      </c>
      <c r="B1882" s="139" t="s">
        <v>5943</v>
      </c>
      <c r="C1882" s="175" t="s">
        <v>5944</v>
      </c>
    </row>
    <row r="1883" ht="15" customHeight="1" spans="1:3">
      <c r="A1883" s="139" t="s">
        <v>5945</v>
      </c>
      <c r="B1883" s="139" t="s">
        <v>5946</v>
      </c>
      <c r="C1883" s="175" t="s">
        <v>5944</v>
      </c>
    </row>
    <row r="1884" ht="15" customHeight="1" spans="1:3">
      <c r="A1884" s="139" t="s">
        <v>5947</v>
      </c>
      <c r="B1884" s="139" t="s">
        <v>5948</v>
      </c>
      <c r="C1884" s="175" t="s">
        <v>5944</v>
      </c>
    </row>
    <row r="1885" ht="15" customHeight="1" spans="1:3">
      <c r="A1885" s="139" t="s">
        <v>2233</v>
      </c>
      <c r="B1885" s="139" t="s">
        <v>2232</v>
      </c>
      <c r="C1885" s="175" t="s">
        <v>1177</v>
      </c>
    </row>
    <row r="1886" ht="15" customHeight="1" spans="1:3">
      <c r="A1886" s="139" t="s">
        <v>2231</v>
      </c>
      <c r="B1886" s="139" t="s">
        <v>2230</v>
      </c>
      <c r="C1886" s="175" t="s">
        <v>1177</v>
      </c>
    </row>
    <row r="1887" ht="15" customHeight="1" spans="1:3">
      <c r="A1887" s="139" t="s">
        <v>2229</v>
      </c>
      <c r="B1887" s="139" t="s">
        <v>1164</v>
      </c>
      <c r="C1887" s="175" t="s">
        <v>1177</v>
      </c>
    </row>
    <row r="1888" ht="15" customHeight="1" spans="1:3">
      <c r="A1888" s="195" t="s">
        <v>5949</v>
      </c>
      <c r="B1888" s="139" t="s">
        <v>5950</v>
      </c>
      <c r="C1888" s="179" t="s">
        <v>5951</v>
      </c>
    </row>
    <row r="1889" ht="15" customHeight="1" spans="1:3">
      <c r="A1889" s="195" t="s">
        <v>5952</v>
      </c>
      <c r="B1889" s="139" t="s">
        <v>5953</v>
      </c>
      <c r="C1889" s="179" t="s">
        <v>5951</v>
      </c>
    </row>
    <row r="1890" ht="15" customHeight="1" spans="1:3">
      <c r="A1890" s="192" t="s">
        <v>5954</v>
      </c>
      <c r="B1890" s="193" t="s">
        <v>5955</v>
      </c>
      <c r="C1890" s="192" t="str">
        <f>VLOOKUP(A1890,[1]库存统计!$P:$R,3,0)</f>
        <v>澳利奴羊毛软垫</v>
      </c>
    </row>
    <row r="1891" ht="15" customHeight="1" spans="1:3">
      <c r="A1891" s="192" t="s">
        <v>5956</v>
      </c>
      <c r="B1891" s="193" t="s">
        <v>5957</v>
      </c>
      <c r="C1891" s="192" t="str">
        <f>VLOOKUP(A1891,[1]库存统计!$P:$R,3,0)</f>
        <v>澳利奴羊毛软垫</v>
      </c>
    </row>
    <row r="1892" ht="15" customHeight="1" spans="1:3">
      <c r="A1892" s="192" t="s">
        <v>5958</v>
      </c>
      <c r="B1892" s="193" t="s">
        <v>5959</v>
      </c>
      <c r="C1892" s="192" t="str">
        <f>VLOOKUP(A1892,[1]库存统计!$P:$R,3,0)</f>
        <v>澳利奴羊毛软垫</v>
      </c>
    </row>
    <row r="1893" ht="15" customHeight="1" spans="1:3">
      <c r="A1893" s="192" t="s">
        <v>5960</v>
      </c>
      <c r="B1893" s="193" t="s">
        <v>5961</v>
      </c>
      <c r="C1893" s="192" t="str">
        <f>VLOOKUP(A1893,[1]库存统计!$P:$R,3,0)</f>
        <v>澳利奴羊毛软垫</v>
      </c>
    </row>
    <row r="1894" ht="15" customHeight="1" spans="1:3">
      <c r="A1894" s="139" t="s">
        <v>5962</v>
      </c>
      <c r="B1894" s="139" t="s">
        <v>5963</v>
      </c>
      <c r="C1894" s="175" t="s">
        <v>884</v>
      </c>
    </row>
    <row r="1895" ht="15" customHeight="1" spans="1:3">
      <c r="A1895" s="139" t="s">
        <v>5964</v>
      </c>
      <c r="B1895" s="139" t="s">
        <v>5965</v>
      </c>
      <c r="C1895" s="175" t="s">
        <v>884</v>
      </c>
    </row>
    <row r="1896" ht="15" customHeight="1" spans="1:3">
      <c r="A1896" s="139" t="s">
        <v>5966</v>
      </c>
      <c r="B1896" s="139" t="s">
        <v>883</v>
      </c>
      <c r="C1896" s="175" t="s">
        <v>884</v>
      </c>
    </row>
    <row r="1897" ht="15" customHeight="1" spans="1:3">
      <c r="A1897" s="195" t="s">
        <v>5967</v>
      </c>
      <c r="B1897" s="139" t="s">
        <v>5968</v>
      </c>
      <c r="C1897" s="179" t="s">
        <v>5969</v>
      </c>
    </row>
    <row r="1898" ht="15" customHeight="1" spans="1:3">
      <c r="A1898" s="195" t="s">
        <v>5970</v>
      </c>
      <c r="B1898" s="139" t="s">
        <v>5971</v>
      </c>
      <c r="C1898" s="179" t="s">
        <v>5969</v>
      </c>
    </row>
    <row r="1899" ht="15" customHeight="1" spans="1:3">
      <c r="A1899" s="195" t="s">
        <v>5972</v>
      </c>
      <c r="B1899" s="139" t="s">
        <v>5973</v>
      </c>
      <c r="C1899" s="179" t="s">
        <v>5969</v>
      </c>
    </row>
    <row r="1900" ht="15" customHeight="1" spans="1:3">
      <c r="A1900" s="139" t="s">
        <v>5974</v>
      </c>
      <c r="B1900" s="139" t="s">
        <v>5975</v>
      </c>
      <c r="C1900" s="175" t="s">
        <v>5976</v>
      </c>
    </row>
    <row r="1901" ht="15" customHeight="1" spans="1:3">
      <c r="A1901" s="139" t="s">
        <v>5977</v>
      </c>
      <c r="B1901" s="139" t="s">
        <v>5978</v>
      </c>
      <c r="C1901" s="175" t="s">
        <v>5979</v>
      </c>
    </row>
    <row r="1902" ht="15" customHeight="1" spans="1:3">
      <c r="A1902" s="139" t="s">
        <v>5980</v>
      </c>
      <c r="B1902" s="139" t="s">
        <v>877</v>
      </c>
      <c r="C1902" s="175" t="s">
        <v>878</v>
      </c>
    </row>
    <row r="1903" ht="15" customHeight="1" spans="1:3">
      <c r="A1903" s="139" t="s">
        <v>5981</v>
      </c>
      <c r="B1903" s="139" t="s">
        <v>5982</v>
      </c>
      <c r="C1903" s="175" t="s">
        <v>878</v>
      </c>
    </row>
    <row r="1904" ht="15" customHeight="1" spans="1:3">
      <c r="A1904" s="139" t="s">
        <v>5983</v>
      </c>
      <c r="B1904" s="139" t="s">
        <v>5984</v>
      </c>
      <c r="C1904" s="175" t="s">
        <v>878</v>
      </c>
    </row>
    <row r="1905" ht="15" customHeight="1" spans="1:3">
      <c r="A1905" s="139" t="s">
        <v>5985</v>
      </c>
      <c r="B1905" s="139" t="s">
        <v>5986</v>
      </c>
      <c r="C1905" s="175" t="s">
        <v>5987</v>
      </c>
    </row>
    <row r="1906" ht="15" customHeight="1" spans="1:3">
      <c r="A1906" s="139" t="s">
        <v>5988</v>
      </c>
      <c r="B1906" s="139" t="s">
        <v>5989</v>
      </c>
      <c r="C1906" s="175" t="s">
        <v>5987</v>
      </c>
    </row>
    <row r="1907" ht="15" customHeight="1" spans="1:3">
      <c r="A1907" s="139" t="s">
        <v>5990</v>
      </c>
      <c r="B1907" s="139" t="s">
        <v>5991</v>
      </c>
      <c r="C1907" s="175" t="s">
        <v>5992</v>
      </c>
    </row>
    <row r="1908" ht="15" customHeight="1" spans="1:3">
      <c r="A1908" s="139" t="s">
        <v>5993</v>
      </c>
      <c r="B1908" s="139" t="s">
        <v>5994</v>
      </c>
      <c r="C1908" s="175" t="s">
        <v>5992</v>
      </c>
    </row>
    <row r="1909" ht="15" customHeight="1" spans="1:3">
      <c r="A1909" s="139" t="s">
        <v>5995</v>
      </c>
      <c r="B1909" s="139" t="s">
        <v>5996</v>
      </c>
      <c r="C1909" s="175" t="s">
        <v>5997</v>
      </c>
    </row>
    <row r="1910" ht="15" customHeight="1" spans="1:3">
      <c r="A1910" s="139" t="s">
        <v>5998</v>
      </c>
      <c r="B1910" s="139" t="s">
        <v>5999</v>
      </c>
      <c r="C1910" s="175" t="s">
        <v>591</v>
      </c>
    </row>
    <row r="1911" ht="15" customHeight="1" spans="1:3">
      <c r="A1911" s="139" t="s">
        <v>6000</v>
      </c>
      <c r="B1911" s="139" t="s">
        <v>6001</v>
      </c>
      <c r="C1911" s="175" t="s">
        <v>6002</v>
      </c>
    </row>
    <row r="1912" ht="15" customHeight="1" spans="1:3">
      <c r="A1912" s="139" t="s">
        <v>6003</v>
      </c>
      <c r="B1912" s="139" t="s">
        <v>6004</v>
      </c>
      <c r="C1912" s="175" t="s">
        <v>6002</v>
      </c>
    </row>
    <row r="1913" ht="15" customHeight="1" spans="1:3">
      <c r="A1913" s="139" t="s">
        <v>6005</v>
      </c>
      <c r="B1913" s="139" t="s">
        <v>6006</v>
      </c>
      <c r="C1913" s="175" t="s">
        <v>6007</v>
      </c>
    </row>
    <row r="1914" ht="15" customHeight="1" spans="1:3">
      <c r="A1914" s="139" t="s">
        <v>6008</v>
      </c>
      <c r="B1914" s="139" t="s">
        <v>6009</v>
      </c>
      <c r="C1914" s="175" t="s">
        <v>6007</v>
      </c>
    </row>
    <row r="1915" ht="15" customHeight="1" spans="1:3">
      <c r="A1915" s="139" t="s">
        <v>6010</v>
      </c>
      <c r="B1915" s="139" t="s">
        <v>6011</v>
      </c>
      <c r="C1915" s="175" t="s">
        <v>6012</v>
      </c>
    </row>
    <row r="1916" ht="15" customHeight="1" spans="1:3">
      <c r="A1916" s="139" t="s">
        <v>6013</v>
      </c>
      <c r="B1916" s="139" t="s">
        <v>6014</v>
      </c>
      <c r="C1916" s="175" t="s">
        <v>6015</v>
      </c>
    </row>
    <row r="1917" ht="15" customHeight="1" spans="1:3">
      <c r="A1917" s="139" t="s">
        <v>6016</v>
      </c>
      <c r="B1917" s="139" t="s">
        <v>6017</v>
      </c>
      <c r="C1917" s="175" t="s">
        <v>6015</v>
      </c>
    </row>
    <row r="1918" ht="15" customHeight="1" spans="1:3">
      <c r="A1918" s="139" t="s">
        <v>6018</v>
      </c>
      <c r="B1918" s="139" t="s">
        <v>6019</v>
      </c>
      <c r="C1918" s="175" t="s">
        <v>6015</v>
      </c>
    </row>
    <row r="1919" ht="15" customHeight="1" spans="1:3">
      <c r="A1919" s="139" t="s">
        <v>6020</v>
      </c>
      <c r="B1919" s="139" t="s">
        <v>6021</v>
      </c>
      <c r="C1919" s="175" t="s">
        <v>6022</v>
      </c>
    </row>
    <row r="1920" ht="15" customHeight="1" spans="1:3">
      <c r="A1920" s="139" t="s">
        <v>6023</v>
      </c>
      <c r="B1920" s="139" t="s">
        <v>6024</v>
      </c>
      <c r="C1920" s="175" t="s">
        <v>6022</v>
      </c>
    </row>
    <row r="1921" ht="15" customHeight="1" spans="1:3">
      <c r="A1921" s="139" t="s">
        <v>6025</v>
      </c>
      <c r="B1921" s="139" t="s">
        <v>6026</v>
      </c>
      <c r="C1921" s="175" t="s">
        <v>6022</v>
      </c>
    </row>
    <row r="1922" ht="15" customHeight="1" spans="1:3">
      <c r="A1922" s="139" t="s">
        <v>6027</v>
      </c>
      <c r="B1922" s="139" t="s">
        <v>6028</v>
      </c>
      <c r="C1922" s="175" t="s">
        <v>6029</v>
      </c>
    </row>
    <row r="1923" ht="15" customHeight="1" spans="1:3">
      <c r="A1923" s="139" t="s">
        <v>6030</v>
      </c>
      <c r="B1923" s="139" t="s">
        <v>6031</v>
      </c>
      <c r="C1923" s="175" t="s">
        <v>6029</v>
      </c>
    </row>
    <row r="1924" ht="15" customHeight="1" spans="1:3">
      <c r="A1924" s="139" t="s">
        <v>6032</v>
      </c>
      <c r="B1924" s="139" t="s">
        <v>6033</v>
      </c>
      <c r="C1924" s="175" t="s">
        <v>6029</v>
      </c>
    </row>
    <row r="1925" ht="15" customHeight="1" spans="1:3">
      <c r="A1925" s="139" t="s">
        <v>6034</v>
      </c>
      <c r="B1925" s="139" t="s">
        <v>6035</v>
      </c>
      <c r="C1925" s="175" t="s">
        <v>6036</v>
      </c>
    </row>
    <row r="1926" ht="15" customHeight="1" spans="1:3">
      <c r="A1926" s="139" t="s">
        <v>6037</v>
      </c>
      <c r="B1926" s="139" t="s">
        <v>6038</v>
      </c>
      <c r="C1926" s="175" t="s">
        <v>6036</v>
      </c>
    </row>
    <row r="1927" ht="15" customHeight="1" spans="1:3">
      <c r="A1927" s="139" t="s">
        <v>6039</v>
      </c>
      <c r="B1927" s="139" t="s">
        <v>6040</v>
      </c>
      <c r="C1927" s="175" t="s">
        <v>6036</v>
      </c>
    </row>
    <row r="1928" ht="15" customHeight="1" spans="1:3">
      <c r="A1928" s="139" t="s">
        <v>6041</v>
      </c>
      <c r="B1928" s="139" t="s">
        <v>6042</v>
      </c>
      <c r="C1928" s="175" t="s">
        <v>6043</v>
      </c>
    </row>
    <row r="1929" ht="15" customHeight="1" spans="1:3">
      <c r="A1929" s="139" t="s">
        <v>6044</v>
      </c>
      <c r="B1929" s="139" t="s">
        <v>6045</v>
      </c>
      <c r="C1929" s="175" t="s">
        <v>6046</v>
      </c>
    </row>
    <row r="1930" ht="15" customHeight="1" spans="1:3">
      <c r="A1930" s="139" t="s">
        <v>6047</v>
      </c>
      <c r="B1930" s="139" t="s">
        <v>6048</v>
      </c>
      <c r="C1930" s="175" t="s">
        <v>6049</v>
      </c>
    </row>
    <row r="1931" ht="15" customHeight="1" spans="1:3">
      <c r="A1931" s="139" t="s">
        <v>6050</v>
      </c>
      <c r="B1931" s="139" t="s">
        <v>6051</v>
      </c>
      <c r="C1931" s="175" t="s">
        <v>904</v>
      </c>
    </row>
    <row r="1932" ht="15" customHeight="1" spans="1:3">
      <c r="A1932" s="139" t="s">
        <v>6052</v>
      </c>
      <c r="B1932" s="139" t="s">
        <v>6053</v>
      </c>
      <c r="C1932" s="175" t="s">
        <v>6054</v>
      </c>
    </row>
    <row r="1933" ht="15" customHeight="1" spans="1:3">
      <c r="A1933" s="139" t="s">
        <v>6055</v>
      </c>
      <c r="B1933" s="139" t="s">
        <v>6056</v>
      </c>
      <c r="C1933" s="175" t="s">
        <v>6057</v>
      </c>
    </row>
    <row r="1934" ht="15" customHeight="1" spans="1:3">
      <c r="A1934" s="139" t="s">
        <v>6058</v>
      </c>
      <c r="B1934" s="139" t="s">
        <v>6059</v>
      </c>
      <c r="C1934" s="175" t="s">
        <v>6060</v>
      </c>
    </row>
    <row r="1935" ht="15" customHeight="1" spans="1:3">
      <c r="A1935" s="139" t="s">
        <v>6061</v>
      </c>
      <c r="B1935" s="139" t="s">
        <v>6062</v>
      </c>
      <c r="C1935" s="175" t="s">
        <v>6063</v>
      </c>
    </row>
    <row r="1936" ht="15" customHeight="1" spans="1:3">
      <c r="A1936" s="139" t="s">
        <v>6064</v>
      </c>
      <c r="B1936" s="139" t="s">
        <v>6065</v>
      </c>
      <c r="C1936" s="175" t="s">
        <v>6066</v>
      </c>
    </row>
    <row r="1937" ht="15" customHeight="1" spans="1:3">
      <c r="A1937" s="139" t="s">
        <v>6067</v>
      </c>
      <c r="B1937" s="139" t="s">
        <v>6068</v>
      </c>
      <c r="C1937" s="175" t="s">
        <v>6069</v>
      </c>
    </row>
    <row r="1938" ht="15" customHeight="1" spans="1:3">
      <c r="A1938" s="139" t="s">
        <v>6070</v>
      </c>
      <c r="B1938" s="139" t="s">
        <v>903</v>
      </c>
      <c r="C1938" s="175" t="s">
        <v>6071</v>
      </c>
    </row>
    <row r="1939" ht="15" customHeight="1" spans="1:3">
      <c r="A1939" s="139" t="s">
        <v>6072</v>
      </c>
      <c r="B1939" s="139" t="s">
        <v>6073</v>
      </c>
      <c r="C1939" s="175" t="s">
        <v>6071</v>
      </c>
    </row>
    <row r="1940" ht="15" customHeight="1" spans="1:3">
      <c r="A1940" s="139" t="s">
        <v>6074</v>
      </c>
      <c r="B1940" s="139" t="s">
        <v>6075</v>
      </c>
      <c r="C1940" s="175" t="s">
        <v>6071</v>
      </c>
    </row>
    <row r="1941" ht="15" customHeight="1" spans="1:3">
      <c r="A1941" s="139" t="s">
        <v>6076</v>
      </c>
      <c r="B1941" s="139" t="s">
        <v>6077</v>
      </c>
      <c r="C1941" s="175" t="s">
        <v>6078</v>
      </c>
    </row>
    <row r="1942" ht="15" customHeight="1" spans="1:3">
      <c r="A1942" s="139" t="s">
        <v>6079</v>
      </c>
      <c r="B1942" s="139" t="s">
        <v>6080</v>
      </c>
      <c r="C1942" s="175" t="s">
        <v>6078</v>
      </c>
    </row>
    <row r="1943" ht="15" customHeight="1" spans="1:3">
      <c r="A1943" s="139" t="s">
        <v>6081</v>
      </c>
      <c r="B1943" s="139" t="s">
        <v>6082</v>
      </c>
      <c r="C1943" s="175" t="s">
        <v>6078</v>
      </c>
    </row>
    <row r="1944" ht="15" customHeight="1" spans="1:3">
      <c r="A1944" s="139" t="s">
        <v>6083</v>
      </c>
      <c r="B1944" s="139" t="s">
        <v>6084</v>
      </c>
      <c r="C1944" s="175" t="s">
        <v>6085</v>
      </c>
    </row>
    <row r="1945" ht="15" customHeight="1" spans="1:3">
      <c r="A1945" s="139" t="s">
        <v>6086</v>
      </c>
      <c r="B1945" s="139" t="s">
        <v>6087</v>
      </c>
      <c r="C1945" s="175" t="s">
        <v>6085</v>
      </c>
    </row>
    <row r="1946" ht="15" customHeight="1" spans="1:3">
      <c r="A1946" s="139" t="s">
        <v>6088</v>
      </c>
      <c r="B1946" s="139" t="s">
        <v>6089</v>
      </c>
      <c r="C1946" s="175" t="s">
        <v>6085</v>
      </c>
    </row>
    <row r="1947" ht="15" customHeight="1" spans="1:3">
      <c r="A1947" s="139" t="s">
        <v>6090</v>
      </c>
      <c r="B1947" s="139" t="s">
        <v>6091</v>
      </c>
      <c r="C1947" s="175" t="s">
        <v>5997</v>
      </c>
    </row>
    <row r="1948" ht="15" customHeight="1" spans="1:3">
      <c r="A1948" s="139" t="s">
        <v>6092</v>
      </c>
      <c r="B1948" s="139" t="s">
        <v>6093</v>
      </c>
      <c r="C1948" s="175" t="s">
        <v>5997</v>
      </c>
    </row>
    <row r="1949" ht="15" customHeight="1" spans="1:3">
      <c r="A1949" s="139" t="s">
        <v>6094</v>
      </c>
      <c r="B1949" s="139" t="s">
        <v>6095</v>
      </c>
      <c r="C1949" s="175" t="s">
        <v>6096</v>
      </c>
    </row>
    <row r="1950" ht="15" customHeight="1" spans="1:3">
      <c r="A1950" s="139" t="s">
        <v>6097</v>
      </c>
      <c r="B1950" s="139" t="s">
        <v>6098</v>
      </c>
      <c r="C1950" s="175" t="s">
        <v>6099</v>
      </c>
    </row>
    <row r="1951" ht="15" customHeight="1" spans="1:3">
      <c r="A1951" s="139" t="s">
        <v>6100</v>
      </c>
      <c r="B1951" s="139" t="s">
        <v>6101</v>
      </c>
      <c r="C1951" s="175" t="s">
        <v>6099</v>
      </c>
    </row>
    <row r="1952" ht="15" customHeight="1" spans="1:3">
      <c r="A1952" s="139" t="s">
        <v>6102</v>
      </c>
      <c r="B1952" s="139" t="s">
        <v>6103</v>
      </c>
      <c r="C1952" s="175" t="s">
        <v>6099</v>
      </c>
    </row>
    <row r="1953" ht="15" customHeight="1" spans="1:3">
      <c r="A1953" s="139" t="s">
        <v>6104</v>
      </c>
      <c r="B1953" s="139" t="s">
        <v>6105</v>
      </c>
      <c r="C1953" s="175" t="s">
        <v>6106</v>
      </c>
    </row>
    <row r="1954" ht="15" customHeight="1" spans="1:3">
      <c r="A1954" s="139" t="s">
        <v>6107</v>
      </c>
      <c r="B1954" s="139" t="s">
        <v>6108</v>
      </c>
      <c r="C1954" s="175" t="s">
        <v>6109</v>
      </c>
    </row>
    <row r="1955" ht="15" customHeight="1" spans="1:3">
      <c r="A1955" s="139" t="s">
        <v>6110</v>
      </c>
      <c r="B1955" s="139" t="s">
        <v>6111</v>
      </c>
      <c r="C1955" s="175" t="s">
        <v>6109</v>
      </c>
    </row>
    <row r="1956" ht="15" customHeight="1" spans="1:3">
      <c r="A1956" s="139" t="s">
        <v>6112</v>
      </c>
      <c r="B1956" s="139" t="s">
        <v>6113</v>
      </c>
      <c r="C1956" s="175" t="s">
        <v>6114</v>
      </c>
    </row>
    <row r="1957" ht="15" customHeight="1" spans="1:3">
      <c r="A1957" s="139" t="s">
        <v>6115</v>
      </c>
      <c r="B1957" s="139" t="s">
        <v>6116</v>
      </c>
      <c r="C1957" s="175" t="s">
        <v>6114</v>
      </c>
    </row>
    <row r="1958" ht="15" customHeight="1" spans="1:3">
      <c r="A1958" s="139" t="s">
        <v>6117</v>
      </c>
      <c r="B1958" s="139" t="s">
        <v>6118</v>
      </c>
      <c r="C1958" s="175" t="s">
        <v>6119</v>
      </c>
    </row>
    <row r="1959" ht="15" customHeight="1" spans="1:3">
      <c r="A1959" s="139" t="s">
        <v>6120</v>
      </c>
      <c r="B1959" s="139" t="s">
        <v>6121</v>
      </c>
      <c r="C1959" s="175" t="s">
        <v>6119</v>
      </c>
    </row>
    <row r="1960" ht="15" customHeight="1" spans="1:3">
      <c r="A1960" s="139" t="s">
        <v>6122</v>
      </c>
      <c r="B1960" s="139" t="s">
        <v>6123</v>
      </c>
      <c r="C1960" s="175" t="s">
        <v>6124</v>
      </c>
    </row>
    <row r="1961" ht="15" customHeight="1" spans="1:3">
      <c r="A1961" s="139" t="s">
        <v>6125</v>
      </c>
      <c r="B1961" s="139" t="s">
        <v>6126</v>
      </c>
      <c r="C1961" s="175" t="s">
        <v>6124</v>
      </c>
    </row>
    <row r="1962" ht="15" customHeight="1" spans="1:3">
      <c r="A1962" s="139" t="s">
        <v>6127</v>
      </c>
      <c r="B1962" s="139" t="s">
        <v>490</v>
      </c>
      <c r="C1962" s="175" t="s">
        <v>6128</v>
      </c>
    </row>
    <row r="1963" ht="15" customHeight="1" spans="1:3">
      <c r="A1963" s="139" t="s">
        <v>6129</v>
      </c>
      <c r="B1963" s="139" t="s">
        <v>6130</v>
      </c>
      <c r="C1963" s="175" t="s">
        <v>6128</v>
      </c>
    </row>
    <row r="1964" ht="15" customHeight="1" spans="1:3">
      <c r="A1964" s="139" t="s">
        <v>6131</v>
      </c>
      <c r="B1964" s="139" t="s">
        <v>6132</v>
      </c>
      <c r="C1964" s="175" t="s">
        <v>6128</v>
      </c>
    </row>
    <row r="1965" ht="15" customHeight="1" spans="1:3">
      <c r="A1965" s="139" t="s">
        <v>6133</v>
      </c>
      <c r="B1965" s="139" t="s">
        <v>6134</v>
      </c>
      <c r="C1965" s="175" t="s">
        <v>6135</v>
      </c>
    </row>
    <row r="1966" ht="15" customHeight="1" spans="1:3">
      <c r="A1966" s="139" t="s">
        <v>6136</v>
      </c>
      <c r="B1966" s="139" t="s">
        <v>6137</v>
      </c>
      <c r="C1966" s="175" t="s">
        <v>6135</v>
      </c>
    </row>
    <row r="1967" ht="15" customHeight="1" spans="1:3">
      <c r="A1967" s="139" t="s">
        <v>6138</v>
      </c>
      <c r="B1967" s="139" t="s">
        <v>6139</v>
      </c>
      <c r="C1967" s="175" t="s">
        <v>6135</v>
      </c>
    </row>
    <row r="1968" ht="15" customHeight="1" spans="1:3">
      <c r="A1968" s="139" t="s">
        <v>6140</v>
      </c>
      <c r="B1968" s="139" t="s">
        <v>6141</v>
      </c>
      <c r="C1968" s="175" t="s">
        <v>6142</v>
      </c>
    </row>
    <row r="1969" ht="15" customHeight="1" spans="1:3">
      <c r="A1969" s="139" t="s">
        <v>6143</v>
      </c>
      <c r="B1969" s="139" t="s">
        <v>6144</v>
      </c>
      <c r="C1969" s="175" t="s">
        <v>6142</v>
      </c>
    </row>
    <row r="1970" ht="15" customHeight="1" spans="1:3">
      <c r="A1970" s="139" t="s">
        <v>6145</v>
      </c>
      <c r="B1970" s="139" t="s">
        <v>6146</v>
      </c>
      <c r="C1970" s="175" t="s">
        <v>6147</v>
      </c>
    </row>
    <row r="1971" ht="15" customHeight="1" spans="1:3">
      <c r="A1971" s="139" t="s">
        <v>6148</v>
      </c>
      <c r="B1971" s="139" t="s">
        <v>6149</v>
      </c>
      <c r="C1971" s="175" t="s">
        <v>6147</v>
      </c>
    </row>
    <row r="1972" ht="15" customHeight="1" spans="1:3">
      <c r="A1972" s="139" t="s">
        <v>6150</v>
      </c>
      <c r="B1972" s="139" t="s">
        <v>6151</v>
      </c>
      <c r="C1972" s="175" t="s">
        <v>6152</v>
      </c>
    </row>
    <row r="1973" ht="15" customHeight="1" spans="1:3">
      <c r="A1973" s="139" t="s">
        <v>6153</v>
      </c>
      <c r="B1973" s="139" t="s">
        <v>6154</v>
      </c>
      <c r="C1973" s="175" t="s">
        <v>6152</v>
      </c>
    </row>
    <row r="1974" ht="15" customHeight="1" spans="1:3">
      <c r="A1974" s="139" t="s">
        <v>6155</v>
      </c>
      <c r="B1974" s="139" t="s">
        <v>6156</v>
      </c>
      <c r="C1974" s="175" t="s">
        <v>6152</v>
      </c>
    </row>
    <row r="1975" ht="15" customHeight="1" spans="1:3">
      <c r="A1975" s="139" t="s">
        <v>6157</v>
      </c>
      <c r="B1975" s="139" t="s">
        <v>6158</v>
      </c>
      <c r="C1975" s="175" t="s">
        <v>6152</v>
      </c>
    </row>
    <row r="1976" ht="15" customHeight="1" spans="1:3">
      <c r="A1976" s="139" t="s">
        <v>6159</v>
      </c>
      <c r="B1976" s="139" t="s">
        <v>6160</v>
      </c>
      <c r="C1976" s="175" t="s">
        <v>6161</v>
      </c>
    </row>
    <row r="1977" ht="15" customHeight="1" spans="1:3">
      <c r="A1977" s="139" t="s">
        <v>6162</v>
      </c>
      <c r="B1977" s="139" t="s">
        <v>6163</v>
      </c>
      <c r="C1977" s="175" t="s">
        <v>6161</v>
      </c>
    </row>
    <row r="1978" ht="15" customHeight="1" spans="1:3">
      <c r="A1978" s="139" t="s">
        <v>6164</v>
      </c>
      <c r="B1978" s="139" t="s">
        <v>6165</v>
      </c>
      <c r="C1978" s="175" t="s">
        <v>6166</v>
      </c>
    </row>
    <row r="1979" ht="15" customHeight="1" spans="1:3">
      <c r="A1979" s="139" t="s">
        <v>6167</v>
      </c>
      <c r="B1979" s="139" t="s">
        <v>6168</v>
      </c>
      <c r="C1979" s="175" t="s">
        <v>6166</v>
      </c>
    </row>
    <row r="1980" ht="15" customHeight="1" spans="1:3">
      <c r="A1980" s="139" t="s">
        <v>6169</v>
      </c>
      <c r="B1980" s="139" t="s">
        <v>6170</v>
      </c>
      <c r="C1980" s="175" t="s">
        <v>6166</v>
      </c>
    </row>
    <row r="1981" ht="15" customHeight="1" spans="1:3">
      <c r="A1981" s="139" t="s">
        <v>6171</v>
      </c>
      <c r="B1981" s="139" t="s">
        <v>6172</v>
      </c>
      <c r="C1981" s="175" t="s">
        <v>6173</v>
      </c>
    </row>
    <row r="1982" ht="15" customHeight="1" spans="1:3">
      <c r="A1982" s="139" t="s">
        <v>6174</v>
      </c>
      <c r="B1982" s="139" t="s">
        <v>6175</v>
      </c>
      <c r="C1982" s="175" t="s">
        <v>6173</v>
      </c>
    </row>
    <row r="1983" ht="15" customHeight="1" spans="1:3">
      <c r="A1983" s="139" t="s">
        <v>6176</v>
      </c>
      <c r="B1983" s="139" t="s">
        <v>6177</v>
      </c>
      <c r="C1983" s="175" t="s">
        <v>6178</v>
      </c>
    </row>
    <row r="1984" ht="15" customHeight="1" spans="1:3">
      <c r="A1984" s="139" t="s">
        <v>6179</v>
      </c>
      <c r="B1984" s="139" t="s">
        <v>6180</v>
      </c>
      <c r="C1984" s="175" t="s">
        <v>6178</v>
      </c>
    </row>
    <row r="1985" ht="15" customHeight="1" spans="1:3">
      <c r="A1985" s="195" t="s">
        <v>6181</v>
      </c>
      <c r="B1985" s="139" t="s">
        <v>6182</v>
      </c>
      <c r="C1985" s="179" t="s">
        <v>6183</v>
      </c>
    </row>
    <row r="1986" ht="15" customHeight="1" spans="1:3">
      <c r="A1986" s="195" t="s">
        <v>6184</v>
      </c>
      <c r="B1986" s="139" t="s">
        <v>6185</v>
      </c>
      <c r="C1986" s="179" t="s">
        <v>6183</v>
      </c>
    </row>
    <row r="1987" ht="15" customHeight="1" spans="1:3">
      <c r="A1987" s="195" t="s">
        <v>6186</v>
      </c>
      <c r="B1987" s="139" t="s">
        <v>6187</v>
      </c>
      <c r="C1987" s="179" t="s">
        <v>6183</v>
      </c>
    </row>
    <row r="1988" ht="15" customHeight="1" spans="1:3">
      <c r="A1988" s="139" t="s">
        <v>6188</v>
      </c>
      <c r="B1988" s="139" t="s">
        <v>6189</v>
      </c>
      <c r="C1988" s="200" t="s">
        <v>6190</v>
      </c>
    </row>
    <row r="1989" ht="15" customHeight="1" spans="1:3">
      <c r="A1989" s="139" t="s">
        <v>6191</v>
      </c>
      <c r="B1989" s="139" t="s">
        <v>6192</v>
      </c>
      <c r="C1989" s="200" t="s">
        <v>6190</v>
      </c>
    </row>
    <row r="1990" ht="15" customHeight="1" spans="1:3">
      <c r="A1990" s="139" t="s">
        <v>6193</v>
      </c>
      <c r="B1990" s="139" t="s">
        <v>6194</v>
      </c>
      <c r="C1990" s="200" t="s">
        <v>6190</v>
      </c>
    </row>
    <row r="1991" ht="15" customHeight="1" spans="1:3">
      <c r="A1991" s="139" t="s">
        <v>6195</v>
      </c>
      <c r="B1991" s="139" t="s">
        <v>6196</v>
      </c>
      <c r="C1991" s="175" t="s">
        <v>6197</v>
      </c>
    </row>
    <row r="1992" ht="15" customHeight="1" spans="1:3">
      <c r="A1992" s="139" t="s">
        <v>6198</v>
      </c>
      <c r="B1992" s="139" t="s">
        <v>6199</v>
      </c>
      <c r="C1992" s="175" t="s">
        <v>491</v>
      </c>
    </row>
    <row r="1993" ht="15" customHeight="1" spans="1:3">
      <c r="A1993" s="139" t="s">
        <v>6200</v>
      </c>
      <c r="B1993" s="139" t="s">
        <v>6201</v>
      </c>
      <c r="C1993" s="175" t="s">
        <v>491</v>
      </c>
    </row>
    <row r="1994" ht="15" customHeight="1" spans="1:3">
      <c r="A1994" s="139" t="s">
        <v>6202</v>
      </c>
      <c r="B1994" s="139" t="s">
        <v>6203</v>
      </c>
      <c r="C1994" s="175" t="s">
        <v>491</v>
      </c>
    </row>
    <row r="1995" ht="15" customHeight="1" spans="1:3">
      <c r="A1995" s="139" t="s">
        <v>6204</v>
      </c>
      <c r="B1995" s="139" t="s">
        <v>6205</v>
      </c>
      <c r="C1995" s="175" t="s">
        <v>501</v>
      </c>
    </row>
    <row r="1996" ht="15" customHeight="1" spans="1:3">
      <c r="A1996" s="139" t="s">
        <v>6206</v>
      </c>
      <c r="B1996" s="139" t="s">
        <v>6207</v>
      </c>
      <c r="C1996" s="175" t="s">
        <v>501</v>
      </c>
    </row>
    <row r="1997" ht="15" customHeight="1" spans="1:3">
      <c r="A1997" s="139" t="s">
        <v>6208</v>
      </c>
      <c r="B1997" s="139" t="s">
        <v>500</v>
      </c>
      <c r="C1997" s="175" t="s">
        <v>501</v>
      </c>
    </row>
    <row r="1998" ht="15" customHeight="1" spans="1:3">
      <c r="A1998" s="139" t="s">
        <v>6209</v>
      </c>
      <c r="B1998" s="139" t="s">
        <v>6210</v>
      </c>
      <c r="C1998" s="175" t="s">
        <v>6211</v>
      </c>
    </row>
    <row r="1999" ht="15" customHeight="1" spans="1:3">
      <c r="A1999" s="139" t="s">
        <v>6212</v>
      </c>
      <c r="B1999" s="139" t="s">
        <v>6213</v>
      </c>
      <c r="C1999" s="175" t="s">
        <v>6214</v>
      </c>
    </row>
    <row r="2000" ht="15" customHeight="1" spans="1:3">
      <c r="A2000" s="139" t="s">
        <v>6215</v>
      </c>
      <c r="B2000" s="139" t="s">
        <v>6216</v>
      </c>
      <c r="C2000" s="175" t="s">
        <v>6217</v>
      </c>
    </row>
    <row r="2001" ht="15" customHeight="1" spans="1:3">
      <c r="A2001" s="139" t="s">
        <v>6218</v>
      </c>
      <c r="B2001" s="139" t="s">
        <v>6219</v>
      </c>
      <c r="C2001" s="175" t="s">
        <v>6217</v>
      </c>
    </row>
    <row r="2002" ht="15" customHeight="1" spans="1:3">
      <c r="A2002" s="139" t="s">
        <v>6220</v>
      </c>
      <c r="B2002" s="139" t="s">
        <v>6221</v>
      </c>
      <c r="C2002" s="175" t="s">
        <v>6222</v>
      </c>
    </row>
    <row r="2003" ht="15" customHeight="1" spans="1:3">
      <c r="A2003" s="139" t="s">
        <v>6223</v>
      </c>
      <c r="B2003" s="139" t="s">
        <v>6224</v>
      </c>
      <c r="C2003" s="175" t="s">
        <v>6222</v>
      </c>
    </row>
    <row r="2004" ht="15" customHeight="1" spans="1:3">
      <c r="A2004" s="139" t="s">
        <v>6225</v>
      </c>
      <c r="B2004" s="139" t="s">
        <v>612</v>
      </c>
      <c r="C2004" s="175" t="s">
        <v>613</v>
      </c>
    </row>
    <row r="2005" ht="15" customHeight="1" spans="1:3">
      <c r="A2005" s="139" t="s">
        <v>6226</v>
      </c>
      <c r="B2005" s="139" t="s">
        <v>6227</v>
      </c>
      <c r="C2005" s="175" t="s">
        <v>6228</v>
      </c>
    </row>
    <row r="2006" ht="15" customHeight="1" spans="1:3">
      <c r="A2006" s="139" t="s">
        <v>6229</v>
      </c>
      <c r="B2006" s="139" t="s">
        <v>6230</v>
      </c>
      <c r="C2006" s="175" t="s">
        <v>6231</v>
      </c>
    </row>
    <row r="2007" ht="15" customHeight="1" spans="1:3">
      <c r="A2007" s="139" t="s">
        <v>6232</v>
      </c>
      <c r="B2007" s="139" t="s">
        <v>6233</v>
      </c>
      <c r="C2007" s="175" t="s">
        <v>6231</v>
      </c>
    </row>
    <row r="2008" ht="15" customHeight="1" spans="1:3">
      <c r="A2008" s="139" t="s">
        <v>6234</v>
      </c>
      <c r="B2008" s="139" t="s">
        <v>6235</v>
      </c>
      <c r="C2008" s="175" t="s">
        <v>6236</v>
      </c>
    </row>
    <row r="2009" ht="15" customHeight="1" spans="1:3">
      <c r="A2009" s="139" t="s">
        <v>6237</v>
      </c>
      <c r="B2009" s="139" t="s">
        <v>6238</v>
      </c>
      <c r="C2009" s="175" t="s">
        <v>6236</v>
      </c>
    </row>
    <row r="2010" ht="15" customHeight="1" spans="1:3">
      <c r="A2010" s="139" t="s">
        <v>6239</v>
      </c>
      <c r="B2010" s="139" t="s">
        <v>6240</v>
      </c>
      <c r="C2010" s="175" t="s">
        <v>6241</v>
      </c>
    </row>
    <row r="2011" ht="14.25" spans="1:3">
      <c r="A2011" s="139" t="s">
        <v>6242</v>
      </c>
      <c r="B2011" s="139" t="s">
        <v>6243</v>
      </c>
      <c r="C2011" s="175" t="s">
        <v>6244</v>
      </c>
    </row>
    <row r="2012" ht="14.25" spans="1:3">
      <c r="A2012" s="139" t="s">
        <v>6245</v>
      </c>
      <c r="B2012" s="139" t="s">
        <v>6246</v>
      </c>
      <c r="C2012" s="175" t="s">
        <v>6241</v>
      </c>
    </row>
    <row r="2013" ht="14.25" spans="1:3">
      <c r="A2013" s="139" t="s">
        <v>6247</v>
      </c>
      <c r="B2013" s="139" t="s">
        <v>6248</v>
      </c>
      <c r="C2013" s="175" t="s">
        <v>6249</v>
      </c>
    </row>
    <row r="2014" ht="14.25" spans="1:3">
      <c r="A2014" s="139" t="s">
        <v>6250</v>
      </c>
      <c r="B2014" s="139" t="s">
        <v>6251</v>
      </c>
      <c r="C2014" s="175" t="s">
        <v>6252</v>
      </c>
    </row>
    <row r="2015" ht="14.25" spans="1:3">
      <c r="A2015" s="139" t="s">
        <v>6253</v>
      </c>
      <c r="B2015" s="139" t="s">
        <v>6254</v>
      </c>
      <c r="C2015" s="175" t="s">
        <v>6252</v>
      </c>
    </row>
    <row r="2016" ht="14.25" spans="1:3">
      <c r="A2016" s="139" t="s">
        <v>6255</v>
      </c>
      <c r="B2016" s="139" t="s">
        <v>6256</v>
      </c>
      <c r="C2016" s="175" t="s">
        <v>6257</v>
      </c>
    </row>
    <row r="2017" ht="14.25" spans="1:3">
      <c r="A2017" s="139" t="s">
        <v>6258</v>
      </c>
      <c r="B2017" s="139" t="s">
        <v>6259</v>
      </c>
      <c r="C2017" s="175" t="s">
        <v>6260</v>
      </c>
    </row>
    <row r="2018" ht="14.25" spans="1:3">
      <c r="A2018" s="139" t="s">
        <v>321</v>
      </c>
      <c r="B2018" s="139" t="s">
        <v>2005</v>
      </c>
      <c r="C2018" s="175" t="s">
        <v>318</v>
      </c>
    </row>
    <row r="2019" ht="14.25" spans="1:3">
      <c r="A2019" s="139" t="s">
        <v>320</v>
      </c>
      <c r="B2019" s="139" t="s">
        <v>2004</v>
      </c>
      <c r="C2019" s="175" t="s">
        <v>318</v>
      </c>
    </row>
    <row r="2020" ht="14.25" spans="1:3">
      <c r="A2020" s="139" t="s">
        <v>319</v>
      </c>
      <c r="B2020" s="139" t="s">
        <v>2003</v>
      </c>
      <c r="C2020" s="175" t="s">
        <v>318</v>
      </c>
    </row>
    <row r="2021" ht="14.25" spans="1:3">
      <c r="A2021" s="139" t="s">
        <v>317</v>
      </c>
      <c r="B2021" s="139" t="s">
        <v>316</v>
      </c>
      <c r="C2021" s="175" t="s">
        <v>318</v>
      </c>
    </row>
    <row r="2022" ht="14.25" spans="1:3">
      <c r="A2022" s="139" t="s">
        <v>6261</v>
      </c>
      <c r="B2022" s="139" t="s">
        <v>6262</v>
      </c>
      <c r="C2022" s="175" t="s">
        <v>6263</v>
      </c>
    </row>
    <row r="2023" ht="14.25" spans="1:3">
      <c r="A2023" s="139" t="s">
        <v>1527</v>
      </c>
      <c r="B2023" s="139" t="s">
        <v>1526</v>
      </c>
      <c r="C2023" s="175" t="s">
        <v>1525</v>
      </c>
    </row>
    <row r="2024" ht="14.25" spans="1:3">
      <c r="A2024" s="195" t="s">
        <v>6264</v>
      </c>
      <c r="B2024" s="139" t="s">
        <v>6265</v>
      </c>
      <c r="C2024" s="179" t="s">
        <v>4701</v>
      </c>
    </row>
    <row r="2025" ht="14.25" spans="1:3">
      <c r="A2025" s="139" t="s">
        <v>6266</v>
      </c>
      <c r="B2025" s="139" t="s">
        <v>422</v>
      </c>
      <c r="C2025" s="175" t="s">
        <v>423</v>
      </c>
    </row>
    <row r="2026" ht="14.25" spans="1:3">
      <c r="A2026" s="139" t="s">
        <v>6267</v>
      </c>
      <c r="B2026" s="139" t="s">
        <v>6268</v>
      </c>
      <c r="C2026" s="175" t="s">
        <v>423</v>
      </c>
    </row>
    <row r="2027" ht="14.25" spans="1:3">
      <c r="A2027" s="139" t="s">
        <v>6269</v>
      </c>
      <c r="B2027" s="139" t="s">
        <v>6270</v>
      </c>
      <c r="C2027" s="175" t="s">
        <v>423</v>
      </c>
    </row>
    <row r="2028" ht="14.25" spans="1:3">
      <c r="A2028" s="139" t="s">
        <v>6271</v>
      </c>
      <c r="B2028" s="139" t="s">
        <v>6272</v>
      </c>
      <c r="C2028" s="175" t="s">
        <v>6273</v>
      </c>
    </row>
    <row r="2029" ht="14.25" spans="1:3">
      <c r="A2029" s="139" t="s">
        <v>6274</v>
      </c>
      <c r="B2029" s="139" t="s">
        <v>6275</v>
      </c>
      <c r="C2029" s="175" t="s">
        <v>6273</v>
      </c>
    </row>
    <row r="2030" ht="14.25" spans="1:3">
      <c r="A2030" s="139" t="s">
        <v>6276</v>
      </c>
      <c r="B2030" s="139" t="s">
        <v>6277</v>
      </c>
      <c r="C2030" s="175" t="s">
        <v>6273</v>
      </c>
    </row>
    <row r="2031" ht="14.25" spans="1:3">
      <c r="A2031" s="139" t="s">
        <v>6278</v>
      </c>
      <c r="B2031" s="139" t="s">
        <v>6279</v>
      </c>
      <c r="C2031" s="175" t="s">
        <v>6280</v>
      </c>
    </row>
    <row r="2032" ht="14.25" spans="1:3">
      <c r="A2032" s="139" t="s">
        <v>6281</v>
      </c>
      <c r="B2032" s="139" t="s">
        <v>6282</v>
      </c>
      <c r="C2032" s="175" t="s">
        <v>6280</v>
      </c>
    </row>
    <row r="2033" ht="14.25" spans="1:3">
      <c r="A2033" s="139" t="s">
        <v>2175</v>
      </c>
      <c r="B2033" s="139" t="s">
        <v>2174</v>
      </c>
      <c r="C2033" s="175" t="s">
        <v>1161</v>
      </c>
    </row>
    <row r="2034" ht="14.25" spans="1:3">
      <c r="A2034" s="139" t="s">
        <v>2173</v>
      </c>
      <c r="B2034" s="139" t="s">
        <v>2172</v>
      </c>
      <c r="C2034" s="175" t="s">
        <v>1161</v>
      </c>
    </row>
    <row r="2035" ht="14.25" spans="1:3">
      <c r="A2035" s="139" t="s">
        <v>2171</v>
      </c>
      <c r="B2035" s="139" t="s">
        <v>1160</v>
      </c>
      <c r="C2035" s="175" t="s">
        <v>1161</v>
      </c>
    </row>
    <row r="2036" ht="14.25" spans="1:3">
      <c r="A2036" s="139" t="s">
        <v>1941</v>
      </c>
      <c r="B2036" s="139" t="s">
        <v>1940</v>
      </c>
      <c r="C2036" s="175" t="s">
        <v>1942</v>
      </c>
    </row>
    <row r="2037" ht="14.25" spans="1:3">
      <c r="A2037" s="139" t="s">
        <v>1424</v>
      </c>
      <c r="B2037" s="139" t="s">
        <v>1423</v>
      </c>
      <c r="C2037" s="175" t="s">
        <v>391</v>
      </c>
    </row>
    <row r="2038" ht="14.25" spans="1:3">
      <c r="A2038" s="139" t="s">
        <v>1426</v>
      </c>
      <c r="B2038" s="139" t="s">
        <v>1425</v>
      </c>
      <c r="C2038" s="175" t="s">
        <v>391</v>
      </c>
    </row>
    <row r="2039" ht="14.25" spans="1:3">
      <c r="A2039" s="139" t="s">
        <v>1428</v>
      </c>
      <c r="B2039" s="139" t="s">
        <v>1427</v>
      </c>
      <c r="C2039" s="175" t="s">
        <v>391</v>
      </c>
    </row>
    <row r="2040" ht="14.25" spans="1:3">
      <c r="A2040" s="139" t="s">
        <v>1453</v>
      </c>
      <c r="B2040" s="139" t="s">
        <v>1452</v>
      </c>
      <c r="C2040" s="175" t="s">
        <v>1449</v>
      </c>
    </row>
    <row r="2041" ht="14.25" spans="1:3">
      <c r="A2041" s="139" t="s">
        <v>1451</v>
      </c>
      <c r="B2041" s="139" t="s">
        <v>1450</v>
      </c>
      <c r="C2041" s="175" t="s">
        <v>1449</v>
      </c>
    </row>
    <row r="2042" ht="14.25" spans="1:3">
      <c r="A2042" s="139" t="s">
        <v>1448</v>
      </c>
      <c r="B2042" s="139" t="s">
        <v>1447</v>
      </c>
      <c r="C2042" s="175" t="s">
        <v>1449</v>
      </c>
    </row>
    <row r="2043" ht="14.25" spans="1:3">
      <c r="A2043" s="139" t="s">
        <v>1434</v>
      </c>
      <c r="B2043" s="139" t="s">
        <v>390</v>
      </c>
      <c r="C2043" s="175" t="s">
        <v>1435</v>
      </c>
    </row>
    <row r="2044" ht="14.25" spans="1:3">
      <c r="A2044" s="139" t="s">
        <v>1437</v>
      </c>
      <c r="B2044" s="139" t="s">
        <v>1436</v>
      </c>
      <c r="C2044" s="175" t="s">
        <v>1435</v>
      </c>
    </row>
    <row r="2045" ht="14.25" spans="1:3">
      <c r="A2045" s="139" t="s">
        <v>1439</v>
      </c>
      <c r="B2045" s="139" t="s">
        <v>1438</v>
      </c>
      <c r="C2045" s="175" t="s">
        <v>1435</v>
      </c>
    </row>
    <row r="2046" ht="14.25" spans="1:3">
      <c r="A2046" s="139" t="s">
        <v>1446</v>
      </c>
      <c r="B2046" s="139" t="s">
        <v>1445</v>
      </c>
      <c r="C2046" s="175" t="s">
        <v>1442</v>
      </c>
    </row>
    <row r="2047" ht="14.25" spans="1:3">
      <c r="A2047" s="139" t="s">
        <v>1444</v>
      </c>
      <c r="B2047" s="139" t="s">
        <v>1443</v>
      </c>
      <c r="C2047" s="175" t="s">
        <v>1442</v>
      </c>
    </row>
    <row r="2048" ht="14.25" spans="1:3">
      <c r="A2048" s="139" t="s">
        <v>1441</v>
      </c>
      <c r="B2048" s="139" t="s">
        <v>1440</v>
      </c>
      <c r="C2048" s="175" t="s">
        <v>1442</v>
      </c>
    </row>
    <row r="2049" ht="14.25" spans="1:3">
      <c r="A2049" s="139" t="s">
        <v>6283</v>
      </c>
      <c r="B2049" s="139" t="s">
        <v>6284</v>
      </c>
      <c r="C2049" s="175" t="s">
        <v>571</v>
      </c>
    </row>
    <row r="2050" ht="14.25" spans="1:3">
      <c r="A2050" s="139" t="s">
        <v>6285</v>
      </c>
      <c r="B2050" s="139" t="s">
        <v>6286</v>
      </c>
      <c r="C2050" s="175" t="s">
        <v>571</v>
      </c>
    </row>
    <row r="2051" ht="14.25" spans="1:3">
      <c r="A2051" s="139" t="s">
        <v>6287</v>
      </c>
      <c r="B2051" s="139" t="s">
        <v>6288</v>
      </c>
      <c r="C2051" s="175" t="s">
        <v>571</v>
      </c>
    </row>
    <row r="2052" ht="14.25" spans="1:3">
      <c r="A2052" s="139" t="s">
        <v>6289</v>
      </c>
      <c r="B2052" s="139" t="s">
        <v>6290</v>
      </c>
      <c r="C2052" s="175" t="s">
        <v>6291</v>
      </c>
    </row>
    <row r="2053" ht="14.25" spans="1:3">
      <c r="A2053" s="139" t="s">
        <v>6292</v>
      </c>
      <c r="B2053" s="139" t="s">
        <v>6293</v>
      </c>
      <c r="C2053" s="175" t="s">
        <v>6291</v>
      </c>
    </row>
    <row r="2054" ht="14.25" spans="1:3">
      <c r="A2054" s="139" t="s">
        <v>6294</v>
      </c>
      <c r="B2054" s="139" t="s">
        <v>570</v>
      </c>
      <c r="C2054" s="175" t="s">
        <v>6291</v>
      </c>
    </row>
    <row r="2055" ht="14.25" spans="1:3">
      <c r="A2055" s="139" t="s">
        <v>65</v>
      </c>
      <c r="B2055" s="139" t="s">
        <v>6295</v>
      </c>
      <c r="C2055" s="191" t="s">
        <v>66</v>
      </c>
    </row>
    <row r="2056" ht="14.25" spans="1:3">
      <c r="A2056" s="139" t="s">
        <v>67</v>
      </c>
      <c r="B2056" s="139" t="s">
        <v>6296</v>
      </c>
      <c r="C2056" s="191" t="s">
        <v>66</v>
      </c>
    </row>
    <row r="2057" ht="14.25" spans="1:3">
      <c r="A2057" s="139" t="s">
        <v>68</v>
      </c>
      <c r="B2057" s="139" t="s">
        <v>6297</v>
      </c>
      <c r="C2057" s="191" t="s">
        <v>66</v>
      </c>
    </row>
    <row r="2058" ht="14.25" spans="1:3">
      <c r="A2058" s="139" t="s">
        <v>64</v>
      </c>
      <c r="B2058" s="139" t="s">
        <v>6298</v>
      </c>
      <c r="C2058" s="175" t="s">
        <v>62</v>
      </c>
    </row>
    <row r="2059" ht="14.25" spans="1:3">
      <c r="A2059" s="139" t="s">
        <v>63</v>
      </c>
      <c r="B2059" s="139" t="s">
        <v>6299</v>
      </c>
      <c r="C2059" s="175" t="s">
        <v>62</v>
      </c>
    </row>
    <row r="2060" ht="14.25" spans="1:3">
      <c r="A2060" s="139" t="s">
        <v>61</v>
      </c>
      <c r="B2060" s="139" t="s">
        <v>6300</v>
      </c>
      <c r="C2060" s="175" t="s">
        <v>62</v>
      </c>
    </row>
    <row r="2061" ht="14.25" spans="1:3">
      <c r="A2061" s="139" t="s">
        <v>6301</v>
      </c>
      <c r="B2061" s="139" t="s">
        <v>6302</v>
      </c>
      <c r="C2061" s="175" t="s">
        <v>6303</v>
      </c>
    </row>
    <row r="2062" ht="14.25" spans="1:3">
      <c r="A2062" s="139" t="s">
        <v>6304</v>
      </c>
      <c r="B2062" s="139" t="s">
        <v>6305</v>
      </c>
      <c r="C2062" s="175" t="s">
        <v>6306</v>
      </c>
    </row>
    <row r="2063" ht="14.25" spans="1:3">
      <c r="A2063" s="139" t="s">
        <v>6307</v>
      </c>
      <c r="B2063" s="139" t="s">
        <v>6308</v>
      </c>
      <c r="C2063" s="175" t="s">
        <v>6306</v>
      </c>
    </row>
    <row r="2064" ht="14.25" spans="1:3">
      <c r="A2064" s="139" t="s">
        <v>6309</v>
      </c>
      <c r="B2064" s="139" t="s">
        <v>6310</v>
      </c>
      <c r="C2064" s="175" t="s">
        <v>6303</v>
      </c>
    </row>
    <row r="2065" ht="14.25" spans="1:3">
      <c r="A2065" s="139" t="s">
        <v>6311</v>
      </c>
      <c r="B2065" s="139" t="s">
        <v>6312</v>
      </c>
      <c r="C2065" s="175" t="s">
        <v>6313</v>
      </c>
    </row>
    <row r="2066" ht="14.25" spans="1:3">
      <c r="A2066" s="139" t="s">
        <v>6314</v>
      </c>
      <c r="B2066" s="139" t="s">
        <v>6315</v>
      </c>
      <c r="C2066" s="175" t="s">
        <v>6313</v>
      </c>
    </row>
    <row r="2067" ht="14.25" spans="1:3">
      <c r="A2067" s="139" t="s">
        <v>6316</v>
      </c>
      <c r="B2067" s="139" t="s">
        <v>6317</v>
      </c>
      <c r="C2067" s="175" t="s">
        <v>6318</v>
      </c>
    </row>
    <row r="2068" ht="14.25" spans="1:3">
      <c r="A2068" s="139" t="s">
        <v>6319</v>
      </c>
      <c r="B2068" s="139" t="s">
        <v>6320</v>
      </c>
      <c r="C2068" s="175" t="s">
        <v>6318</v>
      </c>
    </row>
    <row r="2069" ht="14.25" spans="1:3">
      <c r="A2069" s="139" t="s">
        <v>6321</v>
      </c>
      <c r="B2069" s="139" t="s">
        <v>6322</v>
      </c>
      <c r="C2069" s="175" t="s">
        <v>6318</v>
      </c>
    </row>
    <row r="2070" ht="14.25" spans="1:3">
      <c r="A2070" s="139" t="s">
        <v>6323</v>
      </c>
      <c r="B2070" s="139" t="s">
        <v>6324</v>
      </c>
      <c r="C2070" s="175" t="s">
        <v>6318</v>
      </c>
    </row>
    <row r="2071" ht="14.25" spans="1:3">
      <c r="A2071" s="139" t="s">
        <v>6325</v>
      </c>
      <c r="B2071" s="139" t="s">
        <v>6326</v>
      </c>
      <c r="C2071" s="175" t="s">
        <v>6327</v>
      </c>
    </row>
    <row r="2072" ht="14.25" spans="1:3">
      <c r="A2072" s="139" t="s">
        <v>6328</v>
      </c>
      <c r="B2072" s="139" t="s">
        <v>6329</v>
      </c>
      <c r="C2072" s="175" t="s">
        <v>6327</v>
      </c>
    </row>
    <row r="2073" ht="14.25" spans="1:3">
      <c r="A2073" s="139" t="s">
        <v>6330</v>
      </c>
      <c r="B2073" s="139" t="s">
        <v>6331</v>
      </c>
      <c r="C2073" s="175" t="s">
        <v>6327</v>
      </c>
    </row>
    <row r="2074" ht="14.25" spans="1:3">
      <c r="A2074" s="139" t="s">
        <v>6332</v>
      </c>
      <c r="B2074" s="139" t="s">
        <v>6333</v>
      </c>
      <c r="C2074" s="175" t="s">
        <v>6327</v>
      </c>
    </row>
    <row r="2075" ht="14.25" spans="1:3">
      <c r="A2075" s="139" t="s">
        <v>6334</v>
      </c>
      <c r="B2075" s="139" t="s">
        <v>6335</v>
      </c>
      <c r="C2075" s="175" t="s">
        <v>6336</v>
      </c>
    </row>
    <row r="2076" ht="14.25" spans="1:3">
      <c r="A2076" s="139" t="s">
        <v>6337</v>
      </c>
      <c r="B2076" s="139" t="s">
        <v>6338</v>
      </c>
      <c r="C2076" s="175" t="s">
        <v>6336</v>
      </c>
    </row>
    <row r="2077" ht="14.25" spans="1:3">
      <c r="A2077" s="139" t="s">
        <v>6339</v>
      </c>
      <c r="B2077" s="139" t="s">
        <v>6340</v>
      </c>
      <c r="C2077" s="175" t="s">
        <v>6336</v>
      </c>
    </row>
    <row r="2078" ht="14.25" spans="1:3">
      <c r="A2078" s="139" t="s">
        <v>6341</v>
      </c>
      <c r="B2078" s="139" t="s">
        <v>6342</v>
      </c>
      <c r="C2078" s="175" t="s">
        <v>6336</v>
      </c>
    </row>
    <row r="2079" ht="14.25" spans="1:3">
      <c r="A2079" s="139" t="s">
        <v>1516</v>
      </c>
      <c r="B2079" s="139" t="s">
        <v>1515</v>
      </c>
      <c r="C2079" s="175" t="s">
        <v>401</v>
      </c>
    </row>
    <row r="2080" ht="14.25" spans="1:3">
      <c r="A2080" s="139" t="s">
        <v>1514</v>
      </c>
      <c r="B2080" s="139" t="s">
        <v>1513</v>
      </c>
      <c r="C2080" s="175" t="s">
        <v>401</v>
      </c>
    </row>
    <row r="2081" ht="14.25" spans="1:3">
      <c r="A2081" s="139" t="s">
        <v>1512</v>
      </c>
      <c r="B2081" s="139" t="s">
        <v>1511</v>
      </c>
      <c r="C2081" s="175" t="s">
        <v>401</v>
      </c>
    </row>
    <row r="2082" ht="14.25" spans="1:3">
      <c r="A2082" s="139" t="s">
        <v>1524</v>
      </c>
      <c r="B2082" s="139" t="s">
        <v>1523</v>
      </c>
      <c r="C2082" s="175" t="s">
        <v>1525</v>
      </c>
    </row>
    <row r="2083" ht="14.25" spans="1:3">
      <c r="A2083" s="139" t="s">
        <v>1529</v>
      </c>
      <c r="B2083" s="139" t="s">
        <v>1528</v>
      </c>
      <c r="C2083" s="175" t="s">
        <v>1525</v>
      </c>
    </row>
    <row r="2084" ht="14.25" spans="1:3">
      <c r="A2084" s="139" t="s">
        <v>1522</v>
      </c>
      <c r="B2084" s="139" t="s">
        <v>1521</v>
      </c>
      <c r="C2084" s="175" t="s">
        <v>1518</v>
      </c>
    </row>
    <row r="2085" ht="14.25" spans="1:3">
      <c r="A2085" s="139" t="s">
        <v>1520</v>
      </c>
      <c r="B2085" s="139" t="s">
        <v>1519</v>
      </c>
      <c r="C2085" s="175" t="s">
        <v>1518</v>
      </c>
    </row>
    <row r="2086" ht="14.25" spans="1:3">
      <c r="A2086" s="139" t="s">
        <v>1517</v>
      </c>
      <c r="B2086" s="139" t="s">
        <v>400</v>
      </c>
      <c r="C2086" s="175" t="s">
        <v>1518</v>
      </c>
    </row>
    <row r="2087" ht="14.25" spans="1:3">
      <c r="A2087" s="139" t="s">
        <v>1802</v>
      </c>
      <c r="B2087" s="139" t="s">
        <v>1801</v>
      </c>
      <c r="C2087" s="175" t="s">
        <v>795</v>
      </c>
    </row>
    <row r="2088" ht="14.25" spans="1:3">
      <c r="A2088" s="139" t="s">
        <v>1800</v>
      </c>
      <c r="B2088" s="139" t="s">
        <v>1799</v>
      </c>
      <c r="C2088" s="175" t="s">
        <v>795</v>
      </c>
    </row>
    <row r="2089" ht="14.25" spans="1:3">
      <c r="A2089" s="139" t="s">
        <v>1798</v>
      </c>
      <c r="B2089" s="139" t="s">
        <v>794</v>
      </c>
      <c r="C2089" s="175" t="s">
        <v>795</v>
      </c>
    </row>
    <row r="2090" ht="14.25" spans="1:3">
      <c r="A2090" s="139" t="s">
        <v>6343</v>
      </c>
      <c r="B2090" s="139" t="s">
        <v>6344</v>
      </c>
      <c r="C2090" s="175" t="s">
        <v>6345</v>
      </c>
    </row>
    <row r="2091" ht="14.25" spans="1:3">
      <c r="A2091" s="139" t="s">
        <v>6346</v>
      </c>
      <c r="B2091" s="139" t="s">
        <v>6347</v>
      </c>
      <c r="C2091" s="175" t="s">
        <v>6345</v>
      </c>
    </row>
    <row r="2092" ht="14.25" spans="1:3">
      <c r="A2092" s="139" t="s">
        <v>6348</v>
      </c>
      <c r="B2092" s="139" t="s">
        <v>6349</v>
      </c>
      <c r="C2092" s="175" t="s">
        <v>6345</v>
      </c>
    </row>
    <row r="2093" ht="14.25" spans="1:3">
      <c r="A2093" s="139" t="s">
        <v>6350</v>
      </c>
      <c r="B2093" s="139" t="s">
        <v>6351</v>
      </c>
      <c r="C2093" s="175" t="s">
        <v>827</v>
      </c>
    </row>
    <row r="2094" ht="14.25" spans="1:3">
      <c r="A2094" s="139" t="s">
        <v>6352</v>
      </c>
      <c r="B2094" s="139" t="s">
        <v>6353</v>
      </c>
      <c r="C2094" s="175" t="s">
        <v>827</v>
      </c>
    </row>
    <row r="2095" ht="14.25" spans="1:3">
      <c r="A2095" s="139" t="s">
        <v>6354</v>
      </c>
      <c r="B2095" s="139" t="s">
        <v>826</v>
      </c>
      <c r="C2095" s="175" t="s">
        <v>827</v>
      </c>
    </row>
    <row r="2096" ht="14.25" spans="1:3">
      <c r="A2096" s="139" t="s">
        <v>6355</v>
      </c>
      <c r="B2096" s="139" t="s">
        <v>6356</v>
      </c>
      <c r="C2096" s="175" t="s">
        <v>6357</v>
      </c>
    </row>
    <row r="2097" ht="14.25" spans="1:3">
      <c r="A2097" s="139" t="s">
        <v>6358</v>
      </c>
      <c r="B2097" s="139" t="s">
        <v>6359</v>
      </c>
      <c r="C2097" s="175" t="s">
        <v>6357</v>
      </c>
    </row>
    <row r="2098" ht="14.25" spans="1:3">
      <c r="A2098" s="139" t="s">
        <v>6360</v>
      </c>
      <c r="B2098" s="139" t="s">
        <v>6361</v>
      </c>
      <c r="C2098" s="175" t="s">
        <v>6357</v>
      </c>
    </row>
    <row r="2099" ht="14.25" spans="1:3">
      <c r="A2099" s="139" t="s">
        <v>6362</v>
      </c>
      <c r="B2099" s="139" t="s">
        <v>6363</v>
      </c>
      <c r="C2099" s="175" t="s">
        <v>6364</v>
      </c>
    </row>
    <row r="2100" ht="14.25" spans="1:3">
      <c r="A2100" s="139" t="s">
        <v>6365</v>
      </c>
      <c r="B2100" s="139" t="s">
        <v>6366</v>
      </c>
      <c r="C2100" s="175" t="s">
        <v>6364</v>
      </c>
    </row>
    <row r="2101" ht="14.25" spans="1:3">
      <c r="A2101" s="139" t="s">
        <v>6367</v>
      </c>
      <c r="B2101" s="139" t="s">
        <v>6368</v>
      </c>
      <c r="C2101" s="175" t="s">
        <v>6364</v>
      </c>
    </row>
    <row r="2102" ht="14.25" spans="1:3">
      <c r="A2102" s="195" t="s">
        <v>6369</v>
      </c>
      <c r="B2102" s="139" t="s">
        <v>6370</v>
      </c>
      <c r="C2102" s="179" t="s">
        <v>6371</v>
      </c>
    </row>
    <row r="2103" ht="14.25" spans="1:3">
      <c r="A2103" s="195" t="s">
        <v>6372</v>
      </c>
      <c r="B2103" s="139" t="s">
        <v>6373</v>
      </c>
      <c r="C2103" s="179" t="s">
        <v>6371</v>
      </c>
    </row>
    <row r="2104" ht="14.25" spans="1:3">
      <c r="A2104" s="195" t="s">
        <v>6374</v>
      </c>
      <c r="B2104" s="139" t="s">
        <v>6375</v>
      </c>
      <c r="C2104" s="179" t="s">
        <v>6371</v>
      </c>
    </row>
    <row r="2105" ht="14.25" spans="1:3">
      <c r="A2105" s="139" t="s">
        <v>6376</v>
      </c>
      <c r="B2105" s="139" t="s">
        <v>6377</v>
      </c>
      <c r="C2105" s="175" t="s">
        <v>6378</v>
      </c>
    </row>
    <row r="2106" ht="14.25" spans="1:3">
      <c r="A2106" s="139" t="s">
        <v>6379</v>
      </c>
      <c r="B2106" s="139" t="s">
        <v>6380</v>
      </c>
      <c r="C2106" s="175" t="s">
        <v>6378</v>
      </c>
    </row>
    <row r="2107" ht="14.25" spans="1:3">
      <c r="A2107" s="139" t="s">
        <v>6381</v>
      </c>
      <c r="B2107" s="139" t="s">
        <v>6382</v>
      </c>
      <c r="C2107" s="175" t="s">
        <v>6378</v>
      </c>
    </row>
    <row r="2108" ht="14.25" spans="1:3">
      <c r="A2108" s="195" t="s">
        <v>6383</v>
      </c>
      <c r="B2108" s="139" t="s">
        <v>6384</v>
      </c>
      <c r="C2108" s="179" t="s">
        <v>6385</v>
      </c>
    </row>
    <row r="2109" ht="14.25" spans="1:3">
      <c r="A2109" s="195" t="s">
        <v>6386</v>
      </c>
      <c r="B2109" s="139" t="s">
        <v>6387</v>
      </c>
      <c r="C2109" s="179" t="s">
        <v>6385</v>
      </c>
    </row>
    <row r="2110" ht="14.25" spans="1:3">
      <c r="A2110" s="195" t="s">
        <v>6388</v>
      </c>
      <c r="B2110" s="139" t="s">
        <v>6389</v>
      </c>
      <c r="C2110" s="179" t="s">
        <v>6385</v>
      </c>
    </row>
    <row r="2111" ht="14.25" spans="1:3">
      <c r="A2111" s="139" t="s">
        <v>1433</v>
      </c>
      <c r="B2111" s="139" t="s">
        <v>1432</v>
      </c>
      <c r="C2111" s="175" t="s">
        <v>1431</v>
      </c>
    </row>
    <row r="2112" ht="14.25" spans="1:3">
      <c r="A2112" s="139" t="s">
        <v>1430</v>
      </c>
      <c r="B2112" s="139" t="s">
        <v>1429</v>
      </c>
      <c r="C2112" s="175" t="s">
        <v>1431</v>
      </c>
    </row>
    <row r="2113" ht="14.25" spans="1:3">
      <c r="A2113" s="139" t="s">
        <v>1572</v>
      </c>
      <c r="B2113" s="139" t="s">
        <v>1571</v>
      </c>
      <c r="C2113" s="175" t="s">
        <v>1570</v>
      </c>
    </row>
    <row r="2114" ht="14.25" spans="1:3">
      <c r="A2114" s="139" t="s">
        <v>1569</v>
      </c>
      <c r="B2114" s="139" t="s">
        <v>1568</v>
      </c>
      <c r="C2114" s="175" t="s">
        <v>1570</v>
      </c>
    </row>
    <row r="2115" ht="14.25" spans="1:3">
      <c r="A2115" s="139" t="s">
        <v>1530</v>
      </c>
      <c r="B2115" s="139" t="s">
        <v>402</v>
      </c>
      <c r="C2115" s="175" t="s">
        <v>403</v>
      </c>
    </row>
    <row r="2116" ht="14.25" spans="1:3">
      <c r="A2116" s="139" t="s">
        <v>1532</v>
      </c>
      <c r="B2116" s="139" t="s">
        <v>1531</v>
      </c>
      <c r="C2116" s="175" t="s">
        <v>403</v>
      </c>
    </row>
    <row r="2117" ht="14.25" spans="1:3">
      <c r="A2117" s="139" t="s">
        <v>1534</v>
      </c>
      <c r="B2117" s="139" t="s">
        <v>1533</v>
      </c>
      <c r="C2117" s="175" t="s">
        <v>403</v>
      </c>
    </row>
    <row r="2118" ht="14.25" spans="1:3">
      <c r="A2118" s="139" t="s">
        <v>6390</v>
      </c>
      <c r="B2118" s="139" t="s">
        <v>6391</v>
      </c>
      <c r="C2118" s="175" t="s">
        <v>6392</v>
      </c>
    </row>
    <row r="2119" ht="14.25" spans="1:3">
      <c r="A2119" s="139" t="s">
        <v>6393</v>
      </c>
      <c r="B2119" s="139" t="s">
        <v>6394</v>
      </c>
      <c r="C2119" s="175" t="s">
        <v>6392</v>
      </c>
    </row>
    <row r="2120" ht="14.25" spans="1:3">
      <c r="A2120" s="139" t="s">
        <v>148</v>
      </c>
      <c r="B2120" s="139" t="s">
        <v>141</v>
      </c>
      <c r="C2120" s="175" t="s">
        <v>149</v>
      </c>
    </row>
    <row r="2121" ht="14.25" spans="1:3">
      <c r="A2121" s="139" t="s">
        <v>144</v>
      </c>
      <c r="B2121" s="139" t="s">
        <v>6395</v>
      </c>
      <c r="C2121" s="175" t="s">
        <v>145</v>
      </c>
    </row>
    <row r="2122" ht="14.25" spans="1:3">
      <c r="A2122" s="139" t="s">
        <v>142</v>
      </c>
      <c r="B2122" s="139" t="s">
        <v>6396</v>
      </c>
      <c r="C2122" s="175" t="s">
        <v>143</v>
      </c>
    </row>
    <row r="2123" ht="14.25" spans="1:3">
      <c r="A2123" s="139" t="s">
        <v>146</v>
      </c>
      <c r="B2123" s="139" t="s">
        <v>6397</v>
      </c>
      <c r="C2123" s="175" t="s">
        <v>147</v>
      </c>
    </row>
    <row r="2124" ht="14.25" spans="1:3">
      <c r="A2124" s="139" t="s">
        <v>1974</v>
      </c>
      <c r="B2124" s="139" t="s">
        <v>1973</v>
      </c>
      <c r="C2124" s="175" t="s">
        <v>1975</v>
      </c>
    </row>
    <row r="2125" ht="14.25" spans="1:3">
      <c r="A2125" s="139" t="s">
        <v>6398</v>
      </c>
      <c r="B2125" s="139" t="s">
        <v>6399</v>
      </c>
      <c r="C2125" s="175" t="s">
        <v>6400</v>
      </c>
    </row>
    <row r="2126" ht="14.25" spans="1:3">
      <c r="A2126" s="139" t="s">
        <v>6401</v>
      </c>
      <c r="B2126" s="139" t="s">
        <v>6402</v>
      </c>
      <c r="C2126" s="175" t="s">
        <v>6400</v>
      </c>
    </row>
    <row r="2127" ht="14.25" spans="1:3">
      <c r="A2127" s="139" t="s">
        <v>6403</v>
      </c>
      <c r="B2127" s="139" t="s">
        <v>6404</v>
      </c>
      <c r="C2127" s="175" t="s">
        <v>419</v>
      </c>
    </row>
    <row r="2128" ht="14.25" spans="1:3">
      <c r="A2128" s="139" t="s">
        <v>6405</v>
      </c>
      <c r="B2128" s="139" t="s">
        <v>418</v>
      </c>
      <c r="C2128" s="175" t="s">
        <v>419</v>
      </c>
    </row>
    <row r="2129" ht="14.25" spans="1:3">
      <c r="A2129" s="195" t="s">
        <v>6406</v>
      </c>
      <c r="B2129" s="139" t="s">
        <v>6407</v>
      </c>
      <c r="C2129" s="179" t="s">
        <v>6408</v>
      </c>
    </row>
    <row r="2130" ht="14.25" spans="1:3">
      <c r="A2130" s="195" t="s">
        <v>6409</v>
      </c>
      <c r="B2130" s="139" t="s">
        <v>6410</v>
      </c>
      <c r="C2130" s="179" t="s">
        <v>6408</v>
      </c>
    </row>
    <row r="2131" ht="14.25" spans="1:3">
      <c r="A2131" s="195" t="s">
        <v>6411</v>
      </c>
      <c r="B2131" s="139" t="s">
        <v>6412</v>
      </c>
      <c r="C2131" s="179" t="s">
        <v>6408</v>
      </c>
    </row>
    <row r="2132" ht="14.25" spans="1:3">
      <c r="A2132" s="195" t="s">
        <v>6413</v>
      </c>
      <c r="B2132" s="139" t="s">
        <v>6414</v>
      </c>
      <c r="C2132" s="179" t="s">
        <v>6415</v>
      </c>
    </row>
    <row r="2133" ht="14.25" spans="1:3">
      <c r="A2133" s="195" t="s">
        <v>6416</v>
      </c>
      <c r="B2133" s="139" t="s">
        <v>6417</v>
      </c>
      <c r="C2133" s="179" t="s">
        <v>6415</v>
      </c>
    </row>
    <row r="2134" ht="14.25" spans="1:3">
      <c r="A2134" s="195" t="s">
        <v>6418</v>
      </c>
      <c r="B2134" s="139" t="s">
        <v>6419</v>
      </c>
      <c r="C2134" s="179" t="s">
        <v>6415</v>
      </c>
    </row>
    <row r="2135" ht="14.25" spans="1:3">
      <c r="A2135" s="139" t="s">
        <v>6420</v>
      </c>
      <c r="B2135" s="139" t="s">
        <v>6421</v>
      </c>
      <c r="C2135" s="175" t="s">
        <v>6392</v>
      </c>
    </row>
    <row r="2136" ht="14.25" spans="1:3">
      <c r="A2136" s="195" t="s">
        <v>6422</v>
      </c>
      <c r="B2136" s="139" t="s">
        <v>6423</v>
      </c>
      <c r="C2136" s="179" t="s">
        <v>5951</v>
      </c>
    </row>
    <row r="2137" ht="14.25" spans="1:3">
      <c r="A2137" s="139" t="s">
        <v>6424</v>
      </c>
      <c r="B2137" s="139" t="s">
        <v>6425</v>
      </c>
      <c r="C2137" s="175" t="s">
        <v>1159</v>
      </c>
    </row>
    <row r="2138" ht="14.25" spans="1:3">
      <c r="A2138" s="139" t="s">
        <v>6426</v>
      </c>
      <c r="B2138" s="139" t="s">
        <v>6427</v>
      </c>
      <c r="C2138" s="175" t="s">
        <v>1159</v>
      </c>
    </row>
    <row r="2139" ht="14.25" spans="1:3">
      <c r="A2139" s="139" t="s">
        <v>1846</v>
      </c>
      <c r="B2139" s="139" t="s">
        <v>1845</v>
      </c>
      <c r="C2139" s="175" t="s">
        <v>1842</v>
      </c>
    </row>
    <row r="2140" ht="14.25" spans="1:3">
      <c r="A2140" s="139" t="s">
        <v>1844</v>
      </c>
      <c r="B2140" s="139" t="s">
        <v>1843</v>
      </c>
      <c r="C2140" s="175" t="s">
        <v>1842</v>
      </c>
    </row>
    <row r="2141" ht="14.25" spans="1:3">
      <c r="A2141" s="139" t="s">
        <v>1841</v>
      </c>
      <c r="B2141" s="139" t="s">
        <v>1840</v>
      </c>
      <c r="C2141" s="175" t="s">
        <v>1842</v>
      </c>
    </row>
    <row r="2142" ht="14.25" spans="1:3">
      <c r="A2142" s="139" t="s">
        <v>1839</v>
      </c>
      <c r="B2142" s="139" t="s">
        <v>1838</v>
      </c>
      <c r="C2142" s="175" t="s">
        <v>1835</v>
      </c>
    </row>
    <row r="2143" ht="14.25" spans="1:3">
      <c r="A2143" s="139" t="s">
        <v>1837</v>
      </c>
      <c r="B2143" s="139" t="s">
        <v>1836</v>
      </c>
      <c r="C2143" s="175" t="s">
        <v>1835</v>
      </c>
    </row>
    <row r="2144" ht="14.25" spans="1:3">
      <c r="A2144" s="139" t="s">
        <v>1834</v>
      </c>
      <c r="B2144" s="139" t="s">
        <v>800</v>
      </c>
      <c r="C2144" s="175" t="s">
        <v>1835</v>
      </c>
    </row>
    <row r="2145" ht="14.25" spans="1:3">
      <c r="A2145" s="139" t="s">
        <v>1833</v>
      </c>
      <c r="B2145" s="139" t="s">
        <v>1832</v>
      </c>
      <c r="C2145" s="175" t="s">
        <v>801</v>
      </c>
    </row>
    <row r="2146" ht="14.25" spans="1:3">
      <c r="A2146" s="139" t="s">
        <v>1831</v>
      </c>
      <c r="B2146" s="139" t="s">
        <v>1830</v>
      </c>
      <c r="C2146" s="175" t="s">
        <v>801</v>
      </c>
    </row>
    <row r="2147" ht="14.25" spans="1:3">
      <c r="A2147" s="139" t="s">
        <v>1829</v>
      </c>
      <c r="B2147" s="139" t="s">
        <v>1828</v>
      </c>
      <c r="C2147" s="175" t="s">
        <v>801</v>
      </c>
    </row>
    <row r="2148" ht="14.25" spans="1:3">
      <c r="A2148" s="139" t="s">
        <v>95</v>
      </c>
      <c r="B2148" s="139" t="s">
        <v>6428</v>
      </c>
      <c r="C2148" s="175" t="s">
        <v>93</v>
      </c>
    </row>
    <row r="2149" ht="14.25" spans="1:3">
      <c r="A2149" s="139" t="s">
        <v>94</v>
      </c>
      <c r="B2149" s="139" t="s">
        <v>6429</v>
      </c>
      <c r="C2149" s="175" t="s">
        <v>93</v>
      </c>
    </row>
    <row r="2150" ht="14.25" spans="1:3">
      <c r="A2150" s="139" t="s">
        <v>92</v>
      </c>
      <c r="B2150" s="139" t="s">
        <v>6430</v>
      </c>
      <c r="C2150" s="175" t="s">
        <v>93</v>
      </c>
    </row>
    <row r="2151" ht="14.25" spans="1:3">
      <c r="A2151" s="139" t="s">
        <v>103</v>
      </c>
      <c r="B2151" s="139" t="s">
        <v>6431</v>
      </c>
      <c r="C2151" s="175" t="s">
        <v>101</v>
      </c>
    </row>
    <row r="2152" ht="14.25" spans="1:3">
      <c r="A2152" s="139" t="s">
        <v>102</v>
      </c>
      <c r="B2152" s="139" t="s">
        <v>6432</v>
      </c>
      <c r="C2152" s="175" t="s">
        <v>101</v>
      </c>
    </row>
    <row r="2153" ht="14.25" spans="1:3">
      <c r="A2153" s="139" t="s">
        <v>100</v>
      </c>
      <c r="B2153" s="139" t="s">
        <v>91</v>
      </c>
      <c r="C2153" s="175" t="s">
        <v>101</v>
      </c>
    </row>
    <row r="2154" ht="14.25" spans="1:3">
      <c r="A2154" s="139" t="s">
        <v>99</v>
      </c>
      <c r="B2154" s="139" t="s">
        <v>6433</v>
      </c>
      <c r="C2154" s="175" t="s">
        <v>97</v>
      </c>
    </row>
    <row r="2155" ht="14.25" spans="1:3">
      <c r="A2155" s="139" t="s">
        <v>98</v>
      </c>
      <c r="B2155" s="139" t="s">
        <v>6434</v>
      </c>
      <c r="C2155" s="175" t="s">
        <v>97</v>
      </c>
    </row>
    <row r="2156" ht="14.25" spans="1:3">
      <c r="A2156" s="139" t="s">
        <v>96</v>
      </c>
      <c r="B2156" s="139" t="s">
        <v>6435</v>
      </c>
      <c r="C2156" s="175" t="s">
        <v>97</v>
      </c>
    </row>
    <row r="2157" ht="14.25" spans="1:3">
      <c r="A2157" s="139" t="s">
        <v>1932</v>
      </c>
      <c r="B2157" s="139" t="s">
        <v>1931</v>
      </c>
      <c r="C2157" s="175" t="s">
        <v>813</v>
      </c>
    </row>
    <row r="2158" ht="14.25" spans="1:3">
      <c r="A2158" s="139" t="s">
        <v>1930</v>
      </c>
      <c r="B2158" s="139" t="s">
        <v>1929</v>
      </c>
      <c r="C2158" s="175" t="s">
        <v>813</v>
      </c>
    </row>
    <row r="2159" ht="14.25" spans="1:3">
      <c r="A2159" s="139" t="s">
        <v>1928</v>
      </c>
      <c r="B2159" s="139" t="s">
        <v>812</v>
      </c>
      <c r="C2159" s="175" t="s">
        <v>813</v>
      </c>
    </row>
    <row r="2160" ht="14.25" spans="1:3">
      <c r="A2160" s="139" t="s">
        <v>6436</v>
      </c>
      <c r="B2160" s="139" t="s">
        <v>6437</v>
      </c>
      <c r="C2160" s="175" t="s">
        <v>6438</v>
      </c>
    </row>
    <row r="2161" ht="14.25" spans="1:3">
      <c r="A2161" s="139" t="s">
        <v>6439</v>
      </c>
      <c r="B2161" s="139" t="s">
        <v>6440</v>
      </c>
      <c r="C2161" s="175" t="s">
        <v>906</v>
      </c>
    </row>
    <row r="2162" ht="14.25" spans="1:3">
      <c r="A2162" s="139" t="s">
        <v>6441</v>
      </c>
      <c r="B2162" s="139" t="s">
        <v>6442</v>
      </c>
      <c r="C2162" s="175" t="s">
        <v>6438</v>
      </c>
    </row>
    <row r="2163" ht="14.25" spans="1:3">
      <c r="A2163" s="139" t="s">
        <v>6443</v>
      </c>
      <c r="B2163" s="139" t="s">
        <v>6444</v>
      </c>
      <c r="C2163" s="175" t="s">
        <v>906</v>
      </c>
    </row>
    <row r="2164" ht="14.25" spans="1:3">
      <c r="A2164" s="139" t="s">
        <v>6445</v>
      </c>
      <c r="B2164" s="139" t="s">
        <v>6446</v>
      </c>
      <c r="C2164" s="175" t="s">
        <v>6447</v>
      </c>
    </row>
    <row r="2165" ht="14.25" spans="1:3">
      <c r="A2165" s="139" t="s">
        <v>6448</v>
      </c>
      <c r="B2165" s="139" t="s">
        <v>6449</v>
      </c>
      <c r="C2165" s="175" t="s">
        <v>6447</v>
      </c>
    </row>
    <row r="2166" ht="14.25" spans="1:3">
      <c r="A2166" s="139" t="s">
        <v>6450</v>
      </c>
      <c r="B2166" s="139" t="s">
        <v>6451</v>
      </c>
      <c r="C2166" s="175" t="s">
        <v>6452</v>
      </c>
    </row>
    <row r="2167" ht="14.25" spans="1:3">
      <c r="A2167" s="139" t="s">
        <v>6453</v>
      </c>
      <c r="B2167" s="139" t="s">
        <v>6454</v>
      </c>
      <c r="C2167" s="175" t="s">
        <v>6452</v>
      </c>
    </row>
    <row r="2168" ht="14.25" spans="1:3">
      <c r="A2168" s="139" t="s">
        <v>6455</v>
      </c>
      <c r="B2168" s="139" t="s">
        <v>6456</v>
      </c>
      <c r="C2168" s="175" t="s">
        <v>6457</v>
      </c>
    </row>
    <row r="2169" ht="14.25" spans="1:3">
      <c r="A2169" s="139" t="s">
        <v>6458</v>
      </c>
      <c r="B2169" s="139" t="s">
        <v>905</v>
      </c>
      <c r="C2169" s="175" t="s">
        <v>906</v>
      </c>
    </row>
    <row r="2170" ht="14.25" spans="1:3">
      <c r="A2170" s="139" t="s">
        <v>6459</v>
      </c>
      <c r="B2170" s="139" t="s">
        <v>6460</v>
      </c>
      <c r="C2170" s="175" t="s">
        <v>6461</v>
      </c>
    </row>
    <row r="2171" ht="14.25" spans="1:3">
      <c r="A2171" s="139" t="s">
        <v>6462</v>
      </c>
      <c r="B2171" s="139" t="s">
        <v>6463</v>
      </c>
      <c r="C2171" s="175" t="s">
        <v>6461</v>
      </c>
    </row>
    <row r="2172" ht="14.25" spans="1:3">
      <c r="A2172" s="139" t="s">
        <v>6464</v>
      </c>
      <c r="B2172" s="139" t="s">
        <v>6465</v>
      </c>
      <c r="C2172" s="175" t="s">
        <v>6461</v>
      </c>
    </row>
    <row r="2173" ht="14.25" spans="1:3">
      <c r="A2173" s="139" t="s">
        <v>6466</v>
      </c>
      <c r="B2173" s="139" t="s">
        <v>6467</v>
      </c>
      <c r="C2173" s="175" t="s">
        <v>908</v>
      </c>
    </row>
    <row r="2174" ht="14.25" spans="1:3">
      <c r="A2174" s="139" t="s">
        <v>6468</v>
      </c>
      <c r="B2174" s="139" t="s">
        <v>6469</v>
      </c>
      <c r="C2174" s="175" t="s">
        <v>908</v>
      </c>
    </row>
    <row r="2175" ht="14.25" spans="1:3">
      <c r="A2175" s="139" t="s">
        <v>6470</v>
      </c>
      <c r="B2175" s="139" t="s">
        <v>907</v>
      </c>
      <c r="C2175" s="175" t="s">
        <v>908</v>
      </c>
    </row>
    <row r="2176" ht="14.25" spans="1:3">
      <c r="A2176" s="139" t="s">
        <v>2201</v>
      </c>
      <c r="B2176" s="139" t="s">
        <v>2200</v>
      </c>
      <c r="C2176" s="175" t="s">
        <v>2195</v>
      </c>
    </row>
    <row r="2177" ht="14.25" spans="1:3">
      <c r="A2177" s="139" t="s">
        <v>2199</v>
      </c>
      <c r="B2177" s="139" t="s">
        <v>2198</v>
      </c>
      <c r="C2177" s="175" t="s">
        <v>2195</v>
      </c>
    </row>
    <row r="2178" ht="14.25" spans="1:3">
      <c r="A2178" s="139" t="s">
        <v>2197</v>
      </c>
      <c r="B2178" s="139" t="s">
        <v>2196</v>
      </c>
      <c r="C2178" s="175" t="s">
        <v>2195</v>
      </c>
    </row>
    <row r="2179" ht="14.25" spans="1:3">
      <c r="A2179" s="139" t="s">
        <v>2194</v>
      </c>
      <c r="B2179" s="139" t="s">
        <v>2193</v>
      </c>
      <c r="C2179" s="175" t="s">
        <v>2195</v>
      </c>
    </row>
    <row r="2180" ht="14.25" spans="1:3">
      <c r="A2180" s="139" t="s">
        <v>2183</v>
      </c>
      <c r="B2180" s="139" t="s">
        <v>2182</v>
      </c>
      <c r="C2180" s="175" t="s">
        <v>1163</v>
      </c>
    </row>
    <row r="2181" ht="14.25" spans="1:3">
      <c r="A2181" s="139" t="s">
        <v>2181</v>
      </c>
      <c r="B2181" s="139" t="s">
        <v>2180</v>
      </c>
      <c r="C2181" s="175" t="s">
        <v>1163</v>
      </c>
    </row>
    <row r="2182" ht="14.25" spans="1:3">
      <c r="A2182" s="139" t="s">
        <v>2179</v>
      </c>
      <c r="B2182" s="139" t="s">
        <v>2178</v>
      </c>
      <c r="C2182" s="175" t="s">
        <v>1163</v>
      </c>
    </row>
    <row r="2183" ht="14.25" spans="1:3">
      <c r="A2183" s="139" t="s">
        <v>2177</v>
      </c>
      <c r="B2183" s="139" t="s">
        <v>2176</v>
      </c>
      <c r="C2183" s="175" t="s">
        <v>1163</v>
      </c>
    </row>
    <row r="2184" ht="14.25" spans="1:3">
      <c r="A2184" s="139" t="s">
        <v>2209</v>
      </c>
      <c r="B2184" s="139" t="s">
        <v>2208</v>
      </c>
      <c r="C2184" s="175" t="s">
        <v>2203</v>
      </c>
    </row>
    <row r="2185" ht="14.25" spans="1:3">
      <c r="A2185" s="139" t="s">
        <v>2207</v>
      </c>
      <c r="B2185" s="139" t="s">
        <v>2206</v>
      </c>
      <c r="C2185" s="175" t="s">
        <v>2203</v>
      </c>
    </row>
    <row r="2186" ht="14.25" spans="1:3">
      <c r="A2186" s="139" t="s">
        <v>2205</v>
      </c>
      <c r="B2186" s="139" t="s">
        <v>2204</v>
      </c>
      <c r="C2186" s="175" t="s">
        <v>2203</v>
      </c>
    </row>
    <row r="2187" ht="14.25" spans="1:3">
      <c r="A2187" s="139" t="s">
        <v>2202</v>
      </c>
      <c r="B2187" s="139" t="s">
        <v>1162</v>
      </c>
      <c r="C2187" s="175" t="s">
        <v>2203</v>
      </c>
    </row>
    <row r="2188" ht="14.25" spans="1:3">
      <c r="A2188" s="139" t="s">
        <v>2218</v>
      </c>
      <c r="B2188" s="139" t="s">
        <v>2217</v>
      </c>
      <c r="C2188" s="175" t="s">
        <v>2212</v>
      </c>
    </row>
    <row r="2189" ht="14.25" spans="1:3">
      <c r="A2189" s="139" t="s">
        <v>2216</v>
      </c>
      <c r="B2189" s="139" t="s">
        <v>2215</v>
      </c>
      <c r="C2189" s="175" t="s">
        <v>2212</v>
      </c>
    </row>
    <row r="2190" ht="14.25" spans="1:3">
      <c r="A2190" s="139" t="s">
        <v>2214</v>
      </c>
      <c r="B2190" s="139" t="s">
        <v>2213</v>
      </c>
      <c r="C2190" s="175" t="s">
        <v>2212</v>
      </c>
    </row>
    <row r="2191" ht="14.25" spans="1:3">
      <c r="A2191" s="139" t="s">
        <v>2211</v>
      </c>
      <c r="B2191" s="139" t="s">
        <v>2210</v>
      </c>
      <c r="C2191" s="175" t="s">
        <v>2212</v>
      </c>
    </row>
    <row r="2192" ht="14.25" spans="1:3">
      <c r="A2192" s="139" t="s">
        <v>2227</v>
      </c>
      <c r="B2192" s="139" t="s">
        <v>2226</v>
      </c>
      <c r="C2192" s="175" t="s">
        <v>2221</v>
      </c>
    </row>
    <row r="2193" ht="14.25" spans="1:3">
      <c r="A2193" s="139" t="s">
        <v>2225</v>
      </c>
      <c r="B2193" s="139" t="s">
        <v>2224</v>
      </c>
      <c r="C2193" s="175" t="s">
        <v>2221</v>
      </c>
    </row>
    <row r="2194" ht="14.25" spans="1:3">
      <c r="A2194" s="139" t="s">
        <v>2223</v>
      </c>
      <c r="B2194" s="139" t="s">
        <v>2222</v>
      </c>
      <c r="C2194" s="175" t="s">
        <v>2221</v>
      </c>
    </row>
    <row r="2195" ht="14.25" spans="1:3">
      <c r="A2195" s="139" t="s">
        <v>2220</v>
      </c>
      <c r="B2195" s="139" t="s">
        <v>2219</v>
      </c>
      <c r="C2195" s="175" t="s">
        <v>2221</v>
      </c>
    </row>
    <row r="2196" ht="14.25" spans="1:3">
      <c r="A2196" s="139" t="s">
        <v>2192</v>
      </c>
      <c r="B2196" s="139" t="s">
        <v>2191</v>
      </c>
      <c r="C2196" s="175" t="s">
        <v>2186</v>
      </c>
    </row>
    <row r="2197" ht="14.25" spans="1:3">
      <c r="A2197" s="139" t="s">
        <v>2190</v>
      </c>
      <c r="B2197" s="139" t="s">
        <v>2189</v>
      </c>
      <c r="C2197" s="175" t="s">
        <v>2186</v>
      </c>
    </row>
    <row r="2198" ht="14.25" spans="1:3">
      <c r="A2198" s="139" t="s">
        <v>2188</v>
      </c>
      <c r="B2198" s="139" t="s">
        <v>2187</v>
      </c>
      <c r="C2198" s="175" t="s">
        <v>2186</v>
      </c>
    </row>
    <row r="2199" ht="14.25" spans="1:3">
      <c r="A2199" s="139" t="s">
        <v>2185</v>
      </c>
      <c r="B2199" s="139" t="s">
        <v>2184</v>
      </c>
      <c r="C2199" s="175" t="s">
        <v>2186</v>
      </c>
    </row>
    <row r="2200" ht="14.25" spans="1:3">
      <c r="A2200" s="139" t="s">
        <v>6471</v>
      </c>
      <c r="B2200" s="139" t="s">
        <v>6472</v>
      </c>
      <c r="C2200" s="175" t="s">
        <v>6473</v>
      </c>
    </row>
    <row r="2201" ht="14.25" spans="1:3">
      <c r="A2201" s="139" t="s">
        <v>6474</v>
      </c>
      <c r="B2201" s="139" t="s">
        <v>6475</v>
      </c>
      <c r="C2201" s="175" t="s">
        <v>6473</v>
      </c>
    </row>
    <row r="2202" ht="14.25" spans="1:3">
      <c r="A2202" s="139" t="s">
        <v>6476</v>
      </c>
      <c r="B2202" s="139" t="s">
        <v>6477</v>
      </c>
      <c r="C2202" s="175" t="s">
        <v>6478</v>
      </c>
    </row>
    <row r="2203" ht="14.25" spans="1:3">
      <c r="A2203" s="139" t="s">
        <v>6479</v>
      </c>
      <c r="B2203" s="139" t="s">
        <v>6480</v>
      </c>
      <c r="C2203" s="175" t="s">
        <v>6478</v>
      </c>
    </row>
    <row r="2204" ht="14.25" spans="1:3">
      <c r="A2204" s="139" t="s">
        <v>6481</v>
      </c>
      <c r="B2204" s="139" t="s">
        <v>6482</v>
      </c>
      <c r="C2204" s="175" t="s">
        <v>6483</v>
      </c>
    </row>
    <row r="2205" ht="14.25" spans="1:3">
      <c r="A2205" s="139" t="s">
        <v>6484</v>
      </c>
      <c r="B2205" s="139" t="s">
        <v>6485</v>
      </c>
      <c r="C2205" s="175" t="s">
        <v>6483</v>
      </c>
    </row>
    <row r="2206" ht="14.25" spans="1:3">
      <c r="A2206" s="139" t="s">
        <v>6486</v>
      </c>
      <c r="B2206" s="139" t="s">
        <v>6487</v>
      </c>
      <c r="C2206" s="175" t="s">
        <v>6488</v>
      </c>
    </row>
    <row r="2207" ht="14.25" spans="1:3">
      <c r="A2207" s="139" t="s">
        <v>6489</v>
      </c>
      <c r="B2207" s="139" t="s">
        <v>6490</v>
      </c>
      <c r="C2207" s="175" t="s">
        <v>6488</v>
      </c>
    </row>
    <row r="2208" ht="14.25" spans="1:3">
      <c r="A2208" s="139" t="s">
        <v>6491</v>
      </c>
      <c r="B2208" s="139" t="s">
        <v>6492</v>
      </c>
      <c r="C2208" s="175" t="s">
        <v>6457</v>
      </c>
    </row>
    <row r="2209" ht="14.25" spans="1:3">
      <c r="A2209" s="139" t="s">
        <v>6493</v>
      </c>
      <c r="B2209" s="139" t="s">
        <v>6494</v>
      </c>
      <c r="C2209" s="175" t="s">
        <v>6495</v>
      </c>
    </row>
    <row r="2210" ht="14.25" spans="1:3">
      <c r="A2210" s="139" t="s">
        <v>6496</v>
      </c>
      <c r="B2210" s="139" t="s">
        <v>6497</v>
      </c>
      <c r="C2210" s="175" t="s">
        <v>6495</v>
      </c>
    </row>
    <row r="2211" ht="14.25" spans="1:3">
      <c r="A2211" s="139" t="s">
        <v>6498</v>
      </c>
      <c r="B2211" s="139" t="s">
        <v>6499</v>
      </c>
      <c r="C2211" s="175" t="s">
        <v>6495</v>
      </c>
    </row>
    <row r="2212" ht="14.25" spans="1:3">
      <c r="A2212" s="139" t="s">
        <v>6500</v>
      </c>
      <c r="B2212" s="139" t="s">
        <v>6501</v>
      </c>
      <c r="C2212" s="175" t="s">
        <v>6502</v>
      </c>
    </row>
    <row r="2213" ht="14.25" spans="1:3">
      <c r="A2213" s="139" t="s">
        <v>6503</v>
      </c>
      <c r="B2213" s="139" t="s">
        <v>6504</v>
      </c>
      <c r="C2213" s="175" t="s">
        <v>6502</v>
      </c>
    </row>
    <row r="2214" ht="14.25" spans="1:3">
      <c r="A2214" s="139" t="s">
        <v>6505</v>
      </c>
      <c r="B2214" s="139" t="s">
        <v>6506</v>
      </c>
      <c r="C2214" s="175" t="s">
        <v>6502</v>
      </c>
    </row>
    <row r="2215" ht="14.25" spans="1:3">
      <c r="A2215" s="139" t="s">
        <v>6507</v>
      </c>
      <c r="B2215" s="139" t="s">
        <v>6508</v>
      </c>
      <c r="C2215" s="175" t="s">
        <v>6509</v>
      </c>
    </row>
    <row r="2216" ht="14.25" spans="1:3">
      <c r="A2216" s="139" t="s">
        <v>6510</v>
      </c>
      <c r="B2216" s="139" t="s">
        <v>6511</v>
      </c>
      <c r="C2216" s="175" t="s">
        <v>6509</v>
      </c>
    </row>
    <row r="2217" ht="14.25" spans="1:3">
      <c r="A2217" s="139" t="s">
        <v>6512</v>
      </c>
      <c r="B2217" s="139" t="s">
        <v>6513</v>
      </c>
      <c r="C2217" s="175" t="s">
        <v>6509</v>
      </c>
    </row>
    <row r="2218" ht="14.25" spans="1:3">
      <c r="A2218" s="139" t="s">
        <v>2292</v>
      </c>
      <c r="B2218" s="139" t="s">
        <v>2291</v>
      </c>
      <c r="C2218" s="175" t="s">
        <v>1171</v>
      </c>
    </row>
    <row r="2219" ht="14.25" spans="1:3">
      <c r="A2219" s="139" t="s">
        <v>2290</v>
      </c>
      <c r="B2219" s="139" t="s">
        <v>2289</v>
      </c>
      <c r="C2219" s="175" t="s">
        <v>1171</v>
      </c>
    </row>
    <row r="2220" ht="14.25" spans="1:3">
      <c r="A2220" s="139" t="s">
        <v>2288</v>
      </c>
      <c r="B2220" s="139" t="s">
        <v>1170</v>
      </c>
      <c r="C2220" s="175" t="s">
        <v>1171</v>
      </c>
    </row>
    <row r="2221" ht="14.25" spans="1:3">
      <c r="A2221" s="139" t="s">
        <v>6514</v>
      </c>
      <c r="B2221" s="139" t="s">
        <v>6515</v>
      </c>
      <c r="C2221" s="175" t="s">
        <v>6516</v>
      </c>
    </row>
    <row r="2222" ht="14.25" spans="1:3">
      <c r="A2222" s="139" t="s">
        <v>6517</v>
      </c>
      <c r="B2222" s="139" t="s">
        <v>6518</v>
      </c>
      <c r="C2222" s="175" t="s">
        <v>6516</v>
      </c>
    </row>
    <row r="2223" ht="14.25" spans="1:3">
      <c r="A2223" s="139" t="s">
        <v>6519</v>
      </c>
      <c r="B2223" s="139" t="s">
        <v>6520</v>
      </c>
      <c r="C2223" s="175" t="s">
        <v>6516</v>
      </c>
    </row>
    <row r="2224" ht="14.25" spans="1:3">
      <c r="A2224" s="139" t="s">
        <v>6521</v>
      </c>
      <c r="B2224" s="139" t="s">
        <v>6522</v>
      </c>
      <c r="C2224" s="175" t="s">
        <v>6523</v>
      </c>
    </row>
    <row r="2225" ht="14.25" spans="1:3">
      <c r="A2225" s="139" t="s">
        <v>6524</v>
      </c>
      <c r="B2225" s="139" t="s">
        <v>6525</v>
      </c>
      <c r="C2225" s="175" t="s">
        <v>6523</v>
      </c>
    </row>
    <row r="2226" ht="14.25" spans="1:3">
      <c r="A2226" s="139" t="s">
        <v>6526</v>
      </c>
      <c r="B2226" s="139" t="s">
        <v>6527</v>
      </c>
      <c r="C2226" s="175" t="s">
        <v>6523</v>
      </c>
    </row>
    <row r="2227" ht="14.25" spans="1:3">
      <c r="A2227" s="139" t="s">
        <v>6528</v>
      </c>
      <c r="B2227" s="139" t="s">
        <v>6529</v>
      </c>
      <c r="C2227" s="175" t="s">
        <v>6530</v>
      </c>
    </row>
    <row r="2228" ht="14.25" spans="1:3">
      <c r="A2228" s="139" t="s">
        <v>6531</v>
      </c>
      <c r="B2228" s="139" t="s">
        <v>6532</v>
      </c>
      <c r="C2228" s="175" t="s">
        <v>6533</v>
      </c>
    </row>
    <row r="2229" ht="14.25" spans="1:3">
      <c r="A2229" s="139" t="s">
        <v>6534</v>
      </c>
      <c r="B2229" s="139" t="s">
        <v>6535</v>
      </c>
      <c r="C2229" s="175" t="s">
        <v>6533</v>
      </c>
    </row>
    <row r="2230" ht="14.25" spans="1:3">
      <c r="A2230" s="139" t="s">
        <v>6536</v>
      </c>
      <c r="B2230" s="139" t="s">
        <v>6537</v>
      </c>
      <c r="C2230" s="175" t="s">
        <v>6533</v>
      </c>
    </row>
    <row r="2231" ht="14.25" spans="1:3">
      <c r="A2231" s="139" t="s">
        <v>6538</v>
      </c>
      <c r="B2231" s="139" t="s">
        <v>6539</v>
      </c>
      <c r="C2231" s="175" t="s">
        <v>6263</v>
      </c>
    </row>
    <row r="2232" ht="14.25" spans="1:3">
      <c r="A2232" s="139" t="s">
        <v>6540</v>
      </c>
      <c r="B2232" s="139" t="s">
        <v>6541</v>
      </c>
      <c r="C2232" s="175" t="s">
        <v>6263</v>
      </c>
    </row>
    <row r="2233" ht="14.25" spans="1:3">
      <c r="A2233" s="139" t="s">
        <v>6542</v>
      </c>
      <c r="B2233" s="139" t="s">
        <v>6543</v>
      </c>
      <c r="C2233" s="175" t="s">
        <v>503</v>
      </c>
    </row>
    <row r="2234" ht="14.25" spans="1:3">
      <c r="A2234" s="139" t="s">
        <v>6544</v>
      </c>
      <c r="B2234" s="139" t="s">
        <v>6545</v>
      </c>
      <c r="C2234" s="175" t="s">
        <v>503</v>
      </c>
    </row>
    <row r="2235" ht="14.25" spans="1:3">
      <c r="A2235" s="139" t="s">
        <v>6546</v>
      </c>
      <c r="B2235" s="139" t="s">
        <v>502</v>
      </c>
      <c r="C2235" s="175" t="s">
        <v>503</v>
      </c>
    </row>
    <row r="2236" ht="14.25" spans="1:3">
      <c r="A2236" s="139" t="s">
        <v>6547</v>
      </c>
      <c r="B2236" s="139" t="s">
        <v>6548</v>
      </c>
      <c r="C2236" s="175" t="s">
        <v>6549</v>
      </c>
    </row>
    <row r="2237" ht="14.25" spans="1:3">
      <c r="A2237" s="139" t="s">
        <v>6550</v>
      </c>
      <c r="B2237" s="139" t="s">
        <v>6551</v>
      </c>
      <c r="C2237" s="175" t="s">
        <v>6549</v>
      </c>
    </row>
    <row r="2238" ht="14.25" spans="1:3">
      <c r="A2238" s="139" t="s">
        <v>6552</v>
      </c>
      <c r="B2238" s="139" t="s">
        <v>6553</v>
      </c>
      <c r="C2238" s="175" t="s">
        <v>6549</v>
      </c>
    </row>
    <row r="2239" ht="14.25" spans="1:3">
      <c r="A2239" s="139" t="s">
        <v>6554</v>
      </c>
      <c r="B2239" s="139" t="s">
        <v>6555</v>
      </c>
      <c r="C2239" s="175" t="s">
        <v>6556</v>
      </c>
    </row>
    <row r="2240" ht="14.25" spans="1:3">
      <c r="A2240" s="139" t="s">
        <v>6557</v>
      </c>
      <c r="B2240" s="139" t="s">
        <v>6558</v>
      </c>
      <c r="C2240" s="175" t="s">
        <v>6556</v>
      </c>
    </row>
    <row r="2241" ht="14.25" spans="1:3">
      <c r="A2241" s="139" t="s">
        <v>6559</v>
      </c>
      <c r="B2241" s="139" t="s">
        <v>6560</v>
      </c>
      <c r="C2241" s="175" t="s">
        <v>6556</v>
      </c>
    </row>
    <row r="2242" ht="14.25" spans="1:3">
      <c r="A2242" s="139" t="s">
        <v>6561</v>
      </c>
      <c r="B2242" s="139" t="s">
        <v>6562</v>
      </c>
      <c r="C2242" s="175" t="s">
        <v>6563</v>
      </c>
    </row>
    <row r="2243" ht="14.25" spans="1:3">
      <c r="A2243" s="139" t="s">
        <v>6564</v>
      </c>
      <c r="B2243" s="139" t="s">
        <v>6565</v>
      </c>
      <c r="C2243" s="175" t="s">
        <v>6563</v>
      </c>
    </row>
    <row r="2244" ht="14.25" spans="1:3">
      <c r="A2244" s="139" t="s">
        <v>6566</v>
      </c>
      <c r="B2244" s="139" t="s">
        <v>6567</v>
      </c>
      <c r="C2244" s="175" t="s">
        <v>6563</v>
      </c>
    </row>
    <row r="2245" ht="14.25" spans="1:3">
      <c r="A2245" s="139" t="s">
        <v>117</v>
      </c>
      <c r="B2245" s="139" t="s">
        <v>6568</v>
      </c>
      <c r="C2245" s="175" t="s">
        <v>118</v>
      </c>
    </row>
    <row r="2246" ht="14.25" spans="1:3">
      <c r="A2246" s="139" t="s">
        <v>119</v>
      </c>
      <c r="B2246" s="139" t="s">
        <v>6569</v>
      </c>
      <c r="C2246" s="175" t="s">
        <v>118</v>
      </c>
    </row>
    <row r="2247" ht="14.25" spans="1:3">
      <c r="A2247" s="139" t="s">
        <v>120</v>
      </c>
      <c r="B2247" s="139" t="s">
        <v>6570</v>
      </c>
      <c r="C2247" s="175" t="s">
        <v>118</v>
      </c>
    </row>
    <row r="2248" ht="14.25" spans="1:3">
      <c r="A2248" s="139" t="s">
        <v>6571</v>
      </c>
      <c r="B2248" s="139" t="s">
        <v>6572</v>
      </c>
      <c r="C2248" s="175" t="s">
        <v>6573</v>
      </c>
    </row>
    <row r="2249" ht="14.25" spans="1:3">
      <c r="A2249" s="139" t="s">
        <v>6574</v>
      </c>
      <c r="B2249" s="139" t="s">
        <v>6575</v>
      </c>
      <c r="C2249" s="175" t="s">
        <v>6573</v>
      </c>
    </row>
    <row r="2250" ht="14.25" spans="1:3">
      <c r="A2250" s="139" t="s">
        <v>6576</v>
      </c>
      <c r="B2250" s="139" t="s">
        <v>6577</v>
      </c>
      <c r="C2250" s="175" t="s">
        <v>6573</v>
      </c>
    </row>
    <row r="2251" ht="14.25" spans="1:3">
      <c r="A2251" s="139" t="s">
        <v>113</v>
      </c>
      <c r="B2251" s="139" t="s">
        <v>6578</v>
      </c>
      <c r="C2251" s="175" t="s">
        <v>114</v>
      </c>
    </row>
    <row r="2252" ht="14.25" spans="1:3">
      <c r="A2252" s="139" t="s">
        <v>115</v>
      </c>
      <c r="B2252" s="139" t="s">
        <v>6579</v>
      </c>
      <c r="C2252" s="175" t="s">
        <v>114</v>
      </c>
    </row>
    <row r="2253" ht="14.25" spans="1:3">
      <c r="A2253" s="139" t="s">
        <v>116</v>
      </c>
      <c r="B2253" s="139" t="s">
        <v>6580</v>
      </c>
      <c r="C2253" s="175" t="s">
        <v>114</v>
      </c>
    </row>
    <row r="2254" ht="14.25" spans="1:3">
      <c r="A2254" s="139" t="s">
        <v>6581</v>
      </c>
      <c r="B2254" s="139" t="s">
        <v>6582</v>
      </c>
      <c r="C2254" s="175" t="s">
        <v>6583</v>
      </c>
    </row>
    <row r="2255" ht="14.25" spans="1:3">
      <c r="A2255" s="139" t="s">
        <v>6584</v>
      </c>
      <c r="B2255" s="139" t="s">
        <v>6585</v>
      </c>
      <c r="C2255" s="175" t="s">
        <v>6583</v>
      </c>
    </row>
    <row r="2256" ht="14.25" spans="1:3">
      <c r="A2256" s="139" t="s">
        <v>6586</v>
      </c>
      <c r="B2256" s="139" t="s">
        <v>6587</v>
      </c>
      <c r="C2256" s="175" t="s">
        <v>6583</v>
      </c>
    </row>
    <row r="2257" ht="14.25" spans="1:3">
      <c r="A2257" s="139" t="s">
        <v>6588</v>
      </c>
      <c r="B2257" s="139" t="s">
        <v>6589</v>
      </c>
      <c r="C2257" s="175" t="s">
        <v>6590</v>
      </c>
    </row>
    <row r="2258" ht="14.25" spans="1:3">
      <c r="A2258" s="139" t="s">
        <v>6591</v>
      </c>
      <c r="B2258" s="139" t="s">
        <v>6592</v>
      </c>
      <c r="C2258" s="175" t="s">
        <v>6590</v>
      </c>
    </row>
    <row r="2259" ht="14.25" spans="1:3">
      <c r="A2259" s="139" t="s">
        <v>6593</v>
      </c>
      <c r="B2259" s="139" t="s">
        <v>6594</v>
      </c>
      <c r="C2259" s="175" t="s">
        <v>6590</v>
      </c>
    </row>
    <row r="2260" ht="14.25" spans="1:3">
      <c r="A2260" s="139" t="s">
        <v>6595</v>
      </c>
      <c r="B2260" s="139" t="s">
        <v>6596</v>
      </c>
      <c r="C2260" s="175" t="s">
        <v>6597</v>
      </c>
    </row>
    <row r="2261" ht="14.25" spans="1:3">
      <c r="A2261" s="139" t="s">
        <v>6598</v>
      </c>
      <c r="B2261" s="139" t="s">
        <v>6599</v>
      </c>
      <c r="C2261" s="175" t="s">
        <v>6597</v>
      </c>
    </row>
    <row r="2262" ht="14.25" spans="1:3">
      <c r="A2262" s="139" t="s">
        <v>6600</v>
      </c>
      <c r="B2262" s="139" t="s">
        <v>6601</v>
      </c>
      <c r="C2262" s="175" t="s">
        <v>6597</v>
      </c>
    </row>
    <row r="2263" ht="14.25" spans="1:3">
      <c r="A2263" s="139" t="s">
        <v>6602</v>
      </c>
      <c r="B2263" s="139" t="s">
        <v>6603</v>
      </c>
      <c r="C2263" s="175" t="s">
        <v>6604</v>
      </c>
    </row>
    <row r="2264" ht="14.25" spans="1:3">
      <c r="A2264" s="139" t="s">
        <v>6605</v>
      </c>
      <c r="B2264" s="139" t="s">
        <v>6606</v>
      </c>
      <c r="C2264" s="175" t="s">
        <v>6604</v>
      </c>
    </row>
    <row r="2265" ht="14.25" spans="1:3">
      <c r="A2265" s="139" t="s">
        <v>6607</v>
      </c>
      <c r="B2265" s="139" t="s">
        <v>6608</v>
      </c>
      <c r="C2265" s="175" t="s">
        <v>6604</v>
      </c>
    </row>
    <row r="2266" ht="14.25" spans="1:3">
      <c r="A2266" s="139" t="s">
        <v>6609</v>
      </c>
      <c r="B2266" s="139" t="s">
        <v>6610</v>
      </c>
      <c r="C2266" s="175" t="s">
        <v>859</v>
      </c>
    </row>
    <row r="2267" ht="14.25" spans="1:3">
      <c r="A2267" s="139" t="s">
        <v>6611</v>
      </c>
      <c r="B2267" s="139" t="s">
        <v>6612</v>
      </c>
      <c r="C2267" s="175" t="s">
        <v>859</v>
      </c>
    </row>
    <row r="2268" ht="14.25" spans="1:3">
      <c r="A2268" s="139" t="s">
        <v>6613</v>
      </c>
      <c r="B2268" s="139" t="s">
        <v>6614</v>
      </c>
      <c r="C2268" s="175" t="s">
        <v>6615</v>
      </c>
    </row>
    <row r="2269" ht="14.25" spans="1:3">
      <c r="A2269" s="139" t="s">
        <v>6616</v>
      </c>
      <c r="B2269" s="139" t="s">
        <v>858</v>
      </c>
      <c r="C2269" s="175" t="s">
        <v>6615</v>
      </c>
    </row>
    <row r="2270" ht="14.25" spans="1:3">
      <c r="A2270" s="139" t="s">
        <v>1316</v>
      </c>
      <c r="B2270" s="139" t="s">
        <v>1315</v>
      </c>
      <c r="C2270" s="175" t="s">
        <v>377</v>
      </c>
    </row>
    <row r="2271" ht="14.25" spans="1:3">
      <c r="A2271" s="139" t="s">
        <v>1314</v>
      </c>
      <c r="B2271" s="139" t="s">
        <v>1313</v>
      </c>
      <c r="C2271" s="175" t="s">
        <v>377</v>
      </c>
    </row>
    <row r="2272" ht="14.25" spans="1:3">
      <c r="A2272" s="139" t="s">
        <v>1312</v>
      </c>
      <c r="B2272" s="139" t="s">
        <v>376</v>
      </c>
      <c r="C2272" s="175" t="s">
        <v>377</v>
      </c>
    </row>
    <row r="2273" ht="14.25" spans="1:3">
      <c r="A2273" s="139" t="s">
        <v>6617</v>
      </c>
      <c r="B2273" s="139" t="s">
        <v>6618</v>
      </c>
      <c r="C2273" s="175" t="s">
        <v>6619</v>
      </c>
    </row>
    <row r="2274" ht="14.25" spans="1:3">
      <c r="A2274" s="139" t="s">
        <v>6620</v>
      </c>
      <c r="B2274" s="139" t="s">
        <v>6621</v>
      </c>
      <c r="C2274" s="175" t="s">
        <v>6619</v>
      </c>
    </row>
    <row r="2275" ht="14.25" spans="1:3">
      <c r="A2275" s="139" t="s">
        <v>6622</v>
      </c>
      <c r="B2275" s="139" t="s">
        <v>6623</v>
      </c>
      <c r="C2275" s="175" t="s">
        <v>6619</v>
      </c>
    </row>
    <row r="2276" ht="14.25" spans="1:3">
      <c r="A2276" s="139" t="s">
        <v>1567</v>
      </c>
      <c r="B2276" s="139" t="s">
        <v>1566</v>
      </c>
      <c r="C2276" s="175" t="s">
        <v>411</v>
      </c>
    </row>
    <row r="2277" ht="14.25" spans="1:3">
      <c r="A2277" s="139" t="s">
        <v>1565</v>
      </c>
      <c r="B2277" s="139" t="s">
        <v>1564</v>
      </c>
      <c r="C2277" s="175" t="s">
        <v>411</v>
      </c>
    </row>
    <row r="2278" ht="14.25" spans="1:3">
      <c r="A2278" s="139" t="s">
        <v>1563</v>
      </c>
      <c r="B2278" s="139" t="s">
        <v>410</v>
      </c>
      <c r="C2278" s="175" t="s">
        <v>411</v>
      </c>
    </row>
    <row r="2279" ht="14.25" spans="1:3">
      <c r="A2279" s="139" t="s">
        <v>1904</v>
      </c>
      <c r="B2279" s="139" t="s">
        <v>1903</v>
      </c>
      <c r="C2279" s="175" t="s">
        <v>807</v>
      </c>
    </row>
    <row r="2280" ht="14.25" spans="1:3">
      <c r="A2280" s="139" t="s">
        <v>1902</v>
      </c>
      <c r="B2280" s="139" t="s">
        <v>1901</v>
      </c>
      <c r="C2280" s="175" t="s">
        <v>807</v>
      </c>
    </row>
    <row r="2281" ht="14.25" spans="1:3">
      <c r="A2281" s="139" t="s">
        <v>1900</v>
      </c>
      <c r="B2281" s="139" t="s">
        <v>1899</v>
      </c>
      <c r="C2281" s="175" t="s">
        <v>807</v>
      </c>
    </row>
    <row r="2282" ht="14.25" spans="1:3">
      <c r="A2282" s="139" t="s">
        <v>1910</v>
      </c>
      <c r="B2282" s="139" t="s">
        <v>1909</v>
      </c>
      <c r="C2282" s="175" t="s">
        <v>1906</v>
      </c>
    </row>
    <row r="2283" ht="14.25" spans="1:3">
      <c r="A2283" s="139" t="s">
        <v>1908</v>
      </c>
      <c r="B2283" s="139" t="s">
        <v>1907</v>
      </c>
      <c r="C2283" s="175" t="s">
        <v>1906</v>
      </c>
    </row>
    <row r="2284" ht="14.25" spans="1:3">
      <c r="A2284" s="139" t="s">
        <v>1905</v>
      </c>
      <c r="B2284" s="139" t="s">
        <v>806</v>
      </c>
      <c r="C2284" s="175" t="s">
        <v>1906</v>
      </c>
    </row>
    <row r="2285" ht="14.25" spans="1:3">
      <c r="A2285" s="195" t="s">
        <v>6624</v>
      </c>
      <c r="B2285" s="139" t="s">
        <v>6625</v>
      </c>
      <c r="C2285" s="179" t="s">
        <v>6626</v>
      </c>
    </row>
    <row r="2286" ht="14.25" spans="1:3">
      <c r="A2286" s="195" t="s">
        <v>6627</v>
      </c>
      <c r="B2286" s="139" t="s">
        <v>6628</v>
      </c>
      <c r="C2286" s="179" t="s">
        <v>6626</v>
      </c>
    </row>
    <row r="2287" ht="14.25" spans="1:3">
      <c r="A2287" s="195" t="s">
        <v>6629</v>
      </c>
      <c r="B2287" s="139" t="s">
        <v>6630</v>
      </c>
      <c r="C2287" s="179" t="s">
        <v>6626</v>
      </c>
    </row>
    <row r="2288" ht="14.25" spans="1:3">
      <c r="A2288" s="139" t="s">
        <v>6631</v>
      </c>
      <c r="B2288" s="139" t="s">
        <v>6632</v>
      </c>
      <c r="C2288" s="175" t="s">
        <v>6633</v>
      </c>
    </row>
    <row r="2289" ht="14.25" spans="1:3">
      <c r="A2289" s="139" t="s">
        <v>6634</v>
      </c>
      <c r="B2289" s="139" t="s">
        <v>6635</v>
      </c>
      <c r="C2289" s="175" t="s">
        <v>6633</v>
      </c>
    </row>
    <row r="2290" ht="14.25" spans="1:3">
      <c r="A2290" s="139" t="s">
        <v>6636</v>
      </c>
      <c r="B2290" s="139" t="s">
        <v>6637</v>
      </c>
      <c r="C2290" s="175" t="s">
        <v>6633</v>
      </c>
    </row>
    <row r="2291" ht="14.25" spans="1:3">
      <c r="A2291" s="139" t="s">
        <v>6638</v>
      </c>
      <c r="B2291" s="139" t="s">
        <v>6639</v>
      </c>
      <c r="C2291" s="175" t="s">
        <v>6633</v>
      </c>
    </row>
    <row r="2292" ht="14.25" spans="1:3">
      <c r="A2292" s="139" t="s">
        <v>6640</v>
      </c>
      <c r="B2292" s="139" t="s">
        <v>6641</v>
      </c>
      <c r="C2292" s="175" t="s">
        <v>6642</v>
      </c>
    </row>
    <row r="2293" ht="14.25" spans="1:3">
      <c r="A2293" s="139" t="s">
        <v>6643</v>
      </c>
      <c r="B2293" s="139" t="s">
        <v>6644</v>
      </c>
      <c r="C2293" s="175" t="s">
        <v>6642</v>
      </c>
    </row>
    <row r="2294" ht="14.25" spans="1:3">
      <c r="A2294" s="139" t="s">
        <v>6645</v>
      </c>
      <c r="B2294" s="139" t="s">
        <v>6646</v>
      </c>
      <c r="C2294" s="175" t="s">
        <v>6642</v>
      </c>
    </row>
    <row r="2295" ht="14.25" spans="1:3">
      <c r="A2295" s="139" t="s">
        <v>6647</v>
      </c>
      <c r="B2295" s="139" t="s">
        <v>6648</v>
      </c>
      <c r="C2295" s="175" t="s">
        <v>6642</v>
      </c>
    </row>
    <row r="2296" ht="14.25" spans="1:3">
      <c r="A2296" s="139" t="s">
        <v>6649</v>
      </c>
      <c r="B2296" s="139" t="s">
        <v>6650</v>
      </c>
      <c r="C2296" s="175" t="s">
        <v>6651</v>
      </c>
    </row>
    <row r="2297" ht="14.25" spans="1:3">
      <c r="A2297" s="139" t="s">
        <v>6652</v>
      </c>
      <c r="B2297" s="139" t="s">
        <v>6653</v>
      </c>
      <c r="C2297" s="175" t="s">
        <v>6651</v>
      </c>
    </row>
    <row r="2298" ht="14.25" spans="1:3">
      <c r="A2298" s="139" t="s">
        <v>6654</v>
      </c>
      <c r="B2298" s="139" t="s">
        <v>6655</v>
      </c>
      <c r="C2298" s="175" t="s">
        <v>6651</v>
      </c>
    </row>
    <row r="2299" ht="14.25" spans="1:3">
      <c r="A2299" s="139" t="s">
        <v>6656</v>
      </c>
      <c r="B2299" s="139" t="s">
        <v>6657</v>
      </c>
      <c r="C2299" s="175" t="s">
        <v>6651</v>
      </c>
    </row>
    <row r="2300" ht="14.25" spans="1:3">
      <c r="A2300" s="139" t="s">
        <v>6658</v>
      </c>
      <c r="B2300" s="139" t="s">
        <v>6659</v>
      </c>
      <c r="C2300" s="175" t="s">
        <v>6660</v>
      </c>
    </row>
    <row r="2301" ht="14.25" spans="1:3">
      <c r="A2301" s="139" t="s">
        <v>6661</v>
      </c>
      <c r="B2301" s="139" t="s">
        <v>6662</v>
      </c>
      <c r="C2301" s="175" t="s">
        <v>6660</v>
      </c>
    </row>
    <row r="2302" ht="14.25" spans="1:3">
      <c r="A2302" s="139" t="s">
        <v>6663</v>
      </c>
      <c r="B2302" s="139" t="s">
        <v>6664</v>
      </c>
      <c r="C2302" s="175" t="s">
        <v>6660</v>
      </c>
    </row>
    <row r="2303" ht="14.25" spans="1:3">
      <c r="A2303" s="139" t="s">
        <v>6665</v>
      </c>
      <c r="B2303" s="139" t="s">
        <v>6666</v>
      </c>
      <c r="C2303" s="175" t="s">
        <v>6660</v>
      </c>
    </row>
    <row r="2304" ht="14.25" spans="1:3">
      <c r="A2304" s="139" t="s">
        <v>6667</v>
      </c>
      <c r="B2304" s="139" t="s">
        <v>6668</v>
      </c>
      <c r="C2304" s="175" t="s">
        <v>4500</v>
      </c>
    </row>
    <row r="2305" ht="14.25" spans="1:3">
      <c r="A2305" s="139" t="s">
        <v>6669</v>
      </c>
      <c r="B2305" s="139" t="s">
        <v>6670</v>
      </c>
      <c r="C2305" s="175" t="s">
        <v>4500</v>
      </c>
    </row>
    <row r="2306" ht="14.25" spans="1:3">
      <c r="A2306" s="139" t="s">
        <v>6671</v>
      </c>
      <c r="B2306" s="139" t="s">
        <v>6672</v>
      </c>
      <c r="C2306" s="175" t="s">
        <v>6673</v>
      </c>
    </row>
    <row r="2307" ht="14.25" spans="1:3">
      <c r="A2307" s="139" t="s">
        <v>6674</v>
      </c>
      <c r="B2307" s="139" t="s">
        <v>6675</v>
      </c>
      <c r="C2307" s="175" t="s">
        <v>6673</v>
      </c>
    </row>
    <row r="2308" ht="14.25" spans="1:3">
      <c r="A2308" s="139" t="s">
        <v>6676</v>
      </c>
      <c r="B2308" s="139" t="s">
        <v>6677</v>
      </c>
      <c r="C2308" s="175" t="s">
        <v>6673</v>
      </c>
    </row>
    <row r="2309" ht="14.25" spans="1:3">
      <c r="A2309" s="139" t="s">
        <v>6678</v>
      </c>
      <c r="B2309" s="139" t="s">
        <v>6679</v>
      </c>
      <c r="C2309" s="175" t="s">
        <v>6680</v>
      </c>
    </row>
    <row r="2310" ht="14.25" spans="1:3">
      <c r="A2310" s="139" t="s">
        <v>6681</v>
      </c>
      <c r="B2310" s="139" t="s">
        <v>6682</v>
      </c>
      <c r="C2310" s="175" t="s">
        <v>6680</v>
      </c>
    </row>
    <row r="2311" ht="14.25" spans="1:3">
      <c r="A2311" s="139" t="s">
        <v>6683</v>
      </c>
      <c r="B2311" s="139" t="s">
        <v>6684</v>
      </c>
      <c r="C2311" s="175" t="s">
        <v>6680</v>
      </c>
    </row>
    <row r="2312" ht="14.25" spans="1:3">
      <c r="A2312" s="139" t="s">
        <v>6685</v>
      </c>
      <c r="B2312" s="139" t="s">
        <v>6686</v>
      </c>
      <c r="C2312" s="175" t="s">
        <v>6687</v>
      </c>
    </row>
    <row r="2313" ht="14.25" spans="1:3">
      <c r="A2313" s="139" t="s">
        <v>6688</v>
      </c>
      <c r="B2313" s="139" t="s">
        <v>6689</v>
      </c>
      <c r="C2313" s="175" t="s">
        <v>6687</v>
      </c>
    </row>
    <row r="2314" ht="14.25" spans="1:3">
      <c r="A2314" s="139" t="s">
        <v>6690</v>
      </c>
      <c r="B2314" s="139" t="s">
        <v>6691</v>
      </c>
      <c r="C2314" s="175" t="s">
        <v>6687</v>
      </c>
    </row>
    <row r="2315" ht="14.25" spans="1:3">
      <c r="A2315" s="139" t="s">
        <v>6692</v>
      </c>
      <c r="B2315" s="139" t="s">
        <v>6693</v>
      </c>
      <c r="C2315" s="175" t="s">
        <v>5900</v>
      </c>
    </row>
    <row r="2316" ht="14.25" spans="1:3">
      <c r="A2316" s="139" t="s">
        <v>6694</v>
      </c>
      <c r="B2316" s="139" t="s">
        <v>466</v>
      </c>
      <c r="C2316" s="175" t="s">
        <v>5900</v>
      </c>
    </row>
    <row r="2317" ht="14.25" spans="1:3">
      <c r="A2317" s="139" t="s">
        <v>6695</v>
      </c>
      <c r="B2317" s="139" t="s">
        <v>6696</v>
      </c>
      <c r="C2317" s="175" t="s">
        <v>467</v>
      </c>
    </row>
    <row r="2318" ht="14.25" spans="1:3">
      <c r="A2318" s="139" t="s">
        <v>6697</v>
      </c>
      <c r="B2318" s="139" t="s">
        <v>6698</v>
      </c>
      <c r="C2318" s="175" t="s">
        <v>467</v>
      </c>
    </row>
    <row r="2319" ht="14.25" spans="1:3">
      <c r="A2319" s="139" t="s">
        <v>6699</v>
      </c>
      <c r="B2319" s="139" t="s">
        <v>6700</v>
      </c>
      <c r="C2319" s="175" t="s">
        <v>6701</v>
      </c>
    </row>
    <row r="2320" ht="14.25" spans="1:3">
      <c r="A2320" s="139" t="s">
        <v>6702</v>
      </c>
      <c r="B2320" s="139" t="s">
        <v>6703</v>
      </c>
      <c r="C2320" s="175" t="s">
        <v>6701</v>
      </c>
    </row>
    <row r="2321" ht="14.25" spans="1:3">
      <c r="A2321" s="139" t="s">
        <v>6704</v>
      </c>
      <c r="B2321" s="139" t="s">
        <v>6705</v>
      </c>
      <c r="C2321" s="175" t="s">
        <v>6706</v>
      </c>
    </row>
    <row r="2322" ht="14.25" spans="1:3">
      <c r="A2322" s="139" t="s">
        <v>6707</v>
      </c>
      <c r="B2322" s="139" t="s">
        <v>6708</v>
      </c>
      <c r="C2322" s="175" t="s">
        <v>6709</v>
      </c>
    </row>
    <row r="2323" ht="14.25" spans="1:3">
      <c r="A2323" s="139" t="s">
        <v>6710</v>
      </c>
      <c r="B2323" s="139" t="s">
        <v>6711</v>
      </c>
      <c r="C2323" s="175" t="s">
        <v>6709</v>
      </c>
    </row>
    <row r="2324" ht="14.25" spans="1:3">
      <c r="A2324" s="139" t="s">
        <v>6712</v>
      </c>
      <c r="B2324" s="139" t="s">
        <v>6713</v>
      </c>
      <c r="C2324" s="175" t="s">
        <v>6709</v>
      </c>
    </row>
    <row r="2325" ht="14.25" spans="1:3">
      <c r="A2325" s="139" t="s">
        <v>6714</v>
      </c>
      <c r="B2325" s="139" t="s">
        <v>6715</v>
      </c>
      <c r="C2325" s="175" t="s">
        <v>6716</v>
      </c>
    </row>
    <row r="2326" ht="14.25" spans="1:3">
      <c r="A2326" s="139" t="s">
        <v>6717</v>
      </c>
      <c r="B2326" s="139" t="s">
        <v>6718</v>
      </c>
      <c r="C2326" s="175" t="s">
        <v>6716</v>
      </c>
    </row>
    <row r="2327" ht="14.25" spans="1:3">
      <c r="A2327" s="139" t="s">
        <v>6719</v>
      </c>
      <c r="B2327" s="139" t="s">
        <v>6720</v>
      </c>
      <c r="C2327" s="175" t="s">
        <v>6716</v>
      </c>
    </row>
    <row r="2328" ht="14.25" spans="1:3">
      <c r="A2328" s="139" t="s">
        <v>6721</v>
      </c>
      <c r="B2328" s="139" t="s">
        <v>6722</v>
      </c>
      <c r="C2328" s="175" t="s">
        <v>6723</v>
      </c>
    </row>
    <row r="2329" ht="14.25" spans="1:3">
      <c r="A2329" s="139" t="s">
        <v>6724</v>
      </c>
      <c r="B2329" s="139" t="s">
        <v>6725</v>
      </c>
      <c r="C2329" s="175" t="s">
        <v>6723</v>
      </c>
    </row>
    <row r="2330" ht="14.25" spans="1:3">
      <c r="A2330" s="139" t="s">
        <v>6726</v>
      </c>
      <c r="B2330" s="139" t="s">
        <v>6727</v>
      </c>
      <c r="C2330" s="175" t="s">
        <v>6728</v>
      </c>
    </row>
    <row r="2331" ht="14.25" spans="1:3">
      <c r="A2331" s="139" t="s">
        <v>6729</v>
      </c>
      <c r="B2331" s="139" t="s">
        <v>6730</v>
      </c>
      <c r="C2331" s="175" t="s">
        <v>6728</v>
      </c>
    </row>
    <row r="2332" ht="14.25" spans="1:3">
      <c r="A2332" s="139" t="s">
        <v>6731</v>
      </c>
      <c r="B2332" s="139" t="s">
        <v>6732</v>
      </c>
      <c r="C2332" s="175" t="s">
        <v>6728</v>
      </c>
    </row>
    <row r="2333" ht="14.25" spans="1:3">
      <c r="A2333" s="139" t="s">
        <v>6733</v>
      </c>
      <c r="B2333" s="139" t="s">
        <v>6734</v>
      </c>
      <c r="C2333" s="175" t="s">
        <v>6197</v>
      </c>
    </row>
    <row r="2334" ht="14.25" spans="1:3">
      <c r="A2334" s="139" t="s">
        <v>6735</v>
      </c>
      <c r="B2334" s="139" t="s">
        <v>6736</v>
      </c>
      <c r="C2334" s="175" t="s">
        <v>6197</v>
      </c>
    </row>
    <row r="2335" ht="14.25" spans="1:3">
      <c r="A2335" s="139" t="s">
        <v>1420</v>
      </c>
      <c r="B2335" s="139" t="s">
        <v>1419</v>
      </c>
      <c r="C2335" s="175" t="s">
        <v>1418</v>
      </c>
    </row>
    <row r="2336" ht="14.25" spans="1:3">
      <c r="A2336" s="139" t="s">
        <v>1417</v>
      </c>
      <c r="B2336" s="139" t="s">
        <v>388</v>
      </c>
      <c r="C2336" s="175" t="s">
        <v>1418</v>
      </c>
    </row>
    <row r="2337" ht="14.25" spans="1:3">
      <c r="A2337" s="139" t="s">
        <v>1422</v>
      </c>
      <c r="B2337" s="139" t="s">
        <v>1421</v>
      </c>
      <c r="C2337" s="175" t="s">
        <v>1418</v>
      </c>
    </row>
    <row r="2338" ht="14.25" spans="1:3">
      <c r="A2338" s="139" t="s">
        <v>249</v>
      </c>
      <c r="B2338" s="139" t="s">
        <v>6737</v>
      </c>
      <c r="C2338" s="175" t="s">
        <v>250</v>
      </c>
    </row>
    <row r="2339" ht="14.25" spans="1:3">
      <c r="A2339" s="139" t="s">
        <v>253</v>
      </c>
      <c r="B2339" s="139" t="s">
        <v>6738</v>
      </c>
      <c r="C2339" s="175" t="s">
        <v>254</v>
      </c>
    </row>
    <row r="2340" ht="14.25" spans="1:3">
      <c r="A2340" s="139" t="s">
        <v>251</v>
      </c>
      <c r="B2340" s="139" t="s">
        <v>248</v>
      </c>
      <c r="C2340" s="175" t="s">
        <v>252</v>
      </c>
    </row>
    <row r="2341" ht="14.25" spans="1:3">
      <c r="A2341" s="139" t="s">
        <v>6739</v>
      </c>
      <c r="B2341" s="139" t="s">
        <v>6740</v>
      </c>
      <c r="C2341" s="175" t="s">
        <v>6741</v>
      </c>
    </row>
    <row r="2342" ht="14.25" spans="1:3">
      <c r="A2342" s="139" t="s">
        <v>6742</v>
      </c>
      <c r="B2342" s="139" t="s">
        <v>6743</v>
      </c>
      <c r="C2342" s="175" t="s">
        <v>6741</v>
      </c>
    </row>
    <row r="2343" ht="14.25" spans="1:3">
      <c r="A2343" s="139" t="s">
        <v>6744</v>
      </c>
      <c r="B2343" s="139" t="s">
        <v>6745</v>
      </c>
      <c r="C2343" s="175" t="s">
        <v>6741</v>
      </c>
    </row>
    <row r="2344" ht="14.25" spans="1:3">
      <c r="A2344" s="196" t="s">
        <v>6746</v>
      </c>
      <c r="B2344" s="197" t="s">
        <v>6747</v>
      </c>
      <c r="C2344" s="196" t="s">
        <v>6748</v>
      </c>
    </row>
    <row r="2345" ht="14.25" spans="1:3">
      <c r="A2345" s="196" t="s">
        <v>6749</v>
      </c>
      <c r="B2345" s="197" t="s">
        <v>6750</v>
      </c>
      <c r="C2345" s="196" t="s">
        <v>6748</v>
      </c>
    </row>
    <row r="2346" ht="14.25" spans="1:3">
      <c r="A2346" s="196" t="s">
        <v>6751</v>
      </c>
      <c r="B2346" s="197" t="s">
        <v>6752</v>
      </c>
      <c r="C2346" s="196" t="s">
        <v>6748</v>
      </c>
    </row>
    <row r="2347" ht="14.25" spans="1:3">
      <c r="A2347" s="139" t="s">
        <v>1809</v>
      </c>
      <c r="B2347" s="139" t="s">
        <v>1808</v>
      </c>
      <c r="C2347" s="175" t="s">
        <v>1805</v>
      </c>
    </row>
    <row r="2348" ht="14.25" spans="1:3">
      <c r="A2348" s="139" t="s">
        <v>1807</v>
      </c>
      <c r="B2348" s="139" t="s">
        <v>1806</v>
      </c>
      <c r="C2348" s="175" t="s">
        <v>1805</v>
      </c>
    </row>
    <row r="2349" ht="14.25" spans="1:3">
      <c r="A2349" s="139" t="s">
        <v>1804</v>
      </c>
      <c r="B2349" s="139" t="s">
        <v>1803</v>
      </c>
      <c r="C2349" s="175" t="s">
        <v>1805</v>
      </c>
    </row>
    <row r="2350" ht="14.25" spans="1:3">
      <c r="A2350" s="139" t="s">
        <v>6753</v>
      </c>
      <c r="B2350" s="139" t="s">
        <v>6754</v>
      </c>
      <c r="C2350" s="175" t="s">
        <v>950</v>
      </c>
    </row>
    <row r="2351" ht="14.25" spans="1:3">
      <c r="A2351" s="139" t="s">
        <v>6755</v>
      </c>
      <c r="B2351" s="139" t="s">
        <v>6756</v>
      </c>
      <c r="C2351" s="175" t="s">
        <v>950</v>
      </c>
    </row>
    <row r="2352" ht="14.25" spans="1:3">
      <c r="A2352" s="139" t="s">
        <v>6757</v>
      </c>
      <c r="B2352" s="139" t="s">
        <v>949</v>
      </c>
      <c r="C2352" s="175" t="s">
        <v>950</v>
      </c>
    </row>
    <row r="2353" ht="14.25" spans="1:3">
      <c r="A2353" s="195" t="s">
        <v>6758</v>
      </c>
      <c r="B2353" s="139" t="s">
        <v>6759</v>
      </c>
      <c r="C2353" s="179" t="s">
        <v>6760</v>
      </c>
    </row>
    <row r="2354" ht="14.25" spans="1:3">
      <c r="A2354" s="195" t="s">
        <v>6761</v>
      </c>
      <c r="B2354" s="139" t="s">
        <v>6762</v>
      </c>
      <c r="C2354" s="179" t="s">
        <v>6760</v>
      </c>
    </row>
    <row r="2355" ht="14.25" spans="1:3">
      <c r="A2355" s="195" t="s">
        <v>6763</v>
      </c>
      <c r="B2355" s="139" t="s">
        <v>6764</v>
      </c>
      <c r="C2355" s="179" t="s">
        <v>6760</v>
      </c>
    </row>
    <row r="2356" ht="14.25" spans="1:3">
      <c r="A2356" s="195" t="s">
        <v>6765</v>
      </c>
      <c r="B2356" s="139" t="s">
        <v>6766</v>
      </c>
      <c r="C2356" s="179" t="s">
        <v>6767</v>
      </c>
    </row>
    <row r="2357" ht="14.25" spans="1:3">
      <c r="A2357" s="195" t="s">
        <v>6768</v>
      </c>
      <c r="B2357" s="139" t="s">
        <v>6769</v>
      </c>
      <c r="C2357" s="179" t="s">
        <v>6767</v>
      </c>
    </row>
    <row r="2358" ht="14.25" spans="1:3">
      <c r="A2358" s="195" t="s">
        <v>6770</v>
      </c>
      <c r="B2358" s="139" t="s">
        <v>6771</v>
      </c>
      <c r="C2358" s="179" t="s">
        <v>6767</v>
      </c>
    </row>
    <row r="2359" ht="14.25" spans="1:3">
      <c r="A2359" s="139" t="s">
        <v>1852</v>
      </c>
      <c r="B2359" s="139" t="s">
        <v>1851</v>
      </c>
      <c r="C2359" s="175" t="s">
        <v>803</v>
      </c>
    </row>
    <row r="2360" ht="14.25" spans="1:3">
      <c r="A2360" s="139" t="s">
        <v>1850</v>
      </c>
      <c r="B2360" s="139" t="s">
        <v>1849</v>
      </c>
      <c r="C2360" s="175" t="s">
        <v>803</v>
      </c>
    </row>
    <row r="2361" ht="14.25" spans="1:3">
      <c r="A2361" s="139" t="s">
        <v>1848</v>
      </c>
      <c r="B2361" s="139" t="s">
        <v>1847</v>
      </c>
      <c r="C2361" s="175" t="s">
        <v>803</v>
      </c>
    </row>
    <row r="2362" ht="14.25" spans="1:3">
      <c r="A2362" s="139" t="s">
        <v>1865</v>
      </c>
      <c r="B2362" s="139" t="s">
        <v>1864</v>
      </c>
      <c r="C2362" s="175" t="s">
        <v>1861</v>
      </c>
    </row>
    <row r="2363" ht="14.25" spans="1:3">
      <c r="A2363" s="139" t="s">
        <v>1863</v>
      </c>
      <c r="B2363" s="139" t="s">
        <v>1862</v>
      </c>
      <c r="C2363" s="175" t="s">
        <v>1861</v>
      </c>
    </row>
    <row r="2364" ht="14.25" spans="1:3">
      <c r="A2364" s="139" t="s">
        <v>1860</v>
      </c>
      <c r="B2364" s="139" t="s">
        <v>1859</v>
      </c>
      <c r="C2364" s="175" t="s">
        <v>1861</v>
      </c>
    </row>
    <row r="2365" ht="14.25" spans="1:3">
      <c r="A2365" s="139" t="s">
        <v>1858</v>
      </c>
      <c r="B2365" s="139" t="s">
        <v>1857</v>
      </c>
      <c r="C2365" s="175" t="s">
        <v>1854</v>
      </c>
    </row>
    <row r="2366" ht="14.25" spans="1:3">
      <c r="A2366" s="139" t="s">
        <v>1856</v>
      </c>
      <c r="B2366" s="139" t="s">
        <v>1855</v>
      </c>
      <c r="C2366" s="175" t="s">
        <v>1854</v>
      </c>
    </row>
    <row r="2367" ht="14.25" spans="1:3">
      <c r="A2367" s="139" t="s">
        <v>1853</v>
      </c>
      <c r="B2367" s="139" t="s">
        <v>802</v>
      </c>
      <c r="C2367" s="175" t="s">
        <v>1854</v>
      </c>
    </row>
    <row r="2368" ht="14.25" spans="1:3">
      <c r="A2368" s="139" t="s">
        <v>1354</v>
      </c>
      <c r="B2368" s="139" t="s">
        <v>382</v>
      </c>
      <c r="C2368" s="175" t="s">
        <v>1355</v>
      </c>
    </row>
    <row r="2369" ht="14.25" spans="1:3">
      <c r="A2369" s="139" t="s">
        <v>1358</v>
      </c>
      <c r="B2369" s="139" t="s">
        <v>1357</v>
      </c>
      <c r="C2369" s="175" t="s">
        <v>1355</v>
      </c>
    </row>
    <row r="2370" ht="14.25" spans="1:3">
      <c r="A2370" s="139" t="s">
        <v>1360</v>
      </c>
      <c r="B2370" s="139" t="s">
        <v>1359</v>
      </c>
      <c r="C2370" s="175" t="s">
        <v>1355</v>
      </c>
    </row>
    <row r="2371" ht="14.25" spans="1:3">
      <c r="A2371" s="139" t="s">
        <v>6772</v>
      </c>
      <c r="B2371" s="139" t="s">
        <v>6773</v>
      </c>
      <c r="C2371" s="175" t="s">
        <v>441</v>
      </c>
    </row>
    <row r="2372" ht="14.25" spans="1:3">
      <c r="A2372" s="139" t="s">
        <v>6774</v>
      </c>
      <c r="B2372" s="139" t="s">
        <v>440</v>
      </c>
      <c r="C2372" s="175" t="s">
        <v>441</v>
      </c>
    </row>
    <row r="2373" ht="14.25" spans="1:3">
      <c r="A2373" s="139" t="s">
        <v>6775</v>
      </c>
      <c r="B2373" s="139" t="s">
        <v>6776</v>
      </c>
      <c r="C2373" s="175" t="s">
        <v>441</v>
      </c>
    </row>
    <row r="2374" ht="14.25" spans="1:3">
      <c r="A2374" s="139" t="s">
        <v>6777</v>
      </c>
      <c r="B2374" s="139" t="s">
        <v>6778</v>
      </c>
      <c r="C2374" s="175" t="s">
        <v>833</v>
      </c>
    </row>
    <row r="2375" ht="14.25" spans="1:3">
      <c r="A2375" s="139" t="s">
        <v>6779</v>
      </c>
      <c r="B2375" s="139" t="s">
        <v>832</v>
      </c>
      <c r="C2375" s="175" t="s">
        <v>833</v>
      </c>
    </row>
    <row r="2376" ht="14.25" spans="1:3">
      <c r="A2376" s="139" t="s">
        <v>1334</v>
      </c>
      <c r="B2376" s="139" t="s">
        <v>380</v>
      </c>
      <c r="C2376" s="175" t="s">
        <v>381</v>
      </c>
    </row>
    <row r="2377" ht="14.25" spans="1:3">
      <c r="A2377" s="139" t="s">
        <v>1336</v>
      </c>
      <c r="B2377" s="139" t="s">
        <v>1335</v>
      </c>
      <c r="C2377" s="175" t="s">
        <v>381</v>
      </c>
    </row>
    <row r="2378" ht="14.25" spans="1:3">
      <c r="A2378" s="139" t="s">
        <v>1338</v>
      </c>
      <c r="B2378" s="139" t="s">
        <v>1337</v>
      </c>
      <c r="C2378" s="175" t="s">
        <v>381</v>
      </c>
    </row>
    <row r="2379" ht="14.25" spans="1:3">
      <c r="A2379" s="139" t="s">
        <v>1345</v>
      </c>
      <c r="B2379" s="139" t="s">
        <v>1344</v>
      </c>
      <c r="C2379" s="175" t="s">
        <v>1341</v>
      </c>
    </row>
    <row r="2380" ht="14.25" spans="1:3">
      <c r="A2380" s="139" t="s">
        <v>1343</v>
      </c>
      <c r="B2380" s="139" t="s">
        <v>1342</v>
      </c>
      <c r="C2380" s="175" t="s">
        <v>1341</v>
      </c>
    </row>
    <row r="2381" ht="14.25" spans="1:3">
      <c r="A2381" s="139" t="s">
        <v>1340</v>
      </c>
      <c r="B2381" s="139" t="s">
        <v>1339</v>
      </c>
      <c r="C2381" s="175" t="s">
        <v>1341</v>
      </c>
    </row>
    <row r="2382" ht="14.25" spans="1:3">
      <c r="A2382" s="139" t="s">
        <v>6780</v>
      </c>
      <c r="B2382" s="139" t="s">
        <v>6781</v>
      </c>
      <c r="C2382" s="175" t="s">
        <v>617</v>
      </c>
    </row>
    <row r="2383" ht="14.25" spans="1:3">
      <c r="A2383" s="139" t="s">
        <v>6782</v>
      </c>
      <c r="B2383" s="139" t="s">
        <v>6783</v>
      </c>
      <c r="C2383" s="175" t="s">
        <v>617</v>
      </c>
    </row>
    <row r="2384" ht="14.25" spans="1:3">
      <c r="A2384" s="139" t="s">
        <v>6784</v>
      </c>
      <c r="B2384" s="139" t="s">
        <v>616</v>
      </c>
      <c r="C2384" s="175" t="s">
        <v>617</v>
      </c>
    </row>
    <row r="2385" ht="14.25" spans="1:3">
      <c r="A2385" s="139" t="s">
        <v>6785</v>
      </c>
      <c r="B2385" s="139" t="s">
        <v>6786</v>
      </c>
      <c r="C2385" s="175" t="s">
        <v>6787</v>
      </c>
    </row>
    <row r="2386" ht="14.25" spans="1:3">
      <c r="A2386" s="139" t="s">
        <v>6788</v>
      </c>
      <c r="B2386" s="139" t="s">
        <v>6789</v>
      </c>
      <c r="C2386" s="175" t="s">
        <v>6787</v>
      </c>
    </row>
    <row r="2387" ht="14.25" spans="1:3">
      <c r="A2387" s="139" t="s">
        <v>6790</v>
      </c>
      <c r="B2387" s="139" t="s">
        <v>442</v>
      </c>
      <c r="C2387" s="175" t="s">
        <v>6787</v>
      </c>
    </row>
    <row r="2388" ht="14.25" spans="1:3">
      <c r="A2388" s="139" t="s">
        <v>6791</v>
      </c>
      <c r="B2388" s="139" t="s">
        <v>6792</v>
      </c>
      <c r="C2388" s="175" t="s">
        <v>539</v>
      </c>
    </row>
    <row r="2389" ht="14.25" spans="1:3">
      <c r="A2389" s="195" t="s">
        <v>6793</v>
      </c>
      <c r="B2389" s="139" t="s">
        <v>6794</v>
      </c>
      <c r="C2389" s="179" t="s">
        <v>4701</v>
      </c>
    </row>
    <row r="2390" ht="14.25" spans="1:3">
      <c r="A2390" s="139" t="s">
        <v>6795</v>
      </c>
      <c r="B2390" s="139" t="s">
        <v>538</v>
      </c>
      <c r="C2390" s="175" t="s">
        <v>539</v>
      </c>
    </row>
    <row r="2391" ht="14.25" spans="1:3">
      <c r="A2391" s="139" t="s">
        <v>6796</v>
      </c>
      <c r="B2391" s="139" t="s">
        <v>454</v>
      </c>
      <c r="C2391" s="175" t="s">
        <v>539</v>
      </c>
    </row>
    <row r="2392" ht="14.25" spans="1:3">
      <c r="A2392" s="195" t="s">
        <v>6797</v>
      </c>
      <c r="B2392" s="139" t="s">
        <v>6798</v>
      </c>
      <c r="C2392" s="179" t="s">
        <v>4708</v>
      </c>
    </row>
    <row r="2393" ht="14.25" spans="1:3">
      <c r="A2393" s="139" t="s">
        <v>6799</v>
      </c>
      <c r="B2393" s="139" t="s">
        <v>614</v>
      </c>
      <c r="C2393" s="175" t="s">
        <v>615</v>
      </c>
    </row>
    <row r="2394" ht="14.25" spans="1:3">
      <c r="A2394" s="139" t="s">
        <v>6800</v>
      </c>
      <c r="B2394" s="139" t="s">
        <v>6801</v>
      </c>
      <c r="C2394" s="175" t="s">
        <v>6802</v>
      </c>
    </row>
    <row r="2395" ht="14.25" spans="1:3">
      <c r="A2395" s="139" t="s">
        <v>6803</v>
      </c>
      <c r="B2395" s="139" t="s">
        <v>6804</v>
      </c>
      <c r="C2395" s="175" t="s">
        <v>6802</v>
      </c>
    </row>
    <row r="2396" ht="14.25" spans="1:3">
      <c r="A2396" s="139" t="s">
        <v>6805</v>
      </c>
      <c r="B2396" s="139" t="s">
        <v>6806</v>
      </c>
      <c r="C2396" s="175" t="s">
        <v>493</v>
      </c>
    </row>
    <row r="2397" ht="14.25" spans="1:3">
      <c r="A2397" s="139" t="s">
        <v>6807</v>
      </c>
      <c r="B2397" s="139" t="s">
        <v>6808</v>
      </c>
      <c r="C2397" s="175" t="s">
        <v>493</v>
      </c>
    </row>
    <row r="2398" ht="14.25" spans="1:3">
      <c r="A2398" s="139" t="s">
        <v>6809</v>
      </c>
      <c r="B2398" s="139" t="s">
        <v>492</v>
      </c>
      <c r="C2398" s="175" t="s">
        <v>493</v>
      </c>
    </row>
    <row r="2399" ht="14.25" spans="1:3">
      <c r="A2399" s="139" t="s">
        <v>6810</v>
      </c>
      <c r="B2399" s="139" t="s">
        <v>6811</v>
      </c>
      <c r="C2399" s="175" t="s">
        <v>437</v>
      </c>
    </row>
    <row r="2400" ht="14.25" spans="1:3">
      <c r="A2400" s="139" t="s">
        <v>6812</v>
      </c>
      <c r="B2400" s="139" t="s">
        <v>6813</v>
      </c>
      <c r="C2400" s="175" t="s">
        <v>437</v>
      </c>
    </row>
    <row r="2401" ht="14.25" spans="1:3">
      <c r="A2401" s="139" t="s">
        <v>6814</v>
      </c>
      <c r="B2401" s="139" t="s">
        <v>436</v>
      </c>
      <c r="C2401" s="175" t="s">
        <v>437</v>
      </c>
    </row>
    <row r="2402" ht="14.25" spans="1:3">
      <c r="A2402" s="139" t="s">
        <v>6815</v>
      </c>
      <c r="B2402" s="139" t="s">
        <v>6816</v>
      </c>
      <c r="C2402" s="175" t="s">
        <v>6817</v>
      </c>
    </row>
    <row r="2403" ht="14.25" spans="1:3">
      <c r="A2403" s="139" t="s">
        <v>6818</v>
      </c>
      <c r="B2403" s="139" t="s">
        <v>6819</v>
      </c>
      <c r="C2403" s="175" t="s">
        <v>6817</v>
      </c>
    </row>
    <row r="2404" ht="14.25" spans="1:3">
      <c r="A2404" s="139" t="s">
        <v>6820</v>
      </c>
      <c r="B2404" s="139" t="s">
        <v>6821</v>
      </c>
      <c r="C2404" s="175" t="s">
        <v>6817</v>
      </c>
    </row>
    <row r="2405" ht="14.25" spans="1:3">
      <c r="A2405" s="139" t="s">
        <v>6822</v>
      </c>
      <c r="B2405" s="139" t="s">
        <v>6823</v>
      </c>
      <c r="C2405" s="175" t="s">
        <v>6824</v>
      </c>
    </row>
    <row r="2406" ht="14.25" spans="1:3">
      <c r="A2406" s="139" t="s">
        <v>6825</v>
      </c>
      <c r="B2406" s="139" t="s">
        <v>6826</v>
      </c>
      <c r="C2406" s="175" t="s">
        <v>6824</v>
      </c>
    </row>
    <row r="2407" ht="14.25" spans="1:3">
      <c r="A2407" s="139" t="s">
        <v>6827</v>
      </c>
      <c r="B2407" s="139" t="s">
        <v>6828</v>
      </c>
      <c r="C2407" s="175" t="s">
        <v>6824</v>
      </c>
    </row>
    <row r="2408" ht="14.25" spans="1:3">
      <c r="A2408" s="139" t="s">
        <v>6829</v>
      </c>
      <c r="B2408" s="139" t="s">
        <v>6830</v>
      </c>
      <c r="C2408" s="175" t="s">
        <v>6831</v>
      </c>
    </row>
    <row r="2409" ht="14.25" spans="1:3">
      <c r="A2409" s="139" t="s">
        <v>6832</v>
      </c>
      <c r="B2409" s="139" t="s">
        <v>6833</v>
      </c>
      <c r="C2409" s="175" t="s">
        <v>6831</v>
      </c>
    </row>
    <row r="2410" ht="14.25" spans="1:3">
      <c r="A2410" s="139" t="s">
        <v>6834</v>
      </c>
      <c r="B2410" s="139" t="s">
        <v>6835</v>
      </c>
      <c r="C2410" s="175" t="s">
        <v>6831</v>
      </c>
    </row>
    <row r="2411" ht="14.25" spans="1:3">
      <c r="A2411" s="139" t="s">
        <v>6836</v>
      </c>
      <c r="B2411" s="139" t="s">
        <v>6837</v>
      </c>
      <c r="C2411" s="175" t="s">
        <v>6838</v>
      </c>
    </row>
    <row r="2412" ht="14.25" spans="1:3">
      <c r="A2412" s="139" t="s">
        <v>6839</v>
      </c>
      <c r="B2412" s="139" t="s">
        <v>6840</v>
      </c>
      <c r="C2412" s="175" t="s">
        <v>6838</v>
      </c>
    </row>
    <row r="2413" ht="14.25" spans="1:3">
      <c r="A2413" s="139" t="s">
        <v>6841</v>
      </c>
      <c r="B2413" s="139" t="s">
        <v>6842</v>
      </c>
      <c r="C2413" s="175" t="s">
        <v>6838</v>
      </c>
    </row>
    <row r="2414" ht="14.25" spans="1:3">
      <c r="A2414" s="139" t="s">
        <v>1994</v>
      </c>
      <c r="B2414" s="139" t="s">
        <v>1993</v>
      </c>
      <c r="C2414" s="175" t="s">
        <v>1995</v>
      </c>
    </row>
    <row r="2415" ht="14.25" spans="1:3">
      <c r="A2415" s="139" t="s">
        <v>6843</v>
      </c>
      <c r="B2415" s="139" t="s">
        <v>6844</v>
      </c>
      <c r="C2415" s="175" t="s">
        <v>6845</v>
      </c>
    </row>
    <row r="2416" ht="14.25" spans="1:3">
      <c r="A2416" s="139" t="s">
        <v>6846</v>
      </c>
      <c r="B2416" s="139" t="s">
        <v>6847</v>
      </c>
      <c r="C2416" s="175" t="s">
        <v>6848</v>
      </c>
    </row>
    <row r="2417" ht="14.25" spans="1:3">
      <c r="A2417" s="139" t="s">
        <v>6849</v>
      </c>
      <c r="B2417" s="139" t="s">
        <v>6850</v>
      </c>
      <c r="C2417" s="175" t="s">
        <v>6851</v>
      </c>
    </row>
    <row r="2418" ht="14.25" spans="1:3">
      <c r="A2418" s="139" t="s">
        <v>6852</v>
      </c>
      <c r="B2418" s="139" t="s">
        <v>6853</v>
      </c>
      <c r="C2418" s="175" t="s">
        <v>6851</v>
      </c>
    </row>
    <row r="2419" ht="14.25" spans="1:3">
      <c r="A2419" s="139" t="s">
        <v>6854</v>
      </c>
      <c r="B2419" s="139" t="s">
        <v>6855</v>
      </c>
      <c r="C2419" s="175" t="s">
        <v>6856</v>
      </c>
    </row>
    <row r="2420" ht="14.25" spans="1:3">
      <c r="A2420" s="139" t="s">
        <v>6857</v>
      </c>
      <c r="B2420" s="139" t="s">
        <v>6858</v>
      </c>
      <c r="C2420" s="175" t="s">
        <v>6856</v>
      </c>
    </row>
    <row r="2421" ht="14.25" spans="1:3">
      <c r="A2421" s="139" t="s">
        <v>6859</v>
      </c>
      <c r="B2421" s="139" t="s">
        <v>6860</v>
      </c>
      <c r="C2421" s="175" t="s">
        <v>6856</v>
      </c>
    </row>
    <row r="2422" ht="14.25" spans="1:3">
      <c r="A2422" s="139" t="s">
        <v>6861</v>
      </c>
      <c r="B2422" s="139" t="s">
        <v>6862</v>
      </c>
      <c r="C2422" s="175" t="s">
        <v>6863</v>
      </c>
    </row>
    <row r="2423" ht="14.25" spans="1:3">
      <c r="A2423" s="139" t="s">
        <v>6864</v>
      </c>
      <c r="B2423" s="139" t="s">
        <v>6865</v>
      </c>
      <c r="C2423" s="175" t="s">
        <v>6863</v>
      </c>
    </row>
    <row r="2424" ht="14.25" spans="1:3">
      <c r="A2424" s="139" t="s">
        <v>6866</v>
      </c>
      <c r="B2424" s="139" t="s">
        <v>6867</v>
      </c>
      <c r="C2424" s="175" t="s">
        <v>6863</v>
      </c>
    </row>
    <row r="2425" ht="14.25" spans="1:3">
      <c r="A2425" s="139" t="s">
        <v>6868</v>
      </c>
      <c r="B2425" s="139" t="s">
        <v>6869</v>
      </c>
      <c r="C2425" s="175" t="s">
        <v>429</v>
      </c>
    </row>
    <row r="2426" ht="14.25" spans="1:3">
      <c r="A2426" s="139" t="s">
        <v>6870</v>
      </c>
      <c r="B2426" s="139" t="s">
        <v>6871</v>
      </c>
      <c r="C2426" s="175" t="s">
        <v>429</v>
      </c>
    </row>
    <row r="2427" ht="14.25" spans="1:3">
      <c r="A2427" s="139" t="s">
        <v>6872</v>
      </c>
      <c r="B2427" s="139" t="s">
        <v>428</v>
      </c>
      <c r="C2427" s="175" t="s">
        <v>429</v>
      </c>
    </row>
    <row r="2428" ht="14.25" spans="1:3">
      <c r="A2428" s="139" t="s">
        <v>6873</v>
      </c>
      <c r="B2428" s="139" t="s">
        <v>6874</v>
      </c>
      <c r="C2428" s="200" t="s">
        <v>6875</v>
      </c>
    </row>
    <row r="2429" ht="14.25" spans="1:3">
      <c r="A2429" s="139" t="s">
        <v>6876</v>
      </c>
      <c r="B2429" s="139" t="s">
        <v>6877</v>
      </c>
      <c r="C2429" s="200" t="s">
        <v>6875</v>
      </c>
    </row>
    <row r="2430" ht="14.25" spans="1:3">
      <c r="A2430" s="139" t="s">
        <v>6878</v>
      </c>
      <c r="B2430" s="139" t="s">
        <v>6879</v>
      </c>
      <c r="C2430" s="200" t="s">
        <v>6875</v>
      </c>
    </row>
    <row r="2431" ht="14.25" spans="1:3">
      <c r="A2431" s="139" t="s">
        <v>6880</v>
      </c>
      <c r="B2431" s="139" t="s">
        <v>6881</v>
      </c>
      <c r="C2431" s="175" t="s">
        <v>489</v>
      </c>
    </row>
    <row r="2432" ht="14.25" spans="1:3">
      <c r="A2432" s="139" t="s">
        <v>6882</v>
      </c>
      <c r="B2432" s="139" t="s">
        <v>6883</v>
      </c>
      <c r="C2432" s="175" t="s">
        <v>489</v>
      </c>
    </row>
    <row r="2433" ht="14.25" spans="1:3">
      <c r="A2433" s="139" t="s">
        <v>6884</v>
      </c>
      <c r="B2433" s="139" t="s">
        <v>488</v>
      </c>
      <c r="C2433" s="175" t="s">
        <v>489</v>
      </c>
    </row>
    <row r="2434" ht="14.25" spans="1:3">
      <c r="A2434" s="139" t="s">
        <v>6885</v>
      </c>
      <c r="B2434" s="139" t="s">
        <v>6886</v>
      </c>
      <c r="C2434" s="175" t="s">
        <v>6887</v>
      </c>
    </row>
    <row r="2435" ht="14.25" spans="1:3">
      <c r="A2435" s="139" t="s">
        <v>6888</v>
      </c>
      <c r="B2435" s="139" t="s">
        <v>6889</v>
      </c>
      <c r="C2435" s="175" t="s">
        <v>6887</v>
      </c>
    </row>
    <row r="2436" ht="14.25" spans="1:3">
      <c r="A2436" s="139" t="s">
        <v>6890</v>
      </c>
      <c r="B2436" s="139" t="s">
        <v>6891</v>
      </c>
      <c r="C2436" s="175" t="s">
        <v>6892</v>
      </c>
    </row>
    <row r="2437" ht="14.25" spans="1:3">
      <c r="A2437" s="139" t="s">
        <v>6893</v>
      </c>
      <c r="B2437" s="139" t="s">
        <v>6894</v>
      </c>
      <c r="C2437" s="175" t="s">
        <v>6892</v>
      </c>
    </row>
    <row r="2438" ht="14.25" spans="1:3">
      <c r="A2438" s="139" t="s">
        <v>6895</v>
      </c>
      <c r="B2438" s="139" t="s">
        <v>6896</v>
      </c>
      <c r="C2438" s="175" t="s">
        <v>6897</v>
      </c>
    </row>
    <row r="2439" ht="14.25" spans="1:3">
      <c r="A2439" s="139" t="s">
        <v>6898</v>
      </c>
      <c r="B2439" s="139" t="s">
        <v>6899</v>
      </c>
      <c r="C2439" s="175" t="s">
        <v>6897</v>
      </c>
    </row>
    <row r="2440" ht="14.25" spans="1:3">
      <c r="A2440" s="139" t="s">
        <v>6900</v>
      </c>
      <c r="B2440" s="139" t="s">
        <v>6901</v>
      </c>
      <c r="C2440" s="175" t="s">
        <v>6897</v>
      </c>
    </row>
    <row r="2441" ht="14.25" spans="1:3">
      <c r="A2441" s="139" t="s">
        <v>6902</v>
      </c>
      <c r="B2441" s="139" t="s">
        <v>6903</v>
      </c>
      <c r="C2441" s="175" t="s">
        <v>619</v>
      </c>
    </row>
    <row r="2442" ht="14.25" spans="1:3">
      <c r="A2442" s="139" t="s">
        <v>6904</v>
      </c>
      <c r="B2442" s="139" t="s">
        <v>6905</v>
      </c>
      <c r="C2442" s="175" t="s">
        <v>619</v>
      </c>
    </row>
    <row r="2443" ht="14.25" spans="1:3">
      <c r="A2443" s="139" t="s">
        <v>6906</v>
      </c>
      <c r="B2443" s="139" t="s">
        <v>618</v>
      </c>
      <c r="C2443" s="175" t="s">
        <v>619</v>
      </c>
    </row>
    <row r="2444" ht="14.25" spans="1:3">
      <c r="A2444" s="139" t="s">
        <v>6907</v>
      </c>
      <c r="B2444" s="139" t="s">
        <v>6908</v>
      </c>
      <c r="C2444" s="175" t="s">
        <v>6909</v>
      </c>
    </row>
    <row r="2445" ht="14.25" spans="1:3">
      <c r="A2445" s="139" t="s">
        <v>6910</v>
      </c>
      <c r="B2445" s="139" t="s">
        <v>6911</v>
      </c>
      <c r="C2445" s="175" t="s">
        <v>6909</v>
      </c>
    </row>
    <row r="2446" ht="14.25" spans="1:3">
      <c r="A2446" s="139" t="s">
        <v>6912</v>
      </c>
      <c r="B2446" s="139" t="s">
        <v>6913</v>
      </c>
      <c r="C2446" s="175" t="s">
        <v>6909</v>
      </c>
    </row>
    <row r="2447" ht="14.25" spans="1:3">
      <c r="A2447" s="139" t="s">
        <v>6914</v>
      </c>
      <c r="B2447" s="139" t="s">
        <v>6915</v>
      </c>
      <c r="C2447" s="175" t="s">
        <v>1212</v>
      </c>
    </row>
    <row r="2448" ht="14.25" spans="1:3">
      <c r="A2448" s="139" t="s">
        <v>6916</v>
      </c>
      <c r="B2448" s="139" t="s">
        <v>1211</v>
      </c>
      <c r="C2448" s="175" t="s">
        <v>6917</v>
      </c>
    </row>
    <row r="2449" ht="14.25" spans="1:3">
      <c r="A2449" s="195" t="s">
        <v>6918</v>
      </c>
      <c r="B2449" s="139" t="s">
        <v>6919</v>
      </c>
      <c r="C2449" s="179" t="s">
        <v>4708</v>
      </c>
    </row>
    <row r="2450" ht="14.25" spans="1:3">
      <c r="A2450" s="139" t="s">
        <v>6920</v>
      </c>
      <c r="B2450" s="139" t="s">
        <v>6921</v>
      </c>
      <c r="C2450" s="175" t="s">
        <v>6922</v>
      </c>
    </row>
    <row r="2451" ht="14.25" spans="1:3">
      <c r="A2451" s="139" t="s">
        <v>6923</v>
      </c>
      <c r="B2451" s="139" t="s">
        <v>6924</v>
      </c>
      <c r="C2451" s="175" t="s">
        <v>6922</v>
      </c>
    </row>
    <row r="2452" ht="14.25" spans="1:3">
      <c r="A2452" s="139" t="s">
        <v>6925</v>
      </c>
      <c r="B2452" s="139" t="s">
        <v>6926</v>
      </c>
      <c r="C2452" s="175" t="s">
        <v>6922</v>
      </c>
    </row>
    <row r="2453" ht="14.25" spans="1:3">
      <c r="A2453" s="139" t="s">
        <v>6927</v>
      </c>
      <c r="B2453" s="139" t="s">
        <v>6928</v>
      </c>
      <c r="C2453" s="175" t="s">
        <v>471</v>
      </c>
    </row>
    <row r="2454" ht="14.25" spans="1:3">
      <c r="A2454" s="139" t="s">
        <v>6929</v>
      </c>
      <c r="B2454" s="139" t="s">
        <v>6930</v>
      </c>
      <c r="C2454" s="175" t="s">
        <v>471</v>
      </c>
    </row>
    <row r="2455" ht="14.25" spans="1:3">
      <c r="A2455" s="139" t="s">
        <v>6931</v>
      </c>
      <c r="B2455" s="139" t="s">
        <v>470</v>
      </c>
      <c r="C2455" s="175" t="s">
        <v>471</v>
      </c>
    </row>
    <row r="2456" ht="14.25" spans="1:3">
      <c r="A2456" s="139" t="s">
        <v>1416</v>
      </c>
      <c r="B2456" s="139" t="s">
        <v>1415</v>
      </c>
      <c r="C2456" s="175" t="s">
        <v>389</v>
      </c>
    </row>
    <row r="2457" ht="14.25" spans="1:3">
      <c r="A2457" s="139" t="s">
        <v>1414</v>
      </c>
      <c r="B2457" s="139" t="s">
        <v>1413</v>
      </c>
      <c r="C2457" s="175" t="s">
        <v>389</v>
      </c>
    </row>
    <row r="2458" ht="14.25" spans="1:3">
      <c r="A2458" s="139" t="s">
        <v>1412</v>
      </c>
      <c r="B2458" s="139" t="s">
        <v>1411</v>
      </c>
      <c r="C2458" s="175" t="s">
        <v>389</v>
      </c>
    </row>
    <row r="2459" ht="14.25" spans="1:3">
      <c r="A2459" s="139" t="s">
        <v>72</v>
      </c>
      <c r="B2459" s="139" t="s">
        <v>6932</v>
      </c>
      <c r="C2459" s="191" t="s">
        <v>70</v>
      </c>
    </row>
    <row r="2460" ht="14.25" spans="1:3">
      <c r="A2460" s="139" t="s">
        <v>71</v>
      </c>
      <c r="B2460" s="139" t="s">
        <v>6933</v>
      </c>
      <c r="C2460" s="191" t="s">
        <v>70</v>
      </c>
    </row>
    <row r="2461" ht="14.25" spans="1:3">
      <c r="A2461" s="139" t="s">
        <v>69</v>
      </c>
      <c r="B2461" s="139" t="s">
        <v>6934</v>
      </c>
      <c r="C2461" s="191" t="s">
        <v>70</v>
      </c>
    </row>
    <row r="2462" ht="14.25" spans="1:3">
      <c r="A2462" s="139" t="s">
        <v>1458</v>
      </c>
      <c r="B2462" s="139" t="s">
        <v>1457</v>
      </c>
      <c r="C2462" s="175" t="s">
        <v>393</v>
      </c>
    </row>
    <row r="2463" ht="14.25" spans="1:3">
      <c r="A2463" s="139" t="s">
        <v>1456</v>
      </c>
      <c r="B2463" s="139" t="s">
        <v>1455</v>
      </c>
      <c r="C2463" s="175" t="s">
        <v>393</v>
      </c>
    </row>
    <row r="2464" ht="14.25" spans="1:3">
      <c r="A2464" s="139" t="s">
        <v>1454</v>
      </c>
      <c r="B2464" s="139" t="s">
        <v>392</v>
      </c>
      <c r="C2464" s="175" t="s">
        <v>393</v>
      </c>
    </row>
    <row r="2465" ht="14.25" spans="1:3">
      <c r="A2465" s="139" t="s">
        <v>263</v>
      </c>
      <c r="B2465" s="139" t="s">
        <v>6935</v>
      </c>
      <c r="C2465" s="175" t="s">
        <v>261</v>
      </c>
    </row>
    <row r="2466" ht="14.25" spans="1:3">
      <c r="A2466" s="139" t="s">
        <v>267</v>
      </c>
      <c r="B2466" s="139" t="s">
        <v>6936</v>
      </c>
      <c r="C2466" s="175" t="s">
        <v>265</v>
      </c>
    </row>
    <row r="2467" ht="14.25" spans="1:3">
      <c r="A2467" s="139" t="s">
        <v>259</v>
      </c>
      <c r="B2467" s="139" t="s">
        <v>6937</v>
      </c>
      <c r="C2467" s="175" t="s">
        <v>257</v>
      </c>
    </row>
    <row r="2468" ht="14.25" spans="1:3">
      <c r="A2468" s="139" t="s">
        <v>6938</v>
      </c>
      <c r="B2468" s="139" t="s">
        <v>6939</v>
      </c>
      <c r="C2468" s="175" t="s">
        <v>6716</v>
      </c>
    </row>
    <row r="2469" ht="14.25" spans="1:3">
      <c r="A2469" s="139" t="s">
        <v>6940</v>
      </c>
      <c r="B2469" s="139" t="s">
        <v>6941</v>
      </c>
      <c r="C2469" s="175" t="s">
        <v>6942</v>
      </c>
    </row>
    <row r="2470" ht="14.25" spans="1:3">
      <c r="A2470" s="139" t="s">
        <v>6943</v>
      </c>
      <c r="B2470" s="139" t="s">
        <v>6944</v>
      </c>
      <c r="C2470" s="175" t="s">
        <v>6942</v>
      </c>
    </row>
    <row r="2471" ht="14.25" spans="1:3">
      <c r="A2471" s="139" t="s">
        <v>6945</v>
      </c>
      <c r="B2471" s="139" t="s">
        <v>6946</v>
      </c>
      <c r="C2471" s="175" t="s">
        <v>6947</v>
      </c>
    </row>
    <row r="2472" ht="14.25" spans="1:3">
      <c r="A2472" s="139" t="s">
        <v>6948</v>
      </c>
      <c r="B2472" s="139" t="s">
        <v>1215</v>
      </c>
      <c r="C2472" s="175" t="s">
        <v>1216</v>
      </c>
    </row>
    <row r="2473" ht="14.25" spans="1:3">
      <c r="A2473" s="139" t="s">
        <v>6949</v>
      </c>
      <c r="B2473" s="139" t="s">
        <v>6950</v>
      </c>
      <c r="C2473" s="175" t="s">
        <v>6951</v>
      </c>
    </row>
    <row r="2474" ht="14.25" spans="1:3">
      <c r="A2474" s="139" t="s">
        <v>6952</v>
      </c>
      <c r="B2474" s="139" t="s">
        <v>6953</v>
      </c>
      <c r="C2474" s="175" t="s">
        <v>6951</v>
      </c>
    </row>
    <row r="2475" ht="14.25" spans="1:3">
      <c r="A2475" s="139" t="s">
        <v>6954</v>
      </c>
      <c r="B2475" s="139" t="s">
        <v>6955</v>
      </c>
      <c r="C2475" s="175" t="s">
        <v>6956</v>
      </c>
    </row>
    <row r="2476" ht="14.25" spans="1:3">
      <c r="A2476" s="139" t="s">
        <v>6957</v>
      </c>
      <c r="B2476" s="139" t="s">
        <v>6958</v>
      </c>
      <c r="C2476" s="175" t="s">
        <v>6959</v>
      </c>
    </row>
    <row r="2477" ht="14.25" spans="1:3">
      <c r="A2477" s="139" t="s">
        <v>6960</v>
      </c>
      <c r="B2477" s="139" t="s">
        <v>6961</v>
      </c>
      <c r="C2477" s="175" t="s">
        <v>6959</v>
      </c>
    </row>
    <row r="2478" ht="14.25" spans="1:3">
      <c r="A2478" s="139" t="s">
        <v>266</v>
      </c>
      <c r="B2478" s="139" t="s">
        <v>6962</v>
      </c>
      <c r="C2478" s="175" t="s">
        <v>265</v>
      </c>
    </row>
    <row r="2479" ht="14.25" spans="1:3">
      <c r="A2479" s="139" t="s">
        <v>264</v>
      </c>
      <c r="B2479" s="139" t="s">
        <v>6963</v>
      </c>
      <c r="C2479" s="175" t="s">
        <v>265</v>
      </c>
    </row>
    <row r="2480" ht="14.25" spans="1:3">
      <c r="A2480" s="139" t="s">
        <v>258</v>
      </c>
      <c r="B2480" s="139" t="s">
        <v>6964</v>
      </c>
      <c r="C2480" s="175" t="s">
        <v>257</v>
      </c>
    </row>
    <row r="2481" ht="14.25" spans="1:3">
      <c r="A2481" s="139" t="s">
        <v>256</v>
      </c>
      <c r="B2481" s="139" t="s">
        <v>6965</v>
      </c>
      <c r="C2481" s="175" t="s">
        <v>257</v>
      </c>
    </row>
    <row r="2482" ht="14.25" spans="1:3">
      <c r="A2482" s="139" t="s">
        <v>6966</v>
      </c>
      <c r="B2482" s="139" t="s">
        <v>6967</v>
      </c>
      <c r="C2482" s="175" t="s">
        <v>6968</v>
      </c>
    </row>
    <row r="2483" ht="14.25" spans="1:3">
      <c r="A2483" s="139" t="s">
        <v>6969</v>
      </c>
      <c r="B2483" s="139" t="s">
        <v>6970</v>
      </c>
      <c r="C2483" s="175" t="s">
        <v>6971</v>
      </c>
    </row>
    <row r="2484" ht="14.25" spans="1:3">
      <c r="A2484" s="139" t="s">
        <v>6972</v>
      </c>
      <c r="B2484" s="139" t="s">
        <v>6973</v>
      </c>
      <c r="C2484" s="175" t="s">
        <v>6974</v>
      </c>
    </row>
    <row r="2485" ht="14.25" spans="1:3">
      <c r="A2485" s="139" t="s">
        <v>6975</v>
      </c>
      <c r="B2485" s="139" t="s">
        <v>6976</v>
      </c>
      <c r="C2485" s="175" t="s">
        <v>6977</v>
      </c>
    </row>
    <row r="2486" ht="14.25" spans="1:3">
      <c r="A2486" s="139" t="s">
        <v>6978</v>
      </c>
      <c r="B2486" s="139" t="s">
        <v>6979</v>
      </c>
      <c r="C2486" s="175" t="s">
        <v>6977</v>
      </c>
    </row>
    <row r="2487" ht="14.25" spans="1:3">
      <c r="A2487" s="139" t="s">
        <v>6980</v>
      </c>
      <c r="B2487" s="139" t="s">
        <v>6981</v>
      </c>
      <c r="C2487" s="175" t="s">
        <v>6977</v>
      </c>
    </row>
    <row r="2488" ht="14.25" spans="1:3">
      <c r="A2488" s="139" t="s">
        <v>6982</v>
      </c>
      <c r="B2488" s="139" t="s">
        <v>6983</v>
      </c>
      <c r="C2488" s="175" t="s">
        <v>6977</v>
      </c>
    </row>
    <row r="2489" ht="14.25" spans="1:3">
      <c r="A2489" s="139" t="s">
        <v>6984</v>
      </c>
      <c r="B2489" s="139" t="s">
        <v>6985</v>
      </c>
      <c r="C2489" s="175" t="s">
        <v>6986</v>
      </c>
    </row>
    <row r="2490" ht="14.25" spans="1:3">
      <c r="A2490" s="139" t="s">
        <v>6987</v>
      </c>
      <c r="B2490" s="139" t="s">
        <v>6988</v>
      </c>
      <c r="C2490" s="175" t="s">
        <v>6986</v>
      </c>
    </row>
    <row r="2491" ht="14.25" spans="1:3">
      <c r="A2491" s="139" t="s">
        <v>6989</v>
      </c>
      <c r="B2491" s="139" t="s">
        <v>6990</v>
      </c>
      <c r="C2491" s="175" t="s">
        <v>6986</v>
      </c>
    </row>
    <row r="2492" ht="14.25" spans="1:3">
      <c r="A2492" s="139" t="s">
        <v>6991</v>
      </c>
      <c r="B2492" s="139" t="s">
        <v>6992</v>
      </c>
      <c r="C2492" s="175" t="s">
        <v>6956</v>
      </c>
    </row>
    <row r="2493" ht="14.25" spans="1:3">
      <c r="A2493" s="139" t="s">
        <v>6993</v>
      </c>
      <c r="B2493" s="139" t="s">
        <v>6994</v>
      </c>
      <c r="C2493" s="175" t="s">
        <v>6956</v>
      </c>
    </row>
    <row r="2494" ht="14.25" spans="1:3">
      <c r="A2494" s="139" t="s">
        <v>6995</v>
      </c>
      <c r="B2494" s="139" t="s">
        <v>6996</v>
      </c>
      <c r="C2494" s="175" t="s">
        <v>6997</v>
      </c>
    </row>
    <row r="2495" ht="14.25" spans="1:3">
      <c r="A2495" s="139" t="s">
        <v>6998</v>
      </c>
      <c r="B2495" s="139" t="s">
        <v>6999</v>
      </c>
      <c r="C2495" s="175" t="s">
        <v>6997</v>
      </c>
    </row>
    <row r="2496" ht="14.25" spans="1:3">
      <c r="A2496" s="139" t="s">
        <v>7000</v>
      </c>
      <c r="B2496" s="139" t="s">
        <v>7001</v>
      </c>
      <c r="C2496" s="175" t="s">
        <v>6997</v>
      </c>
    </row>
    <row r="2497" ht="14.25" spans="1:3">
      <c r="A2497" s="139" t="s">
        <v>262</v>
      </c>
      <c r="B2497" s="139" t="s">
        <v>7002</v>
      </c>
      <c r="C2497" s="175" t="s">
        <v>261</v>
      </c>
    </row>
    <row r="2498" ht="14.25" spans="1:3">
      <c r="A2498" s="139" t="s">
        <v>260</v>
      </c>
      <c r="B2498" s="139" t="s">
        <v>255</v>
      </c>
      <c r="C2498" s="175" t="s">
        <v>261</v>
      </c>
    </row>
    <row r="2499" ht="14.25" spans="1:3">
      <c r="A2499" s="139" t="s">
        <v>7003</v>
      </c>
      <c r="B2499" s="139" t="s">
        <v>7004</v>
      </c>
      <c r="C2499" s="175" t="s">
        <v>7005</v>
      </c>
    </row>
    <row r="2500" ht="14.25" spans="1:3">
      <c r="A2500" s="139" t="s">
        <v>1562</v>
      </c>
      <c r="B2500" s="139" t="s">
        <v>1561</v>
      </c>
      <c r="C2500" s="175" t="s">
        <v>1560</v>
      </c>
    </row>
    <row r="2501" ht="14.25" spans="1:3">
      <c r="A2501" s="139" t="s">
        <v>1559</v>
      </c>
      <c r="B2501" s="139" t="s">
        <v>1558</v>
      </c>
      <c r="C2501" s="175" t="s">
        <v>1560</v>
      </c>
    </row>
    <row r="2502" ht="14.25" spans="1:3">
      <c r="A2502" s="139" t="s">
        <v>1557</v>
      </c>
      <c r="B2502" s="139" t="s">
        <v>1556</v>
      </c>
      <c r="C2502" s="175" t="s">
        <v>1555</v>
      </c>
    </row>
    <row r="2503" ht="14.25" spans="1:3">
      <c r="A2503" s="139" t="s">
        <v>1554</v>
      </c>
      <c r="B2503" s="139" t="s">
        <v>1553</v>
      </c>
      <c r="C2503" s="175" t="s">
        <v>1555</v>
      </c>
    </row>
    <row r="2504" ht="14.25" spans="1:3">
      <c r="A2504" s="139" t="s">
        <v>1552</v>
      </c>
      <c r="B2504" s="139" t="s">
        <v>1551</v>
      </c>
      <c r="C2504" s="175" t="s">
        <v>409</v>
      </c>
    </row>
    <row r="2505" ht="14.25" spans="1:3">
      <c r="A2505" s="139" t="s">
        <v>1550</v>
      </c>
      <c r="B2505" s="139" t="s">
        <v>408</v>
      </c>
      <c r="C2505" s="175" t="s">
        <v>409</v>
      </c>
    </row>
    <row r="2506" ht="14.25" spans="1:3">
      <c r="A2506" s="139" t="s">
        <v>7006</v>
      </c>
      <c r="B2506" s="139" t="s">
        <v>7007</v>
      </c>
      <c r="C2506" s="175" t="s">
        <v>7008</v>
      </c>
    </row>
    <row r="2507" ht="14.25" spans="1:3">
      <c r="A2507" s="139" t="s">
        <v>7009</v>
      </c>
      <c r="B2507" s="139" t="s">
        <v>7010</v>
      </c>
      <c r="C2507" s="175" t="s">
        <v>7008</v>
      </c>
    </row>
    <row r="2508" ht="14.25" spans="1:3">
      <c r="A2508" s="139" t="s">
        <v>7011</v>
      </c>
      <c r="B2508" s="139" t="s">
        <v>7012</v>
      </c>
      <c r="C2508" s="175" t="s">
        <v>7013</v>
      </c>
    </row>
    <row r="2509" ht="14.25" spans="1:3">
      <c r="A2509" s="139" t="s">
        <v>7014</v>
      </c>
      <c r="B2509" s="139" t="s">
        <v>7015</v>
      </c>
      <c r="C2509" s="175" t="s">
        <v>7013</v>
      </c>
    </row>
    <row r="2510" ht="14.25" spans="1:3">
      <c r="A2510" s="139" t="s">
        <v>7016</v>
      </c>
      <c r="B2510" s="139" t="s">
        <v>7017</v>
      </c>
      <c r="C2510" s="175" t="s">
        <v>7018</v>
      </c>
    </row>
    <row r="2511" ht="14.25" spans="1:3">
      <c r="A2511" s="139" t="s">
        <v>1497</v>
      </c>
      <c r="B2511" s="139" t="s">
        <v>1496</v>
      </c>
      <c r="C2511" s="175" t="s">
        <v>1493</v>
      </c>
    </row>
    <row r="2512" ht="14.25" spans="1:3">
      <c r="A2512" s="139" t="s">
        <v>1495</v>
      </c>
      <c r="B2512" s="139" t="s">
        <v>1494</v>
      </c>
      <c r="C2512" s="175" t="s">
        <v>1493</v>
      </c>
    </row>
    <row r="2513" ht="14.25" spans="1:3">
      <c r="A2513" s="139" t="s">
        <v>1492</v>
      </c>
      <c r="B2513" s="139" t="s">
        <v>396</v>
      </c>
      <c r="C2513" s="175" t="s">
        <v>1493</v>
      </c>
    </row>
    <row r="2514" ht="14.25" spans="1:3">
      <c r="A2514" s="139" t="s">
        <v>1484</v>
      </c>
      <c r="B2514" s="139" t="s">
        <v>1483</v>
      </c>
      <c r="C2514" s="175" t="s">
        <v>397</v>
      </c>
    </row>
    <row r="2515" ht="14.25" spans="1:3">
      <c r="A2515" s="139" t="s">
        <v>1482</v>
      </c>
      <c r="B2515" s="139" t="s">
        <v>1481</v>
      </c>
      <c r="C2515" s="175" t="s">
        <v>397</v>
      </c>
    </row>
    <row r="2516" ht="14.25" spans="1:3">
      <c r="A2516" s="139" t="s">
        <v>1480</v>
      </c>
      <c r="B2516" s="139" t="s">
        <v>1479</v>
      </c>
      <c r="C2516" s="175" t="s">
        <v>397</v>
      </c>
    </row>
    <row r="2517" ht="14.25" spans="1:3">
      <c r="A2517" s="139" t="s">
        <v>1987</v>
      </c>
      <c r="B2517" s="144" t="s">
        <v>1986</v>
      </c>
      <c r="C2517" s="175" t="s">
        <v>1988</v>
      </c>
    </row>
    <row r="2518" ht="14.25" spans="1:3">
      <c r="A2518" s="139" t="s">
        <v>1979</v>
      </c>
      <c r="B2518" s="144" t="s">
        <v>1978</v>
      </c>
      <c r="C2518" s="175" t="s">
        <v>1980</v>
      </c>
    </row>
    <row r="2519" ht="14.25" spans="1:3">
      <c r="A2519" s="139" t="s">
        <v>7019</v>
      </c>
      <c r="B2519" s="139" t="s">
        <v>7020</v>
      </c>
      <c r="C2519" s="175" t="s">
        <v>1056</v>
      </c>
    </row>
    <row r="2520" ht="14.25" spans="1:3">
      <c r="A2520" s="139" t="s">
        <v>7021</v>
      </c>
      <c r="B2520" s="139" t="s">
        <v>1055</v>
      </c>
      <c r="C2520" s="175" t="s">
        <v>1056</v>
      </c>
    </row>
    <row r="2521" ht="14.25" spans="1:3">
      <c r="A2521" s="139" t="s">
        <v>7022</v>
      </c>
      <c r="B2521" s="139" t="s">
        <v>7023</v>
      </c>
      <c r="C2521" s="175" t="s">
        <v>793</v>
      </c>
    </row>
    <row r="2522" ht="14.25" spans="1:3">
      <c r="A2522" s="139" t="s">
        <v>7024</v>
      </c>
      <c r="B2522" s="139" t="s">
        <v>7025</v>
      </c>
      <c r="C2522" s="175" t="s">
        <v>793</v>
      </c>
    </row>
    <row r="2523" ht="14.25" spans="1:3">
      <c r="A2523" s="139" t="s">
        <v>7026</v>
      </c>
      <c r="B2523" s="139" t="s">
        <v>7027</v>
      </c>
      <c r="C2523" s="175" t="s">
        <v>7028</v>
      </c>
    </row>
    <row r="2524" ht="14.25" spans="1:3">
      <c r="A2524" s="139" t="s">
        <v>7029</v>
      </c>
      <c r="B2524" s="139" t="s">
        <v>7030</v>
      </c>
      <c r="C2524" s="175" t="s">
        <v>7028</v>
      </c>
    </row>
    <row r="2525" ht="14.25" spans="1:3">
      <c r="A2525" s="139" t="s">
        <v>1982</v>
      </c>
      <c r="B2525" s="144" t="s">
        <v>1981</v>
      </c>
      <c r="C2525" s="175" t="s">
        <v>1988</v>
      </c>
    </row>
    <row r="2526" ht="14.25" spans="1:3">
      <c r="A2526" s="139" t="s">
        <v>1984</v>
      </c>
      <c r="B2526" s="144" t="s">
        <v>1195</v>
      </c>
      <c r="C2526" s="175" t="s">
        <v>1985</v>
      </c>
    </row>
    <row r="2527" ht="14.25" spans="1:3">
      <c r="A2527" s="139" t="s">
        <v>7031</v>
      </c>
      <c r="B2527" s="139" t="s">
        <v>7032</v>
      </c>
      <c r="C2527" s="175" t="s">
        <v>7033</v>
      </c>
    </row>
    <row r="2528" ht="14.25" spans="1:3">
      <c r="A2528" s="139" t="s">
        <v>7034</v>
      </c>
      <c r="B2528" s="139" t="s">
        <v>7035</v>
      </c>
      <c r="C2528" s="175" t="s">
        <v>7033</v>
      </c>
    </row>
    <row r="2529" ht="14.25" spans="1:3">
      <c r="A2529" s="139" t="s">
        <v>7036</v>
      </c>
      <c r="B2529" s="139" t="s">
        <v>7037</v>
      </c>
      <c r="C2529" s="175" t="s">
        <v>7033</v>
      </c>
    </row>
    <row r="2530" ht="14.25" spans="1:3">
      <c r="A2530" s="139" t="s">
        <v>7038</v>
      </c>
      <c r="B2530" s="139" t="s">
        <v>7039</v>
      </c>
      <c r="C2530" s="175" t="s">
        <v>6974</v>
      </c>
    </row>
    <row r="2531" ht="14.25" spans="1:3">
      <c r="A2531" s="139" t="s">
        <v>1491</v>
      </c>
      <c r="B2531" s="139" t="s">
        <v>1490</v>
      </c>
      <c r="C2531" s="175" t="s">
        <v>1487</v>
      </c>
    </row>
    <row r="2532" ht="14.25" spans="1:3">
      <c r="A2532" s="139" t="s">
        <v>7040</v>
      </c>
      <c r="B2532" s="139" t="s">
        <v>7041</v>
      </c>
      <c r="C2532" s="175" t="s">
        <v>7042</v>
      </c>
    </row>
    <row r="2533" ht="14.25" spans="1:3">
      <c r="A2533" s="139" t="s">
        <v>7043</v>
      </c>
      <c r="B2533" s="139" t="s">
        <v>7044</v>
      </c>
      <c r="C2533" s="175" t="s">
        <v>7042</v>
      </c>
    </row>
    <row r="2534" ht="14.25" spans="1:3">
      <c r="A2534" s="139" t="s">
        <v>7045</v>
      </c>
      <c r="B2534" s="139" t="s">
        <v>7046</v>
      </c>
      <c r="C2534" s="175" t="s">
        <v>7042</v>
      </c>
    </row>
    <row r="2535" ht="14.25" spans="1:3">
      <c r="A2535" s="139" t="s">
        <v>7047</v>
      </c>
      <c r="B2535" s="139" t="s">
        <v>7048</v>
      </c>
      <c r="C2535" s="175" t="s">
        <v>7049</v>
      </c>
    </row>
    <row r="2536" ht="14.25" spans="1:3">
      <c r="A2536" s="139" t="s">
        <v>7050</v>
      </c>
      <c r="B2536" s="139" t="s">
        <v>7051</v>
      </c>
      <c r="C2536" s="175" t="s">
        <v>7049</v>
      </c>
    </row>
    <row r="2537" ht="14.25" spans="1:3">
      <c r="A2537" s="139" t="s">
        <v>7052</v>
      </c>
      <c r="B2537" s="139" t="s">
        <v>7053</v>
      </c>
      <c r="C2537" s="175" t="s">
        <v>7049</v>
      </c>
    </row>
    <row r="2538" ht="14.25" spans="1:3">
      <c r="A2538" s="139" t="s">
        <v>7054</v>
      </c>
      <c r="B2538" s="139" t="s">
        <v>7055</v>
      </c>
      <c r="C2538" s="175" t="s">
        <v>1128</v>
      </c>
    </row>
    <row r="2539" ht="14.25" spans="1:3">
      <c r="A2539" s="139" t="s">
        <v>7056</v>
      </c>
      <c r="B2539" s="144" t="s">
        <v>7057</v>
      </c>
      <c r="C2539" s="175" t="s">
        <v>7058</v>
      </c>
    </row>
    <row r="2540" ht="14.25" spans="1:3">
      <c r="A2540" s="139" t="s">
        <v>7059</v>
      </c>
      <c r="B2540" s="144" t="s">
        <v>7060</v>
      </c>
      <c r="C2540" s="175" t="s">
        <v>7061</v>
      </c>
    </row>
    <row r="2541" ht="14.25" spans="1:3">
      <c r="A2541" s="139" t="s">
        <v>7062</v>
      </c>
      <c r="B2541" s="144" t="s">
        <v>1127</v>
      </c>
      <c r="C2541" s="175" t="s">
        <v>7063</v>
      </c>
    </row>
    <row r="2542" ht="14.25" spans="1:3">
      <c r="A2542" s="139" t="s">
        <v>7064</v>
      </c>
      <c r="B2542" s="139" t="s">
        <v>7065</v>
      </c>
      <c r="C2542" s="175" t="s">
        <v>7066</v>
      </c>
    </row>
    <row r="2543" ht="14.25" spans="1:3">
      <c r="A2543" s="139" t="s">
        <v>7067</v>
      </c>
      <c r="B2543" s="139" t="s">
        <v>7068</v>
      </c>
      <c r="C2543" s="175" t="s">
        <v>7069</v>
      </c>
    </row>
    <row r="2544" ht="14.25" spans="1:3">
      <c r="A2544" s="139" t="s">
        <v>7070</v>
      </c>
      <c r="B2544" s="139" t="s">
        <v>7071</v>
      </c>
      <c r="C2544" s="175" t="s">
        <v>7072</v>
      </c>
    </row>
    <row r="2545" ht="14.25" spans="1:3">
      <c r="A2545" s="139" t="s">
        <v>7073</v>
      </c>
      <c r="B2545" s="139" t="s">
        <v>1131</v>
      </c>
      <c r="C2545" s="175" t="s">
        <v>1132</v>
      </c>
    </row>
    <row r="2546" ht="14.25" spans="1:3">
      <c r="A2546" s="139" t="s">
        <v>7074</v>
      </c>
      <c r="B2546" s="139" t="s">
        <v>7075</v>
      </c>
      <c r="C2546" s="175" t="s">
        <v>7076</v>
      </c>
    </row>
    <row r="2547" ht="14.25" spans="1:3">
      <c r="A2547" s="139" t="s">
        <v>7077</v>
      </c>
      <c r="B2547" s="139" t="s">
        <v>7078</v>
      </c>
      <c r="C2547" s="175" t="s">
        <v>7079</v>
      </c>
    </row>
    <row r="2548" ht="14.25" spans="1:3">
      <c r="A2548" s="139" t="s">
        <v>7080</v>
      </c>
      <c r="B2548" s="139" t="s">
        <v>7081</v>
      </c>
      <c r="C2548" s="175" t="s">
        <v>7079</v>
      </c>
    </row>
    <row r="2549" ht="14.25" spans="1:3">
      <c r="A2549" s="139" t="s">
        <v>7082</v>
      </c>
      <c r="B2549" s="139" t="s">
        <v>7083</v>
      </c>
      <c r="C2549" s="175" t="s">
        <v>7076</v>
      </c>
    </row>
    <row r="2550" ht="14.25" spans="1:3">
      <c r="A2550" s="139" t="s">
        <v>7084</v>
      </c>
      <c r="B2550" s="139" t="s">
        <v>7085</v>
      </c>
      <c r="C2550" s="175" t="s">
        <v>7086</v>
      </c>
    </row>
    <row r="2551" ht="14.25" spans="1:3">
      <c r="A2551" s="139" t="s">
        <v>7087</v>
      </c>
      <c r="B2551" s="139" t="s">
        <v>7088</v>
      </c>
      <c r="C2551" s="175" t="s">
        <v>7086</v>
      </c>
    </row>
    <row r="2552" ht="14.25" spans="1:3">
      <c r="A2552" s="139" t="s">
        <v>7089</v>
      </c>
      <c r="B2552" s="139" t="s">
        <v>7090</v>
      </c>
      <c r="C2552" s="175" t="s">
        <v>7091</v>
      </c>
    </row>
    <row r="2553" ht="14.25" spans="1:3">
      <c r="A2553" s="139" t="s">
        <v>7092</v>
      </c>
      <c r="B2553" s="139" t="s">
        <v>7093</v>
      </c>
      <c r="C2553" s="175" t="s">
        <v>7091</v>
      </c>
    </row>
    <row r="2554" ht="14.25" spans="1:3">
      <c r="A2554" s="139" t="s">
        <v>7094</v>
      </c>
      <c r="B2554" s="139" t="s">
        <v>7095</v>
      </c>
      <c r="C2554" s="175" t="s">
        <v>7096</v>
      </c>
    </row>
    <row r="2555" ht="14.25" spans="1:3">
      <c r="A2555" s="139" t="s">
        <v>7097</v>
      </c>
      <c r="B2555" s="139" t="s">
        <v>7098</v>
      </c>
      <c r="C2555" s="175" t="s">
        <v>7096</v>
      </c>
    </row>
    <row r="2556" ht="14.25" spans="1:3">
      <c r="A2556" s="139" t="s">
        <v>7099</v>
      </c>
      <c r="B2556" s="139" t="s">
        <v>7100</v>
      </c>
      <c r="C2556" s="175" t="s">
        <v>7101</v>
      </c>
    </row>
    <row r="2557" ht="14.25" spans="1:3">
      <c r="A2557" s="139" t="s">
        <v>7102</v>
      </c>
      <c r="B2557" s="139" t="s">
        <v>7103</v>
      </c>
      <c r="C2557" s="175" t="s">
        <v>7101</v>
      </c>
    </row>
    <row r="2558" ht="14.25" spans="1:3">
      <c r="A2558" s="195" t="s">
        <v>7104</v>
      </c>
      <c r="B2558" s="139" t="s">
        <v>7105</v>
      </c>
      <c r="C2558" s="179" t="s">
        <v>4708</v>
      </c>
    </row>
    <row r="2559" ht="14.25" spans="1:3">
      <c r="A2559" s="139" t="s">
        <v>7106</v>
      </c>
      <c r="B2559" s="139" t="s">
        <v>7107</v>
      </c>
      <c r="C2559" s="175" t="s">
        <v>6971</v>
      </c>
    </row>
    <row r="2560" ht="14.25" spans="1:3">
      <c r="A2560" s="139" t="s">
        <v>1489</v>
      </c>
      <c r="B2560" s="139" t="s">
        <v>1488</v>
      </c>
      <c r="C2560" s="175" t="s">
        <v>1487</v>
      </c>
    </row>
    <row r="2561" ht="14.25" spans="1:3">
      <c r="A2561" s="139" t="s">
        <v>1486</v>
      </c>
      <c r="B2561" s="139" t="s">
        <v>1485</v>
      </c>
      <c r="C2561" s="175" t="s">
        <v>1487</v>
      </c>
    </row>
    <row r="2562" ht="14.25" spans="1:3">
      <c r="A2562" s="139" t="s">
        <v>7108</v>
      </c>
      <c r="B2562" s="139" t="s">
        <v>7109</v>
      </c>
      <c r="C2562" s="175" t="s">
        <v>7110</v>
      </c>
    </row>
    <row r="2563" ht="14.25" spans="1:3">
      <c r="A2563" s="139" t="s">
        <v>7111</v>
      </c>
      <c r="B2563" s="139" t="s">
        <v>7112</v>
      </c>
      <c r="C2563" s="175" t="s">
        <v>7110</v>
      </c>
    </row>
    <row r="2564" ht="14.25" spans="1:3">
      <c r="A2564" s="139" t="s">
        <v>7113</v>
      </c>
      <c r="B2564" s="139" t="s">
        <v>7114</v>
      </c>
      <c r="C2564" s="175" t="s">
        <v>427</v>
      </c>
    </row>
    <row r="2565" ht="14.25" spans="1:3">
      <c r="A2565" s="139" t="s">
        <v>7115</v>
      </c>
      <c r="B2565" s="139" t="s">
        <v>7116</v>
      </c>
      <c r="C2565" s="175" t="s">
        <v>427</v>
      </c>
    </row>
    <row r="2566" ht="14.25" spans="1:3">
      <c r="A2566" s="139" t="s">
        <v>7117</v>
      </c>
      <c r="B2566" s="139" t="s">
        <v>7118</v>
      </c>
      <c r="C2566" s="175" t="s">
        <v>427</v>
      </c>
    </row>
    <row r="2567" ht="14.25" spans="1:3">
      <c r="A2567" s="139" t="s">
        <v>7119</v>
      </c>
      <c r="B2567" s="139" t="s">
        <v>426</v>
      </c>
      <c r="C2567" s="175" t="s">
        <v>427</v>
      </c>
    </row>
    <row r="2568" ht="14.25" spans="1:3">
      <c r="A2568" s="139" t="s">
        <v>7120</v>
      </c>
      <c r="B2568" s="139" t="s">
        <v>7121</v>
      </c>
      <c r="C2568" s="175" t="s">
        <v>7122</v>
      </c>
    </row>
    <row r="2569" ht="14.25" spans="1:3">
      <c r="A2569" s="139" t="s">
        <v>7123</v>
      </c>
      <c r="B2569" s="139" t="s">
        <v>7124</v>
      </c>
      <c r="C2569" s="175" t="s">
        <v>7125</v>
      </c>
    </row>
    <row r="2570" ht="14.25" spans="1:3">
      <c r="A2570" s="139" t="s">
        <v>7126</v>
      </c>
      <c r="B2570" s="139" t="s">
        <v>7127</v>
      </c>
      <c r="C2570" s="175" t="s">
        <v>1058</v>
      </c>
    </row>
    <row r="2571" ht="14.25" spans="1:3">
      <c r="A2571" s="139" t="s">
        <v>7128</v>
      </c>
      <c r="B2571" s="139" t="s">
        <v>1057</v>
      </c>
      <c r="C2571" s="175" t="s">
        <v>7129</v>
      </c>
    </row>
    <row r="2572" ht="14.25" spans="1:3">
      <c r="A2572" s="139" t="s">
        <v>7130</v>
      </c>
      <c r="B2572" s="139" t="s">
        <v>7131</v>
      </c>
      <c r="C2572" s="175" t="s">
        <v>6977</v>
      </c>
    </row>
    <row r="2573" ht="14.25" spans="1:3">
      <c r="A2573" s="139" t="s">
        <v>7132</v>
      </c>
      <c r="B2573" s="139" t="s">
        <v>7133</v>
      </c>
      <c r="C2573" s="175" t="s">
        <v>7134</v>
      </c>
    </row>
    <row r="2574" ht="14.25" spans="1:3">
      <c r="A2574" s="139" t="s">
        <v>7135</v>
      </c>
      <c r="B2574" s="139" t="s">
        <v>7136</v>
      </c>
      <c r="C2574" s="175" t="s">
        <v>7137</v>
      </c>
    </row>
    <row r="2575" ht="14.25" spans="1:3">
      <c r="A2575" s="139" t="s">
        <v>7138</v>
      </c>
      <c r="B2575" s="139" t="s">
        <v>7139</v>
      </c>
      <c r="C2575" s="175" t="s">
        <v>7134</v>
      </c>
    </row>
    <row r="2576" ht="14.25" spans="1:3">
      <c r="A2576" s="139" t="s">
        <v>7140</v>
      </c>
      <c r="B2576" s="139" t="s">
        <v>7141</v>
      </c>
      <c r="C2576" s="175" t="s">
        <v>7137</v>
      </c>
    </row>
    <row r="2577" ht="14.25" spans="1:3">
      <c r="A2577" s="139" t="s">
        <v>7142</v>
      </c>
      <c r="B2577" s="139" t="s">
        <v>7143</v>
      </c>
      <c r="C2577" s="175" t="s">
        <v>7134</v>
      </c>
    </row>
    <row r="2578" ht="14.25" spans="1:3">
      <c r="A2578" s="139" t="s">
        <v>7144</v>
      </c>
      <c r="B2578" s="139" t="s">
        <v>7145</v>
      </c>
      <c r="C2578" s="175" t="s">
        <v>7134</v>
      </c>
    </row>
    <row r="2579" ht="14.25" spans="1:3">
      <c r="A2579" s="139" t="s">
        <v>7146</v>
      </c>
      <c r="B2579" s="139" t="s">
        <v>7147</v>
      </c>
      <c r="C2579" s="175" t="s">
        <v>2689</v>
      </c>
    </row>
    <row r="2580" ht="14.25" spans="1:3">
      <c r="A2580" s="139" t="s">
        <v>7148</v>
      </c>
      <c r="B2580" s="139" t="s">
        <v>7149</v>
      </c>
      <c r="C2580" s="175" t="s">
        <v>2436</v>
      </c>
    </row>
    <row r="2581" ht="14.25" spans="1:3">
      <c r="A2581" s="139" t="s">
        <v>7150</v>
      </c>
      <c r="B2581" s="139" t="s">
        <v>7151</v>
      </c>
      <c r="C2581" s="175" t="s">
        <v>7152</v>
      </c>
    </row>
    <row r="2582" ht="14.25" spans="1:3">
      <c r="A2582" s="139" t="s">
        <v>7153</v>
      </c>
      <c r="B2582" s="139" t="s">
        <v>7154</v>
      </c>
      <c r="C2582" s="175" t="s">
        <v>7155</v>
      </c>
    </row>
    <row r="2583" ht="14.25" spans="1:3">
      <c r="A2583" s="139" t="s">
        <v>7156</v>
      </c>
      <c r="B2583" s="139" t="s">
        <v>7157</v>
      </c>
      <c r="C2583" s="175" t="s">
        <v>7155</v>
      </c>
    </row>
    <row r="2584" ht="14.25" spans="1:3">
      <c r="A2584" s="139" t="s">
        <v>7158</v>
      </c>
      <c r="B2584" s="139" t="s">
        <v>7159</v>
      </c>
      <c r="C2584" s="175" t="s">
        <v>7160</v>
      </c>
    </row>
    <row r="2585" ht="14.25" spans="1:3">
      <c r="A2585" s="139" t="s">
        <v>7161</v>
      </c>
      <c r="B2585" s="139" t="s">
        <v>7162</v>
      </c>
      <c r="C2585" s="175" t="s">
        <v>7160</v>
      </c>
    </row>
    <row r="2586" ht="14.25" spans="1:3">
      <c r="A2586" s="139" t="s">
        <v>7163</v>
      </c>
      <c r="B2586" s="139" t="s">
        <v>7164</v>
      </c>
      <c r="C2586" s="175" t="s">
        <v>7165</v>
      </c>
    </row>
    <row r="2587" ht="14.25" spans="1:3">
      <c r="A2587" s="139" t="s">
        <v>7166</v>
      </c>
      <c r="B2587" s="139" t="s">
        <v>7167</v>
      </c>
      <c r="C2587" s="175" t="s">
        <v>7168</v>
      </c>
    </row>
    <row r="2588" ht="14.25" spans="1:3">
      <c r="A2588" s="139" t="s">
        <v>7169</v>
      </c>
      <c r="B2588" s="139" t="s">
        <v>7170</v>
      </c>
      <c r="C2588" s="175" t="s">
        <v>7168</v>
      </c>
    </row>
    <row r="2589" ht="14.25" spans="1:3">
      <c r="A2589" s="139" t="s">
        <v>7171</v>
      </c>
      <c r="B2589" s="139" t="s">
        <v>7172</v>
      </c>
      <c r="C2589" s="175" t="s">
        <v>7168</v>
      </c>
    </row>
    <row r="2590" ht="14.25" spans="1:3">
      <c r="A2590" s="139" t="s">
        <v>7173</v>
      </c>
      <c r="B2590" s="139" t="s">
        <v>7174</v>
      </c>
      <c r="C2590" s="175" t="s">
        <v>1046</v>
      </c>
    </row>
    <row r="2591" ht="14.25" spans="1:3">
      <c r="A2591" s="139" t="s">
        <v>7175</v>
      </c>
      <c r="B2591" s="139" t="s">
        <v>7176</v>
      </c>
      <c r="C2591" s="175" t="s">
        <v>1046</v>
      </c>
    </row>
    <row r="2592" ht="14.25" spans="1:3">
      <c r="A2592" s="139" t="s">
        <v>7177</v>
      </c>
      <c r="B2592" s="144" t="s">
        <v>1125</v>
      </c>
      <c r="C2592" s="175" t="s">
        <v>7178</v>
      </c>
    </row>
    <row r="2593" ht="14.25" spans="1:3">
      <c r="A2593" s="139" t="s">
        <v>7179</v>
      </c>
      <c r="B2593" s="139" t="s">
        <v>7180</v>
      </c>
      <c r="C2593" s="175" t="s">
        <v>7181</v>
      </c>
    </row>
    <row r="2594" ht="14.25" spans="1:3">
      <c r="A2594" s="139" t="s">
        <v>7182</v>
      </c>
      <c r="B2594" s="139" t="s">
        <v>7183</v>
      </c>
      <c r="C2594" s="175" t="s">
        <v>7184</v>
      </c>
    </row>
    <row r="2595" ht="14.25" spans="1:3">
      <c r="A2595" s="139" t="s">
        <v>7185</v>
      </c>
      <c r="B2595" s="139" t="s">
        <v>1045</v>
      </c>
      <c r="C2595" s="175" t="s">
        <v>7184</v>
      </c>
    </row>
    <row r="2596" ht="14.25" spans="1:3">
      <c r="A2596" s="139" t="s">
        <v>7186</v>
      </c>
      <c r="B2596" s="139" t="s">
        <v>7187</v>
      </c>
      <c r="C2596" s="175" t="s">
        <v>7188</v>
      </c>
    </row>
    <row r="2597" ht="14.25" spans="1:3">
      <c r="A2597" s="139" t="s">
        <v>7189</v>
      </c>
      <c r="B2597" s="139" t="s">
        <v>7190</v>
      </c>
      <c r="C2597" s="175" t="s">
        <v>7191</v>
      </c>
    </row>
    <row r="2598" ht="14.25" spans="1:3">
      <c r="A2598" s="139" t="s">
        <v>7192</v>
      </c>
      <c r="B2598" s="139" t="s">
        <v>7193</v>
      </c>
      <c r="C2598" s="175" t="s">
        <v>7191</v>
      </c>
    </row>
    <row r="2599" ht="14.25" spans="1:3">
      <c r="A2599" s="139" t="s">
        <v>7194</v>
      </c>
      <c r="B2599" s="139" t="s">
        <v>7195</v>
      </c>
      <c r="C2599" s="175" t="s">
        <v>7196</v>
      </c>
    </row>
    <row r="2600" ht="14.25" spans="1:3">
      <c r="A2600" s="139" t="s">
        <v>7197</v>
      </c>
      <c r="B2600" s="139" t="s">
        <v>7198</v>
      </c>
      <c r="C2600" s="175" t="s">
        <v>7196</v>
      </c>
    </row>
    <row r="2601" ht="14.25" spans="1:3">
      <c r="A2601" s="139" t="s">
        <v>7199</v>
      </c>
      <c r="B2601" s="139" t="s">
        <v>7200</v>
      </c>
      <c r="C2601" s="175" t="s">
        <v>7196</v>
      </c>
    </row>
    <row r="2602" ht="14.25" spans="1:3">
      <c r="A2602" s="139" t="s">
        <v>7201</v>
      </c>
      <c r="B2602" s="139" t="s">
        <v>7202</v>
      </c>
      <c r="C2602" s="175" t="s">
        <v>7196</v>
      </c>
    </row>
    <row r="2603" ht="14.25" spans="1:3">
      <c r="A2603" s="139" t="s">
        <v>7203</v>
      </c>
      <c r="B2603" s="139" t="s">
        <v>7204</v>
      </c>
      <c r="C2603" s="175" t="s">
        <v>7196</v>
      </c>
    </row>
    <row r="2604" ht="14.25" spans="1:3">
      <c r="A2604" s="139" t="s">
        <v>7205</v>
      </c>
      <c r="B2604" s="139" t="s">
        <v>7206</v>
      </c>
      <c r="C2604" s="175" t="s">
        <v>7196</v>
      </c>
    </row>
    <row r="2605" ht="14.25" spans="1:3">
      <c r="A2605" s="139" t="s">
        <v>7207</v>
      </c>
      <c r="B2605" s="139" t="s">
        <v>7208</v>
      </c>
      <c r="C2605" s="175" t="s">
        <v>7209</v>
      </c>
    </row>
    <row r="2606" ht="14.25" spans="1:3">
      <c r="A2606" s="139" t="s">
        <v>7210</v>
      </c>
      <c r="B2606" s="139" t="s">
        <v>7211</v>
      </c>
      <c r="C2606" s="175" t="s">
        <v>7209</v>
      </c>
    </row>
    <row r="2607" ht="14.25" spans="1:3">
      <c r="A2607" s="139" t="s">
        <v>7212</v>
      </c>
      <c r="B2607" s="139" t="s">
        <v>7213</v>
      </c>
      <c r="C2607" s="175" t="s">
        <v>7209</v>
      </c>
    </row>
    <row r="2608" ht="14.25" spans="1:3">
      <c r="A2608" s="139" t="s">
        <v>7214</v>
      </c>
      <c r="B2608" s="139" t="s">
        <v>7215</v>
      </c>
      <c r="C2608" s="175" t="s">
        <v>7209</v>
      </c>
    </row>
    <row r="2609" ht="14.25" spans="1:3">
      <c r="A2609" s="139" t="s">
        <v>7216</v>
      </c>
      <c r="B2609" s="139" t="s">
        <v>7217</v>
      </c>
      <c r="C2609" s="175" t="s">
        <v>7218</v>
      </c>
    </row>
    <row r="2610" ht="14.25" spans="1:3">
      <c r="A2610" s="139" t="s">
        <v>7219</v>
      </c>
      <c r="B2610" s="139" t="s">
        <v>7220</v>
      </c>
      <c r="C2610" s="175" t="s">
        <v>7218</v>
      </c>
    </row>
    <row r="2611" ht="14.25" spans="1:3">
      <c r="A2611" s="139" t="s">
        <v>7221</v>
      </c>
      <c r="B2611" s="139" t="s">
        <v>7222</v>
      </c>
      <c r="C2611" s="175" t="s">
        <v>7218</v>
      </c>
    </row>
    <row r="2612" ht="14.25" spans="1:3">
      <c r="A2612" s="139" t="s">
        <v>7223</v>
      </c>
      <c r="B2612" s="139" t="s">
        <v>7224</v>
      </c>
      <c r="C2612" s="175" t="s">
        <v>7122</v>
      </c>
    </row>
    <row r="2613" ht="14.25" spans="1:3">
      <c r="A2613" s="139" t="s">
        <v>107</v>
      </c>
      <c r="B2613" s="144" t="s">
        <v>7225</v>
      </c>
      <c r="C2613" s="175" t="s">
        <v>106</v>
      </c>
    </row>
    <row r="2614" ht="14.25" spans="1:3">
      <c r="A2614" s="139" t="s">
        <v>7226</v>
      </c>
      <c r="B2614" s="139" t="s">
        <v>7227</v>
      </c>
      <c r="C2614" s="175" t="s">
        <v>1144</v>
      </c>
    </row>
    <row r="2615" ht="14.25" spans="1:3">
      <c r="A2615" s="139" t="s">
        <v>7228</v>
      </c>
      <c r="B2615" s="139" t="s">
        <v>7229</v>
      </c>
      <c r="C2615" s="175" t="s">
        <v>7230</v>
      </c>
    </row>
    <row r="2616" ht="14.25" spans="1:3">
      <c r="A2616" s="139" t="s">
        <v>7231</v>
      </c>
      <c r="B2616" s="139" t="s">
        <v>7232</v>
      </c>
      <c r="C2616" s="175" t="s">
        <v>7230</v>
      </c>
    </row>
    <row r="2617" ht="14.25" spans="1:3">
      <c r="A2617" s="139" t="s">
        <v>7233</v>
      </c>
      <c r="B2617" s="139" t="s">
        <v>1143</v>
      </c>
      <c r="C2617" s="175" t="s">
        <v>7230</v>
      </c>
    </row>
    <row r="2618" ht="14.25" spans="1:3">
      <c r="A2618" s="139" t="s">
        <v>7234</v>
      </c>
      <c r="B2618" s="139" t="s">
        <v>7235</v>
      </c>
      <c r="C2618" s="175" t="s">
        <v>7236</v>
      </c>
    </row>
    <row r="2619" ht="14.25" spans="1:3">
      <c r="A2619" s="139" t="s">
        <v>7237</v>
      </c>
      <c r="B2619" s="139" t="s">
        <v>7238</v>
      </c>
      <c r="C2619" s="175" t="s">
        <v>7236</v>
      </c>
    </row>
    <row r="2620" ht="14.25" spans="1:3">
      <c r="A2620" s="139" t="s">
        <v>7239</v>
      </c>
      <c r="B2620" s="144" t="s">
        <v>7240</v>
      </c>
      <c r="C2620" s="175" t="s">
        <v>7241</v>
      </c>
    </row>
    <row r="2621" ht="14.25" spans="1:3">
      <c r="A2621" s="139" t="s">
        <v>7242</v>
      </c>
      <c r="B2621" s="144" t="s">
        <v>7243</v>
      </c>
      <c r="C2621" s="175" t="s">
        <v>1126</v>
      </c>
    </row>
    <row r="2622" ht="14.25" spans="1:3">
      <c r="A2622" s="139" t="s">
        <v>7244</v>
      </c>
      <c r="B2622" s="144" t="s">
        <v>7245</v>
      </c>
      <c r="C2622" s="175" t="s">
        <v>7246</v>
      </c>
    </row>
    <row r="2623" ht="14.25" spans="1:3">
      <c r="A2623" s="139" t="s">
        <v>7247</v>
      </c>
      <c r="B2623" s="144" t="s">
        <v>7248</v>
      </c>
      <c r="C2623" s="175" t="s">
        <v>7249</v>
      </c>
    </row>
    <row r="2624" ht="14.25" spans="1:3">
      <c r="A2624" s="139" t="s">
        <v>7250</v>
      </c>
      <c r="B2624" s="144" t="s">
        <v>7251</v>
      </c>
      <c r="C2624" s="175" t="s">
        <v>7252</v>
      </c>
    </row>
    <row r="2625" ht="14.25" spans="1:3">
      <c r="A2625" s="139" t="s">
        <v>7253</v>
      </c>
      <c r="B2625" s="144" t="s">
        <v>1205</v>
      </c>
      <c r="C2625" s="175" t="s">
        <v>1206</v>
      </c>
    </row>
    <row r="2626" ht="14.25" spans="1:3">
      <c r="A2626" s="139" t="s">
        <v>7254</v>
      </c>
      <c r="B2626" s="139" t="s">
        <v>7255</v>
      </c>
      <c r="C2626" s="175" t="s">
        <v>7256</v>
      </c>
    </row>
    <row r="2627" ht="14.25" spans="1:3">
      <c r="A2627" s="139" t="s">
        <v>7257</v>
      </c>
      <c r="B2627" s="139" t="s">
        <v>7258</v>
      </c>
      <c r="C2627" s="175" t="s">
        <v>7259</v>
      </c>
    </row>
    <row r="2628" ht="14.25" spans="1:3">
      <c r="A2628" s="139" t="s">
        <v>7260</v>
      </c>
      <c r="B2628" s="139" t="s">
        <v>7261</v>
      </c>
      <c r="C2628" s="175" t="s">
        <v>7259</v>
      </c>
    </row>
    <row r="2629" ht="14.25" spans="1:3">
      <c r="A2629" s="139" t="s">
        <v>7262</v>
      </c>
      <c r="B2629" s="139" t="s">
        <v>7263</v>
      </c>
      <c r="C2629" s="175" t="s">
        <v>7259</v>
      </c>
    </row>
    <row r="2630" ht="14.25" spans="1:3">
      <c r="A2630" s="139" t="s">
        <v>7264</v>
      </c>
      <c r="B2630" s="139" t="s">
        <v>7265</v>
      </c>
      <c r="C2630" s="175" t="s">
        <v>553</v>
      </c>
    </row>
    <row r="2631" ht="14.25" spans="1:3">
      <c r="A2631" s="139" t="s">
        <v>7266</v>
      </c>
      <c r="B2631" s="139" t="s">
        <v>7267</v>
      </c>
      <c r="C2631" s="175" t="s">
        <v>553</v>
      </c>
    </row>
    <row r="2632" ht="14.25" spans="1:3">
      <c r="A2632" s="139" t="s">
        <v>7268</v>
      </c>
      <c r="B2632" s="139" t="s">
        <v>7269</v>
      </c>
      <c r="C2632" s="175" t="s">
        <v>553</v>
      </c>
    </row>
    <row r="2633" ht="14.25" spans="1:3">
      <c r="A2633" s="139" t="s">
        <v>7270</v>
      </c>
      <c r="B2633" s="139" t="s">
        <v>552</v>
      </c>
      <c r="C2633" s="175" t="s">
        <v>553</v>
      </c>
    </row>
    <row r="2634" ht="14.25" spans="1:3">
      <c r="A2634" s="139" t="s">
        <v>7271</v>
      </c>
      <c r="B2634" s="139" t="s">
        <v>7272</v>
      </c>
      <c r="C2634" s="175" t="s">
        <v>7273</v>
      </c>
    </row>
    <row r="2635" ht="14.25" spans="1:3">
      <c r="A2635" s="139" t="s">
        <v>7274</v>
      </c>
      <c r="B2635" s="139" t="s">
        <v>7275</v>
      </c>
      <c r="C2635" s="175" t="s">
        <v>535</v>
      </c>
    </row>
    <row r="2636" ht="14.25" spans="1:3">
      <c r="A2636" s="139" t="s">
        <v>7276</v>
      </c>
      <c r="B2636" s="139" t="s">
        <v>7277</v>
      </c>
      <c r="C2636" s="175" t="s">
        <v>535</v>
      </c>
    </row>
    <row r="2637" ht="14.25" spans="1:3">
      <c r="A2637" s="139" t="s">
        <v>7278</v>
      </c>
      <c r="B2637" s="139" t="s">
        <v>7279</v>
      </c>
      <c r="C2637" s="175" t="s">
        <v>7280</v>
      </c>
    </row>
    <row r="2638" ht="14.25" spans="1:3">
      <c r="A2638" s="139" t="s">
        <v>7281</v>
      </c>
      <c r="B2638" s="139" t="s">
        <v>534</v>
      </c>
      <c r="C2638" s="175" t="s">
        <v>7280</v>
      </c>
    </row>
    <row r="2639" ht="14.25" spans="1:3">
      <c r="A2639" s="139" t="s">
        <v>7282</v>
      </c>
      <c r="B2639" s="139" t="s">
        <v>7283</v>
      </c>
      <c r="C2639" s="175" t="s">
        <v>7284</v>
      </c>
    </row>
    <row r="2640" ht="14.25" spans="1:3">
      <c r="A2640" s="139" t="s">
        <v>7285</v>
      </c>
      <c r="B2640" s="139" t="s">
        <v>7286</v>
      </c>
      <c r="C2640" s="175" t="s">
        <v>7287</v>
      </c>
    </row>
    <row r="2641" ht="14.25" spans="1:3">
      <c r="A2641" s="139" t="s">
        <v>7288</v>
      </c>
      <c r="B2641" s="139" t="s">
        <v>7289</v>
      </c>
      <c r="C2641" s="175" t="s">
        <v>7290</v>
      </c>
    </row>
    <row r="2642" ht="14.25" spans="1:3">
      <c r="A2642" s="139" t="s">
        <v>7291</v>
      </c>
      <c r="B2642" s="139" t="s">
        <v>7292</v>
      </c>
      <c r="C2642" s="175" t="s">
        <v>7293</v>
      </c>
    </row>
    <row r="2643" ht="14.25" spans="1:3">
      <c r="A2643" s="139" t="s">
        <v>7294</v>
      </c>
      <c r="B2643" s="139" t="s">
        <v>7295</v>
      </c>
      <c r="C2643" s="175" t="s">
        <v>7296</v>
      </c>
    </row>
    <row r="2644" ht="14.25" spans="1:3">
      <c r="A2644" s="139" t="s">
        <v>7297</v>
      </c>
      <c r="B2644" s="144" t="s">
        <v>7298</v>
      </c>
      <c r="C2644" s="175" t="s">
        <v>7299</v>
      </c>
    </row>
    <row r="2645" ht="14.25" spans="1:3">
      <c r="A2645" s="139" t="s">
        <v>7300</v>
      </c>
      <c r="B2645" s="144" t="s">
        <v>7301</v>
      </c>
      <c r="C2645" s="175" t="s">
        <v>7299</v>
      </c>
    </row>
    <row r="2646" ht="14.25" spans="1:3">
      <c r="A2646" s="139" t="s">
        <v>111</v>
      </c>
      <c r="B2646" s="144" t="s">
        <v>7302</v>
      </c>
      <c r="C2646" s="175" t="s">
        <v>110</v>
      </c>
    </row>
    <row r="2647" ht="14.25" spans="1:3">
      <c r="A2647" s="139" t="s">
        <v>109</v>
      </c>
      <c r="B2647" s="144" t="s">
        <v>7303</v>
      </c>
      <c r="C2647" s="175" t="s">
        <v>110</v>
      </c>
    </row>
    <row r="2648" ht="14.25" spans="1:3">
      <c r="A2648" s="139" t="s">
        <v>112</v>
      </c>
      <c r="B2648" s="144" t="s">
        <v>7304</v>
      </c>
      <c r="C2648" s="175" t="s">
        <v>110</v>
      </c>
    </row>
    <row r="2649" ht="14.25" spans="1:3">
      <c r="A2649" s="139" t="s">
        <v>108</v>
      </c>
      <c r="B2649" s="144" t="s">
        <v>7305</v>
      </c>
      <c r="C2649" s="175" t="s">
        <v>106</v>
      </c>
    </row>
    <row r="2650" ht="14.25" spans="1:3">
      <c r="A2650" s="139" t="s">
        <v>105</v>
      </c>
      <c r="B2650" s="144" t="s">
        <v>104</v>
      </c>
      <c r="C2650" s="175" t="s">
        <v>106</v>
      </c>
    </row>
    <row r="2651" ht="14.25" spans="1:3">
      <c r="A2651" s="139" t="s">
        <v>7306</v>
      </c>
      <c r="B2651" s="144" t="s">
        <v>7307</v>
      </c>
      <c r="C2651" s="175" t="s">
        <v>7308</v>
      </c>
    </row>
    <row r="2652" ht="14.25" spans="1:3">
      <c r="A2652" s="139" t="s">
        <v>7309</v>
      </c>
      <c r="B2652" s="144" t="s">
        <v>7310</v>
      </c>
      <c r="C2652" s="175" t="s">
        <v>7308</v>
      </c>
    </row>
    <row r="2653" ht="14.25" spans="1:3">
      <c r="A2653" s="139" t="s">
        <v>7311</v>
      </c>
      <c r="B2653" s="144" t="s">
        <v>7312</v>
      </c>
      <c r="C2653" s="175" t="s">
        <v>7308</v>
      </c>
    </row>
    <row r="2654" ht="14.25" spans="1:3">
      <c r="A2654" s="139" t="s">
        <v>7313</v>
      </c>
      <c r="B2654" s="144" t="s">
        <v>7314</v>
      </c>
      <c r="C2654" s="175" t="s">
        <v>7315</v>
      </c>
    </row>
    <row r="2655" ht="14.25" spans="1:3">
      <c r="A2655" s="139" t="s">
        <v>7316</v>
      </c>
      <c r="B2655" s="144" t="s">
        <v>434</v>
      </c>
      <c r="C2655" s="175" t="s">
        <v>7315</v>
      </c>
    </row>
    <row r="2656" ht="14.25" spans="1:3">
      <c r="A2656" s="139" t="s">
        <v>1915</v>
      </c>
      <c r="B2656" s="144" t="s">
        <v>1914</v>
      </c>
      <c r="C2656" s="175" t="s">
        <v>809</v>
      </c>
    </row>
    <row r="2657" ht="14.25" spans="1:3">
      <c r="A2657" s="139" t="s">
        <v>1913</v>
      </c>
      <c r="B2657" s="144" t="s">
        <v>1912</v>
      </c>
      <c r="C2657" s="175" t="s">
        <v>809</v>
      </c>
    </row>
    <row r="2658" ht="14.25" spans="1:3">
      <c r="A2658" s="139" t="s">
        <v>7317</v>
      </c>
      <c r="B2658" s="144" t="s">
        <v>7318</v>
      </c>
      <c r="C2658" s="175" t="s">
        <v>7319</v>
      </c>
    </row>
    <row r="2659" ht="14.25" spans="1:3">
      <c r="A2659" s="139" t="s">
        <v>7320</v>
      </c>
      <c r="B2659" s="144" t="s">
        <v>7321</v>
      </c>
      <c r="C2659" s="175" t="s">
        <v>7319</v>
      </c>
    </row>
    <row r="2660" ht="14.25" spans="1:3">
      <c r="A2660" s="139" t="s">
        <v>7322</v>
      </c>
      <c r="B2660" s="144" t="s">
        <v>7323</v>
      </c>
      <c r="C2660" s="175" t="s">
        <v>7319</v>
      </c>
    </row>
    <row r="2661" ht="14.25" spans="1:3">
      <c r="A2661" s="139" t="s">
        <v>1911</v>
      </c>
      <c r="B2661" s="144" t="s">
        <v>808</v>
      </c>
      <c r="C2661" s="175" t="s">
        <v>809</v>
      </c>
    </row>
    <row r="2662" ht="14.25" spans="1:3">
      <c r="A2662" s="139" t="s">
        <v>7324</v>
      </c>
      <c r="B2662" s="144" t="s">
        <v>7325</v>
      </c>
      <c r="C2662" s="175" t="s">
        <v>7326</v>
      </c>
    </row>
    <row r="2663" ht="14.25" spans="1:3">
      <c r="A2663" s="139" t="s">
        <v>7327</v>
      </c>
      <c r="B2663" s="144" t="s">
        <v>7328</v>
      </c>
      <c r="C2663" s="175" t="s">
        <v>7329</v>
      </c>
    </row>
    <row r="2664" ht="14.25" spans="1:3">
      <c r="A2664" s="139" t="s">
        <v>7330</v>
      </c>
      <c r="B2664" s="144" t="s">
        <v>7331</v>
      </c>
      <c r="C2664" s="175" t="s">
        <v>7326</v>
      </c>
    </row>
    <row r="2665" ht="14.25" spans="1:3">
      <c r="A2665" s="139" t="s">
        <v>7332</v>
      </c>
      <c r="B2665" s="144" t="s">
        <v>7333</v>
      </c>
      <c r="C2665" s="175" t="s">
        <v>7329</v>
      </c>
    </row>
    <row r="2666" ht="14.25" spans="1:3">
      <c r="A2666" s="139" t="s">
        <v>7334</v>
      </c>
      <c r="B2666" s="144" t="s">
        <v>7335</v>
      </c>
      <c r="C2666" s="175" t="s">
        <v>7326</v>
      </c>
    </row>
    <row r="2667" ht="14.25" spans="1:3">
      <c r="A2667" s="139" t="s">
        <v>7336</v>
      </c>
      <c r="B2667" s="144" t="s">
        <v>7337</v>
      </c>
      <c r="C2667" s="175" t="s">
        <v>7329</v>
      </c>
    </row>
    <row r="2668" ht="14.25" spans="1:3">
      <c r="A2668" s="139" t="s">
        <v>285</v>
      </c>
      <c r="B2668" s="144" t="s">
        <v>7338</v>
      </c>
      <c r="C2668" s="175" t="s">
        <v>283</v>
      </c>
    </row>
    <row r="2669" ht="14.25" spans="1:3">
      <c r="A2669" s="139" t="s">
        <v>284</v>
      </c>
      <c r="B2669" s="144" t="s">
        <v>7339</v>
      </c>
      <c r="C2669" s="175" t="s">
        <v>283</v>
      </c>
    </row>
    <row r="2670" ht="14.25" spans="1:3">
      <c r="A2670" s="139" t="s">
        <v>282</v>
      </c>
      <c r="B2670" s="144" t="s">
        <v>7340</v>
      </c>
      <c r="C2670" s="175" t="s">
        <v>283</v>
      </c>
    </row>
    <row r="2671" ht="14.25" spans="1:3">
      <c r="A2671" s="139" t="s">
        <v>281</v>
      </c>
      <c r="B2671" s="144" t="s">
        <v>7341</v>
      </c>
      <c r="C2671" s="175" t="s">
        <v>279</v>
      </c>
    </row>
    <row r="2672" ht="14.25" spans="1:3">
      <c r="A2672" s="139" t="s">
        <v>280</v>
      </c>
      <c r="B2672" s="144" t="s">
        <v>7342</v>
      </c>
      <c r="C2672" s="175" t="s">
        <v>279</v>
      </c>
    </row>
    <row r="2673" ht="14.25" spans="1:3">
      <c r="A2673" s="139" t="s">
        <v>278</v>
      </c>
      <c r="B2673" s="144" t="s">
        <v>277</v>
      </c>
      <c r="C2673" s="175" t="s">
        <v>279</v>
      </c>
    </row>
    <row r="2674" ht="14.25" spans="1:3">
      <c r="A2674" s="139" t="s">
        <v>1619</v>
      </c>
      <c r="B2674" s="144" t="s">
        <v>1618</v>
      </c>
      <c r="C2674" s="175" t="s">
        <v>1615</v>
      </c>
    </row>
    <row r="2675" ht="14.25" spans="1:3">
      <c r="A2675" s="139" t="s">
        <v>1617</v>
      </c>
      <c r="B2675" s="144" t="s">
        <v>1616</v>
      </c>
      <c r="C2675" s="175" t="s">
        <v>1615</v>
      </c>
    </row>
    <row r="2676" ht="14.25" spans="1:3">
      <c r="A2676" s="139" t="s">
        <v>1614</v>
      </c>
      <c r="B2676" s="144" t="s">
        <v>1613</v>
      </c>
      <c r="C2676" s="175" t="s">
        <v>1615</v>
      </c>
    </row>
    <row r="2677" ht="14.25" spans="1:3">
      <c r="A2677" s="139" t="s">
        <v>1626</v>
      </c>
      <c r="B2677" s="144" t="s">
        <v>1625</v>
      </c>
      <c r="C2677" s="175" t="s">
        <v>1622</v>
      </c>
    </row>
    <row r="2678" ht="14.25" spans="1:3">
      <c r="A2678" s="139" t="s">
        <v>1624</v>
      </c>
      <c r="B2678" s="144" t="s">
        <v>1623</v>
      </c>
      <c r="C2678" s="175" t="s">
        <v>1622</v>
      </c>
    </row>
    <row r="2679" ht="14.25" spans="1:3">
      <c r="A2679" s="139" t="s">
        <v>1621</v>
      </c>
      <c r="B2679" s="144" t="s">
        <v>1620</v>
      </c>
      <c r="C2679" s="175" t="s">
        <v>1622</v>
      </c>
    </row>
    <row r="2680" ht="14.25" spans="1:3">
      <c r="A2680" s="139" t="s">
        <v>1731</v>
      </c>
      <c r="B2680" s="144" t="s">
        <v>1730</v>
      </c>
      <c r="C2680" s="175" t="s">
        <v>1729</v>
      </c>
    </row>
    <row r="2681" ht="14.25" spans="1:3">
      <c r="A2681" s="139" t="s">
        <v>1728</v>
      </c>
      <c r="B2681" s="144" t="s">
        <v>1727</v>
      </c>
      <c r="C2681" s="175" t="s">
        <v>1729</v>
      </c>
    </row>
    <row r="2682" ht="14.25" spans="1:3">
      <c r="A2682" s="139" t="s">
        <v>7343</v>
      </c>
      <c r="B2682" s="139" t="s">
        <v>7344</v>
      </c>
      <c r="C2682" s="175" t="s">
        <v>7345</v>
      </c>
    </row>
    <row r="2683" ht="14.25" spans="1:3">
      <c r="A2683" s="139" t="s">
        <v>7346</v>
      </c>
      <c r="B2683" s="139" t="s">
        <v>7347</v>
      </c>
      <c r="C2683" s="175" t="s">
        <v>7345</v>
      </c>
    </row>
    <row r="2684" ht="14.25" spans="1:3">
      <c r="A2684" s="139" t="s">
        <v>7348</v>
      </c>
      <c r="B2684" s="139" t="s">
        <v>7349</v>
      </c>
      <c r="C2684" s="175" t="s">
        <v>7350</v>
      </c>
    </row>
    <row r="2685" ht="14.25" spans="1:3">
      <c r="A2685" s="139" t="s">
        <v>7351</v>
      </c>
      <c r="B2685" s="139" t="s">
        <v>7352</v>
      </c>
      <c r="C2685" s="175" t="s">
        <v>7350</v>
      </c>
    </row>
    <row r="2686" ht="14.25" spans="1:3">
      <c r="A2686" s="139" t="s">
        <v>7353</v>
      </c>
      <c r="B2686" s="139" t="s">
        <v>7354</v>
      </c>
      <c r="C2686" s="175" t="s">
        <v>7355</v>
      </c>
    </row>
    <row r="2687" ht="14.25" spans="1:3">
      <c r="A2687" s="139" t="s">
        <v>7356</v>
      </c>
      <c r="B2687" s="139" t="s">
        <v>7357</v>
      </c>
      <c r="C2687" s="175" t="s">
        <v>7355</v>
      </c>
    </row>
    <row r="2688" ht="14.25" spans="1:3">
      <c r="A2688" s="139" t="s">
        <v>7358</v>
      </c>
      <c r="B2688" s="139" t="s">
        <v>7359</v>
      </c>
      <c r="C2688" s="175" t="s">
        <v>7355</v>
      </c>
    </row>
    <row r="2689" ht="14.25" spans="1:3">
      <c r="A2689" s="139" t="s">
        <v>7360</v>
      </c>
      <c r="B2689" s="139" t="s">
        <v>7361</v>
      </c>
      <c r="C2689" s="175" t="s">
        <v>7355</v>
      </c>
    </row>
    <row r="2690" ht="14.25" spans="1:3">
      <c r="A2690" s="139" t="s">
        <v>7362</v>
      </c>
      <c r="B2690" s="139" t="s">
        <v>7363</v>
      </c>
      <c r="C2690" s="175" t="s">
        <v>7364</v>
      </c>
    </row>
    <row r="2691" ht="14.25" spans="1:3">
      <c r="A2691" s="139" t="s">
        <v>7365</v>
      </c>
      <c r="B2691" s="139" t="s">
        <v>7366</v>
      </c>
      <c r="C2691" s="175" t="s">
        <v>7364</v>
      </c>
    </row>
    <row r="2692" ht="14.25" spans="1:3">
      <c r="A2692" s="139" t="s">
        <v>7367</v>
      </c>
      <c r="B2692" s="139" t="s">
        <v>7368</v>
      </c>
      <c r="C2692" s="175" t="s">
        <v>7364</v>
      </c>
    </row>
    <row r="2693" ht="14.25" spans="1:3">
      <c r="A2693" s="139" t="s">
        <v>7369</v>
      </c>
      <c r="B2693" s="139" t="s">
        <v>7370</v>
      </c>
      <c r="C2693" s="175" t="s">
        <v>7364</v>
      </c>
    </row>
    <row r="2694" ht="14.25" spans="1:3">
      <c r="A2694" s="139" t="s">
        <v>7371</v>
      </c>
      <c r="B2694" s="139" t="s">
        <v>7372</v>
      </c>
      <c r="C2694" s="175" t="s">
        <v>703</v>
      </c>
    </row>
    <row r="2695" ht="14.25" spans="1:3">
      <c r="A2695" s="139" t="s">
        <v>7373</v>
      </c>
      <c r="B2695" s="139" t="s">
        <v>7374</v>
      </c>
      <c r="C2695" s="175" t="s">
        <v>7375</v>
      </c>
    </row>
    <row r="2696" ht="14.25" spans="1:3">
      <c r="A2696" s="139" t="s">
        <v>7376</v>
      </c>
      <c r="B2696" s="139" t="s">
        <v>7377</v>
      </c>
      <c r="C2696" s="175" t="s">
        <v>7375</v>
      </c>
    </row>
    <row r="2697" ht="14.25" spans="1:3">
      <c r="A2697" s="139" t="s">
        <v>7378</v>
      </c>
      <c r="B2697" s="139" t="s">
        <v>7379</v>
      </c>
      <c r="C2697" s="175" t="s">
        <v>817</v>
      </c>
    </row>
    <row r="2698" ht="14.25" spans="1:3">
      <c r="A2698" s="139" t="s">
        <v>7380</v>
      </c>
      <c r="B2698" s="139" t="s">
        <v>7381</v>
      </c>
      <c r="C2698" s="175" t="s">
        <v>817</v>
      </c>
    </row>
    <row r="2699" ht="14.25" spans="1:3">
      <c r="A2699" s="139" t="s">
        <v>7382</v>
      </c>
      <c r="B2699" s="139" t="s">
        <v>816</v>
      </c>
      <c r="C2699" s="175" t="s">
        <v>817</v>
      </c>
    </row>
    <row r="2700" ht="14.25" spans="1:3">
      <c r="A2700" s="139" t="s">
        <v>1814</v>
      </c>
      <c r="B2700" s="144" t="s">
        <v>1813</v>
      </c>
      <c r="C2700" s="175" t="s">
        <v>797</v>
      </c>
    </row>
    <row r="2701" ht="14.25" spans="1:3">
      <c r="A2701" s="139" t="s">
        <v>1812</v>
      </c>
      <c r="B2701" s="144" t="s">
        <v>1811</v>
      </c>
      <c r="C2701" s="175" t="s">
        <v>797</v>
      </c>
    </row>
    <row r="2702" ht="14.25" spans="1:3">
      <c r="A2702" s="139" t="s">
        <v>1810</v>
      </c>
      <c r="B2702" s="144" t="s">
        <v>796</v>
      </c>
      <c r="C2702" s="175" t="s">
        <v>797</v>
      </c>
    </row>
    <row r="2703" ht="14.25" spans="1:3">
      <c r="A2703" s="139" t="s">
        <v>7383</v>
      </c>
      <c r="B2703" s="144" t="s">
        <v>7384</v>
      </c>
      <c r="C2703" s="175" t="s">
        <v>7385</v>
      </c>
    </row>
    <row r="2704" ht="14.25" spans="1:3">
      <c r="A2704" s="139" t="s">
        <v>7386</v>
      </c>
      <c r="B2704" s="144" t="s">
        <v>7387</v>
      </c>
      <c r="C2704" s="175" t="s">
        <v>7385</v>
      </c>
    </row>
    <row r="2705" ht="14.25" spans="1:3">
      <c r="A2705" s="139" t="s">
        <v>7388</v>
      </c>
      <c r="B2705" s="144" t="s">
        <v>7389</v>
      </c>
      <c r="C2705" s="175" t="s">
        <v>7385</v>
      </c>
    </row>
    <row r="2706" ht="14.25" spans="1:3">
      <c r="A2706" s="139" t="s">
        <v>7390</v>
      </c>
      <c r="B2706" s="139" t="s">
        <v>7391</v>
      </c>
      <c r="C2706" s="175" t="s">
        <v>823</v>
      </c>
    </row>
    <row r="2707" ht="14.25" spans="1:3">
      <c r="A2707" s="139" t="s">
        <v>7392</v>
      </c>
      <c r="B2707" s="139" t="s">
        <v>7393</v>
      </c>
      <c r="C2707" s="175" t="s">
        <v>823</v>
      </c>
    </row>
    <row r="2708" ht="14.25" spans="1:3">
      <c r="A2708" s="139" t="s">
        <v>7394</v>
      </c>
      <c r="B2708" s="139" t="s">
        <v>822</v>
      </c>
      <c r="C2708" s="175" t="s">
        <v>823</v>
      </c>
    </row>
    <row r="2709" ht="14.25" spans="1:3">
      <c r="A2709" s="139" t="s">
        <v>7395</v>
      </c>
      <c r="B2709" s="144" t="s">
        <v>7396</v>
      </c>
      <c r="C2709" s="175" t="s">
        <v>835</v>
      </c>
    </row>
    <row r="2710" ht="14.25" spans="1:3">
      <c r="A2710" s="139" t="s">
        <v>7397</v>
      </c>
      <c r="B2710" s="139" t="s">
        <v>7398</v>
      </c>
      <c r="C2710" s="175" t="s">
        <v>835</v>
      </c>
    </row>
    <row r="2711" ht="14.25" spans="1:3">
      <c r="A2711" s="139" t="s">
        <v>7399</v>
      </c>
      <c r="B2711" s="144" t="s">
        <v>834</v>
      </c>
      <c r="C2711" s="175" t="s">
        <v>835</v>
      </c>
    </row>
    <row r="2712" ht="14.25" spans="1:3">
      <c r="A2712" s="139" t="s">
        <v>7400</v>
      </c>
      <c r="B2712" s="139" t="s">
        <v>7401</v>
      </c>
      <c r="C2712" s="175" t="s">
        <v>7402</v>
      </c>
    </row>
    <row r="2713" ht="14.25" spans="1:3">
      <c r="A2713" s="139" t="s">
        <v>7403</v>
      </c>
      <c r="B2713" s="139" t="s">
        <v>7404</v>
      </c>
      <c r="C2713" s="175" t="s">
        <v>7402</v>
      </c>
    </row>
    <row r="2714" ht="14.25" spans="1:3">
      <c r="A2714" s="139" t="s">
        <v>7405</v>
      </c>
      <c r="B2714" s="139" t="s">
        <v>1023</v>
      </c>
      <c r="C2714" s="175" t="s">
        <v>7402</v>
      </c>
    </row>
    <row r="2715" ht="14.25" spans="1:3">
      <c r="A2715" s="139" t="s">
        <v>7406</v>
      </c>
      <c r="B2715" s="139" t="s">
        <v>7407</v>
      </c>
      <c r="C2715" s="175" t="s">
        <v>1028</v>
      </c>
    </row>
    <row r="2716" ht="14.25" spans="1:3">
      <c r="A2716" s="139" t="s">
        <v>7408</v>
      </c>
      <c r="B2716" s="139" t="s">
        <v>7409</v>
      </c>
      <c r="C2716" s="175" t="s">
        <v>1028</v>
      </c>
    </row>
    <row r="2717" ht="14.25" spans="1:3">
      <c r="A2717" s="139" t="s">
        <v>7410</v>
      </c>
      <c r="B2717" s="139" t="s">
        <v>7411</v>
      </c>
      <c r="C2717" s="175" t="s">
        <v>1028</v>
      </c>
    </row>
    <row r="2718" ht="14.25" spans="1:3">
      <c r="A2718" s="139" t="s">
        <v>7412</v>
      </c>
      <c r="B2718" s="139" t="s">
        <v>7413</v>
      </c>
      <c r="C2718" s="175" t="s">
        <v>7414</v>
      </c>
    </row>
    <row r="2719" ht="14.25" spans="1:3">
      <c r="A2719" s="139" t="s">
        <v>7415</v>
      </c>
      <c r="B2719" s="139" t="s">
        <v>7416</v>
      </c>
      <c r="C2719" s="175" t="s">
        <v>7414</v>
      </c>
    </row>
    <row r="2720" ht="14.25" spans="1:3">
      <c r="A2720" s="139" t="s">
        <v>7417</v>
      </c>
      <c r="B2720" s="139" t="s">
        <v>7418</v>
      </c>
      <c r="C2720" s="175" t="s">
        <v>7414</v>
      </c>
    </row>
    <row r="2721" ht="14.25" spans="1:3">
      <c r="A2721" s="139" t="s">
        <v>7419</v>
      </c>
      <c r="B2721" s="139" t="s">
        <v>7420</v>
      </c>
      <c r="C2721" s="175" t="s">
        <v>7421</v>
      </c>
    </row>
    <row r="2722" ht="14.25" spans="1:3">
      <c r="A2722" s="139" t="s">
        <v>7422</v>
      </c>
      <c r="B2722" s="139" t="s">
        <v>7423</v>
      </c>
      <c r="C2722" s="175" t="s">
        <v>7421</v>
      </c>
    </row>
    <row r="2723" ht="14.25" spans="1:3">
      <c r="A2723" s="139" t="s">
        <v>7424</v>
      </c>
      <c r="B2723" s="139" t="s">
        <v>1027</v>
      </c>
      <c r="C2723" s="175" t="s">
        <v>7421</v>
      </c>
    </row>
    <row r="2724" ht="14.25" spans="1:3">
      <c r="A2724" s="139" t="s">
        <v>7425</v>
      </c>
      <c r="B2724" s="139" t="s">
        <v>7426</v>
      </c>
      <c r="C2724" s="175" t="s">
        <v>1030</v>
      </c>
    </row>
    <row r="2725" ht="14.25" spans="1:3">
      <c r="A2725" s="139" t="s">
        <v>7427</v>
      </c>
      <c r="B2725" s="139" t="s">
        <v>7428</v>
      </c>
      <c r="C2725" s="175" t="s">
        <v>1030</v>
      </c>
    </row>
    <row r="2726" ht="14.25" spans="1:3">
      <c r="A2726" s="139" t="s">
        <v>7429</v>
      </c>
      <c r="B2726" s="139" t="s">
        <v>7430</v>
      </c>
      <c r="C2726" s="175" t="s">
        <v>1030</v>
      </c>
    </row>
    <row r="2727" ht="14.25" spans="1:3">
      <c r="A2727" s="139" t="s">
        <v>7431</v>
      </c>
      <c r="B2727" s="139" t="s">
        <v>7432</v>
      </c>
      <c r="C2727" s="175" t="s">
        <v>7433</v>
      </c>
    </row>
    <row r="2728" ht="14.25" spans="1:3">
      <c r="A2728" s="139" t="s">
        <v>7434</v>
      </c>
      <c r="B2728" s="139" t="s">
        <v>7435</v>
      </c>
      <c r="C2728" s="175" t="s">
        <v>7433</v>
      </c>
    </row>
    <row r="2729" ht="14.25" spans="1:3">
      <c r="A2729" s="139" t="s">
        <v>7436</v>
      </c>
      <c r="B2729" s="139" t="s">
        <v>7437</v>
      </c>
      <c r="C2729" s="175" t="s">
        <v>7433</v>
      </c>
    </row>
    <row r="2730" ht="14.25" spans="1:3">
      <c r="A2730" s="139" t="s">
        <v>7438</v>
      </c>
      <c r="B2730" s="139" t="s">
        <v>620</v>
      </c>
      <c r="C2730" s="175" t="s">
        <v>621</v>
      </c>
    </row>
    <row r="2731" ht="14.25" spans="1:3">
      <c r="A2731" s="139" t="s">
        <v>7439</v>
      </c>
      <c r="B2731" s="139" t="s">
        <v>7440</v>
      </c>
      <c r="C2731" s="175" t="s">
        <v>623</v>
      </c>
    </row>
    <row r="2732" ht="14.25" spans="1:3">
      <c r="A2732" s="139" t="s">
        <v>7441</v>
      </c>
      <c r="B2732" s="139" t="s">
        <v>622</v>
      </c>
      <c r="C2732" s="175" t="s">
        <v>623</v>
      </c>
    </row>
    <row r="2733" ht="14.25" spans="1:3">
      <c r="A2733" s="139" t="s">
        <v>7442</v>
      </c>
      <c r="B2733" s="139" t="s">
        <v>7443</v>
      </c>
      <c r="C2733" s="175" t="s">
        <v>7005</v>
      </c>
    </row>
    <row r="2734" ht="14.25" spans="1:3">
      <c r="A2734" s="139" t="s">
        <v>7444</v>
      </c>
      <c r="B2734" s="139" t="s">
        <v>7445</v>
      </c>
      <c r="C2734" s="175" t="s">
        <v>7005</v>
      </c>
    </row>
    <row r="2735" ht="14.25" spans="1:3">
      <c r="A2735" s="139" t="s">
        <v>7446</v>
      </c>
      <c r="B2735" s="139" t="s">
        <v>7447</v>
      </c>
      <c r="C2735" s="175" t="s">
        <v>7005</v>
      </c>
    </row>
    <row r="2736" ht="14.25" spans="1:3">
      <c r="A2736" s="139" t="s">
        <v>7448</v>
      </c>
      <c r="B2736" s="139" t="s">
        <v>624</v>
      </c>
      <c r="C2736" s="175" t="s">
        <v>625</v>
      </c>
    </row>
    <row r="2737" ht="14.25" spans="1:3">
      <c r="A2737" s="139" t="s">
        <v>2064</v>
      </c>
      <c r="B2737" s="139" t="s">
        <v>2063</v>
      </c>
      <c r="C2737" s="175" t="s">
        <v>2060</v>
      </c>
    </row>
    <row r="2738" ht="14.25" spans="1:3">
      <c r="A2738" s="139" t="s">
        <v>2062</v>
      </c>
      <c r="B2738" s="139" t="s">
        <v>2061</v>
      </c>
      <c r="C2738" s="175" t="s">
        <v>2060</v>
      </c>
    </row>
    <row r="2739" ht="14.25" spans="1:3">
      <c r="A2739" s="139" t="s">
        <v>2059</v>
      </c>
      <c r="B2739" s="139" t="s">
        <v>2058</v>
      </c>
      <c r="C2739" s="175" t="s">
        <v>2060</v>
      </c>
    </row>
    <row r="2740" ht="14.25" spans="1:3">
      <c r="A2740" s="139" t="s">
        <v>2069</v>
      </c>
      <c r="B2740" s="139" t="s">
        <v>2068</v>
      </c>
      <c r="C2740" s="175" t="s">
        <v>2067</v>
      </c>
    </row>
    <row r="2741" ht="14.25" spans="1:3">
      <c r="A2741" s="139" t="s">
        <v>2066</v>
      </c>
      <c r="B2741" s="139" t="s">
        <v>2065</v>
      </c>
      <c r="C2741" s="175" t="s">
        <v>2067</v>
      </c>
    </row>
    <row r="2742" ht="14.25" spans="1:3">
      <c r="A2742" s="139" t="s">
        <v>7449</v>
      </c>
      <c r="B2742" s="139" t="s">
        <v>7450</v>
      </c>
      <c r="C2742" s="175" t="s">
        <v>869</v>
      </c>
    </row>
    <row r="2743" ht="14.25" spans="1:3">
      <c r="A2743" s="139" t="s">
        <v>7451</v>
      </c>
      <c r="B2743" s="139" t="s">
        <v>7452</v>
      </c>
      <c r="C2743" s="175" t="s">
        <v>869</v>
      </c>
    </row>
    <row r="2744" ht="14.25" spans="1:3">
      <c r="A2744" s="139" t="s">
        <v>7453</v>
      </c>
      <c r="B2744" s="139" t="s">
        <v>868</v>
      </c>
      <c r="C2744" s="175" t="s">
        <v>869</v>
      </c>
    </row>
    <row r="2745" ht="14.25" spans="1:3">
      <c r="A2745" s="139" t="s">
        <v>7454</v>
      </c>
      <c r="B2745" s="139" t="s">
        <v>7455</v>
      </c>
      <c r="C2745" s="175" t="s">
        <v>7456</v>
      </c>
    </row>
    <row r="2746" ht="14.25" spans="1:3">
      <c r="A2746" s="139" t="s">
        <v>7457</v>
      </c>
      <c r="B2746" s="139" t="s">
        <v>7458</v>
      </c>
      <c r="C2746" s="175" t="s">
        <v>7456</v>
      </c>
    </row>
    <row r="2747" ht="14.25" spans="1:3">
      <c r="A2747" s="139" t="s">
        <v>7459</v>
      </c>
      <c r="B2747" s="139" t="s">
        <v>7460</v>
      </c>
      <c r="C2747" s="175" t="s">
        <v>7456</v>
      </c>
    </row>
    <row r="2748" ht="14.25" spans="1:3">
      <c r="A2748" s="139" t="s">
        <v>7461</v>
      </c>
      <c r="B2748" s="139" t="s">
        <v>7462</v>
      </c>
      <c r="C2748" s="175" t="s">
        <v>7463</v>
      </c>
    </row>
    <row r="2749" ht="14.25" spans="1:3">
      <c r="A2749" s="139" t="s">
        <v>7464</v>
      </c>
      <c r="B2749" s="139" t="s">
        <v>7465</v>
      </c>
      <c r="C2749" s="175" t="s">
        <v>7463</v>
      </c>
    </row>
    <row r="2750" ht="14.25" spans="1:3">
      <c r="A2750" s="139" t="s">
        <v>7466</v>
      </c>
      <c r="B2750" s="139" t="s">
        <v>7467</v>
      </c>
      <c r="C2750" s="175" t="s">
        <v>7463</v>
      </c>
    </row>
    <row r="2751" ht="14.25" spans="1:3">
      <c r="A2751" s="139" t="s">
        <v>7468</v>
      </c>
      <c r="B2751" s="139" t="s">
        <v>7469</v>
      </c>
      <c r="C2751" s="175" t="s">
        <v>7470</v>
      </c>
    </row>
    <row r="2752" ht="14.25" spans="1:3">
      <c r="A2752" s="139" t="s">
        <v>7471</v>
      </c>
      <c r="B2752" s="139" t="s">
        <v>7472</v>
      </c>
      <c r="C2752" s="175" t="s">
        <v>7470</v>
      </c>
    </row>
    <row r="2753" ht="14.25" spans="1:3">
      <c r="A2753" s="139" t="s">
        <v>7473</v>
      </c>
      <c r="B2753" s="139" t="s">
        <v>7474</v>
      </c>
      <c r="C2753" s="175" t="s">
        <v>7470</v>
      </c>
    </row>
    <row r="2754" ht="14.25" spans="1:3">
      <c r="A2754" s="139" t="s">
        <v>7475</v>
      </c>
      <c r="B2754" s="139" t="s">
        <v>7476</v>
      </c>
      <c r="C2754" s="175" t="s">
        <v>7477</v>
      </c>
    </row>
    <row r="2755" ht="14.25" spans="1:3">
      <c r="A2755" s="139" t="s">
        <v>7478</v>
      </c>
      <c r="B2755" s="139" t="s">
        <v>7479</v>
      </c>
      <c r="C2755" s="175" t="s">
        <v>7477</v>
      </c>
    </row>
    <row r="2756" ht="14.25" spans="1:3">
      <c r="A2756" s="139" t="s">
        <v>7480</v>
      </c>
      <c r="B2756" s="139" t="s">
        <v>7481</v>
      </c>
      <c r="C2756" s="175" t="s">
        <v>7477</v>
      </c>
    </row>
    <row r="2757" ht="14.25" spans="1:3">
      <c r="A2757" s="139" t="s">
        <v>7482</v>
      </c>
      <c r="B2757" s="139" t="s">
        <v>7483</v>
      </c>
      <c r="C2757" s="175" t="s">
        <v>1078</v>
      </c>
    </row>
    <row r="2758" ht="14.25" spans="1:3">
      <c r="A2758" s="139" t="s">
        <v>7484</v>
      </c>
      <c r="B2758" s="139" t="s">
        <v>7485</v>
      </c>
      <c r="C2758" s="175" t="s">
        <v>1078</v>
      </c>
    </row>
    <row r="2759" ht="14.25" spans="1:3">
      <c r="A2759" s="139" t="s">
        <v>7486</v>
      </c>
      <c r="B2759" s="139" t="s">
        <v>1077</v>
      </c>
      <c r="C2759" s="175" t="s">
        <v>1078</v>
      </c>
    </row>
    <row r="2760" ht="14.25" spans="1:3">
      <c r="A2760" s="139" t="s">
        <v>1689</v>
      </c>
      <c r="B2760" s="139" t="s">
        <v>1688</v>
      </c>
      <c r="C2760" s="175" t="s">
        <v>1006</v>
      </c>
    </row>
    <row r="2761" ht="14.25" spans="1:3">
      <c r="A2761" s="139" t="s">
        <v>1687</v>
      </c>
      <c r="B2761" s="139" t="s">
        <v>1686</v>
      </c>
      <c r="C2761" s="175" t="s">
        <v>1006</v>
      </c>
    </row>
    <row r="2762" ht="14.25" spans="1:3">
      <c r="A2762" s="139" t="s">
        <v>1685</v>
      </c>
      <c r="B2762" s="139" t="s">
        <v>1005</v>
      </c>
      <c r="C2762" s="175" t="s">
        <v>1006</v>
      </c>
    </row>
    <row r="2763" ht="14.25" spans="1:3">
      <c r="A2763" s="139" t="s">
        <v>7487</v>
      </c>
      <c r="B2763" s="139" t="s">
        <v>7488</v>
      </c>
      <c r="C2763" s="175" t="s">
        <v>433</v>
      </c>
    </row>
    <row r="2764" ht="14.25" spans="1:3">
      <c r="A2764" s="139" t="s">
        <v>7489</v>
      </c>
      <c r="B2764" s="139" t="s">
        <v>7490</v>
      </c>
      <c r="C2764" s="175" t="s">
        <v>433</v>
      </c>
    </row>
    <row r="2765" ht="14.25" spans="1:3">
      <c r="A2765" s="139" t="s">
        <v>7491</v>
      </c>
      <c r="B2765" s="139" t="s">
        <v>432</v>
      </c>
      <c r="C2765" s="175" t="s">
        <v>433</v>
      </c>
    </row>
    <row r="2766" ht="14.25" spans="1:3">
      <c r="A2766" s="139" t="s">
        <v>1938</v>
      </c>
      <c r="B2766" s="139" t="s">
        <v>1937</v>
      </c>
      <c r="C2766" s="175" t="s">
        <v>1939</v>
      </c>
    </row>
    <row r="2767" ht="14.25" spans="1:3">
      <c r="A2767" s="139" t="s">
        <v>1933</v>
      </c>
      <c r="B2767" s="139" t="s">
        <v>1193</v>
      </c>
      <c r="C2767" s="175" t="s">
        <v>1188</v>
      </c>
    </row>
    <row r="2768" ht="14.25" spans="1:3">
      <c r="A2768" s="139" t="s">
        <v>7492</v>
      </c>
      <c r="B2768" s="139" t="s">
        <v>913</v>
      </c>
      <c r="C2768" s="175" t="s">
        <v>914</v>
      </c>
    </row>
    <row r="2769" ht="14.25" spans="1:3">
      <c r="A2769" s="139" t="s">
        <v>7493</v>
      </c>
      <c r="B2769" s="139" t="s">
        <v>7494</v>
      </c>
      <c r="C2769" s="175" t="s">
        <v>914</v>
      </c>
    </row>
    <row r="2770" ht="14.25" spans="1:3">
      <c r="A2770" s="139" t="s">
        <v>2103</v>
      </c>
      <c r="B2770" s="139" t="s">
        <v>2102</v>
      </c>
      <c r="C2770" s="175" t="s">
        <v>1242</v>
      </c>
    </row>
    <row r="2771" ht="14.25" spans="1:3">
      <c r="A2771" s="139" t="s">
        <v>2101</v>
      </c>
      <c r="B2771" s="139" t="s">
        <v>2100</v>
      </c>
      <c r="C2771" s="175" t="s">
        <v>1242</v>
      </c>
    </row>
    <row r="2772" ht="14.25" spans="1:3">
      <c r="A2772" s="139" t="s">
        <v>2099</v>
      </c>
      <c r="B2772" s="139" t="s">
        <v>1241</v>
      </c>
      <c r="C2772" s="175" t="s">
        <v>1242</v>
      </c>
    </row>
    <row r="2773" ht="14.25" spans="1:3">
      <c r="A2773" s="139" t="s">
        <v>7495</v>
      </c>
      <c r="B2773" s="139" t="s">
        <v>7496</v>
      </c>
      <c r="C2773" s="175" t="s">
        <v>7497</v>
      </c>
    </row>
    <row r="2774" ht="14.25" spans="1:3">
      <c r="A2774" s="139" t="s">
        <v>7498</v>
      </c>
      <c r="B2774" s="139" t="s">
        <v>7499</v>
      </c>
      <c r="C2774" s="175" t="s">
        <v>7497</v>
      </c>
    </row>
    <row r="2775" ht="14.25" spans="1:3">
      <c r="A2775" s="139" t="s">
        <v>7500</v>
      </c>
      <c r="B2775" s="139" t="s">
        <v>7501</v>
      </c>
      <c r="C2775" s="175" t="s">
        <v>7497</v>
      </c>
    </row>
    <row r="2776" ht="14.25" spans="1:3">
      <c r="A2776" s="139" t="s">
        <v>2081</v>
      </c>
      <c r="B2776" s="139" t="s">
        <v>2080</v>
      </c>
      <c r="C2776" s="175" t="s">
        <v>1238</v>
      </c>
    </row>
    <row r="2777" ht="14.25" spans="1:3">
      <c r="A2777" s="139" t="s">
        <v>2079</v>
      </c>
      <c r="B2777" s="139" t="s">
        <v>2078</v>
      </c>
      <c r="C2777" s="175" t="s">
        <v>1238</v>
      </c>
    </row>
    <row r="2778" ht="14.25" spans="1:3">
      <c r="A2778" s="139" t="s">
        <v>2077</v>
      </c>
      <c r="B2778" s="139" t="s">
        <v>1237</v>
      </c>
      <c r="C2778" s="175" t="s">
        <v>1238</v>
      </c>
    </row>
    <row r="2779" ht="14.25" spans="1:3">
      <c r="A2779" s="139" t="s">
        <v>7502</v>
      </c>
      <c r="B2779" s="139" t="s">
        <v>915</v>
      </c>
      <c r="C2779" s="175" t="s">
        <v>916</v>
      </c>
    </row>
    <row r="2780" ht="14.25" spans="1:3">
      <c r="A2780" s="139" t="s">
        <v>7503</v>
      </c>
      <c r="B2780" s="139" t="s">
        <v>7504</v>
      </c>
      <c r="C2780" s="175" t="s">
        <v>916</v>
      </c>
    </row>
    <row r="2781" ht="14.25" spans="1:3">
      <c r="A2781" s="139" t="s">
        <v>7505</v>
      </c>
      <c r="B2781" s="139" t="s">
        <v>7506</v>
      </c>
      <c r="C2781" s="175" t="s">
        <v>916</v>
      </c>
    </row>
    <row r="2782" ht="14.25" spans="1:3">
      <c r="A2782" s="139" t="s">
        <v>7507</v>
      </c>
      <c r="B2782" s="139" t="s">
        <v>7508</v>
      </c>
      <c r="C2782" s="175" t="s">
        <v>543</v>
      </c>
    </row>
    <row r="2783" ht="14.25" spans="1:3">
      <c r="A2783" s="139" t="s">
        <v>7509</v>
      </c>
      <c r="B2783" s="139" t="s">
        <v>7510</v>
      </c>
      <c r="C2783" s="175" t="s">
        <v>543</v>
      </c>
    </row>
    <row r="2784" ht="14.25" spans="1:3">
      <c r="A2784" s="139" t="s">
        <v>7511</v>
      </c>
      <c r="B2784" s="144" t="s">
        <v>7512</v>
      </c>
      <c r="C2784" s="175" t="s">
        <v>1020</v>
      </c>
    </row>
    <row r="2785" ht="14.25" spans="1:3">
      <c r="A2785" s="139" t="s">
        <v>7513</v>
      </c>
      <c r="B2785" s="144" t="s">
        <v>7514</v>
      </c>
      <c r="C2785" s="175" t="s">
        <v>1020</v>
      </c>
    </row>
    <row r="2786" ht="14.25" spans="1:3">
      <c r="A2786" s="139" t="s">
        <v>7515</v>
      </c>
      <c r="B2786" s="144" t="s">
        <v>1019</v>
      </c>
      <c r="C2786" s="175" t="s">
        <v>1020</v>
      </c>
    </row>
    <row r="2787" ht="14.25" spans="1:3">
      <c r="A2787" s="139" t="s">
        <v>1605</v>
      </c>
      <c r="B2787" s="139" t="s">
        <v>1604</v>
      </c>
      <c r="C2787" s="175" t="s">
        <v>1601</v>
      </c>
    </row>
    <row r="2788" ht="14.25" spans="1:3">
      <c r="A2788" s="139" t="s">
        <v>1603</v>
      </c>
      <c r="B2788" s="139" t="s">
        <v>1602</v>
      </c>
      <c r="C2788" s="175" t="s">
        <v>1601</v>
      </c>
    </row>
    <row r="2789" ht="14.25" spans="1:3">
      <c r="A2789" s="139" t="s">
        <v>1600</v>
      </c>
      <c r="B2789" s="139" t="s">
        <v>1599</v>
      </c>
      <c r="C2789" s="175" t="s">
        <v>1601</v>
      </c>
    </row>
    <row r="2790" ht="14.25" spans="1:3">
      <c r="A2790" s="139" t="s">
        <v>1716</v>
      </c>
      <c r="B2790" s="139" t="s">
        <v>1715</v>
      </c>
      <c r="C2790" s="175" t="s">
        <v>1712</v>
      </c>
    </row>
    <row r="2791" ht="14.25" spans="1:3">
      <c r="A2791" s="139" t="s">
        <v>1714</v>
      </c>
      <c r="B2791" s="139" t="s">
        <v>1713</v>
      </c>
      <c r="C2791" s="175" t="s">
        <v>1712</v>
      </c>
    </row>
    <row r="2792" ht="14.25" spans="1:3">
      <c r="A2792" s="139" t="s">
        <v>1711</v>
      </c>
      <c r="B2792" s="139" t="s">
        <v>1710</v>
      </c>
      <c r="C2792" s="175" t="s">
        <v>1712</v>
      </c>
    </row>
    <row r="2793" ht="14.25" spans="1:3">
      <c r="A2793" s="139" t="s">
        <v>1695</v>
      </c>
      <c r="B2793" s="139" t="s">
        <v>1694</v>
      </c>
      <c r="C2793" s="175" t="s">
        <v>1008</v>
      </c>
    </row>
    <row r="2794" ht="14.25" spans="1:3">
      <c r="A2794" s="139" t="s">
        <v>1693</v>
      </c>
      <c r="B2794" s="139" t="s">
        <v>1692</v>
      </c>
      <c r="C2794" s="175" t="s">
        <v>1008</v>
      </c>
    </row>
    <row r="2795" ht="14.25" spans="1:3">
      <c r="A2795" s="139" t="s">
        <v>1691</v>
      </c>
      <c r="B2795" s="139" t="s">
        <v>1690</v>
      </c>
      <c r="C2795" s="175" t="s">
        <v>1008</v>
      </c>
    </row>
    <row r="2796" ht="14.25" spans="1:3">
      <c r="A2796" s="139" t="s">
        <v>7516</v>
      </c>
      <c r="B2796" s="139" t="s">
        <v>7517</v>
      </c>
      <c r="C2796" s="175" t="s">
        <v>7518</v>
      </c>
    </row>
    <row r="2797" ht="14.25" spans="1:3">
      <c r="A2797" s="139" t="s">
        <v>7519</v>
      </c>
      <c r="B2797" s="139" t="s">
        <v>7520</v>
      </c>
      <c r="C2797" s="175" t="s">
        <v>7518</v>
      </c>
    </row>
    <row r="2798" ht="14.25" spans="1:3">
      <c r="A2798" s="139" t="s">
        <v>7521</v>
      </c>
      <c r="B2798" s="139" t="s">
        <v>1041</v>
      </c>
      <c r="C2798" s="175" t="s">
        <v>7518</v>
      </c>
    </row>
    <row r="2799" ht="14.25" spans="1:3">
      <c r="A2799" s="139" t="s">
        <v>1598</v>
      </c>
      <c r="B2799" s="144" t="s">
        <v>1597</v>
      </c>
      <c r="C2799" s="175" t="s">
        <v>1000</v>
      </c>
    </row>
    <row r="2800" ht="14.25" spans="1:3">
      <c r="A2800" s="139" t="s">
        <v>1596</v>
      </c>
      <c r="B2800" s="144" t="s">
        <v>1595</v>
      </c>
      <c r="C2800" s="175" t="s">
        <v>1000</v>
      </c>
    </row>
    <row r="2801" ht="14.25" spans="1:3">
      <c r="A2801" s="139" t="s">
        <v>1594</v>
      </c>
      <c r="B2801" s="144" t="s">
        <v>1593</v>
      </c>
      <c r="C2801" s="175" t="s">
        <v>1000</v>
      </c>
    </row>
    <row r="2802" ht="14.25" spans="1:3">
      <c r="A2802" s="139" t="s">
        <v>7522</v>
      </c>
      <c r="B2802" s="144" t="s">
        <v>7523</v>
      </c>
      <c r="C2802" s="175" t="s">
        <v>1042</v>
      </c>
    </row>
    <row r="2803" ht="14.25" spans="1:3">
      <c r="A2803" s="139" t="s">
        <v>7524</v>
      </c>
      <c r="B2803" s="144" t="s">
        <v>7525</v>
      </c>
      <c r="C2803" s="175" t="s">
        <v>1042</v>
      </c>
    </row>
    <row r="2804" ht="14.25" spans="1:3">
      <c r="A2804" s="139" t="s">
        <v>7526</v>
      </c>
      <c r="B2804" s="144" t="s">
        <v>7527</v>
      </c>
      <c r="C2804" s="175" t="s">
        <v>1042</v>
      </c>
    </row>
    <row r="2805" ht="14.25" spans="1:3">
      <c r="A2805" s="139" t="s">
        <v>7528</v>
      </c>
      <c r="B2805" s="144" t="s">
        <v>7529</v>
      </c>
      <c r="C2805" s="175" t="s">
        <v>7530</v>
      </c>
    </row>
    <row r="2806" ht="14.25" spans="1:3">
      <c r="A2806" s="139" t="s">
        <v>7531</v>
      </c>
      <c r="B2806" s="144" t="s">
        <v>7532</v>
      </c>
      <c r="C2806" s="175" t="s">
        <v>7530</v>
      </c>
    </row>
    <row r="2807" ht="14.25" spans="1:3">
      <c r="A2807" s="139" t="s">
        <v>7533</v>
      </c>
      <c r="B2807" s="144" t="s">
        <v>7534</v>
      </c>
      <c r="C2807" s="175" t="s">
        <v>7535</v>
      </c>
    </row>
    <row r="2808" ht="14.25" spans="1:3">
      <c r="A2808" s="139" t="s">
        <v>7536</v>
      </c>
      <c r="B2808" s="144" t="s">
        <v>456</v>
      </c>
      <c r="C2808" s="175" t="s">
        <v>7535</v>
      </c>
    </row>
    <row r="2809" ht="14.25" spans="1:3">
      <c r="A2809" s="139" t="s">
        <v>7537</v>
      </c>
      <c r="B2809" s="144" t="s">
        <v>7538</v>
      </c>
      <c r="C2809" s="175" t="s">
        <v>7539</v>
      </c>
    </row>
    <row r="2810" ht="14.25" spans="1:3">
      <c r="A2810" s="139" t="s">
        <v>7540</v>
      </c>
      <c r="B2810" s="144" t="s">
        <v>7541</v>
      </c>
      <c r="C2810" s="175" t="s">
        <v>7539</v>
      </c>
    </row>
    <row r="2811" ht="14.25" spans="1:3">
      <c r="A2811" s="139" t="s">
        <v>7542</v>
      </c>
      <c r="B2811" s="144" t="s">
        <v>7543</v>
      </c>
      <c r="C2811" s="175" t="s">
        <v>457</v>
      </c>
    </row>
    <row r="2812" ht="14.25" spans="1:3">
      <c r="A2812" s="139" t="s">
        <v>7544</v>
      </c>
      <c r="B2812" s="144" t="s">
        <v>7545</v>
      </c>
      <c r="C2812" s="175" t="s">
        <v>457</v>
      </c>
    </row>
    <row r="2813" ht="14.25" spans="1:3">
      <c r="A2813" s="139" t="s">
        <v>1380</v>
      </c>
      <c r="B2813" s="139" t="s">
        <v>1379</v>
      </c>
      <c r="C2813" s="175" t="s">
        <v>387</v>
      </c>
    </row>
    <row r="2814" ht="14.25" spans="1:3">
      <c r="A2814" s="139" t="s">
        <v>1396</v>
      </c>
      <c r="B2814" s="139" t="s">
        <v>1395</v>
      </c>
      <c r="C2814" s="175" t="s">
        <v>1392</v>
      </c>
    </row>
    <row r="2815" ht="14.25" spans="1:3">
      <c r="A2815" s="139" t="s">
        <v>7546</v>
      </c>
      <c r="B2815" s="144" t="s">
        <v>7547</v>
      </c>
      <c r="C2815" s="175" t="s">
        <v>3147</v>
      </c>
    </row>
    <row r="2816" ht="14.25" spans="1:3">
      <c r="A2816" s="139" t="s">
        <v>7548</v>
      </c>
      <c r="B2816" s="139" t="s">
        <v>7549</v>
      </c>
      <c r="C2816" s="175" t="s">
        <v>1278</v>
      </c>
    </row>
    <row r="2817" ht="14.25" spans="1:3">
      <c r="A2817" s="139" t="s">
        <v>7550</v>
      </c>
      <c r="B2817" s="139" t="s">
        <v>7551</v>
      </c>
      <c r="C2817" s="175" t="s">
        <v>1278</v>
      </c>
    </row>
    <row r="2818" ht="14.25" spans="1:3">
      <c r="A2818" s="139" t="s">
        <v>7552</v>
      </c>
      <c r="B2818" s="139" t="s">
        <v>7553</v>
      </c>
      <c r="C2818" s="175" t="s">
        <v>1278</v>
      </c>
    </row>
    <row r="2819" ht="14.25" spans="1:3">
      <c r="A2819" s="139" t="s">
        <v>7554</v>
      </c>
      <c r="B2819" s="144" t="s">
        <v>7555</v>
      </c>
      <c r="C2819" s="175" t="s">
        <v>7556</v>
      </c>
    </row>
    <row r="2820" ht="14.25" spans="1:3">
      <c r="A2820" s="139" t="s">
        <v>7557</v>
      </c>
      <c r="B2820" s="144" t="s">
        <v>7558</v>
      </c>
      <c r="C2820" s="175" t="s">
        <v>7556</v>
      </c>
    </row>
    <row r="2821" ht="14.25" spans="1:3">
      <c r="A2821" s="139" t="s">
        <v>7559</v>
      </c>
      <c r="B2821" s="144" t="s">
        <v>7560</v>
      </c>
      <c r="C2821" s="175" t="s">
        <v>7556</v>
      </c>
    </row>
    <row r="2822" ht="14.25" spans="1:3">
      <c r="A2822" s="139" t="s">
        <v>7561</v>
      </c>
      <c r="B2822" s="139" t="s">
        <v>7562</v>
      </c>
      <c r="C2822" s="175" t="s">
        <v>7563</v>
      </c>
    </row>
    <row r="2823" ht="14.25" spans="1:3">
      <c r="A2823" s="139" t="s">
        <v>7564</v>
      </c>
      <c r="B2823" s="139" t="s">
        <v>7565</v>
      </c>
      <c r="C2823" s="175" t="s">
        <v>7563</v>
      </c>
    </row>
    <row r="2824" ht="14.25" spans="1:3">
      <c r="A2824" s="139" t="s">
        <v>7566</v>
      </c>
      <c r="B2824" s="139" t="s">
        <v>7567</v>
      </c>
      <c r="C2824" s="175" t="s">
        <v>7568</v>
      </c>
    </row>
    <row r="2825" ht="14.25" spans="1:3">
      <c r="A2825" s="139" t="s">
        <v>7569</v>
      </c>
      <c r="B2825" s="139" t="s">
        <v>7570</v>
      </c>
      <c r="C2825" s="175" t="s">
        <v>7568</v>
      </c>
    </row>
    <row r="2826" ht="14.25" spans="1:3">
      <c r="A2826" s="139" t="s">
        <v>7571</v>
      </c>
      <c r="B2826" s="139" t="s">
        <v>7572</v>
      </c>
      <c r="C2826" s="175" t="s">
        <v>7568</v>
      </c>
    </row>
    <row r="2827" ht="14.25" spans="1:3">
      <c r="A2827" s="139" t="s">
        <v>140</v>
      </c>
      <c r="B2827" s="139" t="s">
        <v>7573</v>
      </c>
      <c r="C2827" s="175" t="s">
        <v>138</v>
      </c>
    </row>
    <row r="2828" ht="14.25" spans="1:3">
      <c r="A2828" s="139" t="s">
        <v>139</v>
      </c>
      <c r="B2828" s="139" t="s">
        <v>7574</v>
      </c>
      <c r="C2828" s="175" t="s">
        <v>138</v>
      </c>
    </row>
    <row r="2829" ht="14.25" spans="1:3">
      <c r="A2829" s="139" t="s">
        <v>137</v>
      </c>
      <c r="B2829" s="139" t="s">
        <v>7575</v>
      </c>
      <c r="C2829" s="175" t="s">
        <v>138</v>
      </c>
    </row>
    <row r="2830" ht="14.25" spans="1:3">
      <c r="A2830" s="139" t="s">
        <v>1378</v>
      </c>
      <c r="B2830" s="139" t="s">
        <v>386</v>
      </c>
      <c r="C2830" s="175" t="s">
        <v>387</v>
      </c>
    </row>
    <row r="2831" ht="14.25" spans="1:3">
      <c r="A2831" s="139" t="s">
        <v>1382</v>
      </c>
      <c r="B2831" s="139" t="s">
        <v>1381</v>
      </c>
      <c r="C2831" s="175" t="s">
        <v>387</v>
      </c>
    </row>
    <row r="2832" ht="14.25" spans="1:3">
      <c r="A2832" s="139" t="s">
        <v>1394</v>
      </c>
      <c r="B2832" s="139" t="s">
        <v>1393</v>
      </c>
      <c r="C2832" s="175" t="s">
        <v>1392</v>
      </c>
    </row>
    <row r="2833" ht="14.25" spans="1:3">
      <c r="A2833" s="139" t="s">
        <v>1391</v>
      </c>
      <c r="B2833" s="139" t="s">
        <v>1390</v>
      </c>
      <c r="C2833" s="175" t="s">
        <v>1392</v>
      </c>
    </row>
    <row r="2834" ht="14.25" spans="1:3">
      <c r="A2834" s="139" t="s">
        <v>7576</v>
      </c>
      <c r="B2834" s="139" t="s">
        <v>7577</v>
      </c>
      <c r="C2834" s="175" t="s">
        <v>1150</v>
      </c>
    </row>
    <row r="2835" ht="14.25" spans="1:3">
      <c r="A2835" s="139" t="s">
        <v>7578</v>
      </c>
      <c r="B2835" s="139" t="s">
        <v>7579</v>
      </c>
      <c r="C2835" s="175" t="s">
        <v>1150</v>
      </c>
    </row>
    <row r="2836" ht="14.25" spans="1:3">
      <c r="A2836" s="139" t="s">
        <v>7580</v>
      </c>
      <c r="B2836" s="139" t="s">
        <v>7581</v>
      </c>
      <c r="C2836" s="175" t="s">
        <v>1150</v>
      </c>
    </row>
    <row r="2837" ht="14.25" spans="1:3">
      <c r="A2837" s="139" t="s">
        <v>7582</v>
      </c>
      <c r="B2837" s="139" t="s">
        <v>7583</v>
      </c>
      <c r="C2837" s="175" t="s">
        <v>715</v>
      </c>
    </row>
    <row r="2838" ht="14.25" spans="1:3">
      <c r="A2838" s="139" t="s">
        <v>7584</v>
      </c>
      <c r="B2838" s="139" t="s">
        <v>7585</v>
      </c>
      <c r="C2838" s="175" t="s">
        <v>715</v>
      </c>
    </row>
    <row r="2839" ht="14.25" spans="1:3">
      <c r="A2839" s="139" t="s">
        <v>7586</v>
      </c>
      <c r="B2839" s="139" t="s">
        <v>7587</v>
      </c>
      <c r="C2839" s="175" t="s">
        <v>7588</v>
      </c>
    </row>
    <row r="2840" ht="14.25" spans="1:3">
      <c r="A2840" s="139" t="s">
        <v>7589</v>
      </c>
      <c r="B2840" s="139" t="s">
        <v>7590</v>
      </c>
      <c r="C2840" s="175" t="s">
        <v>7588</v>
      </c>
    </row>
    <row r="2841" ht="14.25" spans="1:3">
      <c r="A2841" s="139" t="s">
        <v>1785</v>
      </c>
      <c r="B2841" s="139" t="s">
        <v>1784</v>
      </c>
      <c r="C2841" s="175" t="s">
        <v>1786</v>
      </c>
    </row>
    <row r="2842" ht="14.25" spans="1:3">
      <c r="A2842" s="139" t="s">
        <v>7591</v>
      </c>
      <c r="B2842" s="144" t="s">
        <v>7592</v>
      </c>
      <c r="C2842" s="175" t="s">
        <v>627</v>
      </c>
    </row>
    <row r="2843" ht="14.25" spans="1:3">
      <c r="A2843" s="139" t="s">
        <v>7593</v>
      </c>
      <c r="B2843" s="139" t="s">
        <v>7594</v>
      </c>
      <c r="C2843" s="175" t="s">
        <v>559</v>
      </c>
    </row>
    <row r="2844" ht="14.25" spans="1:3">
      <c r="A2844" s="139" t="s">
        <v>7595</v>
      </c>
      <c r="B2844" s="139" t="s">
        <v>558</v>
      </c>
      <c r="C2844" s="175" t="s">
        <v>559</v>
      </c>
    </row>
    <row r="2845" ht="14.25" spans="1:3">
      <c r="A2845" s="139" t="s">
        <v>7596</v>
      </c>
      <c r="B2845" s="144" t="s">
        <v>626</v>
      </c>
      <c r="C2845" s="175" t="s">
        <v>627</v>
      </c>
    </row>
    <row r="2846" ht="14.25" spans="1:3">
      <c r="A2846" s="139" t="s">
        <v>7597</v>
      </c>
      <c r="B2846" s="139" t="s">
        <v>7598</v>
      </c>
      <c r="C2846" s="175" t="s">
        <v>629</v>
      </c>
    </row>
    <row r="2847" ht="14.25" spans="1:3">
      <c r="A2847" s="139" t="s">
        <v>7599</v>
      </c>
      <c r="B2847" s="139" t="s">
        <v>628</v>
      </c>
      <c r="C2847" s="175" t="s">
        <v>629</v>
      </c>
    </row>
    <row r="2848" ht="14.25" spans="1:3">
      <c r="A2848" s="139" t="s">
        <v>7600</v>
      </c>
      <c r="B2848" s="144" t="s">
        <v>7601</v>
      </c>
      <c r="C2848" s="175" t="s">
        <v>459</v>
      </c>
    </row>
    <row r="2849" ht="14.25" spans="1:3">
      <c r="A2849" s="139" t="s">
        <v>7602</v>
      </c>
      <c r="B2849" s="144" t="s">
        <v>458</v>
      </c>
      <c r="C2849" s="175" t="s">
        <v>459</v>
      </c>
    </row>
    <row r="2850" ht="14.25" spans="1:3">
      <c r="A2850" s="139" t="s">
        <v>7603</v>
      </c>
      <c r="B2850" s="144" t="s">
        <v>7604</v>
      </c>
      <c r="C2850" s="175" t="s">
        <v>631</v>
      </c>
    </row>
    <row r="2851" ht="14.25" spans="1:3">
      <c r="A2851" s="139" t="s">
        <v>7605</v>
      </c>
      <c r="B2851" s="144" t="s">
        <v>630</v>
      </c>
      <c r="C2851" s="175" t="s">
        <v>631</v>
      </c>
    </row>
    <row r="2852" ht="14.25" spans="1:3">
      <c r="A2852" s="139" t="s">
        <v>7606</v>
      </c>
      <c r="B2852" s="144" t="s">
        <v>7607</v>
      </c>
      <c r="C2852" s="175" t="s">
        <v>537</v>
      </c>
    </row>
    <row r="2853" ht="14.25" spans="1:3">
      <c r="A2853" s="139" t="s">
        <v>7608</v>
      </c>
      <c r="B2853" s="144" t="s">
        <v>7609</v>
      </c>
      <c r="C2853" s="175" t="s">
        <v>7610</v>
      </c>
    </row>
    <row r="2854" ht="14.25" spans="1:3">
      <c r="A2854" s="139" t="s">
        <v>7611</v>
      </c>
      <c r="B2854" s="144" t="s">
        <v>7612</v>
      </c>
      <c r="C2854" s="175" t="s">
        <v>7610</v>
      </c>
    </row>
    <row r="2855" ht="14.25" spans="1:3">
      <c r="A2855" s="139" t="s">
        <v>7613</v>
      </c>
      <c r="B2855" s="139" t="s">
        <v>7614</v>
      </c>
      <c r="C2855" s="175" t="s">
        <v>633</v>
      </c>
    </row>
    <row r="2856" ht="14.25" spans="1:3">
      <c r="A2856" s="139" t="s">
        <v>7615</v>
      </c>
      <c r="B2856" s="144" t="s">
        <v>536</v>
      </c>
      <c r="C2856" s="175" t="s">
        <v>537</v>
      </c>
    </row>
    <row r="2857" ht="14.25" spans="1:3">
      <c r="A2857" s="139" t="s">
        <v>7616</v>
      </c>
      <c r="B2857" s="139" t="s">
        <v>632</v>
      </c>
      <c r="C2857" s="175" t="s">
        <v>633</v>
      </c>
    </row>
    <row r="2858" ht="14.25" spans="1:3">
      <c r="A2858" s="139" t="s">
        <v>7617</v>
      </c>
      <c r="B2858" s="139" t="s">
        <v>1219</v>
      </c>
      <c r="C2858" s="175" t="s">
        <v>1220</v>
      </c>
    </row>
    <row r="2859" ht="14.25" spans="1:3">
      <c r="A2859" s="139" t="s">
        <v>1989</v>
      </c>
      <c r="B2859" s="139" t="s">
        <v>1197</v>
      </c>
      <c r="C2859" s="175" t="s">
        <v>1198</v>
      </c>
    </row>
    <row r="2860" ht="14.25" spans="1:3">
      <c r="A2860" s="139" t="s">
        <v>7618</v>
      </c>
      <c r="B2860" s="139" t="s">
        <v>7619</v>
      </c>
      <c r="C2860" s="175" t="s">
        <v>7620</v>
      </c>
    </row>
    <row r="2861" ht="14.25" spans="1:3">
      <c r="A2861" s="139" t="s">
        <v>7621</v>
      </c>
      <c r="B2861" s="139" t="s">
        <v>7622</v>
      </c>
      <c r="C2861" s="175" t="s">
        <v>7620</v>
      </c>
    </row>
    <row r="2862" ht="14.25" spans="1:3">
      <c r="A2862" s="139" t="s">
        <v>7623</v>
      </c>
      <c r="B2862" s="139" t="s">
        <v>7624</v>
      </c>
      <c r="C2862" s="175" t="s">
        <v>7620</v>
      </c>
    </row>
    <row r="2863" ht="14.25" spans="1:3">
      <c r="A2863" s="139" t="s">
        <v>7625</v>
      </c>
      <c r="B2863" s="139" t="s">
        <v>7626</v>
      </c>
      <c r="C2863" s="175" t="s">
        <v>1080</v>
      </c>
    </row>
    <row r="2864" ht="14.25" spans="1:3">
      <c r="A2864" s="139" t="s">
        <v>7627</v>
      </c>
      <c r="B2864" s="139" t="s">
        <v>7628</v>
      </c>
      <c r="C2864" s="175" t="s">
        <v>1080</v>
      </c>
    </row>
    <row r="2865" ht="14.25" spans="1:3">
      <c r="A2865" s="139" t="s">
        <v>7629</v>
      </c>
      <c r="B2865" s="139" t="s">
        <v>1079</v>
      </c>
      <c r="C2865" s="175" t="s">
        <v>1080</v>
      </c>
    </row>
    <row r="2866" ht="14.25" spans="1:3">
      <c r="A2866" s="139" t="s">
        <v>7630</v>
      </c>
      <c r="B2866" s="139" t="s">
        <v>7631</v>
      </c>
      <c r="C2866" s="175" t="s">
        <v>1142</v>
      </c>
    </row>
    <row r="2867" ht="14.25" spans="1:3">
      <c r="A2867" s="139" t="s">
        <v>7632</v>
      </c>
      <c r="B2867" s="139" t="s">
        <v>7633</v>
      </c>
      <c r="C2867" s="175" t="s">
        <v>1072</v>
      </c>
    </row>
    <row r="2868" ht="14.25" spans="1:3">
      <c r="A2868" s="139" t="s">
        <v>7634</v>
      </c>
      <c r="B2868" s="139" t="s">
        <v>7635</v>
      </c>
      <c r="C2868" s="175" t="s">
        <v>1072</v>
      </c>
    </row>
    <row r="2869" ht="14.25" spans="1:3">
      <c r="A2869" s="139" t="s">
        <v>7636</v>
      </c>
      <c r="B2869" s="139" t="s">
        <v>1141</v>
      </c>
      <c r="C2869" s="175" t="s">
        <v>1142</v>
      </c>
    </row>
    <row r="2870" ht="14.25" spans="1:3">
      <c r="A2870" s="139" t="s">
        <v>7637</v>
      </c>
      <c r="B2870" s="139" t="s">
        <v>1071</v>
      </c>
      <c r="C2870" s="175" t="s">
        <v>1072</v>
      </c>
    </row>
    <row r="2871" ht="14.25" spans="1:3">
      <c r="A2871" s="139" t="s">
        <v>7638</v>
      </c>
      <c r="B2871" s="139" t="s">
        <v>7639</v>
      </c>
      <c r="C2871" s="175" t="s">
        <v>1150</v>
      </c>
    </row>
    <row r="2872" ht="14.25" spans="1:3">
      <c r="A2872" s="139" t="s">
        <v>7640</v>
      </c>
      <c r="B2872" s="139" t="s">
        <v>7641</v>
      </c>
      <c r="C2872" s="175" t="s">
        <v>1150</v>
      </c>
    </row>
    <row r="2873" ht="14.25" spans="1:3">
      <c r="A2873" s="139" t="s">
        <v>7642</v>
      </c>
      <c r="B2873" s="139" t="s">
        <v>7643</v>
      </c>
      <c r="C2873" s="175" t="s">
        <v>1150</v>
      </c>
    </row>
    <row r="2874" ht="14.25" spans="1:3">
      <c r="A2874" s="139" t="s">
        <v>1684</v>
      </c>
      <c r="B2874" s="144" t="s">
        <v>1683</v>
      </c>
      <c r="C2874" s="175" t="s">
        <v>1004</v>
      </c>
    </row>
    <row r="2875" ht="14.25" spans="1:3">
      <c r="A2875" s="139" t="s">
        <v>1682</v>
      </c>
      <c r="B2875" s="144" t="s">
        <v>1003</v>
      </c>
      <c r="C2875" s="175" t="s">
        <v>1004</v>
      </c>
    </row>
    <row r="2876" ht="14.25" spans="1:3">
      <c r="A2876" s="139" t="s">
        <v>7644</v>
      </c>
      <c r="B2876" s="139" t="s">
        <v>7645</v>
      </c>
      <c r="C2876" s="175" t="s">
        <v>7646</v>
      </c>
    </row>
    <row r="2877" ht="15" customHeight="1" spans="1:3">
      <c r="A2877" s="139" t="s">
        <v>7647</v>
      </c>
      <c r="B2877" s="139" t="s">
        <v>7648</v>
      </c>
      <c r="C2877" s="175" t="s">
        <v>7646</v>
      </c>
    </row>
    <row r="2878" ht="15" customHeight="1" spans="1:3">
      <c r="A2878" s="139" t="s">
        <v>7649</v>
      </c>
      <c r="B2878" s="139" t="s">
        <v>7650</v>
      </c>
      <c r="C2878" s="175" t="s">
        <v>7646</v>
      </c>
    </row>
    <row r="2879" ht="15" customHeight="1" spans="1:3">
      <c r="A2879" s="139" t="s">
        <v>7651</v>
      </c>
      <c r="B2879" s="139" t="s">
        <v>7652</v>
      </c>
      <c r="C2879" s="175" t="s">
        <v>7653</v>
      </c>
    </row>
    <row r="2880" ht="14.1" customHeight="1" spans="1:3">
      <c r="A2880" s="139" t="s">
        <v>7654</v>
      </c>
      <c r="B2880" s="139" t="s">
        <v>7655</v>
      </c>
      <c r="C2880" s="175" t="s">
        <v>7653</v>
      </c>
    </row>
    <row r="2881" ht="14.1" customHeight="1" spans="1:3">
      <c r="A2881" s="139" t="s">
        <v>7656</v>
      </c>
      <c r="B2881" s="139" t="s">
        <v>7657</v>
      </c>
      <c r="C2881" s="175" t="s">
        <v>7653</v>
      </c>
    </row>
    <row r="2882" ht="14.1" customHeight="1" spans="1:3">
      <c r="A2882" s="139" t="s">
        <v>7658</v>
      </c>
      <c r="B2882" s="139" t="s">
        <v>7659</v>
      </c>
      <c r="C2882" s="175" t="s">
        <v>1024</v>
      </c>
    </row>
    <row r="2883" ht="14.1" customHeight="1" spans="1:3">
      <c r="A2883" s="139" t="s">
        <v>7660</v>
      </c>
      <c r="B2883" s="139" t="s">
        <v>7661</v>
      </c>
      <c r="C2883" s="175" t="s">
        <v>1024</v>
      </c>
    </row>
    <row r="2884" ht="14.1" customHeight="1" spans="1:3">
      <c r="A2884" s="139" t="s">
        <v>7662</v>
      </c>
      <c r="B2884" s="139" t="s">
        <v>7663</v>
      </c>
      <c r="C2884" s="175" t="s">
        <v>1024</v>
      </c>
    </row>
    <row r="2885" ht="14.1" customHeight="1" spans="1:3">
      <c r="A2885" s="139" t="s">
        <v>1777</v>
      </c>
      <c r="B2885" s="139" t="s">
        <v>1776</v>
      </c>
      <c r="C2885" s="175" t="s">
        <v>1775</v>
      </c>
    </row>
    <row r="2886" ht="14.1" customHeight="1" spans="1:3">
      <c r="A2886" s="139" t="s">
        <v>1774</v>
      </c>
      <c r="B2886" s="139" t="s">
        <v>1773</v>
      </c>
      <c r="C2886" s="175" t="s">
        <v>1775</v>
      </c>
    </row>
    <row r="2887" ht="14.1" customHeight="1" spans="1:3">
      <c r="A2887" s="139" t="s">
        <v>7664</v>
      </c>
      <c r="B2887" s="139" t="s">
        <v>7665</v>
      </c>
      <c r="C2887" s="175" t="s">
        <v>1150</v>
      </c>
    </row>
    <row r="2888" ht="14.1" customHeight="1" spans="1:3">
      <c r="A2888" s="139" t="s">
        <v>7666</v>
      </c>
      <c r="B2888" s="139" t="s">
        <v>7667</v>
      </c>
      <c r="C2888" s="175" t="s">
        <v>1150</v>
      </c>
    </row>
    <row r="2889" ht="14.1" customHeight="1" spans="1:3">
      <c r="A2889" s="139" t="s">
        <v>7668</v>
      </c>
      <c r="B2889" s="139" t="s">
        <v>7669</v>
      </c>
      <c r="C2889" s="175" t="s">
        <v>7670</v>
      </c>
    </row>
    <row r="2890" ht="14.1" customHeight="1" spans="1:3">
      <c r="A2890" s="139" t="s">
        <v>7671</v>
      </c>
      <c r="B2890" s="139" t="s">
        <v>7672</v>
      </c>
      <c r="C2890" s="175" t="s">
        <v>7670</v>
      </c>
    </row>
    <row r="2891" ht="14.1" customHeight="1" spans="1:3">
      <c r="A2891" s="139" t="s">
        <v>7673</v>
      </c>
      <c r="B2891" s="139" t="s">
        <v>1039</v>
      </c>
      <c r="C2891" s="175" t="s">
        <v>7670</v>
      </c>
    </row>
    <row r="2892" ht="14.1" customHeight="1" spans="1:3">
      <c r="A2892" s="139" t="s">
        <v>1721</v>
      </c>
      <c r="B2892" s="139" t="s">
        <v>1720</v>
      </c>
      <c r="C2892" s="175" t="s">
        <v>1010</v>
      </c>
    </row>
    <row r="2893" ht="14.1" customHeight="1" spans="1:3">
      <c r="A2893" s="139" t="s">
        <v>1719</v>
      </c>
      <c r="B2893" s="139" t="s">
        <v>1718</v>
      </c>
      <c r="C2893" s="175" t="s">
        <v>1010</v>
      </c>
    </row>
    <row r="2894" ht="14.1" customHeight="1" spans="1:3">
      <c r="A2894" s="139" t="s">
        <v>7674</v>
      </c>
      <c r="B2894" s="139" t="s">
        <v>7675</v>
      </c>
      <c r="C2894" s="175" t="s">
        <v>7676</v>
      </c>
    </row>
    <row r="2895" ht="14.1" customHeight="1" spans="1:3">
      <c r="A2895" s="139" t="s">
        <v>1717</v>
      </c>
      <c r="B2895" s="139" t="s">
        <v>1009</v>
      </c>
      <c r="C2895" s="175" t="s">
        <v>1010</v>
      </c>
    </row>
    <row r="2896" ht="14.1" customHeight="1" spans="1:3">
      <c r="A2896" s="139" t="s">
        <v>7677</v>
      </c>
      <c r="B2896" s="139" t="s">
        <v>7678</v>
      </c>
      <c r="C2896" s="175" t="s">
        <v>715</v>
      </c>
    </row>
    <row r="2897" ht="14.1" customHeight="1" spans="1:3">
      <c r="A2897" s="139" t="s">
        <v>7679</v>
      </c>
      <c r="B2897" s="139" t="s">
        <v>7680</v>
      </c>
      <c r="C2897" s="175" t="s">
        <v>715</v>
      </c>
    </row>
    <row r="2898" ht="14.1" customHeight="1" spans="1:3">
      <c r="A2898" s="139" t="s">
        <v>7681</v>
      </c>
      <c r="B2898" s="139" t="s">
        <v>7682</v>
      </c>
      <c r="C2898" s="175" t="s">
        <v>715</v>
      </c>
    </row>
    <row r="2899" ht="14.1" customHeight="1" spans="1:3">
      <c r="A2899" s="139" t="s">
        <v>7683</v>
      </c>
      <c r="B2899" s="139" t="s">
        <v>7684</v>
      </c>
      <c r="C2899" s="175" t="s">
        <v>715</v>
      </c>
    </row>
    <row r="2900" ht="14.25" spans="1:3">
      <c r="A2900" s="139" t="s">
        <v>7685</v>
      </c>
      <c r="B2900" s="139" t="s">
        <v>7686</v>
      </c>
      <c r="C2900" s="175" t="s">
        <v>715</v>
      </c>
    </row>
    <row r="2901" ht="14.25" spans="1:3">
      <c r="A2901" s="139" t="s">
        <v>1374</v>
      </c>
      <c r="B2901" s="144" t="s">
        <v>1373</v>
      </c>
      <c r="C2901" s="175" t="s">
        <v>1375</v>
      </c>
    </row>
    <row r="2902" ht="14.25" spans="1:3">
      <c r="A2902" s="139" t="s">
        <v>7687</v>
      </c>
      <c r="B2902" s="139" t="s">
        <v>7688</v>
      </c>
      <c r="C2902" s="175" t="s">
        <v>7689</v>
      </c>
    </row>
    <row r="2903" ht="14.25" spans="1:3">
      <c r="A2903" s="139" t="s">
        <v>7690</v>
      </c>
      <c r="B2903" s="139" t="s">
        <v>7691</v>
      </c>
      <c r="C2903" s="175" t="s">
        <v>7689</v>
      </c>
    </row>
    <row r="2904" ht="14.25" spans="1:3">
      <c r="A2904" s="139" t="s">
        <v>7692</v>
      </c>
      <c r="B2904" s="139" t="s">
        <v>7693</v>
      </c>
      <c r="C2904" s="175" t="s">
        <v>7689</v>
      </c>
    </row>
    <row r="2905" ht="14.25" spans="1:3">
      <c r="A2905" s="139" t="s">
        <v>7694</v>
      </c>
      <c r="B2905" s="144" t="s">
        <v>7695</v>
      </c>
      <c r="C2905" s="175" t="s">
        <v>1044</v>
      </c>
    </row>
    <row r="2906" ht="14.25" spans="1:3">
      <c r="A2906" s="139" t="s">
        <v>7696</v>
      </c>
      <c r="B2906" s="144" t="s">
        <v>7697</v>
      </c>
      <c r="C2906" s="175" t="s">
        <v>1044</v>
      </c>
    </row>
    <row r="2907" ht="14.25" spans="1:3">
      <c r="A2907" s="139" t="s">
        <v>7698</v>
      </c>
      <c r="B2907" s="144" t="s">
        <v>7699</v>
      </c>
      <c r="C2907" s="175" t="s">
        <v>7700</v>
      </c>
    </row>
    <row r="2908" ht="14.25" spans="1:3">
      <c r="A2908" s="139" t="s">
        <v>7701</v>
      </c>
      <c r="B2908" s="144" t="s">
        <v>1043</v>
      </c>
      <c r="C2908" s="175" t="s">
        <v>7700</v>
      </c>
    </row>
    <row r="2909" ht="14.25" spans="1:3">
      <c r="A2909" s="139" t="s">
        <v>7702</v>
      </c>
      <c r="B2909" s="139" t="s">
        <v>7703</v>
      </c>
      <c r="C2909" s="175" t="s">
        <v>7704</v>
      </c>
    </row>
    <row r="2910" ht="14.25" spans="1:3">
      <c r="A2910" s="139" t="s">
        <v>7705</v>
      </c>
      <c r="B2910" s="139" t="s">
        <v>7706</v>
      </c>
      <c r="C2910" s="175" t="s">
        <v>7707</v>
      </c>
    </row>
    <row r="2911" ht="14.25" spans="1:3">
      <c r="A2911" s="139" t="s">
        <v>7708</v>
      </c>
      <c r="B2911" s="139" t="s">
        <v>7709</v>
      </c>
      <c r="C2911" s="175" t="s">
        <v>635</v>
      </c>
    </row>
    <row r="2912" ht="14.25" spans="1:3">
      <c r="A2912" s="139" t="s">
        <v>1408</v>
      </c>
      <c r="B2912" s="139" t="s">
        <v>1407</v>
      </c>
      <c r="C2912" s="175" t="s">
        <v>1406</v>
      </c>
    </row>
    <row r="2913" ht="14.25" spans="1:3">
      <c r="A2913" s="139" t="s">
        <v>7710</v>
      </c>
      <c r="B2913" s="139" t="s">
        <v>7711</v>
      </c>
      <c r="C2913" s="175" t="s">
        <v>7704</v>
      </c>
    </row>
    <row r="2914" ht="14.25" spans="1:3">
      <c r="A2914" s="139" t="s">
        <v>7712</v>
      </c>
      <c r="B2914" s="139" t="s">
        <v>7713</v>
      </c>
      <c r="C2914" s="175" t="s">
        <v>7707</v>
      </c>
    </row>
    <row r="2915" ht="14.25" spans="1:3">
      <c r="A2915" s="139" t="s">
        <v>7714</v>
      </c>
      <c r="B2915" s="139" t="s">
        <v>634</v>
      </c>
      <c r="C2915" s="175" t="s">
        <v>635</v>
      </c>
    </row>
    <row r="2916" ht="14.25" spans="1:3">
      <c r="A2916" s="139" t="s">
        <v>1405</v>
      </c>
      <c r="B2916" s="139" t="s">
        <v>1404</v>
      </c>
      <c r="C2916" s="175" t="s">
        <v>1406</v>
      </c>
    </row>
    <row r="2917" ht="14.25" spans="1:3">
      <c r="A2917" s="139" t="s">
        <v>7715</v>
      </c>
      <c r="B2917" s="139" t="s">
        <v>7716</v>
      </c>
      <c r="C2917" s="175" t="s">
        <v>7704</v>
      </c>
    </row>
    <row r="2918" ht="14.25" spans="1:3">
      <c r="A2918" s="139" t="s">
        <v>7717</v>
      </c>
      <c r="B2918" s="139" t="s">
        <v>7718</v>
      </c>
      <c r="C2918" s="175" t="s">
        <v>7707</v>
      </c>
    </row>
    <row r="2919" ht="14.25" spans="1:3">
      <c r="A2919" s="139" t="s">
        <v>7719</v>
      </c>
      <c r="B2919" s="139" t="s">
        <v>7720</v>
      </c>
      <c r="C2919" s="175" t="s">
        <v>635</v>
      </c>
    </row>
    <row r="2920" ht="14.25" spans="1:3">
      <c r="A2920" s="139" t="s">
        <v>1387</v>
      </c>
      <c r="B2920" s="139" t="s">
        <v>1386</v>
      </c>
      <c r="C2920" s="175" t="s">
        <v>1385</v>
      </c>
    </row>
    <row r="2921" ht="14.25" spans="1:3">
      <c r="A2921" s="139" t="s">
        <v>1384</v>
      </c>
      <c r="B2921" s="139" t="s">
        <v>1383</v>
      </c>
      <c r="C2921" s="175" t="s">
        <v>1385</v>
      </c>
    </row>
    <row r="2922" ht="14.25" spans="1:3">
      <c r="A2922" s="139" t="s">
        <v>1389</v>
      </c>
      <c r="B2922" s="139" t="s">
        <v>1388</v>
      </c>
      <c r="C2922" s="175" t="s">
        <v>1385</v>
      </c>
    </row>
    <row r="2923" ht="14.25" spans="1:3">
      <c r="A2923" s="139" t="s">
        <v>1410</v>
      </c>
      <c r="B2923" s="139" t="s">
        <v>1409</v>
      </c>
      <c r="C2923" s="175" t="s">
        <v>1406</v>
      </c>
    </row>
    <row r="2924" ht="14.25" spans="1:3">
      <c r="A2924" s="139" t="s">
        <v>7721</v>
      </c>
      <c r="B2924" s="139" t="s">
        <v>7722</v>
      </c>
      <c r="C2924" s="175" t="s">
        <v>7723</v>
      </c>
    </row>
    <row r="2925" ht="14.25" spans="1:3">
      <c r="A2925" s="139" t="s">
        <v>7724</v>
      </c>
      <c r="B2925" s="139" t="s">
        <v>7725</v>
      </c>
      <c r="C2925" s="175" t="s">
        <v>7723</v>
      </c>
    </row>
    <row r="2926" ht="14.25" spans="1:3">
      <c r="A2926" s="139" t="s">
        <v>7726</v>
      </c>
      <c r="B2926" s="139" t="s">
        <v>1033</v>
      </c>
      <c r="C2926" s="175" t="s">
        <v>7723</v>
      </c>
    </row>
    <row r="2927" ht="14.25" spans="1:3">
      <c r="A2927" s="139" t="s">
        <v>7727</v>
      </c>
      <c r="B2927" s="139" t="s">
        <v>7728</v>
      </c>
      <c r="C2927" s="175" t="s">
        <v>7729</v>
      </c>
    </row>
    <row r="2928" ht="14.25" spans="1:3">
      <c r="A2928" s="139" t="s">
        <v>7730</v>
      </c>
      <c r="B2928" s="139" t="s">
        <v>7731</v>
      </c>
      <c r="C2928" s="175" t="s">
        <v>7729</v>
      </c>
    </row>
    <row r="2929" ht="14.25" spans="1:3">
      <c r="A2929" s="139" t="s">
        <v>7732</v>
      </c>
      <c r="B2929" s="139" t="s">
        <v>7733</v>
      </c>
      <c r="C2929" s="175" t="s">
        <v>7729</v>
      </c>
    </row>
    <row r="2930" ht="14.25" spans="1:3">
      <c r="A2930" s="139" t="s">
        <v>7734</v>
      </c>
      <c r="B2930" s="139" t="s">
        <v>7735</v>
      </c>
      <c r="C2930" s="175" t="s">
        <v>7736</v>
      </c>
    </row>
    <row r="2931" ht="14.25" spans="1:3">
      <c r="A2931" s="139" t="s">
        <v>7737</v>
      </c>
      <c r="B2931" s="139" t="s">
        <v>7738</v>
      </c>
      <c r="C2931" s="175" t="s">
        <v>7736</v>
      </c>
    </row>
    <row r="2932" ht="14.25" spans="1:3">
      <c r="A2932" s="139" t="s">
        <v>7739</v>
      </c>
      <c r="B2932" s="139" t="s">
        <v>7740</v>
      </c>
      <c r="C2932" s="175" t="s">
        <v>7736</v>
      </c>
    </row>
    <row r="2933" ht="14.25" spans="1:3">
      <c r="A2933" s="139" t="s">
        <v>1377</v>
      </c>
      <c r="B2933" s="144" t="s">
        <v>1376</v>
      </c>
      <c r="C2933" s="175" t="s">
        <v>1375</v>
      </c>
    </row>
    <row r="2934" ht="14.25" spans="1:3">
      <c r="A2934" s="139" t="s">
        <v>1372</v>
      </c>
      <c r="B2934" s="144" t="s">
        <v>1371</v>
      </c>
      <c r="C2934" s="175" t="s">
        <v>385</v>
      </c>
    </row>
    <row r="2935" ht="14.25" spans="1:3">
      <c r="A2935" s="139" t="s">
        <v>1370</v>
      </c>
      <c r="B2935" s="144" t="s">
        <v>384</v>
      </c>
      <c r="C2935" s="175" t="s">
        <v>385</v>
      </c>
    </row>
    <row r="2936" ht="14.25" spans="1:3">
      <c r="A2936" s="139" t="s">
        <v>7741</v>
      </c>
      <c r="B2936" s="139" t="s">
        <v>7742</v>
      </c>
      <c r="C2936" s="175" t="s">
        <v>7743</v>
      </c>
    </row>
    <row r="2937" ht="14.25" spans="1:3">
      <c r="A2937" s="139" t="s">
        <v>7744</v>
      </c>
      <c r="B2937" s="139" t="s">
        <v>7745</v>
      </c>
      <c r="C2937" s="175" t="s">
        <v>7743</v>
      </c>
    </row>
    <row r="2938" ht="14.25" spans="1:3">
      <c r="A2938" s="139" t="s">
        <v>7746</v>
      </c>
      <c r="B2938" s="139" t="s">
        <v>7747</v>
      </c>
      <c r="C2938" s="175" t="s">
        <v>7748</v>
      </c>
    </row>
    <row r="2939" ht="14.25" spans="1:3">
      <c r="A2939" s="139" t="s">
        <v>7749</v>
      </c>
      <c r="B2939" s="139" t="s">
        <v>7750</v>
      </c>
      <c r="C2939" s="175" t="s">
        <v>7748</v>
      </c>
    </row>
    <row r="2940" ht="14.25" spans="1:3">
      <c r="A2940" s="139" t="s">
        <v>7751</v>
      </c>
      <c r="B2940" s="139" t="s">
        <v>7752</v>
      </c>
      <c r="C2940" s="175" t="s">
        <v>7753</v>
      </c>
    </row>
    <row r="2941" ht="14.25" spans="1:3">
      <c r="A2941" s="139" t="s">
        <v>7754</v>
      </c>
      <c r="B2941" s="139" t="s">
        <v>7755</v>
      </c>
      <c r="C2941" s="175" t="s">
        <v>7753</v>
      </c>
    </row>
    <row r="2942" ht="14.25" spans="1:3">
      <c r="A2942" s="139" t="s">
        <v>7756</v>
      </c>
      <c r="B2942" s="139" t="s">
        <v>7757</v>
      </c>
      <c r="C2942" s="175" t="s">
        <v>793</v>
      </c>
    </row>
    <row r="2943" ht="14.25" spans="1:3">
      <c r="A2943" s="139" t="s">
        <v>7758</v>
      </c>
      <c r="B2943" s="139" t="s">
        <v>7759</v>
      </c>
      <c r="C2943" s="175" t="s">
        <v>793</v>
      </c>
    </row>
    <row r="2944" ht="14.25" spans="1:3">
      <c r="A2944" s="139" t="s">
        <v>7760</v>
      </c>
      <c r="B2944" s="139" t="s">
        <v>7761</v>
      </c>
      <c r="C2944" s="175" t="s">
        <v>513</v>
      </c>
    </row>
    <row r="2945" ht="14.25" spans="1:3">
      <c r="A2945" s="139" t="s">
        <v>7762</v>
      </c>
      <c r="B2945" s="139" t="s">
        <v>512</v>
      </c>
      <c r="C2945" s="175" t="s">
        <v>513</v>
      </c>
    </row>
    <row r="2946" ht="14.25" spans="1:3">
      <c r="A2946" s="139" t="s">
        <v>7763</v>
      </c>
      <c r="B2946" s="139" t="s">
        <v>7764</v>
      </c>
      <c r="C2946" s="175" t="s">
        <v>7765</v>
      </c>
    </row>
    <row r="2947" ht="14.25" spans="1:3">
      <c r="A2947" s="139" t="s">
        <v>7766</v>
      </c>
      <c r="B2947" s="139" t="s">
        <v>7767</v>
      </c>
      <c r="C2947" s="175" t="s">
        <v>7765</v>
      </c>
    </row>
    <row r="2948" ht="14.25" spans="1:3">
      <c r="A2948" s="139" t="s">
        <v>7768</v>
      </c>
      <c r="B2948" s="139" t="s">
        <v>7769</v>
      </c>
      <c r="C2948" s="175" t="s">
        <v>637</v>
      </c>
    </row>
    <row r="2949" ht="14.25" spans="1:3">
      <c r="A2949" s="139" t="s">
        <v>7770</v>
      </c>
      <c r="B2949" s="139" t="s">
        <v>636</v>
      </c>
      <c r="C2949" s="175" t="s">
        <v>637</v>
      </c>
    </row>
    <row r="2950" ht="14.25" spans="1:3">
      <c r="A2950" s="139" t="s">
        <v>7771</v>
      </c>
      <c r="B2950" s="139" t="s">
        <v>7772</v>
      </c>
      <c r="C2950" s="175" t="s">
        <v>479</v>
      </c>
    </row>
    <row r="2951" ht="14.25" spans="1:3">
      <c r="A2951" s="139" t="s">
        <v>7773</v>
      </c>
      <c r="B2951" s="139" t="s">
        <v>478</v>
      </c>
      <c r="C2951" s="175" t="s">
        <v>479</v>
      </c>
    </row>
    <row r="2952" ht="14.25" spans="1:3">
      <c r="A2952" s="139" t="s">
        <v>7774</v>
      </c>
      <c r="B2952" s="139" t="s">
        <v>7775</v>
      </c>
      <c r="C2952" s="175" t="s">
        <v>7776</v>
      </c>
    </row>
    <row r="2953" ht="14.25" spans="1:3">
      <c r="A2953" s="139" t="s">
        <v>7777</v>
      </c>
      <c r="B2953" s="139" t="s">
        <v>7778</v>
      </c>
      <c r="C2953" s="175" t="s">
        <v>7776</v>
      </c>
    </row>
    <row r="2954" ht="14.25" spans="1:3">
      <c r="A2954" s="139" t="s">
        <v>7779</v>
      </c>
      <c r="B2954" s="139" t="s">
        <v>7780</v>
      </c>
      <c r="C2954" s="175" t="s">
        <v>7776</v>
      </c>
    </row>
    <row r="2955" ht="14.25" spans="1:3">
      <c r="A2955" s="139" t="s">
        <v>7781</v>
      </c>
      <c r="B2955" s="139" t="s">
        <v>7782</v>
      </c>
      <c r="C2955" s="175" t="s">
        <v>475</v>
      </c>
    </row>
    <row r="2956" ht="14.25" spans="1:3">
      <c r="A2956" s="139" t="s">
        <v>7783</v>
      </c>
      <c r="B2956" s="139" t="s">
        <v>7784</v>
      </c>
      <c r="C2956" s="175" t="s">
        <v>475</v>
      </c>
    </row>
    <row r="2957" ht="14.25" spans="1:3">
      <c r="A2957" s="139" t="s">
        <v>7785</v>
      </c>
      <c r="B2957" s="139" t="s">
        <v>474</v>
      </c>
      <c r="C2957" s="175" t="s">
        <v>475</v>
      </c>
    </row>
    <row r="2958" ht="14.25" spans="1:3">
      <c r="A2958" s="139" t="s">
        <v>7786</v>
      </c>
      <c r="B2958" s="139" t="s">
        <v>7787</v>
      </c>
      <c r="C2958" s="175" t="s">
        <v>481</v>
      </c>
    </row>
    <row r="2959" ht="14.25" spans="1:3">
      <c r="A2959" s="139" t="s">
        <v>7788</v>
      </c>
      <c r="B2959" s="139" t="s">
        <v>7789</v>
      </c>
      <c r="C2959" s="175" t="s">
        <v>481</v>
      </c>
    </row>
    <row r="2960" ht="14.25" spans="1:3">
      <c r="A2960" s="139" t="s">
        <v>7790</v>
      </c>
      <c r="B2960" s="139" t="s">
        <v>480</v>
      </c>
      <c r="C2960" s="175" t="s">
        <v>481</v>
      </c>
    </row>
    <row r="2961" ht="14.25" spans="1:3">
      <c r="A2961" s="139" t="s">
        <v>7791</v>
      </c>
      <c r="B2961" s="139" t="s">
        <v>7792</v>
      </c>
      <c r="C2961" s="175" t="s">
        <v>7793</v>
      </c>
    </row>
    <row r="2962" ht="14.25" spans="1:3">
      <c r="A2962" s="139" t="s">
        <v>7794</v>
      </c>
      <c r="B2962" s="139" t="s">
        <v>7795</v>
      </c>
      <c r="C2962" s="175" t="s">
        <v>7793</v>
      </c>
    </row>
    <row r="2963" ht="14.25" spans="1:3">
      <c r="A2963" s="139" t="s">
        <v>7796</v>
      </c>
      <c r="B2963" s="139" t="s">
        <v>7797</v>
      </c>
      <c r="C2963" s="175" t="s">
        <v>7793</v>
      </c>
    </row>
    <row r="2964" ht="14.25" spans="1:3">
      <c r="A2964" s="139" t="s">
        <v>7798</v>
      </c>
      <c r="B2964" s="139" t="s">
        <v>7799</v>
      </c>
      <c r="C2964" s="175" t="s">
        <v>7800</v>
      </c>
    </row>
    <row r="2965" ht="14.25" spans="1:3">
      <c r="A2965" s="139" t="s">
        <v>7801</v>
      </c>
      <c r="B2965" s="139" t="s">
        <v>7802</v>
      </c>
      <c r="C2965" s="175" t="s">
        <v>7800</v>
      </c>
    </row>
    <row r="2966" ht="14.25" spans="1:3">
      <c r="A2966" s="139" t="s">
        <v>7803</v>
      </c>
      <c r="B2966" s="139" t="s">
        <v>7804</v>
      </c>
      <c r="C2966" s="175" t="s">
        <v>7800</v>
      </c>
    </row>
    <row r="2967" ht="14.25" spans="1:3">
      <c r="A2967" s="139" t="s">
        <v>7805</v>
      </c>
      <c r="B2967" s="139" t="s">
        <v>7806</v>
      </c>
      <c r="C2967" s="175" t="s">
        <v>425</v>
      </c>
    </row>
    <row r="2968" ht="14.25" spans="1:3">
      <c r="A2968" s="139" t="s">
        <v>7807</v>
      </c>
      <c r="B2968" s="139" t="s">
        <v>7808</v>
      </c>
      <c r="C2968" s="175" t="s">
        <v>425</v>
      </c>
    </row>
    <row r="2969" ht="14.25" spans="1:3">
      <c r="A2969" s="139" t="s">
        <v>7809</v>
      </c>
      <c r="B2969" s="139" t="s">
        <v>424</v>
      </c>
      <c r="C2969" s="175" t="s">
        <v>425</v>
      </c>
    </row>
    <row r="2970" ht="14.25" spans="1:3">
      <c r="A2970" s="139" t="s">
        <v>7810</v>
      </c>
      <c r="B2970" s="139" t="s">
        <v>7811</v>
      </c>
      <c r="C2970" s="175" t="s">
        <v>7812</v>
      </c>
    </row>
    <row r="2971" ht="14.25" spans="1:3">
      <c r="A2971" s="139" t="s">
        <v>7813</v>
      </c>
      <c r="B2971" s="139" t="s">
        <v>7814</v>
      </c>
      <c r="C2971" s="175" t="s">
        <v>7812</v>
      </c>
    </row>
    <row r="2972" ht="14.25" spans="1:3">
      <c r="A2972" s="139" t="s">
        <v>7815</v>
      </c>
      <c r="B2972" s="139" t="s">
        <v>7816</v>
      </c>
      <c r="C2972" s="175" t="s">
        <v>7812</v>
      </c>
    </row>
    <row r="2973" ht="14.25" spans="1:3">
      <c r="A2973" s="139" t="s">
        <v>7817</v>
      </c>
      <c r="B2973" s="139" t="s">
        <v>7818</v>
      </c>
      <c r="C2973" s="175" t="s">
        <v>1142</v>
      </c>
    </row>
    <row r="2974" ht="14.25" spans="1:3">
      <c r="A2974" s="139" t="s">
        <v>7819</v>
      </c>
      <c r="B2974" s="139" t="s">
        <v>1007</v>
      </c>
      <c r="C2974" s="175" t="s">
        <v>7820</v>
      </c>
    </row>
    <row r="2975" ht="14.25" spans="1:3">
      <c r="A2975" s="139" t="s">
        <v>7821</v>
      </c>
      <c r="B2975" s="139" t="s">
        <v>7822</v>
      </c>
      <c r="C2975" s="175" t="s">
        <v>7820</v>
      </c>
    </row>
    <row r="2976" ht="14.25" spans="1:3">
      <c r="A2976" s="139" t="s">
        <v>7823</v>
      </c>
      <c r="B2976" s="139" t="s">
        <v>7824</v>
      </c>
      <c r="C2976" s="175" t="s">
        <v>7820</v>
      </c>
    </row>
    <row r="2977" ht="14.25" spans="1:3">
      <c r="A2977" s="139" t="s">
        <v>7825</v>
      </c>
      <c r="B2977" s="144" t="s">
        <v>7826</v>
      </c>
      <c r="C2977" s="175" t="s">
        <v>7827</v>
      </c>
    </row>
    <row r="2978" ht="14.25" spans="1:3">
      <c r="A2978" s="139" t="s">
        <v>7828</v>
      </c>
      <c r="B2978" s="144" t="s">
        <v>7829</v>
      </c>
      <c r="C2978" s="175" t="s">
        <v>7827</v>
      </c>
    </row>
    <row r="2979" ht="14.25" spans="1:3">
      <c r="A2979" s="139" t="s">
        <v>7830</v>
      </c>
      <c r="B2979" s="144" t="s">
        <v>7831</v>
      </c>
      <c r="C2979" s="175" t="s">
        <v>7827</v>
      </c>
    </row>
    <row r="2980" ht="14.25" spans="1:3">
      <c r="A2980" s="139" t="s">
        <v>7832</v>
      </c>
      <c r="B2980" s="139" t="s">
        <v>7833</v>
      </c>
      <c r="C2980" s="175" t="s">
        <v>7834</v>
      </c>
    </row>
    <row r="2981" ht="14.25" spans="1:3">
      <c r="A2981" s="139" t="s">
        <v>7835</v>
      </c>
      <c r="B2981" s="139" t="s">
        <v>7836</v>
      </c>
      <c r="C2981" s="175" t="s">
        <v>7834</v>
      </c>
    </row>
    <row r="2982" ht="14.25" spans="1:3">
      <c r="A2982" s="139" t="s">
        <v>7837</v>
      </c>
      <c r="B2982" s="139" t="s">
        <v>7838</v>
      </c>
      <c r="C2982" s="175" t="s">
        <v>7834</v>
      </c>
    </row>
    <row r="2983" ht="14.25" spans="1:3">
      <c r="A2983" s="139" t="s">
        <v>1738</v>
      </c>
      <c r="B2983" s="139" t="s">
        <v>1737</v>
      </c>
      <c r="C2983" s="175" t="s">
        <v>1734</v>
      </c>
    </row>
    <row r="2984" ht="14.25" spans="1:3">
      <c r="A2984" s="139" t="s">
        <v>1736</v>
      </c>
      <c r="B2984" s="139" t="s">
        <v>1735</v>
      </c>
      <c r="C2984" s="175" t="s">
        <v>1734</v>
      </c>
    </row>
    <row r="2985" ht="14.25" spans="1:3">
      <c r="A2985" s="139" t="s">
        <v>1733</v>
      </c>
      <c r="B2985" s="139" t="s">
        <v>1732</v>
      </c>
      <c r="C2985" s="175" t="s">
        <v>1734</v>
      </c>
    </row>
    <row r="2986" ht="14.25" spans="1:3">
      <c r="A2986" s="139" t="s">
        <v>7839</v>
      </c>
      <c r="B2986" s="139" t="s">
        <v>7840</v>
      </c>
      <c r="C2986" s="175" t="s">
        <v>7841</v>
      </c>
    </row>
    <row r="2987" ht="14.25" spans="1:3">
      <c r="A2987" s="139" t="s">
        <v>7842</v>
      </c>
      <c r="B2987" s="139" t="s">
        <v>7843</v>
      </c>
      <c r="C2987" s="175" t="s">
        <v>7841</v>
      </c>
    </row>
    <row r="2988" ht="14.25" spans="1:3">
      <c r="A2988" s="139" t="s">
        <v>7844</v>
      </c>
      <c r="B2988" s="139" t="s">
        <v>7845</v>
      </c>
      <c r="C2988" s="175" t="s">
        <v>7841</v>
      </c>
    </row>
    <row r="2989" ht="14.25" spans="1:3">
      <c r="A2989" s="139" t="s">
        <v>7846</v>
      </c>
      <c r="B2989" s="139" t="s">
        <v>7847</v>
      </c>
      <c r="C2989" s="175" t="s">
        <v>7848</v>
      </c>
    </row>
    <row r="2990" ht="14.25" spans="1:3">
      <c r="A2990" s="139" t="s">
        <v>7849</v>
      </c>
      <c r="B2990" s="139" t="s">
        <v>7850</v>
      </c>
      <c r="C2990" s="175" t="s">
        <v>7848</v>
      </c>
    </row>
    <row r="2991" ht="14.25" spans="1:3">
      <c r="A2991" s="139" t="s">
        <v>7851</v>
      </c>
      <c r="B2991" s="139" t="s">
        <v>7852</v>
      </c>
      <c r="C2991" s="175" t="s">
        <v>7848</v>
      </c>
    </row>
    <row r="2992" ht="14.25" spans="1:3">
      <c r="A2992" s="139" t="s">
        <v>1790</v>
      </c>
      <c r="B2992" s="139" t="s">
        <v>1789</v>
      </c>
      <c r="C2992" s="175" t="s">
        <v>1786</v>
      </c>
    </row>
    <row r="2993" ht="14.25" spans="1:3">
      <c r="A2993" s="139" t="s">
        <v>1788</v>
      </c>
      <c r="B2993" s="139" t="s">
        <v>1787</v>
      </c>
      <c r="C2993" s="175" t="s">
        <v>1786</v>
      </c>
    </row>
    <row r="2994" ht="14.25" spans="1:3">
      <c r="A2994" s="139" t="s">
        <v>7853</v>
      </c>
      <c r="B2994" s="139" t="s">
        <v>7854</v>
      </c>
      <c r="C2994" s="175" t="s">
        <v>1038</v>
      </c>
    </row>
    <row r="2995" ht="14.25" spans="1:3">
      <c r="A2995" s="139" t="s">
        <v>7855</v>
      </c>
      <c r="B2995" s="139" t="s">
        <v>7856</v>
      </c>
      <c r="C2995" s="175" t="s">
        <v>1038</v>
      </c>
    </row>
    <row r="2996" ht="14.25" spans="1:3">
      <c r="A2996" s="139" t="s">
        <v>7857</v>
      </c>
      <c r="B2996" s="139" t="s">
        <v>1037</v>
      </c>
      <c r="C2996" s="175" t="s">
        <v>1038</v>
      </c>
    </row>
    <row r="2997" ht="14.25" spans="1:3">
      <c r="A2997" s="139" t="s">
        <v>1783</v>
      </c>
      <c r="B2997" s="139" t="s">
        <v>1782</v>
      </c>
      <c r="C2997" s="175" t="s">
        <v>1779</v>
      </c>
    </row>
    <row r="2998" ht="14.25" spans="1:3">
      <c r="A2998" s="139" t="s">
        <v>1781</v>
      </c>
      <c r="B2998" s="139" t="s">
        <v>1780</v>
      </c>
      <c r="C2998" s="175" t="s">
        <v>1779</v>
      </c>
    </row>
    <row r="2999" ht="14.25" spans="1:3">
      <c r="A2999" s="139" t="s">
        <v>1778</v>
      </c>
      <c r="B2999" s="139" t="s">
        <v>1015</v>
      </c>
      <c r="C2999" s="175" t="s">
        <v>1779</v>
      </c>
    </row>
    <row r="3000" ht="14.25" spans="1:3">
      <c r="A3000" s="139" t="s">
        <v>1797</v>
      </c>
      <c r="B3000" s="139" t="s">
        <v>1796</v>
      </c>
      <c r="C3000" s="175" t="s">
        <v>1793</v>
      </c>
    </row>
    <row r="3001" ht="14.25" spans="1:3">
      <c r="A3001" s="139" t="s">
        <v>1795</v>
      </c>
      <c r="B3001" s="139" t="s">
        <v>1794</v>
      </c>
      <c r="C3001" s="175" t="s">
        <v>1793</v>
      </c>
    </row>
    <row r="3002" ht="15" customHeight="1" spans="1:3">
      <c r="A3002" s="139" t="s">
        <v>1792</v>
      </c>
      <c r="B3002" s="139" t="s">
        <v>1791</v>
      </c>
      <c r="C3002" s="175" t="s">
        <v>1793</v>
      </c>
    </row>
    <row r="3003" ht="15" customHeight="1" spans="1:3">
      <c r="A3003" s="139" t="s">
        <v>1726</v>
      </c>
      <c r="B3003" s="139" t="s">
        <v>1725</v>
      </c>
      <c r="C3003" s="175" t="s">
        <v>1012</v>
      </c>
    </row>
    <row r="3004" ht="15" customHeight="1" spans="1:3">
      <c r="A3004" s="139" t="s">
        <v>1724</v>
      </c>
      <c r="B3004" s="139" t="s">
        <v>1723</v>
      </c>
      <c r="C3004" s="175" t="s">
        <v>1012</v>
      </c>
    </row>
    <row r="3005" ht="15" customHeight="1" spans="1:3">
      <c r="A3005" s="139" t="s">
        <v>1722</v>
      </c>
      <c r="B3005" s="139" t="s">
        <v>1011</v>
      </c>
      <c r="C3005" s="175" t="s">
        <v>1012</v>
      </c>
    </row>
    <row r="3006" ht="15" customHeight="1" spans="1:3">
      <c r="A3006" s="139" t="s">
        <v>7858</v>
      </c>
      <c r="B3006" s="139" t="s">
        <v>7859</v>
      </c>
      <c r="C3006" s="175" t="s">
        <v>7860</v>
      </c>
    </row>
    <row r="3007" ht="15" customHeight="1" spans="1:3">
      <c r="A3007" s="139" t="s">
        <v>7861</v>
      </c>
      <c r="B3007" s="139" t="s">
        <v>7862</v>
      </c>
      <c r="C3007" s="175" t="s">
        <v>7860</v>
      </c>
    </row>
    <row r="3008" ht="15" customHeight="1" spans="1:3">
      <c r="A3008" s="139" t="s">
        <v>7863</v>
      </c>
      <c r="B3008" s="139" t="s">
        <v>7864</v>
      </c>
      <c r="C3008" s="175" t="s">
        <v>7860</v>
      </c>
    </row>
    <row r="3009" ht="15" customHeight="1" spans="1:3">
      <c r="A3009" s="139" t="s">
        <v>7865</v>
      </c>
      <c r="B3009" s="139" t="s">
        <v>7866</v>
      </c>
      <c r="C3009" s="175" t="s">
        <v>7867</v>
      </c>
    </row>
    <row r="3010" ht="15" customHeight="1" spans="1:3">
      <c r="A3010" s="139" t="s">
        <v>7868</v>
      </c>
      <c r="B3010" s="139" t="s">
        <v>7869</v>
      </c>
      <c r="C3010" s="175" t="s">
        <v>7867</v>
      </c>
    </row>
    <row r="3011" ht="15" customHeight="1" spans="1:3">
      <c r="A3011" s="139" t="s">
        <v>7870</v>
      </c>
      <c r="B3011" s="139" t="s">
        <v>7871</v>
      </c>
      <c r="C3011" s="175" t="s">
        <v>7867</v>
      </c>
    </row>
    <row r="3012" ht="15" customHeight="1" spans="1:3">
      <c r="A3012" s="139" t="s">
        <v>7872</v>
      </c>
      <c r="B3012" s="139" t="s">
        <v>7873</v>
      </c>
      <c r="C3012" s="175" t="s">
        <v>1258</v>
      </c>
    </row>
    <row r="3013" ht="15" customHeight="1" spans="1:3">
      <c r="A3013" s="139" t="s">
        <v>7874</v>
      </c>
      <c r="B3013" s="139" t="s">
        <v>7875</v>
      </c>
      <c r="C3013" s="175" t="s">
        <v>1258</v>
      </c>
    </row>
    <row r="3014" ht="15" customHeight="1" spans="1:3">
      <c r="A3014" s="139" t="s">
        <v>7876</v>
      </c>
      <c r="B3014" s="139" t="s">
        <v>7877</v>
      </c>
      <c r="C3014" s="175" t="s">
        <v>1258</v>
      </c>
    </row>
    <row r="3015" ht="15" customHeight="1" spans="1:3">
      <c r="A3015" s="139" t="s">
        <v>7878</v>
      </c>
      <c r="B3015" s="139" t="s">
        <v>1257</v>
      </c>
      <c r="C3015" s="175" t="s">
        <v>1258</v>
      </c>
    </row>
    <row r="3016" ht="18" customHeight="1" spans="1:3">
      <c r="A3016" s="139" t="s">
        <v>7879</v>
      </c>
      <c r="B3016" s="139" t="s">
        <v>7880</v>
      </c>
      <c r="C3016" s="175" t="s">
        <v>1124</v>
      </c>
    </row>
    <row r="3017" ht="18" customHeight="1" spans="1:3">
      <c r="A3017" s="139" t="s">
        <v>7881</v>
      </c>
      <c r="B3017" s="139" t="s">
        <v>7882</v>
      </c>
      <c r="C3017" s="175" t="s">
        <v>1124</v>
      </c>
    </row>
    <row r="3018" ht="18" customHeight="1" spans="1:3">
      <c r="A3018" s="139" t="s">
        <v>7883</v>
      </c>
      <c r="B3018" s="139" t="s">
        <v>7884</v>
      </c>
      <c r="C3018" s="175" t="s">
        <v>1124</v>
      </c>
    </row>
    <row r="3019" ht="18" customHeight="1" spans="1:3">
      <c r="A3019" s="139" t="s">
        <v>7885</v>
      </c>
      <c r="B3019" s="139" t="s">
        <v>7886</v>
      </c>
      <c r="C3019" s="175" t="s">
        <v>7887</v>
      </c>
    </row>
    <row r="3020" ht="18" customHeight="1" spans="1:3">
      <c r="A3020" s="139" t="s">
        <v>7888</v>
      </c>
      <c r="B3020" s="139" t="s">
        <v>7889</v>
      </c>
      <c r="C3020" s="175" t="s">
        <v>7887</v>
      </c>
    </row>
    <row r="3021" ht="18" customHeight="1" spans="1:3">
      <c r="A3021" s="139" t="s">
        <v>7890</v>
      </c>
      <c r="B3021" s="139" t="s">
        <v>7891</v>
      </c>
      <c r="C3021" s="175" t="s">
        <v>7887</v>
      </c>
    </row>
    <row r="3022" ht="18" customHeight="1" spans="1:3">
      <c r="A3022" s="139" t="s">
        <v>7892</v>
      </c>
      <c r="B3022" s="139" t="s">
        <v>7893</v>
      </c>
      <c r="C3022" s="175" t="s">
        <v>7894</v>
      </c>
    </row>
    <row r="3023" ht="18" customHeight="1" spans="1:3">
      <c r="A3023" s="139" t="s">
        <v>7895</v>
      </c>
      <c r="B3023" s="139" t="s">
        <v>7896</v>
      </c>
      <c r="C3023" s="175" t="s">
        <v>7897</v>
      </c>
    </row>
    <row r="3024" ht="18" customHeight="1" spans="1:3">
      <c r="A3024" s="139" t="s">
        <v>7898</v>
      </c>
      <c r="B3024" s="139" t="s">
        <v>7899</v>
      </c>
      <c r="C3024" s="175" t="s">
        <v>7894</v>
      </c>
    </row>
    <row r="3025" ht="18" customHeight="1" spans="1:3">
      <c r="A3025" s="139" t="s">
        <v>7900</v>
      </c>
      <c r="B3025" s="139" t="s">
        <v>7901</v>
      </c>
      <c r="C3025" s="175" t="s">
        <v>7897</v>
      </c>
    </row>
    <row r="3026" ht="18" customHeight="1" spans="1:3">
      <c r="A3026" s="139" t="s">
        <v>7902</v>
      </c>
      <c r="B3026" s="139" t="s">
        <v>7903</v>
      </c>
      <c r="C3026" s="175" t="s">
        <v>473</v>
      </c>
    </row>
    <row r="3027" ht="18" customHeight="1" spans="1:3">
      <c r="A3027" s="139" t="s">
        <v>7904</v>
      </c>
      <c r="B3027" s="139" t="s">
        <v>911</v>
      </c>
      <c r="C3027" s="175" t="s">
        <v>912</v>
      </c>
    </row>
    <row r="3028" ht="14.25" spans="1:3">
      <c r="A3028" s="139" t="s">
        <v>7905</v>
      </c>
      <c r="B3028" s="139" t="s">
        <v>472</v>
      </c>
      <c r="C3028" s="175" t="s">
        <v>473</v>
      </c>
    </row>
    <row r="3029" ht="14.25" spans="1:3">
      <c r="A3029" s="139" t="s">
        <v>7906</v>
      </c>
      <c r="B3029" s="139" t="s">
        <v>430</v>
      </c>
      <c r="C3029" s="175" t="s">
        <v>7897</v>
      </c>
    </row>
    <row r="3030" ht="14.25" spans="1:3">
      <c r="A3030" s="139" t="s">
        <v>7907</v>
      </c>
      <c r="B3030" s="139" t="s">
        <v>7908</v>
      </c>
      <c r="C3030" s="175" t="s">
        <v>912</v>
      </c>
    </row>
    <row r="3031" ht="14.25" spans="1:3">
      <c r="A3031" s="139" t="s">
        <v>7909</v>
      </c>
      <c r="B3031" s="139" t="s">
        <v>7910</v>
      </c>
      <c r="C3031" s="175" t="s">
        <v>912</v>
      </c>
    </row>
    <row r="3032" ht="14.25" spans="1:3">
      <c r="A3032" s="139" t="s">
        <v>1578</v>
      </c>
      <c r="B3032" s="139" t="s">
        <v>1577</v>
      </c>
      <c r="C3032" s="175" t="s">
        <v>415</v>
      </c>
    </row>
    <row r="3033" ht="14.25" spans="1:3">
      <c r="A3033" s="139" t="s">
        <v>1576</v>
      </c>
      <c r="B3033" s="139" t="s">
        <v>414</v>
      </c>
      <c r="C3033" s="175" t="s">
        <v>415</v>
      </c>
    </row>
    <row r="3034" ht="14.25" spans="1:3">
      <c r="A3034" s="139" t="s">
        <v>7911</v>
      </c>
      <c r="B3034" s="139" t="s">
        <v>7912</v>
      </c>
      <c r="C3034" s="175" t="s">
        <v>639</v>
      </c>
    </row>
    <row r="3035" ht="14.25" spans="1:3">
      <c r="A3035" s="139" t="s">
        <v>7913</v>
      </c>
      <c r="B3035" s="139" t="s">
        <v>7914</v>
      </c>
      <c r="C3035" s="175" t="s">
        <v>639</v>
      </c>
    </row>
    <row r="3036" ht="14.25" spans="1:3">
      <c r="A3036" s="139" t="s">
        <v>7915</v>
      </c>
      <c r="B3036" s="139" t="s">
        <v>638</v>
      </c>
      <c r="C3036" s="175" t="s">
        <v>639</v>
      </c>
    </row>
    <row r="3037" ht="14.25" spans="1:3">
      <c r="A3037" s="139" t="s">
        <v>1546</v>
      </c>
      <c r="B3037" s="139" t="s">
        <v>1545</v>
      </c>
      <c r="C3037" s="175" t="s">
        <v>1542</v>
      </c>
    </row>
    <row r="3038" ht="14.25" spans="1:3">
      <c r="A3038" s="139" t="s">
        <v>1544</v>
      </c>
      <c r="B3038" s="139" t="s">
        <v>1543</v>
      </c>
      <c r="C3038" s="175" t="s">
        <v>1542</v>
      </c>
    </row>
    <row r="3039" ht="14.25" spans="1:3">
      <c r="A3039" s="139" t="s">
        <v>1541</v>
      </c>
      <c r="B3039" s="139" t="s">
        <v>1540</v>
      </c>
      <c r="C3039" s="175" t="s">
        <v>1542</v>
      </c>
    </row>
    <row r="3040" ht="14.25" spans="1:3">
      <c r="A3040" s="139" t="s">
        <v>7916</v>
      </c>
      <c r="B3040" s="139" t="s">
        <v>7917</v>
      </c>
      <c r="C3040" s="175" t="s">
        <v>7918</v>
      </c>
    </row>
    <row r="3041" ht="14.25" spans="1:3">
      <c r="A3041" s="139" t="s">
        <v>7919</v>
      </c>
      <c r="B3041" s="139" t="s">
        <v>7920</v>
      </c>
      <c r="C3041" s="175" t="s">
        <v>7918</v>
      </c>
    </row>
    <row r="3042" ht="14.25" spans="1:3">
      <c r="A3042" s="139" t="s">
        <v>7921</v>
      </c>
      <c r="B3042" s="139" t="s">
        <v>7922</v>
      </c>
      <c r="C3042" s="175" t="s">
        <v>7918</v>
      </c>
    </row>
    <row r="3043" ht="14.25" spans="1:3">
      <c r="A3043" s="139" t="s">
        <v>7923</v>
      </c>
      <c r="B3043" s="139" t="s">
        <v>7924</v>
      </c>
      <c r="C3043" s="175" t="s">
        <v>547</v>
      </c>
    </row>
    <row r="3044" ht="14.25" spans="1:3">
      <c r="A3044" s="139" t="s">
        <v>7925</v>
      </c>
      <c r="B3044" s="139" t="s">
        <v>7926</v>
      </c>
      <c r="C3044" s="175" t="s">
        <v>547</v>
      </c>
    </row>
    <row r="3045" ht="14.25" spans="1:3">
      <c r="A3045" s="139" t="s">
        <v>7927</v>
      </c>
      <c r="B3045" s="139" t="s">
        <v>546</v>
      </c>
      <c r="C3045" s="175" t="s">
        <v>547</v>
      </c>
    </row>
    <row r="3046" ht="14.25" spans="1:3">
      <c r="A3046" s="139" t="s">
        <v>1539</v>
      </c>
      <c r="B3046" s="139" t="s">
        <v>1538</v>
      </c>
      <c r="C3046" s="175" t="s">
        <v>405</v>
      </c>
    </row>
    <row r="3047" ht="14.25" spans="1:3">
      <c r="A3047" s="139" t="s">
        <v>1537</v>
      </c>
      <c r="B3047" s="139" t="s">
        <v>1536</v>
      </c>
      <c r="C3047" s="175" t="s">
        <v>405</v>
      </c>
    </row>
    <row r="3048" ht="14.25" spans="1:3">
      <c r="A3048" s="139" t="s">
        <v>1535</v>
      </c>
      <c r="B3048" s="139" t="s">
        <v>404</v>
      </c>
      <c r="C3048" s="175" t="s">
        <v>405</v>
      </c>
    </row>
    <row r="3049" ht="14.25" spans="1:3">
      <c r="A3049" s="139" t="s">
        <v>7928</v>
      </c>
      <c r="B3049" s="139" t="s">
        <v>7929</v>
      </c>
      <c r="C3049" s="175" t="s">
        <v>7930</v>
      </c>
    </row>
    <row r="3050" ht="14.25" spans="1:3">
      <c r="A3050" s="139" t="s">
        <v>7931</v>
      </c>
      <c r="B3050" s="139" t="s">
        <v>7932</v>
      </c>
      <c r="C3050" s="175" t="s">
        <v>7930</v>
      </c>
    </row>
    <row r="3051" ht="14.25" spans="1:3">
      <c r="A3051" s="139" t="s">
        <v>7933</v>
      </c>
      <c r="B3051" s="139" t="s">
        <v>7934</v>
      </c>
      <c r="C3051" s="175" t="s">
        <v>7930</v>
      </c>
    </row>
    <row r="3052" ht="14.25" spans="1:3">
      <c r="A3052" s="139" t="s">
        <v>1403</v>
      </c>
      <c r="B3052" s="139" t="s">
        <v>1402</v>
      </c>
      <c r="C3052" s="175" t="s">
        <v>1399</v>
      </c>
    </row>
    <row r="3053" ht="14.25" spans="1:3">
      <c r="A3053" s="139" t="s">
        <v>2148</v>
      </c>
      <c r="B3053" s="139" t="s">
        <v>2147</v>
      </c>
      <c r="C3053" s="175" t="s">
        <v>2144</v>
      </c>
    </row>
    <row r="3054" ht="14.25" spans="1:3">
      <c r="A3054" s="139" t="s">
        <v>2146</v>
      </c>
      <c r="B3054" s="139" t="s">
        <v>2145</v>
      </c>
      <c r="C3054" s="175" t="s">
        <v>2144</v>
      </c>
    </row>
    <row r="3055" ht="14.25" spans="1:3">
      <c r="A3055" s="139" t="s">
        <v>2143</v>
      </c>
      <c r="B3055" s="139" t="s">
        <v>1251</v>
      </c>
      <c r="C3055" s="175" t="s">
        <v>2144</v>
      </c>
    </row>
    <row r="3056" ht="14.25" spans="1:3">
      <c r="A3056" s="139" t="s">
        <v>7935</v>
      </c>
      <c r="B3056" s="139" t="s">
        <v>1259</v>
      </c>
      <c r="C3056" s="175" t="s">
        <v>1260</v>
      </c>
    </row>
    <row r="3057" ht="14.25" spans="1:3">
      <c r="A3057" s="139" t="s">
        <v>2150</v>
      </c>
      <c r="B3057" s="139" t="s">
        <v>2149</v>
      </c>
      <c r="C3057" s="175" t="s">
        <v>2151</v>
      </c>
    </row>
    <row r="3058" ht="14.25" spans="1:3">
      <c r="A3058" s="139" t="s">
        <v>2153</v>
      </c>
      <c r="B3058" s="139" t="s">
        <v>2152</v>
      </c>
      <c r="C3058" s="175" t="s">
        <v>2151</v>
      </c>
    </row>
    <row r="3059" ht="14.25" spans="1:3">
      <c r="A3059" s="139" t="s">
        <v>1401</v>
      </c>
      <c r="B3059" s="139" t="s">
        <v>1400</v>
      </c>
      <c r="C3059" s="175" t="s">
        <v>1399</v>
      </c>
    </row>
    <row r="3060" ht="14.25" spans="1:3">
      <c r="A3060" s="139" t="s">
        <v>2155</v>
      </c>
      <c r="B3060" s="139" t="s">
        <v>2154</v>
      </c>
      <c r="C3060" s="175" t="s">
        <v>2151</v>
      </c>
    </row>
    <row r="3061" ht="14.25" spans="1:3">
      <c r="A3061" s="139" t="s">
        <v>2162</v>
      </c>
      <c r="B3061" s="139" t="s">
        <v>2161</v>
      </c>
      <c r="C3061" s="175" t="s">
        <v>2158</v>
      </c>
    </row>
    <row r="3062" ht="14.25" spans="1:3">
      <c r="A3062" s="139" t="s">
        <v>2160</v>
      </c>
      <c r="B3062" s="139" t="s">
        <v>2159</v>
      </c>
      <c r="C3062" s="175" t="s">
        <v>2158</v>
      </c>
    </row>
    <row r="3063" ht="14.25" spans="1:3">
      <c r="A3063" s="139" t="s">
        <v>2157</v>
      </c>
      <c r="B3063" s="139" t="s">
        <v>2156</v>
      </c>
      <c r="C3063" s="175" t="s">
        <v>2158</v>
      </c>
    </row>
    <row r="3064" ht="14.25" spans="1:3">
      <c r="A3064" s="139" t="s">
        <v>7936</v>
      </c>
      <c r="B3064" s="139" t="s">
        <v>7937</v>
      </c>
      <c r="C3064" s="175" t="s">
        <v>7938</v>
      </c>
    </row>
    <row r="3065" ht="14.25" spans="1:3">
      <c r="A3065" s="139" t="s">
        <v>7939</v>
      </c>
      <c r="B3065" s="139" t="s">
        <v>7940</v>
      </c>
      <c r="C3065" s="175" t="s">
        <v>7938</v>
      </c>
    </row>
    <row r="3066" ht="14.25" spans="1:3">
      <c r="A3066" s="139" t="s">
        <v>7941</v>
      </c>
      <c r="B3066" s="139" t="s">
        <v>7942</v>
      </c>
      <c r="C3066" s="175" t="s">
        <v>7938</v>
      </c>
    </row>
    <row r="3067" ht="14.25" spans="1:3">
      <c r="A3067" s="139" t="s">
        <v>7943</v>
      </c>
      <c r="B3067" s="139" t="s">
        <v>7944</v>
      </c>
      <c r="C3067" s="175" t="s">
        <v>7945</v>
      </c>
    </row>
    <row r="3068" ht="14.25" spans="1:3">
      <c r="A3068" s="139" t="s">
        <v>1398</v>
      </c>
      <c r="B3068" s="139" t="s">
        <v>1397</v>
      </c>
      <c r="C3068" s="175" t="s">
        <v>1399</v>
      </c>
    </row>
    <row r="3069" ht="14.25" spans="1:3">
      <c r="A3069" s="139" t="s">
        <v>7946</v>
      </c>
      <c r="B3069" s="139" t="s">
        <v>7947</v>
      </c>
      <c r="C3069" s="175" t="s">
        <v>7945</v>
      </c>
    </row>
    <row r="3070" ht="12.95" customHeight="1" spans="1:3">
      <c r="A3070" s="139" t="s">
        <v>7948</v>
      </c>
      <c r="B3070" s="139" t="s">
        <v>7949</v>
      </c>
      <c r="C3070" s="175" t="s">
        <v>7945</v>
      </c>
    </row>
    <row r="3071" ht="12.95" customHeight="1" spans="1:3">
      <c r="A3071" s="139" t="s">
        <v>7950</v>
      </c>
      <c r="B3071" s="139" t="s">
        <v>7951</v>
      </c>
      <c r="C3071" s="175" t="s">
        <v>7952</v>
      </c>
    </row>
    <row r="3072" ht="12.95" customHeight="1" spans="1:3">
      <c r="A3072" s="139" t="s">
        <v>7953</v>
      </c>
      <c r="B3072" s="139" t="s">
        <v>7954</v>
      </c>
      <c r="C3072" s="175" t="s">
        <v>7952</v>
      </c>
    </row>
    <row r="3073" ht="14.25" spans="1:3">
      <c r="A3073" s="139" t="s">
        <v>7955</v>
      </c>
      <c r="B3073" s="139" t="s">
        <v>7956</v>
      </c>
      <c r="C3073" s="175" t="s">
        <v>7957</v>
      </c>
    </row>
    <row r="3074" ht="14.25" spans="1:3">
      <c r="A3074" s="139" t="s">
        <v>7958</v>
      </c>
      <c r="B3074" s="139" t="s">
        <v>7959</v>
      </c>
      <c r="C3074" s="175" t="s">
        <v>7952</v>
      </c>
    </row>
    <row r="3075" ht="14.25" spans="1:3">
      <c r="A3075" s="139" t="s">
        <v>7960</v>
      </c>
      <c r="B3075" s="139" t="s">
        <v>7961</v>
      </c>
      <c r="C3075" s="175" t="s">
        <v>7952</v>
      </c>
    </row>
    <row r="3076" ht="14.25" spans="1:3">
      <c r="A3076" s="139" t="s">
        <v>7962</v>
      </c>
      <c r="B3076" s="139" t="s">
        <v>7963</v>
      </c>
      <c r="C3076" s="175" t="s">
        <v>7964</v>
      </c>
    </row>
    <row r="3077" ht="14.25" spans="1:3">
      <c r="A3077" s="139" t="s">
        <v>7965</v>
      </c>
      <c r="B3077" s="139" t="s">
        <v>7966</v>
      </c>
      <c r="C3077" s="175" t="s">
        <v>7964</v>
      </c>
    </row>
    <row r="3078" ht="14.25" spans="1:3">
      <c r="A3078" s="139" t="s">
        <v>7967</v>
      </c>
      <c r="B3078" s="139" t="s">
        <v>7968</v>
      </c>
      <c r="C3078" s="175" t="s">
        <v>7957</v>
      </c>
    </row>
    <row r="3079" ht="14.25" spans="1:3">
      <c r="A3079" s="139" t="s">
        <v>7969</v>
      </c>
      <c r="B3079" s="139" t="s">
        <v>7970</v>
      </c>
      <c r="C3079" s="175" t="s">
        <v>7964</v>
      </c>
    </row>
    <row r="3080" ht="14.25" spans="1:3">
      <c r="A3080" s="139" t="s">
        <v>7971</v>
      </c>
      <c r="B3080" s="139" t="s">
        <v>7972</v>
      </c>
      <c r="C3080" s="175" t="s">
        <v>7964</v>
      </c>
    </row>
    <row r="3081" ht="14.25" spans="1:3">
      <c r="A3081" s="139" t="s">
        <v>7973</v>
      </c>
      <c r="B3081" s="139" t="s">
        <v>7974</v>
      </c>
      <c r="C3081" s="175" t="s">
        <v>7975</v>
      </c>
    </row>
    <row r="3082" ht="14.25" spans="1:3">
      <c r="A3082" s="139" t="s">
        <v>7976</v>
      </c>
      <c r="B3082" s="139" t="s">
        <v>7977</v>
      </c>
      <c r="C3082" s="175" t="s">
        <v>7975</v>
      </c>
    </row>
    <row r="3083" ht="14.25" spans="1:3">
      <c r="A3083" s="139" t="s">
        <v>7978</v>
      </c>
      <c r="B3083" s="139" t="s">
        <v>7979</v>
      </c>
      <c r="C3083" s="175" t="s">
        <v>7957</v>
      </c>
    </row>
    <row r="3084" ht="14.25" spans="1:3">
      <c r="A3084" s="139" t="s">
        <v>7980</v>
      </c>
      <c r="B3084" s="139" t="s">
        <v>7981</v>
      </c>
      <c r="C3084" s="175" t="s">
        <v>7975</v>
      </c>
    </row>
    <row r="3085" ht="14.25" spans="1:3">
      <c r="A3085" s="139" t="s">
        <v>7982</v>
      </c>
      <c r="B3085" s="139" t="s">
        <v>7983</v>
      </c>
      <c r="C3085" s="175" t="s">
        <v>7975</v>
      </c>
    </row>
    <row r="3086" ht="14.25" spans="1:3">
      <c r="A3086" s="139" t="s">
        <v>2117</v>
      </c>
      <c r="B3086" s="139" t="s">
        <v>2116</v>
      </c>
      <c r="C3086" s="175" t="s">
        <v>1244</v>
      </c>
    </row>
    <row r="3087" ht="14.25" spans="1:3">
      <c r="A3087" s="139" t="s">
        <v>2115</v>
      </c>
      <c r="B3087" s="139" t="s">
        <v>2114</v>
      </c>
      <c r="C3087" s="175" t="s">
        <v>1244</v>
      </c>
    </row>
    <row r="3088" ht="14.25" spans="1:3">
      <c r="A3088" s="139" t="s">
        <v>2113</v>
      </c>
      <c r="B3088" s="139" t="s">
        <v>2112</v>
      </c>
      <c r="C3088" s="175" t="s">
        <v>1244</v>
      </c>
    </row>
    <row r="3089" ht="14.25" spans="1:3">
      <c r="A3089" s="139" t="s">
        <v>2111</v>
      </c>
      <c r="B3089" s="139" t="s">
        <v>1243</v>
      </c>
      <c r="C3089" s="175" t="s">
        <v>1244</v>
      </c>
    </row>
    <row r="3090" ht="14.25" spans="1:3">
      <c r="A3090" s="139" t="s">
        <v>2124</v>
      </c>
      <c r="B3090" s="139" t="s">
        <v>2123</v>
      </c>
      <c r="C3090" s="175" t="s">
        <v>2120</v>
      </c>
    </row>
    <row r="3091" ht="14.25" spans="1:3">
      <c r="A3091" s="139" t="s">
        <v>2122</v>
      </c>
      <c r="B3091" s="139" t="s">
        <v>2121</v>
      </c>
      <c r="C3091" s="175" t="s">
        <v>2120</v>
      </c>
    </row>
    <row r="3092" ht="14.25" spans="1:3">
      <c r="A3092" s="139" t="s">
        <v>2119</v>
      </c>
      <c r="B3092" s="139" t="s">
        <v>2118</v>
      </c>
      <c r="C3092" s="175" t="s">
        <v>2120</v>
      </c>
    </row>
    <row r="3093" ht="14.25" spans="1:3">
      <c r="A3093" s="139" t="s">
        <v>7984</v>
      </c>
      <c r="B3093" s="139" t="s">
        <v>7985</v>
      </c>
      <c r="C3093" s="175" t="s">
        <v>7986</v>
      </c>
    </row>
    <row r="3094" ht="14.25" spans="1:3">
      <c r="A3094" s="139" t="s">
        <v>7987</v>
      </c>
      <c r="B3094" s="139" t="s">
        <v>7988</v>
      </c>
      <c r="C3094" s="175" t="s">
        <v>7986</v>
      </c>
    </row>
    <row r="3095" ht="14.25" spans="1:3">
      <c r="A3095" s="139" t="s">
        <v>7989</v>
      </c>
      <c r="B3095" s="139" t="s">
        <v>7990</v>
      </c>
      <c r="C3095" s="175" t="s">
        <v>7986</v>
      </c>
    </row>
    <row r="3096" ht="14.25" spans="1:3">
      <c r="A3096" s="139" t="s">
        <v>7991</v>
      </c>
      <c r="B3096" s="139" t="s">
        <v>7992</v>
      </c>
      <c r="C3096" s="175" t="s">
        <v>7986</v>
      </c>
    </row>
    <row r="3097" ht="14.25" spans="1:3">
      <c r="A3097" s="139" t="s">
        <v>7993</v>
      </c>
      <c r="B3097" s="139" t="s">
        <v>7994</v>
      </c>
      <c r="C3097" s="175" t="s">
        <v>7995</v>
      </c>
    </row>
    <row r="3098" ht="14.25" spans="1:3">
      <c r="A3098" s="139" t="s">
        <v>7996</v>
      </c>
      <c r="B3098" s="139" t="s">
        <v>7997</v>
      </c>
      <c r="C3098" s="175" t="s">
        <v>7995</v>
      </c>
    </row>
    <row r="3099" ht="14.25" spans="1:3">
      <c r="A3099" s="139" t="s">
        <v>7998</v>
      </c>
      <c r="B3099" s="139" t="s">
        <v>7999</v>
      </c>
      <c r="C3099" s="175" t="s">
        <v>7995</v>
      </c>
    </row>
    <row r="3100" ht="14.25" spans="1:3">
      <c r="A3100" s="139" t="s">
        <v>8000</v>
      </c>
      <c r="B3100" s="139" t="s">
        <v>8001</v>
      </c>
      <c r="C3100" s="175" t="s">
        <v>8002</v>
      </c>
    </row>
    <row r="3101" ht="14.25" spans="1:3">
      <c r="A3101" s="139" t="s">
        <v>8003</v>
      </c>
      <c r="B3101" s="139" t="s">
        <v>8004</v>
      </c>
      <c r="C3101" s="175" t="s">
        <v>8002</v>
      </c>
    </row>
    <row r="3102" ht="14.25" spans="1:3">
      <c r="A3102" s="139" t="s">
        <v>8005</v>
      </c>
      <c r="B3102" s="139" t="s">
        <v>1123</v>
      </c>
      <c r="C3102" s="175" t="s">
        <v>8002</v>
      </c>
    </row>
    <row r="3103" ht="14.25" spans="1:3">
      <c r="A3103" s="139" t="s">
        <v>8006</v>
      </c>
      <c r="B3103" s="139" t="s">
        <v>8007</v>
      </c>
      <c r="C3103" s="175" t="s">
        <v>8008</v>
      </c>
    </row>
    <row r="3104" ht="14.25" spans="1:3">
      <c r="A3104" s="139" t="s">
        <v>8009</v>
      </c>
      <c r="B3104" s="139" t="s">
        <v>8010</v>
      </c>
      <c r="C3104" s="175" t="s">
        <v>8011</v>
      </c>
    </row>
    <row r="3105" ht="14.25" spans="1:3">
      <c r="A3105" s="139" t="s">
        <v>8012</v>
      </c>
      <c r="B3105" s="139" t="s">
        <v>8013</v>
      </c>
      <c r="C3105" s="175" t="s">
        <v>507</v>
      </c>
    </row>
    <row r="3106" ht="14.25" spans="1:3">
      <c r="A3106" s="139" t="s">
        <v>8014</v>
      </c>
      <c r="B3106" s="139" t="s">
        <v>506</v>
      </c>
      <c r="C3106" s="175" t="s">
        <v>507</v>
      </c>
    </row>
    <row r="3107" ht="14.25" spans="1:3">
      <c r="A3107" s="139" t="s">
        <v>8015</v>
      </c>
      <c r="B3107" s="139" t="s">
        <v>8016</v>
      </c>
      <c r="C3107" s="175" t="s">
        <v>8017</v>
      </c>
    </row>
    <row r="3108" ht="14.25" spans="1:3">
      <c r="A3108" s="139" t="s">
        <v>1965</v>
      </c>
      <c r="B3108" s="139" t="s">
        <v>1964</v>
      </c>
      <c r="C3108" s="175" t="s">
        <v>1966</v>
      </c>
    </row>
    <row r="3109" ht="14.25" spans="1:3">
      <c r="A3109" s="139" t="s">
        <v>8018</v>
      </c>
      <c r="B3109" s="139" t="s">
        <v>598</v>
      </c>
      <c r="C3109" s="175" t="s">
        <v>599</v>
      </c>
    </row>
    <row r="3110" ht="14.25" spans="1:3">
      <c r="A3110" s="139" t="s">
        <v>2301</v>
      </c>
      <c r="B3110" s="139" t="s">
        <v>8019</v>
      </c>
      <c r="C3110" s="175" t="s">
        <v>1177</v>
      </c>
    </row>
    <row r="3111" ht="14.25" spans="1:3">
      <c r="A3111" s="139" t="s">
        <v>8020</v>
      </c>
      <c r="B3111" s="139" t="s">
        <v>8021</v>
      </c>
      <c r="C3111" s="175" t="s">
        <v>3307</v>
      </c>
    </row>
    <row r="3112" ht="14.25" spans="1:3">
      <c r="A3112" s="139" t="s">
        <v>8022</v>
      </c>
      <c r="B3112" s="139" t="s">
        <v>8023</v>
      </c>
      <c r="C3112" s="175" t="s">
        <v>3307</v>
      </c>
    </row>
    <row r="3113" ht="14.25" spans="1:3">
      <c r="A3113" s="139" t="s">
        <v>1971</v>
      </c>
      <c r="B3113" s="139" t="s">
        <v>1970</v>
      </c>
      <c r="C3113" s="175" t="s">
        <v>1972</v>
      </c>
    </row>
    <row r="3114" ht="14.25" spans="1:3">
      <c r="A3114" s="139" t="s">
        <v>8024</v>
      </c>
      <c r="B3114" s="139" t="s">
        <v>8025</v>
      </c>
      <c r="C3114" s="175" t="s">
        <v>8026</v>
      </c>
    </row>
    <row r="3115" ht="14.25" spans="1:3">
      <c r="A3115" s="139" t="s">
        <v>8027</v>
      </c>
      <c r="B3115" s="139" t="s">
        <v>8028</v>
      </c>
      <c r="C3115" s="175" t="s">
        <v>8026</v>
      </c>
    </row>
    <row r="3116" ht="14.25" spans="1:3">
      <c r="A3116" s="139" t="s">
        <v>8029</v>
      </c>
      <c r="B3116" s="139" t="s">
        <v>8030</v>
      </c>
      <c r="C3116" s="175" t="s">
        <v>990</v>
      </c>
    </row>
    <row r="3117" ht="14.25" spans="1:3">
      <c r="A3117" s="139" t="s">
        <v>8031</v>
      </c>
      <c r="B3117" s="139" t="s">
        <v>989</v>
      </c>
      <c r="C3117" s="175" t="s">
        <v>990</v>
      </c>
    </row>
    <row r="3118" ht="14.25" spans="1:3">
      <c r="A3118" s="139" t="s">
        <v>8032</v>
      </c>
      <c r="B3118" s="139" t="s">
        <v>8033</v>
      </c>
      <c r="C3118" s="175" t="s">
        <v>8034</v>
      </c>
    </row>
    <row r="3119" ht="14.25" spans="1:3">
      <c r="A3119" s="139" t="s">
        <v>8035</v>
      </c>
      <c r="B3119" s="139" t="s">
        <v>508</v>
      </c>
      <c r="C3119" s="175" t="s">
        <v>8034</v>
      </c>
    </row>
    <row r="3120" ht="14.25" spans="1:3">
      <c r="A3120" s="139" t="s">
        <v>1996</v>
      </c>
      <c r="B3120" s="139" t="s">
        <v>1199</v>
      </c>
      <c r="C3120" s="175" t="s">
        <v>1200</v>
      </c>
    </row>
    <row r="3121" ht="14.25" spans="1:3">
      <c r="A3121" s="139" t="s">
        <v>8036</v>
      </c>
      <c r="B3121" s="139" t="s">
        <v>8037</v>
      </c>
      <c r="C3121" s="175" t="s">
        <v>8038</v>
      </c>
    </row>
    <row r="3122" ht="14.25" spans="1:3">
      <c r="A3122" s="139" t="s">
        <v>8039</v>
      </c>
      <c r="B3122" s="139" t="s">
        <v>522</v>
      </c>
      <c r="C3122" s="175" t="s">
        <v>8038</v>
      </c>
    </row>
    <row r="3123" ht="14.25" spans="1:3">
      <c r="A3123" s="139" t="s">
        <v>8040</v>
      </c>
      <c r="B3123" s="139" t="s">
        <v>8041</v>
      </c>
      <c r="C3123" s="175" t="s">
        <v>793</v>
      </c>
    </row>
    <row r="3124" ht="14.25" spans="1:3">
      <c r="A3124" s="139" t="s">
        <v>8042</v>
      </c>
      <c r="B3124" s="139" t="s">
        <v>8043</v>
      </c>
      <c r="C3124" s="175" t="s">
        <v>563</v>
      </c>
    </row>
    <row r="3125" ht="14.25" spans="1:3">
      <c r="A3125" s="139" t="s">
        <v>8044</v>
      </c>
      <c r="B3125" s="139" t="s">
        <v>8045</v>
      </c>
      <c r="C3125" s="175" t="s">
        <v>8046</v>
      </c>
    </row>
    <row r="3126" ht="14.25" spans="1:3">
      <c r="A3126" s="139" t="s">
        <v>8047</v>
      </c>
      <c r="B3126" s="139" t="s">
        <v>8048</v>
      </c>
      <c r="C3126" s="175" t="s">
        <v>8046</v>
      </c>
    </row>
    <row r="3127" ht="14.25" spans="1:3">
      <c r="A3127" s="139" t="s">
        <v>8049</v>
      </c>
      <c r="B3127" s="139" t="s">
        <v>8050</v>
      </c>
      <c r="C3127" s="175" t="s">
        <v>8046</v>
      </c>
    </row>
    <row r="3128" ht="14.25" spans="1:3">
      <c r="A3128" s="139" t="s">
        <v>8051</v>
      </c>
      <c r="B3128" s="139" t="s">
        <v>8052</v>
      </c>
      <c r="C3128" s="175" t="s">
        <v>8046</v>
      </c>
    </row>
    <row r="3129" ht="14.25" spans="1:3">
      <c r="A3129" s="139" t="s">
        <v>8053</v>
      </c>
      <c r="B3129" s="139" t="s">
        <v>8054</v>
      </c>
      <c r="C3129" s="175" t="s">
        <v>8055</v>
      </c>
    </row>
    <row r="3130" ht="14.25" spans="1:3">
      <c r="A3130" s="139" t="s">
        <v>8056</v>
      </c>
      <c r="B3130" s="139" t="s">
        <v>8057</v>
      </c>
      <c r="C3130" s="175" t="s">
        <v>8055</v>
      </c>
    </row>
    <row r="3131" ht="14.25" spans="1:3">
      <c r="A3131" s="139" t="s">
        <v>8058</v>
      </c>
      <c r="B3131" s="139" t="s">
        <v>8059</v>
      </c>
      <c r="C3131" s="175" t="s">
        <v>8055</v>
      </c>
    </row>
    <row r="3132" ht="14.25" spans="1:3">
      <c r="A3132" s="139" t="s">
        <v>8060</v>
      </c>
      <c r="B3132" s="139" t="s">
        <v>8061</v>
      </c>
      <c r="C3132" s="175" t="s">
        <v>8055</v>
      </c>
    </row>
    <row r="3133" ht="14.25" spans="1:3">
      <c r="A3133" s="139" t="s">
        <v>1821</v>
      </c>
      <c r="B3133" s="139" t="s">
        <v>1820</v>
      </c>
      <c r="C3133" s="175" t="s">
        <v>799</v>
      </c>
    </row>
    <row r="3134" ht="14.25" spans="1:3">
      <c r="A3134" s="139" t="s">
        <v>1819</v>
      </c>
      <c r="B3134" s="139" t="s">
        <v>1818</v>
      </c>
      <c r="C3134" s="175" t="s">
        <v>799</v>
      </c>
    </row>
    <row r="3135" ht="14.25" spans="1:3">
      <c r="A3135" s="139" t="s">
        <v>1816</v>
      </c>
      <c r="B3135" s="139" t="s">
        <v>1815</v>
      </c>
      <c r="C3135" s="175" t="s">
        <v>799</v>
      </c>
    </row>
    <row r="3136" ht="14.25" spans="1:3">
      <c r="A3136" s="192" t="s">
        <v>8062</v>
      </c>
      <c r="B3136" s="193" t="s">
        <v>8063</v>
      </c>
      <c r="C3136" s="192" t="s">
        <v>8064</v>
      </c>
    </row>
    <row r="3137" ht="14.25" spans="1:3">
      <c r="A3137" s="192" t="s">
        <v>8065</v>
      </c>
      <c r="B3137" s="193" t="s">
        <v>8066</v>
      </c>
      <c r="C3137" s="192" t="s">
        <v>8064</v>
      </c>
    </row>
    <row r="3138" ht="14.25" spans="1:3">
      <c r="A3138" s="192" t="s">
        <v>8067</v>
      </c>
      <c r="B3138" s="193" t="s">
        <v>8068</v>
      </c>
      <c r="C3138" s="192" t="s">
        <v>8064</v>
      </c>
    </row>
    <row r="3139" ht="14.25" spans="1:3">
      <c r="A3139" s="192" t="s">
        <v>8069</v>
      </c>
      <c r="B3139" s="193" t="s">
        <v>8070</v>
      </c>
      <c r="C3139" s="192" t="s">
        <v>8064</v>
      </c>
    </row>
    <row r="3140" ht="14.25" spans="1:3">
      <c r="A3140" s="139" t="s">
        <v>8071</v>
      </c>
      <c r="B3140" s="139" t="s">
        <v>8072</v>
      </c>
      <c r="C3140" s="175" t="s">
        <v>8073</v>
      </c>
    </row>
    <row r="3141" ht="14.25" spans="1:3">
      <c r="A3141" s="139" t="s">
        <v>8074</v>
      </c>
      <c r="B3141" s="139" t="s">
        <v>8075</v>
      </c>
      <c r="C3141" s="175" t="s">
        <v>8076</v>
      </c>
    </row>
    <row r="3142" ht="14.25" spans="1:3">
      <c r="A3142" s="139" t="s">
        <v>8077</v>
      </c>
      <c r="B3142" s="139" t="s">
        <v>8078</v>
      </c>
      <c r="C3142" s="175" t="s">
        <v>8073</v>
      </c>
    </row>
    <row r="3143" ht="14.25" spans="1:3">
      <c r="A3143" s="139" t="s">
        <v>8079</v>
      </c>
      <c r="B3143" s="139" t="s">
        <v>8080</v>
      </c>
      <c r="C3143" s="175" t="s">
        <v>8073</v>
      </c>
    </row>
    <row r="3144" ht="14.25" spans="1:3">
      <c r="A3144" s="139" t="s">
        <v>8081</v>
      </c>
      <c r="B3144" s="139" t="s">
        <v>8082</v>
      </c>
      <c r="C3144" s="175" t="s">
        <v>8083</v>
      </c>
    </row>
    <row r="3145" ht="14.25" spans="1:3">
      <c r="A3145" s="139" t="s">
        <v>8084</v>
      </c>
      <c r="B3145" s="139" t="s">
        <v>8085</v>
      </c>
      <c r="C3145" s="175" t="s">
        <v>8086</v>
      </c>
    </row>
    <row r="3146" ht="14.25" spans="1:3">
      <c r="A3146" s="139" t="s">
        <v>8087</v>
      </c>
      <c r="B3146" s="139" t="s">
        <v>8088</v>
      </c>
      <c r="C3146" s="175" t="s">
        <v>675</v>
      </c>
    </row>
    <row r="3147" ht="14.25" spans="1:3">
      <c r="A3147" s="192" t="s">
        <v>8089</v>
      </c>
      <c r="B3147" s="193" t="s">
        <v>8090</v>
      </c>
      <c r="C3147" s="192" t="s">
        <v>8091</v>
      </c>
    </row>
    <row r="3148" ht="14.25" spans="1:3">
      <c r="A3148" s="192" t="s">
        <v>8092</v>
      </c>
      <c r="B3148" s="193" t="s">
        <v>8093</v>
      </c>
      <c r="C3148" s="192" t="s">
        <v>8091</v>
      </c>
    </row>
    <row r="3149" ht="14.25" spans="1:3">
      <c r="A3149" s="192" t="s">
        <v>8094</v>
      </c>
      <c r="B3149" s="193" t="s">
        <v>8095</v>
      </c>
      <c r="C3149" s="192" t="s">
        <v>8096</v>
      </c>
    </row>
    <row r="3150" ht="14.25" spans="1:3">
      <c r="A3150" s="192" t="s">
        <v>8097</v>
      </c>
      <c r="B3150" s="193" t="s">
        <v>8098</v>
      </c>
      <c r="C3150" s="192" t="s">
        <v>8096</v>
      </c>
    </row>
    <row r="3151" ht="14.25" spans="1:3">
      <c r="A3151" s="192" t="s">
        <v>8099</v>
      </c>
      <c r="B3151" s="193" t="s">
        <v>8100</v>
      </c>
      <c r="C3151" s="192" t="s">
        <v>8101</v>
      </c>
    </row>
    <row r="3152" ht="14.25" spans="1:3">
      <c r="A3152" s="192" t="s">
        <v>8102</v>
      </c>
      <c r="B3152" s="193" t="s">
        <v>8103</v>
      </c>
      <c r="C3152" s="192" t="s">
        <v>8101</v>
      </c>
    </row>
    <row r="3153" ht="14.25" spans="1:3">
      <c r="A3153" s="139" t="s">
        <v>1476</v>
      </c>
      <c r="B3153" s="139" t="s">
        <v>1475</v>
      </c>
      <c r="C3153" s="175" t="s">
        <v>1468</v>
      </c>
    </row>
    <row r="3154" ht="15" customHeight="1" spans="1:3">
      <c r="A3154" s="192" t="s">
        <v>8104</v>
      </c>
      <c r="B3154" s="193" t="s">
        <v>8105</v>
      </c>
      <c r="C3154" s="192" t="s">
        <v>8106</v>
      </c>
    </row>
    <row r="3155" ht="14.25" spans="1:3">
      <c r="A3155" s="192" t="s">
        <v>8107</v>
      </c>
      <c r="B3155" s="193" t="s">
        <v>8108</v>
      </c>
      <c r="C3155" s="192" t="s">
        <v>8106</v>
      </c>
    </row>
    <row r="3156" ht="14.25" spans="1:3">
      <c r="A3156" s="192" t="s">
        <v>8109</v>
      </c>
      <c r="B3156" s="193" t="s">
        <v>8110</v>
      </c>
      <c r="C3156" s="192" t="s">
        <v>8106</v>
      </c>
    </row>
    <row r="3157" ht="14.25" spans="1:3">
      <c r="A3157" s="192" t="s">
        <v>8111</v>
      </c>
      <c r="B3157" s="193" t="s">
        <v>8112</v>
      </c>
      <c r="C3157" s="192" t="s">
        <v>8113</v>
      </c>
    </row>
    <row r="3158" ht="14.25" spans="1:3">
      <c r="A3158" s="192" t="s">
        <v>8114</v>
      </c>
      <c r="B3158" s="193" t="s">
        <v>8115</v>
      </c>
      <c r="C3158" s="192" t="s">
        <v>8113</v>
      </c>
    </row>
    <row r="3159" ht="14.25" spans="1:3">
      <c r="A3159" s="139" t="s">
        <v>8116</v>
      </c>
      <c r="B3159" s="139" t="s">
        <v>8117</v>
      </c>
      <c r="C3159" s="175" t="s">
        <v>1114</v>
      </c>
    </row>
    <row r="3160" ht="14.25" spans="1:3">
      <c r="A3160" s="139" t="s">
        <v>8118</v>
      </c>
      <c r="B3160" s="139" t="s">
        <v>8119</v>
      </c>
      <c r="C3160" s="175" t="s">
        <v>8120</v>
      </c>
    </row>
    <row r="3161" ht="14.25" spans="1:3">
      <c r="A3161" s="139" t="s">
        <v>8121</v>
      </c>
      <c r="B3161" s="139" t="s">
        <v>8122</v>
      </c>
      <c r="C3161" s="175" t="s">
        <v>8120</v>
      </c>
    </row>
    <row r="3162" ht="14.25" spans="1:3">
      <c r="A3162" s="139" t="s">
        <v>8123</v>
      </c>
      <c r="B3162" s="139" t="s">
        <v>8124</v>
      </c>
      <c r="C3162" s="175" t="s">
        <v>8120</v>
      </c>
    </row>
    <row r="3163" ht="14.25" spans="1:3">
      <c r="A3163" s="139" t="s">
        <v>8125</v>
      </c>
      <c r="B3163" s="139" t="s">
        <v>8126</v>
      </c>
      <c r="C3163" s="175" t="s">
        <v>8120</v>
      </c>
    </row>
    <row r="3164" ht="14.25" spans="1:3">
      <c r="A3164" s="192" t="s">
        <v>8127</v>
      </c>
      <c r="B3164" s="193" t="s">
        <v>8128</v>
      </c>
      <c r="C3164" s="192" t="s">
        <v>8129</v>
      </c>
    </row>
    <row r="3165" ht="14.25" spans="1:3">
      <c r="A3165" s="192" t="s">
        <v>8130</v>
      </c>
      <c r="B3165" s="193" t="s">
        <v>8131</v>
      </c>
      <c r="C3165" s="192" t="s">
        <v>8129</v>
      </c>
    </row>
    <row r="3166" ht="14.25" spans="1:3">
      <c r="A3166" s="192" t="s">
        <v>8132</v>
      </c>
      <c r="B3166" s="193" t="s">
        <v>8133</v>
      </c>
      <c r="C3166" s="192" t="s">
        <v>8129</v>
      </c>
    </row>
    <row r="3167" ht="14.25" spans="1:3">
      <c r="A3167" s="192" t="s">
        <v>8134</v>
      </c>
      <c r="B3167" s="193" t="s">
        <v>8135</v>
      </c>
      <c r="C3167" s="192" t="s">
        <v>8136</v>
      </c>
    </row>
    <row r="3168" ht="14.25" spans="1:3">
      <c r="A3168" s="192" t="s">
        <v>8137</v>
      </c>
      <c r="B3168" s="193" t="s">
        <v>8138</v>
      </c>
      <c r="C3168" s="192" t="s">
        <v>8136</v>
      </c>
    </row>
    <row r="3169" ht="14.25" spans="1:3">
      <c r="A3169" s="192" t="s">
        <v>8139</v>
      </c>
      <c r="B3169" s="193" t="s">
        <v>8140</v>
      </c>
      <c r="C3169" s="192" t="s">
        <v>8136</v>
      </c>
    </row>
    <row r="3170" ht="14.25" spans="1:3">
      <c r="A3170" s="192" t="s">
        <v>8141</v>
      </c>
      <c r="B3170" s="193" t="s">
        <v>8142</v>
      </c>
      <c r="C3170" s="192" t="s">
        <v>8143</v>
      </c>
    </row>
    <row r="3171" ht="14.25" spans="1:3">
      <c r="A3171" s="192" t="s">
        <v>8144</v>
      </c>
      <c r="B3171" s="193" t="s">
        <v>8145</v>
      </c>
      <c r="C3171" s="192" t="s">
        <v>8143</v>
      </c>
    </row>
    <row r="3172" ht="14.25" spans="1:3">
      <c r="A3172" s="192" t="s">
        <v>8146</v>
      </c>
      <c r="B3172" s="193" t="s">
        <v>8147</v>
      </c>
      <c r="C3172" s="192" t="s">
        <v>8143</v>
      </c>
    </row>
    <row r="3173" ht="14.25" spans="1:3">
      <c r="A3173" s="192" t="s">
        <v>8148</v>
      </c>
      <c r="B3173" s="193" t="s">
        <v>8149</v>
      </c>
      <c r="C3173" s="192" t="s">
        <v>8150</v>
      </c>
    </row>
    <row r="3174" ht="14.25" spans="1:3">
      <c r="A3174" s="192" t="s">
        <v>8151</v>
      </c>
      <c r="B3174" s="193" t="s">
        <v>8152</v>
      </c>
      <c r="C3174" s="192" t="s">
        <v>8150</v>
      </c>
    </row>
    <row r="3175" ht="15" customHeight="1" spans="1:3">
      <c r="A3175" s="192" t="s">
        <v>8153</v>
      </c>
      <c r="B3175" s="193" t="s">
        <v>8154</v>
      </c>
      <c r="C3175" s="192" t="s">
        <v>8150</v>
      </c>
    </row>
    <row r="3176" ht="15" customHeight="1" spans="1:3">
      <c r="A3176" s="196" t="s">
        <v>8155</v>
      </c>
      <c r="B3176" s="193" t="s">
        <v>8156</v>
      </c>
      <c r="C3176" s="196" t="s">
        <v>8157</v>
      </c>
    </row>
    <row r="3177" ht="15" customHeight="1" spans="1:3">
      <c r="A3177" s="196" t="s">
        <v>8158</v>
      </c>
      <c r="B3177" s="193" t="s">
        <v>8159</v>
      </c>
      <c r="C3177" s="196" t="s">
        <v>8157</v>
      </c>
    </row>
    <row r="3178" ht="15" customHeight="1" spans="1:3">
      <c r="A3178" s="196" t="s">
        <v>8160</v>
      </c>
      <c r="B3178" s="193" t="s">
        <v>8161</v>
      </c>
      <c r="C3178" s="196" t="s">
        <v>8157</v>
      </c>
    </row>
    <row r="3179" ht="15" customHeight="1" spans="1:3">
      <c r="A3179" s="139" t="s">
        <v>1478</v>
      </c>
      <c r="B3179" s="139" t="s">
        <v>1477</v>
      </c>
      <c r="C3179" s="175" t="s">
        <v>1468</v>
      </c>
    </row>
    <row r="3180" ht="15" customHeight="1" spans="1:3">
      <c r="A3180" s="139" t="s">
        <v>1474</v>
      </c>
      <c r="B3180" s="139" t="s">
        <v>1473</v>
      </c>
      <c r="C3180" s="175" t="s">
        <v>1468</v>
      </c>
    </row>
    <row r="3181" ht="15" customHeight="1" spans="1:3">
      <c r="A3181" s="139" t="s">
        <v>1472</v>
      </c>
      <c r="B3181" s="139" t="s">
        <v>1471</v>
      </c>
      <c r="C3181" s="175" t="s">
        <v>1468</v>
      </c>
    </row>
    <row r="3182" ht="15" customHeight="1" spans="1:3">
      <c r="A3182" s="139" t="s">
        <v>1470</v>
      </c>
      <c r="B3182" s="139" t="s">
        <v>1469</v>
      </c>
      <c r="C3182" s="175" t="s">
        <v>1468</v>
      </c>
    </row>
    <row r="3183" ht="15" customHeight="1" spans="1:3">
      <c r="A3183" s="139" t="s">
        <v>1467</v>
      </c>
      <c r="B3183" s="139" t="s">
        <v>1466</v>
      </c>
      <c r="C3183" s="175" t="s">
        <v>1468</v>
      </c>
    </row>
    <row r="3184" ht="15" customHeight="1" spans="1:3">
      <c r="A3184" s="139" t="s">
        <v>8162</v>
      </c>
      <c r="B3184" s="139" t="s">
        <v>8163</v>
      </c>
      <c r="C3184" s="175" t="s">
        <v>8164</v>
      </c>
    </row>
    <row r="3185" ht="15" customHeight="1" spans="1:3">
      <c r="A3185" s="192" t="s">
        <v>8165</v>
      </c>
      <c r="B3185" s="193" t="s">
        <v>8166</v>
      </c>
      <c r="C3185" s="192" t="s">
        <v>8167</v>
      </c>
    </row>
    <row r="3186" ht="15" customHeight="1" spans="1:3">
      <c r="A3186" s="192" t="s">
        <v>8168</v>
      </c>
      <c r="B3186" s="193" t="s">
        <v>8169</v>
      </c>
      <c r="C3186" s="192" t="s">
        <v>8167</v>
      </c>
    </row>
    <row r="3187" ht="15" customHeight="1" spans="1:3">
      <c r="A3187" s="192" t="s">
        <v>8170</v>
      </c>
      <c r="B3187" s="193" t="s">
        <v>8171</v>
      </c>
      <c r="C3187" s="192" t="s">
        <v>8167</v>
      </c>
    </row>
    <row r="3188" ht="15" customHeight="1" spans="1:3">
      <c r="A3188" s="192" t="s">
        <v>8172</v>
      </c>
      <c r="B3188" s="193" t="s">
        <v>8173</v>
      </c>
      <c r="C3188" s="192" t="s">
        <v>8174</v>
      </c>
    </row>
    <row r="3189" ht="15" customHeight="1" spans="1:3">
      <c r="A3189" s="192" t="s">
        <v>8175</v>
      </c>
      <c r="B3189" s="193" t="s">
        <v>8176</v>
      </c>
      <c r="C3189" s="192" t="s">
        <v>8174</v>
      </c>
    </row>
    <row r="3190" ht="15" customHeight="1" spans="1:3">
      <c r="A3190" s="192" t="s">
        <v>8177</v>
      </c>
      <c r="B3190" s="193" t="s">
        <v>8178</v>
      </c>
      <c r="C3190" s="192" t="s">
        <v>8174</v>
      </c>
    </row>
    <row r="3191" ht="15" customHeight="1" spans="1:3">
      <c r="A3191" s="192" t="s">
        <v>8179</v>
      </c>
      <c r="B3191" s="193" t="s">
        <v>8180</v>
      </c>
      <c r="C3191" s="192" t="s">
        <v>8181</v>
      </c>
    </row>
    <row r="3192" ht="15" customHeight="1" spans="1:3">
      <c r="A3192" s="192" t="s">
        <v>8182</v>
      </c>
      <c r="B3192" s="193" t="s">
        <v>8183</v>
      </c>
      <c r="C3192" s="192" t="s">
        <v>8181</v>
      </c>
    </row>
    <row r="3193" ht="15" customHeight="1" spans="1:3">
      <c r="A3193" s="192" t="s">
        <v>8184</v>
      </c>
      <c r="B3193" s="193" t="s">
        <v>8185</v>
      </c>
      <c r="C3193" s="192" t="s">
        <v>8181</v>
      </c>
    </row>
    <row r="3194" ht="15" customHeight="1" spans="1:3">
      <c r="A3194" s="192" t="s">
        <v>8186</v>
      </c>
      <c r="B3194" s="193" t="s">
        <v>8187</v>
      </c>
      <c r="C3194" s="192" t="s">
        <v>8188</v>
      </c>
    </row>
    <row r="3195" ht="15" customHeight="1" spans="1:3">
      <c r="A3195" s="192" t="s">
        <v>8189</v>
      </c>
      <c r="B3195" s="193" t="s">
        <v>8190</v>
      </c>
      <c r="C3195" s="192" t="s">
        <v>8188</v>
      </c>
    </row>
    <row r="3196" ht="15" customHeight="1" spans="1:3">
      <c r="A3196" s="192" t="s">
        <v>8191</v>
      </c>
      <c r="B3196" s="193" t="s">
        <v>8192</v>
      </c>
      <c r="C3196" s="192" t="s">
        <v>8188</v>
      </c>
    </row>
    <row r="3197" ht="15" customHeight="1" spans="1:3">
      <c r="A3197" s="192" t="s">
        <v>8193</v>
      </c>
      <c r="B3197" s="193" t="s">
        <v>8194</v>
      </c>
      <c r="C3197" s="192" t="s">
        <v>8195</v>
      </c>
    </row>
    <row r="3198" ht="15" customHeight="1" spans="1:3">
      <c r="A3198" s="192" t="s">
        <v>8196</v>
      </c>
      <c r="B3198" s="193" t="s">
        <v>8197</v>
      </c>
      <c r="C3198" s="192" t="s">
        <v>8195</v>
      </c>
    </row>
    <row r="3199" ht="15" customHeight="1" spans="1:3">
      <c r="A3199" s="192" t="s">
        <v>8198</v>
      </c>
      <c r="B3199" s="193" t="s">
        <v>8199</v>
      </c>
      <c r="C3199" s="192" t="s">
        <v>8195</v>
      </c>
    </row>
    <row r="3200" ht="15" customHeight="1" spans="1:3">
      <c r="A3200" s="192" t="s">
        <v>8200</v>
      </c>
      <c r="B3200" s="193" t="s">
        <v>8201</v>
      </c>
      <c r="C3200" s="192" t="s">
        <v>8202</v>
      </c>
    </row>
    <row r="3201" ht="15" customHeight="1" spans="1:3">
      <c r="A3201" s="192" t="s">
        <v>8203</v>
      </c>
      <c r="B3201" s="193" t="s">
        <v>8204</v>
      </c>
      <c r="C3201" s="192" t="s">
        <v>8202</v>
      </c>
    </row>
    <row r="3202" ht="15" customHeight="1" spans="1:3">
      <c r="A3202" s="192" t="s">
        <v>8205</v>
      </c>
      <c r="B3202" s="193" t="s">
        <v>8206</v>
      </c>
      <c r="C3202" s="192" t="s">
        <v>8202</v>
      </c>
    </row>
    <row r="3203" ht="15" customHeight="1" spans="1:3">
      <c r="A3203" s="192" t="s">
        <v>8207</v>
      </c>
      <c r="B3203" s="193" t="s">
        <v>8208</v>
      </c>
      <c r="C3203" s="204" t="s">
        <v>8209</v>
      </c>
    </row>
    <row r="3204" ht="15" customHeight="1" spans="1:3">
      <c r="A3204" s="192" t="s">
        <v>8210</v>
      </c>
      <c r="B3204" s="193" t="s">
        <v>8211</v>
      </c>
      <c r="C3204" s="204" t="s">
        <v>8209</v>
      </c>
    </row>
    <row r="3205" ht="15" customHeight="1" spans="1:3">
      <c r="A3205" s="192" t="s">
        <v>8212</v>
      </c>
      <c r="B3205" s="193" t="s">
        <v>8213</v>
      </c>
      <c r="C3205" s="204" t="s">
        <v>8209</v>
      </c>
    </row>
    <row r="3206" ht="15" customHeight="1" spans="1:3">
      <c r="A3206" s="192" t="s">
        <v>8214</v>
      </c>
      <c r="B3206" s="193" t="s">
        <v>8215</v>
      </c>
      <c r="C3206" s="192" t="s">
        <v>8216</v>
      </c>
    </row>
    <row r="3207" ht="14.25" spans="1:3">
      <c r="A3207" s="192" t="s">
        <v>8217</v>
      </c>
      <c r="B3207" s="193" t="s">
        <v>8218</v>
      </c>
      <c r="C3207" s="192" t="s">
        <v>8216</v>
      </c>
    </row>
    <row r="3208" ht="14.25" spans="1:3">
      <c r="A3208" s="192" t="s">
        <v>8219</v>
      </c>
      <c r="B3208" s="193" t="s">
        <v>8220</v>
      </c>
      <c r="C3208" s="192" t="s">
        <v>8216</v>
      </c>
    </row>
    <row r="3209" ht="14.25" spans="1:3">
      <c r="A3209" s="192" t="s">
        <v>8221</v>
      </c>
      <c r="B3209" s="193" t="s">
        <v>8222</v>
      </c>
      <c r="C3209" s="192" t="s">
        <v>8223</v>
      </c>
    </row>
    <row r="3210" ht="14.25" spans="1:3">
      <c r="A3210" s="192" t="s">
        <v>8224</v>
      </c>
      <c r="B3210" s="193" t="s">
        <v>8225</v>
      </c>
      <c r="C3210" s="192" t="s">
        <v>8223</v>
      </c>
    </row>
    <row r="3211" ht="14.25" spans="1:3">
      <c r="A3211" s="192" t="s">
        <v>8226</v>
      </c>
      <c r="B3211" s="193" t="s">
        <v>8227</v>
      </c>
      <c r="C3211" s="192" t="s">
        <v>8223</v>
      </c>
    </row>
    <row r="3212" ht="14.25" spans="1:3">
      <c r="A3212" s="192" t="s">
        <v>8228</v>
      </c>
      <c r="B3212" s="193" t="s">
        <v>8229</v>
      </c>
      <c r="C3212" s="192" t="s">
        <v>8230</v>
      </c>
    </row>
    <row r="3213" ht="14.25" spans="1:3">
      <c r="A3213" s="192" t="s">
        <v>8231</v>
      </c>
      <c r="B3213" s="193" t="s">
        <v>8232</v>
      </c>
      <c r="C3213" s="192" t="s">
        <v>8230</v>
      </c>
    </row>
    <row r="3214" ht="14.25" spans="1:3">
      <c r="A3214" s="192" t="s">
        <v>8233</v>
      </c>
      <c r="B3214" s="193" t="s">
        <v>8234</v>
      </c>
      <c r="C3214" s="192" t="s">
        <v>8230</v>
      </c>
    </row>
    <row r="3215" ht="14.25" spans="1:3">
      <c r="A3215" s="192" t="s">
        <v>8235</v>
      </c>
      <c r="B3215" s="193" t="s">
        <v>8236</v>
      </c>
      <c r="C3215" s="192" t="s">
        <v>8237</v>
      </c>
    </row>
    <row r="3216" ht="14.25" spans="1:3">
      <c r="A3216" s="192" t="s">
        <v>8238</v>
      </c>
      <c r="B3216" s="193" t="s">
        <v>8239</v>
      </c>
      <c r="C3216" s="192" t="s">
        <v>8237</v>
      </c>
    </row>
    <row r="3217" ht="14.25" spans="1:3">
      <c r="A3217" s="192" t="s">
        <v>8240</v>
      </c>
      <c r="B3217" s="193" t="s">
        <v>8241</v>
      </c>
      <c r="C3217" s="192" t="s">
        <v>8237</v>
      </c>
    </row>
    <row r="3218" ht="14.25" spans="1:3">
      <c r="A3218" s="192" t="s">
        <v>8242</v>
      </c>
      <c r="B3218" s="193" t="s">
        <v>8243</v>
      </c>
      <c r="C3218" s="192" t="s">
        <v>8244</v>
      </c>
    </row>
    <row r="3219" ht="14.25" spans="1:3">
      <c r="A3219" s="192" t="s">
        <v>8245</v>
      </c>
      <c r="B3219" s="193" t="s">
        <v>8246</v>
      </c>
      <c r="C3219" s="192" t="s">
        <v>8244</v>
      </c>
    </row>
    <row r="3220" ht="14.25" spans="1:3">
      <c r="A3220" s="192" t="s">
        <v>8247</v>
      </c>
      <c r="B3220" s="193" t="s">
        <v>8248</v>
      </c>
      <c r="C3220" s="192" t="s">
        <v>8244</v>
      </c>
    </row>
    <row r="3221" ht="14.25" spans="1:3">
      <c r="A3221" s="192" t="s">
        <v>8249</v>
      </c>
      <c r="B3221" s="193" t="s">
        <v>8250</v>
      </c>
      <c r="C3221" s="192" t="s">
        <v>8251</v>
      </c>
    </row>
    <row r="3222" ht="14.25" spans="1:3">
      <c r="A3222" s="192" t="s">
        <v>8252</v>
      </c>
      <c r="B3222" s="193" t="s">
        <v>8253</v>
      </c>
      <c r="C3222" s="192" t="s">
        <v>8251</v>
      </c>
    </row>
    <row r="3223" ht="14.25" spans="1:3">
      <c r="A3223" s="192" t="s">
        <v>8254</v>
      </c>
      <c r="B3223" s="193" t="s">
        <v>8255</v>
      </c>
      <c r="C3223" s="192" t="s">
        <v>8251</v>
      </c>
    </row>
    <row r="3224" ht="14.25" spans="1:3">
      <c r="A3224" s="192" t="s">
        <v>8256</v>
      </c>
      <c r="B3224" s="193" t="s">
        <v>8257</v>
      </c>
      <c r="C3224" s="192" t="s">
        <v>8258</v>
      </c>
    </row>
    <row r="3225" ht="14.25" spans="1:3">
      <c r="A3225" s="192" t="s">
        <v>8259</v>
      </c>
      <c r="B3225" s="193" t="s">
        <v>8260</v>
      </c>
      <c r="C3225" s="192" t="s">
        <v>8258</v>
      </c>
    </row>
    <row r="3226" ht="14.25" spans="1:3">
      <c r="A3226" s="192" t="s">
        <v>8261</v>
      </c>
      <c r="B3226" s="193" t="s">
        <v>8262</v>
      </c>
      <c r="C3226" s="192" t="s">
        <v>8258</v>
      </c>
    </row>
    <row r="3227" ht="14.25" spans="1:3">
      <c r="A3227" s="192" t="s">
        <v>8263</v>
      </c>
      <c r="B3227" s="193" t="s">
        <v>8264</v>
      </c>
      <c r="C3227" s="192" t="s">
        <v>8265</v>
      </c>
    </row>
    <row r="3228" ht="14.25" spans="1:3">
      <c r="A3228" s="192" t="s">
        <v>8266</v>
      </c>
      <c r="B3228" s="193" t="s">
        <v>8267</v>
      </c>
      <c r="C3228" s="192" t="s">
        <v>8265</v>
      </c>
    </row>
    <row r="3229" ht="14.25" spans="1:3">
      <c r="A3229" s="192" t="s">
        <v>8268</v>
      </c>
      <c r="B3229" s="193" t="s">
        <v>8269</v>
      </c>
      <c r="C3229" s="192" t="s">
        <v>8265</v>
      </c>
    </row>
    <row r="3230" ht="14.25" spans="1:3">
      <c r="A3230" s="192" t="s">
        <v>8270</v>
      </c>
      <c r="B3230" s="193" t="s">
        <v>8271</v>
      </c>
      <c r="C3230" s="192" t="s">
        <v>8272</v>
      </c>
    </row>
    <row r="3231" ht="14.25" spans="1:3">
      <c r="A3231" s="192" t="s">
        <v>8273</v>
      </c>
      <c r="B3231" s="193" t="s">
        <v>8274</v>
      </c>
      <c r="C3231" s="192" t="s">
        <v>8272</v>
      </c>
    </row>
    <row r="3232" ht="14.25" spans="1:3">
      <c r="A3232" s="192" t="s">
        <v>8275</v>
      </c>
      <c r="B3232" s="193" t="s">
        <v>8276</v>
      </c>
      <c r="C3232" s="192" t="s">
        <v>8272</v>
      </c>
    </row>
    <row r="3233" ht="14.25" spans="1:3">
      <c r="A3233" s="192" t="s">
        <v>8277</v>
      </c>
      <c r="B3233" s="193" t="s">
        <v>8278</v>
      </c>
      <c r="C3233" s="192" t="s">
        <v>8279</v>
      </c>
    </row>
    <row r="3234" ht="14.25" spans="1:3">
      <c r="A3234" s="192" t="s">
        <v>8280</v>
      </c>
      <c r="B3234" s="193" t="s">
        <v>8281</v>
      </c>
      <c r="C3234" s="192" t="s">
        <v>8279</v>
      </c>
    </row>
    <row r="3235" ht="14.25" spans="1:3">
      <c r="A3235" s="192" t="s">
        <v>8282</v>
      </c>
      <c r="B3235" s="193" t="s">
        <v>8283</v>
      </c>
      <c r="C3235" s="192" t="s">
        <v>8279</v>
      </c>
    </row>
    <row r="3236" ht="14.25" spans="1:3">
      <c r="A3236" s="192" t="s">
        <v>8284</v>
      </c>
      <c r="B3236" s="193" t="s">
        <v>8285</v>
      </c>
      <c r="C3236" s="192" t="s">
        <v>8286</v>
      </c>
    </row>
    <row r="3237" ht="14.25" spans="1:3">
      <c r="A3237" s="192" t="s">
        <v>8287</v>
      </c>
      <c r="B3237" s="193" t="s">
        <v>8288</v>
      </c>
      <c r="C3237" s="192" t="s">
        <v>8286</v>
      </c>
    </row>
    <row r="3238" ht="14.25" spans="1:3">
      <c r="A3238" s="192" t="s">
        <v>8289</v>
      </c>
      <c r="B3238" s="193" t="s">
        <v>8290</v>
      </c>
      <c r="C3238" s="192" t="s">
        <v>8286</v>
      </c>
    </row>
    <row r="3239" ht="14.25" spans="1:3">
      <c r="A3239" s="192" t="s">
        <v>8291</v>
      </c>
      <c r="B3239" s="193" t="s">
        <v>8292</v>
      </c>
      <c r="C3239" s="192" t="s">
        <v>8293</v>
      </c>
    </row>
    <row r="3240" ht="14.25" spans="1:3">
      <c r="A3240" s="192" t="s">
        <v>8294</v>
      </c>
      <c r="B3240" s="193" t="s">
        <v>8295</v>
      </c>
      <c r="C3240" s="192" t="s">
        <v>8293</v>
      </c>
    </row>
    <row r="3241" ht="14.25" spans="1:3">
      <c r="A3241" s="192" t="s">
        <v>8296</v>
      </c>
      <c r="B3241" s="193" t="s">
        <v>8297</v>
      </c>
      <c r="C3241" s="192" t="s">
        <v>8293</v>
      </c>
    </row>
    <row r="3242" ht="14.25" spans="1:3">
      <c r="A3242" s="192" t="s">
        <v>8298</v>
      </c>
      <c r="B3242" s="193" t="s">
        <v>8299</v>
      </c>
      <c r="C3242" s="192" t="s">
        <v>8300</v>
      </c>
    </row>
    <row r="3243" ht="14.25" spans="1:3">
      <c r="A3243" s="192" t="s">
        <v>8301</v>
      </c>
      <c r="B3243" s="193" t="s">
        <v>8302</v>
      </c>
      <c r="C3243" s="192" t="s">
        <v>8300</v>
      </c>
    </row>
    <row r="3244" ht="14.25" spans="1:3">
      <c r="A3244" s="139" t="s">
        <v>1575</v>
      </c>
      <c r="B3244" s="139" t="s">
        <v>1574</v>
      </c>
      <c r="C3244" s="175" t="s">
        <v>413</v>
      </c>
    </row>
    <row r="3245" ht="14.25" spans="1:3">
      <c r="A3245" s="139" t="s">
        <v>1573</v>
      </c>
      <c r="B3245" s="139" t="s">
        <v>412</v>
      </c>
      <c r="C3245" s="175" t="s">
        <v>413</v>
      </c>
    </row>
    <row r="3246" ht="14.25" spans="1:3">
      <c r="A3246" s="139" t="s">
        <v>8303</v>
      </c>
      <c r="B3246" s="139" t="s">
        <v>8304</v>
      </c>
      <c r="C3246" s="175" t="s">
        <v>531</v>
      </c>
    </row>
    <row r="3247" ht="14.25" spans="1:3">
      <c r="A3247" s="192" t="s">
        <v>8305</v>
      </c>
      <c r="B3247" s="193" t="s">
        <v>8306</v>
      </c>
      <c r="C3247" s="192" t="s">
        <v>8300</v>
      </c>
    </row>
    <row r="3248" ht="14.25" spans="1:3">
      <c r="A3248" s="192" t="s">
        <v>8307</v>
      </c>
      <c r="B3248" s="193" t="s">
        <v>8308</v>
      </c>
      <c r="C3248" s="192" t="s">
        <v>8309</v>
      </c>
    </row>
    <row r="3249" ht="14.25" spans="1:3">
      <c r="A3249" s="192" t="s">
        <v>8310</v>
      </c>
      <c r="B3249" s="193" t="s">
        <v>8311</v>
      </c>
      <c r="C3249" s="192" t="s">
        <v>8309</v>
      </c>
    </row>
    <row r="3250" ht="14.25" spans="1:3">
      <c r="A3250" s="192" t="s">
        <v>8312</v>
      </c>
      <c r="B3250" s="193" t="s">
        <v>8313</v>
      </c>
      <c r="C3250" s="192" t="s">
        <v>8309</v>
      </c>
    </row>
    <row r="3251" ht="14.25" spans="1:3">
      <c r="A3251" s="192" t="s">
        <v>8314</v>
      </c>
      <c r="B3251" s="193" t="s">
        <v>8315</v>
      </c>
      <c r="C3251" s="192" t="s">
        <v>8316</v>
      </c>
    </row>
    <row r="3252" ht="14.25" spans="1:3">
      <c r="A3252" s="192" t="s">
        <v>8317</v>
      </c>
      <c r="B3252" s="193" t="s">
        <v>8318</v>
      </c>
      <c r="C3252" s="192" t="s">
        <v>8316</v>
      </c>
    </row>
    <row r="3253" ht="14.25" spans="1:3">
      <c r="A3253" s="192" t="s">
        <v>8319</v>
      </c>
      <c r="B3253" s="193" t="s">
        <v>8320</v>
      </c>
      <c r="C3253" s="192" t="s">
        <v>8321</v>
      </c>
    </row>
    <row r="3254" ht="14.25" spans="1:3">
      <c r="A3254" s="192" t="s">
        <v>8322</v>
      </c>
      <c r="B3254" s="193" t="s">
        <v>8323</v>
      </c>
      <c r="C3254" s="192" t="s">
        <v>8321</v>
      </c>
    </row>
    <row r="3255" ht="14.25" spans="1:3">
      <c r="A3255" s="192" t="s">
        <v>8324</v>
      </c>
      <c r="B3255" s="193" t="s">
        <v>8325</v>
      </c>
      <c r="C3255" s="192" t="s">
        <v>8316</v>
      </c>
    </row>
    <row r="3256" ht="14.25" spans="1:3">
      <c r="A3256" s="192" t="s">
        <v>8326</v>
      </c>
      <c r="B3256" s="193" t="s">
        <v>8327</v>
      </c>
      <c r="C3256" s="192" t="s">
        <v>8321</v>
      </c>
    </row>
    <row r="3257" ht="14.25" spans="1:3">
      <c r="A3257" s="192" t="s">
        <v>8328</v>
      </c>
      <c r="B3257" s="193" t="s">
        <v>8329</v>
      </c>
      <c r="C3257" s="192" t="s">
        <v>8321</v>
      </c>
    </row>
    <row r="3258" ht="14.25" spans="1:3">
      <c r="A3258" s="295" t="s">
        <v>8330</v>
      </c>
      <c r="B3258" s="193" t="s">
        <v>8331</v>
      </c>
      <c r="C3258" s="192" t="s">
        <v>8332</v>
      </c>
    </row>
    <row r="3259" ht="14.25" spans="1:3">
      <c r="A3259" s="192" t="s">
        <v>8333</v>
      </c>
      <c r="B3259" s="193" t="s">
        <v>8334</v>
      </c>
      <c r="C3259" s="192" t="s">
        <v>8332</v>
      </c>
    </row>
    <row r="3260" ht="14.25" spans="1:3">
      <c r="A3260" s="295" t="s">
        <v>8335</v>
      </c>
      <c r="B3260" s="193" t="s">
        <v>8336</v>
      </c>
      <c r="C3260" s="192" t="s">
        <v>8332</v>
      </c>
    </row>
    <row r="3261" ht="14.25" spans="1:3">
      <c r="A3261" s="192" t="s">
        <v>8337</v>
      </c>
      <c r="B3261" s="193" t="s">
        <v>8338</v>
      </c>
      <c r="C3261" s="192" t="s">
        <v>8339</v>
      </c>
    </row>
    <row r="3262" ht="14.25" spans="1:3">
      <c r="A3262" s="192" t="s">
        <v>8340</v>
      </c>
      <c r="B3262" s="193" t="s">
        <v>8341</v>
      </c>
      <c r="C3262" s="192" t="s">
        <v>8339</v>
      </c>
    </row>
    <row r="3263" ht="14.25" spans="1:3">
      <c r="A3263" s="192" t="s">
        <v>8342</v>
      </c>
      <c r="B3263" s="193" t="s">
        <v>8343</v>
      </c>
      <c r="C3263" s="192" t="s">
        <v>8339</v>
      </c>
    </row>
    <row r="3264" ht="14.25" spans="1:3">
      <c r="A3264" s="192" t="s">
        <v>8344</v>
      </c>
      <c r="B3264" s="193" t="s">
        <v>8345</v>
      </c>
      <c r="C3264" s="192" t="s">
        <v>8346</v>
      </c>
    </row>
    <row r="3265" ht="14.25" spans="1:3">
      <c r="A3265" s="192" t="s">
        <v>8347</v>
      </c>
      <c r="B3265" s="193" t="s">
        <v>8348</v>
      </c>
      <c r="C3265" s="192" t="s">
        <v>8346</v>
      </c>
    </row>
    <row r="3266" ht="14.25" spans="1:3">
      <c r="A3266" s="139" t="s">
        <v>8349</v>
      </c>
      <c r="B3266" s="139" t="s">
        <v>530</v>
      </c>
      <c r="C3266" s="175" t="s">
        <v>531</v>
      </c>
    </row>
    <row r="3267" ht="14.25" spans="1:3">
      <c r="A3267" s="192" t="s">
        <v>8350</v>
      </c>
      <c r="B3267" s="193" t="s">
        <v>8351</v>
      </c>
      <c r="C3267" s="192" t="s">
        <v>8352</v>
      </c>
    </row>
    <row r="3268" ht="14.25" spans="1:3">
      <c r="A3268" s="295" t="s">
        <v>8353</v>
      </c>
      <c r="B3268" s="193" t="s">
        <v>8354</v>
      </c>
      <c r="C3268" s="192" t="s">
        <v>8352</v>
      </c>
    </row>
    <row r="3269" ht="14.25" spans="1:3">
      <c r="A3269" s="196" t="s">
        <v>8355</v>
      </c>
      <c r="B3269" s="193" t="s">
        <v>8356</v>
      </c>
      <c r="C3269" s="196" t="s">
        <v>8357</v>
      </c>
    </row>
    <row r="3270" ht="14.25" spans="1:3">
      <c r="A3270" s="196" t="s">
        <v>8358</v>
      </c>
      <c r="B3270" s="193" t="s">
        <v>8359</v>
      </c>
      <c r="C3270" s="196" t="s">
        <v>8357</v>
      </c>
    </row>
    <row r="3271" ht="14.25" spans="1:3">
      <c r="A3271" s="295" t="s">
        <v>8360</v>
      </c>
      <c r="B3271" s="193" t="s">
        <v>8361</v>
      </c>
      <c r="C3271" s="192" t="s">
        <v>8352</v>
      </c>
    </row>
    <row r="3272" ht="14.25" spans="1:3">
      <c r="A3272" s="139" t="s">
        <v>8362</v>
      </c>
      <c r="B3272" s="139" t="s">
        <v>8363</v>
      </c>
      <c r="C3272" s="175" t="s">
        <v>8364</v>
      </c>
    </row>
    <row r="3273" ht="14.25" spans="1:3">
      <c r="A3273" s="139" t="s">
        <v>8365</v>
      </c>
      <c r="B3273" s="139" t="s">
        <v>8366</v>
      </c>
      <c r="C3273" s="175" t="s">
        <v>8364</v>
      </c>
    </row>
    <row r="3274" ht="14.25" spans="1:3">
      <c r="A3274" s="139" t="s">
        <v>8367</v>
      </c>
      <c r="B3274" s="139" t="s">
        <v>8368</v>
      </c>
      <c r="C3274" s="175" t="s">
        <v>8364</v>
      </c>
    </row>
    <row r="3275" ht="14.25" spans="1:3">
      <c r="A3275" s="139" t="s">
        <v>8369</v>
      </c>
      <c r="B3275" s="139" t="s">
        <v>8370</v>
      </c>
      <c r="C3275" s="175" t="s">
        <v>8364</v>
      </c>
    </row>
    <row r="3276" ht="14.25" spans="1:3">
      <c r="A3276" s="139" t="s">
        <v>8371</v>
      </c>
      <c r="B3276" s="139" t="s">
        <v>8372</v>
      </c>
      <c r="C3276" s="179" t="s">
        <v>8373</v>
      </c>
    </row>
    <row r="3277" ht="14.25" spans="1:3">
      <c r="A3277" s="139" t="s">
        <v>8374</v>
      </c>
      <c r="B3277" s="139" t="s">
        <v>8375</v>
      </c>
      <c r="C3277" s="179" t="s">
        <v>8373</v>
      </c>
    </row>
    <row r="3278" ht="14.25" spans="1:3">
      <c r="A3278" s="139" t="s">
        <v>8376</v>
      </c>
      <c r="B3278" s="139" t="s">
        <v>8377</v>
      </c>
      <c r="C3278" s="179" t="s">
        <v>8373</v>
      </c>
    </row>
    <row r="3279" ht="14.25" spans="1:3">
      <c r="A3279" s="192" t="s">
        <v>8378</v>
      </c>
      <c r="B3279" s="193" t="s">
        <v>8379</v>
      </c>
      <c r="C3279" s="192" t="s">
        <v>8380</v>
      </c>
    </row>
    <row r="3280" ht="14.25" spans="1:3">
      <c r="A3280" s="192" t="s">
        <v>8381</v>
      </c>
      <c r="B3280" s="193" t="s">
        <v>8382</v>
      </c>
      <c r="C3280" s="192" t="s">
        <v>8380</v>
      </c>
    </row>
    <row r="3281" ht="14.25" spans="1:3">
      <c r="A3281" s="192" t="s">
        <v>8383</v>
      </c>
      <c r="B3281" s="193" t="s">
        <v>8384</v>
      </c>
      <c r="C3281" s="192" t="s">
        <v>8380</v>
      </c>
    </row>
    <row r="3282" ht="14.25" spans="1:3">
      <c r="A3282" s="139" t="s">
        <v>8385</v>
      </c>
      <c r="B3282" s="139" t="s">
        <v>8386</v>
      </c>
      <c r="C3282" s="179" t="s">
        <v>8387</v>
      </c>
    </row>
    <row r="3283" ht="14.25" spans="1:3">
      <c r="A3283" s="139" t="s">
        <v>8388</v>
      </c>
      <c r="B3283" s="139" t="s">
        <v>8389</v>
      </c>
      <c r="C3283" s="179" t="s">
        <v>8387</v>
      </c>
    </row>
    <row r="3284" ht="14.25" spans="1:3">
      <c r="A3284" s="139" t="s">
        <v>8390</v>
      </c>
      <c r="B3284" s="139" t="s">
        <v>8391</v>
      </c>
      <c r="C3284" s="179" t="s">
        <v>8387</v>
      </c>
    </row>
    <row r="3285" ht="14.25" spans="1:3">
      <c r="A3285" s="139" t="s">
        <v>8392</v>
      </c>
      <c r="B3285" s="139" t="s">
        <v>8393</v>
      </c>
      <c r="C3285" s="179" t="s">
        <v>8394</v>
      </c>
    </row>
    <row r="3286" ht="14.25" spans="1:3">
      <c r="A3286" s="139" t="s">
        <v>8395</v>
      </c>
      <c r="B3286" s="139" t="s">
        <v>8396</v>
      </c>
      <c r="C3286" s="179" t="s">
        <v>8394</v>
      </c>
    </row>
    <row r="3287" ht="14.25" spans="1:3">
      <c r="A3287" s="139" t="s">
        <v>8397</v>
      </c>
      <c r="B3287" s="139" t="s">
        <v>8398</v>
      </c>
      <c r="C3287" s="175" t="s">
        <v>8399</v>
      </c>
    </row>
    <row r="3288" ht="14.25" spans="1:3">
      <c r="A3288" s="139" t="s">
        <v>8400</v>
      </c>
      <c r="B3288" s="139" t="s">
        <v>8401</v>
      </c>
      <c r="C3288" s="179" t="s">
        <v>8394</v>
      </c>
    </row>
    <row r="3289" ht="14.25" spans="1:3">
      <c r="A3289" s="139" t="s">
        <v>8402</v>
      </c>
      <c r="B3289" s="139" t="s">
        <v>8403</v>
      </c>
      <c r="C3289" s="179" t="s">
        <v>8394</v>
      </c>
    </row>
    <row r="3290" ht="14.25" spans="1:3">
      <c r="A3290" s="139" t="s">
        <v>8404</v>
      </c>
      <c r="B3290" s="139" t="s">
        <v>8405</v>
      </c>
      <c r="C3290" s="179" t="s">
        <v>8406</v>
      </c>
    </row>
    <row r="3291" ht="14.25" spans="1:3">
      <c r="A3291" s="139" t="s">
        <v>8407</v>
      </c>
      <c r="B3291" s="139" t="s">
        <v>8408</v>
      </c>
      <c r="C3291" s="179" t="s">
        <v>8406</v>
      </c>
    </row>
    <row r="3292" ht="14.25" spans="1:3">
      <c r="A3292" s="139" t="s">
        <v>8409</v>
      </c>
      <c r="B3292" s="139" t="s">
        <v>8410</v>
      </c>
      <c r="C3292" s="179" t="s">
        <v>8406</v>
      </c>
    </row>
    <row r="3293" ht="14.25" spans="1:3">
      <c r="A3293" s="139" t="s">
        <v>8411</v>
      </c>
      <c r="B3293" s="139" t="s">
        <v>8412</v>
      </c>
      <c r="C3293" s="175" t="s">
        <v>1116</v>
      </c>
    </row>
    <row r="3294" ht="15" customHeight="1" spans="1:3">
      <c r="A3294" s="139" t="s">
        <v>8413</v>
      </c>
      <c r="B3294" s="139" t="s">
        <v>1115</v>
      </c>
      <c r="C3294" s="175" t="s">
        <v>1116</v>
      </c>
    </row>
    <row r="3295" ht="15" customHeight="1" spans="1:3">
      <c r="A3295" s="196" t="s">
        <v>8414</v>
      </c>
      <c r="B3295" s="193" t="s">
        <v>8415</v>
      </c>
      <c r="C3295" s="196" t="s">
        <v>8416</v>
      </c>
    </row>
    <row r="3296" ht="15" customHeight="1" spans="1:3">
      <c r="A3296" s="196" t="s">
        <v>8417</v>
      </c>
      <c r="B3296" s="193" t="s">
        <v>8418</v>
      </c>
      <c r="C3296" s="196" t="s">
        <v>8416</v>
      </c>
    </row>
    <row r="3297" ht="14.25" spans="1:3">
      <c r="A3297" s="196" t="s">
        <v>8419</v>
      </c>
      <c r="B3297" s="193" t="s">
        <v>8420</v>
      </c>
      <c r="C3297" s="196" t="s">
        <v>8416</v>
      </c>
    </row>
    <row r="3298" ht="14.25" spans="1:3">
      <c r="A3298" s="196" t="s">
        <v>8421</v>
      </c>
      <c r="B3298" s="193" t="s">
        <v>8422</v>
      </c>
      <c r="C3298" s="196" t="s">
        <v>8416</v>
      </c>
    </row>
    <row r="3299" ht="14.25" spans="1:3">
      <c r="A3299" s="139" t="s">
        <v>8423</v>
      </c>
      <c r="B3299" s="139" t="s">
        <v>8424</v>
      </c>
      <c r="C3299" s="179" t="s">
        <v>8425</v>
      </c>
    </row>
    <row r="3300" ht="15" customHeight="1" spans="1:3">
      <c r="A3300" s="139" t="s">
        <v>8426</v>
      </c>
      <c r="B3300" s="139" t="s">
        <v>8427</v>
      </c>
      <c r="C3300" s="179" t="s">
        <v>8425</v>
      </c>
    </row>
    <row r="3301" ht="15.95" customHeight="1" spans="1:3">
      <c r="A3301" s="139" t="s">
        <v>8428</v>
      </c>
      <c r="B3301" s="139" t="s">
        <v>8429</v>
      </c>
      <c r="C3301" s="179" t="s">
        <v>8425</v>
      </c>
    </row>
    <row r="3302" ht="15.95" customHeight="1" spans="1:3">
      <c r="A3302" s="139" t="s">
        <v>8430</v>
      </c>
      <c r="B3302" s="139" t="s">
        <v>8431</v>
      </c>
      <c r="C3302" s="179" t="s">
        <v>8432</v>
      </c>
    </row>
    <row r="3303" ht="15.95" customHeight="1" spans="1:3">
      <c r="A3303" s="139" t="s">
        <v>8433</v>
      </c>
      <c r="B3303" s="139" t="s">
        <v>8434</v>
      </c>
      <c r="C3303" s="179" t="s">
        <v>8432</v>
      </c>
    </row>
    <row r="3304" ht="14.25" spans="1:3">
      <c r="A3304" s="139" t="s">
        <v>8435</v>
      </c>
      <c r="B3304" s="139" t="s">
        <v>8436</v>
      </c>
      <c r="C3304" s="179" t="s">
        <v>8432</v>
      </c>
    </row>
    <row r="3305" ht="14.25" spans="1:3">
      <c r="A3305" s="139" t="s">
        <v>8437</v>
      </c>
      <c r="B3305" s="139" t="s">
        <v>8438</v>
      </c>
      <c r="C3305" s="179" t="s">
        <v>8439</v>
      </c>
    </row>
    <row r="3306" ht="14.25" spans="1:3">
      <c r="A3306" s="139" t="s">
        <v>8440</v>
      </c>
      <c r="B3306" s="139" t="s">
        <v>8441</v>
      </c>
      <c r="C3306" s="179" t="s">
        <v>8439</v>
      </c>
    </row>
    <row r="3307" ht="14.25" spans="1:3">
      <c r="A3307" s="139" t="s">
        <v>8442</v>
      </c>
      <c r="B3307" s="139" t="s">
        <v>8443</v>
      </c>
      <c r="C3307" s="179" t="s">
        <v>8439</v>
      </c>
    </row>
    <row r="3308" ht="14.25" spans="1:3">
      <c r="A3308" s="139" t="s">
        <v>8444</v>
      </c>
      <c r="B3308" s="139" t="s">
        <v>8445</v>
      </c>
      <c r="C3308" s="179" t="s">
        <v>8446</v>
      </c>
    </row>
    <row r="3309" ht="14.25" spans="1:3">
      <c r="A3309" s="139" t="s">
        <v>8447</v>
      </c>
      <c r="B3309" s="139" t="s">
        <v>8448</v>
      </c>
      <c r="C3309" s="179" t="s">
        <v>8446</v>
      </c>
    </row>
    <row r="3310" ht="14.25" spans="1:3">
      <c r="A3310" s="139" t="s">
        <v>8449</v>
      </c>
      <c r="B3310" s="139" t="s">
        <v>8450</v>
      </c>
      <c r="C3310" s="179" t="s">
        <v>8446</v>
      </c>
    </row>
    <row r="3311" ht="14.25" spans="1:3">
      <c r="A3311" s="192" t="s">
        <v>8451</v>
      </c>
      <c r="B3311" s="193" t="s">
        <v>8452</v>
      </c>
      <c r="C3311" s="192" t="s">
        <v>8453</v>
      </c>
    </row>
    <row r="3312" ht="14.25" spans="1:3">
      <c r="A3312" s="139" t="s">
        <v>8454</v>
      </c>
      <c r="B3312" s="139" t="s">
        <v>8455</v>
      </c>
      <c r="C3312" s="175" t="s">
        <v>8399</v>
      </c>
    </row>
    <row r="3313" ht="14.25" spans="1:3">
      <c r="A3313" s="192" t="s">
        <v>8456</v>
      </c>
      <c r="B3313" s="193" t="s">
        <v>8457</v>
      </c>
      <c r="C3313" s="192" t="s">
        <v>8453</v>
      </c>
    </row>
    <row r="3314" ht="14.25" spans="1:3">
      <c r="A3314" s="192" t="s">
        <v>8458</v>
      </c>
      <c r="B3314" s="193" t="s">
        <v>8459</v>
      </c>
      <c r="C3314" s="192" t="s">
        <v>8453</v>
      </c>
    </row>
    <row r="3315" ht="14.25" spans="1:3">
      <c r="A3315" s="192" t="s">
        <v>8460</v>
      </c>
      <c r="B3315" s="193" t="s">
        <v>8461</v>
      </c>
      <c r="C3315" s="192" t="s">
        <v>8453</v>
      </c>
    </row>
    <row r="3316" ht="14.25" spans="1:3">
      <c r="A3316" s="192" t="s">
        <v>8462</v>
      </c>
      <c r="B3316" s="193" t="s">
        <v>8463</v>
      </c>
      <c r="C3316" s="192" t="s">
        <v>8464</v>
      </c>
    </row>
    <row r="3317" ht="14.25" spans="1:3">
      <c r="A3317" s="192" t="s">
        <v>8465</v>
      </c>
      <c r="B3317" s="193" t="s">
        <v>8466</v>
      </c>
      <c r="C3317" s="192" t="s">
        <v>8464</v>
      </c>
    </row>
    <row r="3318" ht="14.25" spans="1:3">
      <c r="A3318" s="192" t="s">
        <v>8467</v>
      </c>
      <c r="B3318" s="193" t="s">
        <v>8468</v>
      </c>
      <c r="C3318" s="192" t="s">
        <v>8464</v>
      </c>
    </row>
    <row r="3319" ht="14.25" spans="1:3">
      <c r="A3319" s="192" t="s">
        <v>8469</v>
      </c>
      <c r="B3319" s="193" t="s">
        <v>8470</v>
      </c>
      <c r="C3319" s="192" t="s">
        <v>8464</v>
      </c>
    </row>
    <row r="3320" ht="14.25" spans="1:3">
      <c r="A3320" s="192" t="s">
        <v>8471</v>
      </c>
      <c r="B3320" s="193" t="s">
        <v>8472</v>
      </c>
      <c r="C3320" s="192" t="s">
        <v>8473</v>
      </c>
    </row>
    <row r="3321" ht="14.25" spans="1:3">
      <c r="A3321" s="192" t="s">
        <v>8474</v>
      </c>
      <c r="B3321" s="193" t="s">
        <v>8475</v>
      </c>
      <c r="C3321" s="192" t="s">
        <v>8473</v>
      </c>
    </row>
    <row r="3322" ht="14.25" spans="1:3">
      <c r="A3322" s="192" t="s">
        <v>8476</v>
      </c>
      <c r="B3322" s="193" t="s">
        <v>8477</v>
      </c>
      <c r="C3322" s="192" t="s">
        <v>8473</v>
      </c>
    </row>
    <row r="3323" ht="14.25" spans="1:3">
      <c r="A3323" s="192" t="s">
        <v>8478</v>
      </c>
      <c r="B3323" s="193" t="s">
        <v>8479</v>
      </c>
      <c r="C3323" s="192" t="s">
        <v>8473</v>
      </c>
    </row>
    <row r="3324" ht="14.25" spans="1:3">
      <c r="A3324" s="139" t="s">
        <v>8480</v>
      </c>
      <c r="B3324" s="139" t="s">
        <v>8481</v>
      </c>
      <c r="C3324" s="175" t="s">
        <v>8482</v>
      </c>
    </row>
    <row r="3325" ht="14.25" spans="1:3">
      <c r="A3325" s="139" t="s">
        <v>8483</v>
      </c>
      <c r="B3325" s="139" t="s">
        <v>8484</v>
      </c>
      <c r="C3325" s="175" t="s">
        <v>8482</v>
      </c>
    </row>
    <row r="3326" ht="14.25" spans="1:3">
      <c r="A3326" s="139" t="s">
        <v>8485</v>
      </c>
      <c r="B3326" s="139" t="s">
        <v>8486</v>
      </c>
      <c r="C3326" s="175" t="s">
        <v>8487</v>
      </c>
    </row>
    <row r="3327" ht="14.25" spans="1:3">
      <c r="A3327" s="139" t="s">
        <v>8488</v>
      </c>
      <c r="B3327" s="139" t="s">
        <v>8489</v>
      </c>
      <c r="C3327" s="179" t="s">
        <v>8490</v>
      </c>
    </row>
    <row r="3328" ht="14.25" spans="1:3">
      <c r="A3328" s="139" t="s">
        <v>8491</v>
      </c>
      <c r="B3328" s="139" t="s">
        <v>8492</v>
      </c>
      <c r="C3328" s="175" t="s">
        <v>8487</v>
      </c>
    </row>
    <row r="3329" ht="14.25" spans="1:3">
      <c r="A3329" s="139" t="s">
        <v>8493</v>
      </c>
      <c r="B3329" s="139" t="s">
        <v>8494</v>
      </c>
      <c r="C3329" s="179" t="s">
        <v>8495</v>
      </c>
    </row>
    <row r="3330" ht="14.25" spans="1:3">
      <c r="A3330" s="139" t="s">
        <v>8496</v>
      </c>
      <c r="B3330" s="139" t="s">
        <v>8497</v>
      </c>
      <c r="C3330" s="179" t="s">
        <v>8498</v>
      </c>
    </row>
    <row r="3331" ht="14.25" spans="1:3">
      <c r="A3331" s="139" t="s">
        <v>8499</v>
      </c>
      <c r="B3331" s="139" t="s">
        <v>8500</v>
      </c>
      <c r="C3331" s="179" t="s">
        <v>8501</v>
      </c>
    </row>
    <row r="3332" ht="14.25" spans="1:3">
      <c r="A3332" s="139" t="s">
        <v>8502</v>
      </c>
      <c r="B3332" s="139" t="s">
        <v>8503</v>
      </c>
      <c r="C3332" s="205" t="s">
        <v>8504</v>
      </c>
    </row>
    <row r="3333" ht="14.25" spans="1:3">
      <c r="A3333" s="139" t="s">
        <v>8505</v>
      </c>
      <c r="B3333" s="139" t="s">
        <v>8506</v>
      </c>
      <c r="C3333" s="205" t="s">
        <v>8504</v>
      </c>
    </row>
    <row r="3334" ht="14.25" spans="1:3">
      <c r="A3334" s="139" t="s">
        <v>8507</v>
      </c>
      <c r="B3334" s="139" t="s">
        <v>8508</v>
      </c>
      <c r="C3334" s="205" t="s">
        <v>8504</v>
      </c>
    </row>
    <row r="3335" ht="14.25" spans="1:3">
      <c r="A3335" s="192" t="s">
        <v>8509</v>
      </c>
      <c r="B3335" s="193" t="s">
        <v>8510</v>
      </c>
      <c r="C3335" s="192" t="s">
        <v>8511</v>
      </c>
    </row>
    <row r="3336" ht="14.25" spans="1:3">
      <c r="A3336" s="192" t="s">
        <v>8512</v>
      </c>
      <c r="B3336" s="193" t="s">
        <v>8513</v>
      </c>
      <c r="C3336" s="192" t="s">
        <v>8511</v>
      </c>
    </row>
    <row r="3337" ht="14.25" spans="1:3">
      <c r="A3337" s="192" t="s">
        <v>8514</v>
      </c>
      <c r="B3337" s="193" t="s">
        <v>8515</v>
      </c>
      <c r="C3337" s="192" t="s">
        <v>8511</v>
      </c>
    </row>
    <row r="3338" ht="14.25" spans="1:3">
      <c r="A3338" s="192" t="s">
        <v>8516</v>
      </c>
      <c r="B3338" s="193" t="s">
        <v>8517</v>
      </c>
      <c r="C3338" s="192" t="s">
        <v>8518</v>
      </c>
    </row>
    <row r="3339" ht="14.25" spans="1:3">
      <c r="A3339" s="192" t="s">
        <v>8519</v>
      </c>
      <c r="B3339" s="193" t="s">
        <v>8520</v>
      </c>
      <c r="C3339" s="192" t="s">
        <v>8518</v>
      </c>
    </row>
    <row r="3340" ht="14.25" spans="1:3">
      <c r="A3340" s="192" t="s">
        <v>8521</v>
      </c>
      <c r="B3340" s="139" t="s">
        <v>8522</v>
      </c>
      <c r="C3340" s="192" t="s">
        <v>8518</v>
      </c>
    </row>
    <row r="3341" ht="14.25" spans="1:3">
      <c r="A3341" s="192" t="s">
        <v>8523</v>
      </c>
      <c r="B3341" s="193" t="s">
        <v>8524</v>
      </c>
      <c r="C3341" s="192" t="s">
        <v>8525</v>
      </c>
    </row>
    <row r="3342" ht="14.25" spans="1:3">
      <c r="A3342" s="192" t="s">
        <v>8526</v>
      </c>
      <c r="B3342" s="193" t="s">
        <v>8527</v>
      </c>
      <c r="C3342" s="192" t="s">
        <v>8525</v>
      </c>
    </row>
    <row r="3343" ht="14.25" spans="1:3">
      <c r="A3343" s="192" t="s">
        <v>8528</v>
      </c>
      <c r="B3343" s="193" t="s">
        <v>8529</v>
      </c>
      <c r="C3343" s="192" t="s">
        <v>8525</v>
      </c>
    </row>
    <row r="3344" ht="14.25" spans="1:3">
      <c r="A3344" s="192" t="s">
        <v>8530</v>
      </c>
      <c r="B3344" s="193" t="s">
        <v>8531</v>
      </c>
      <c r="C3344" s="192" t="s">
        <v>8532</v>
      </c>
    </row>
    <row r="3345" ht="14.25" spans="1:3">
      <c r="A3345" s="192" t="s">
        <v>8533</v>
      </c>
      <c r="B3345" s="193" t="s">
        <v>8534</v>
      </c>
      <c r="C3345" s="192" t="s">
        <v>8532</v>
      </c>
    </row>
    <row r="3346" ht="14.25" spans="1:3">
      <c r="A3346" s="192" t="s">
        <v>8535</v>
      </c>
      <c r="B3346" s="193" t="s">
        <v>8536</v>
      </c>
      <c r="C3346" s="192" t="s">
        <v>8532</v>
      </c>
    </row>
    <row r="3347" ht="14.25" spans="1:3">
      <c r="A3347" s="192" t="s">
        <v>8537</v>
      </c>
      <c r="B3347" s="193" t="s">
        <v>8538</v>
      </c>
      <c r="C3347" s="192" t="s">
        <v>8539</v>
      </c>
    </row>
    <row r="3348" ht="14.25" spans="1:3">
      <c r="A3348" s="192" t="s">
        <v>8540</v>
      </c>
      <c r="B3348" s="193" t="s">
        <v>8541</v>
      </c>
      <c r="C3348" s="192" t="s">
        <v>8539</v>
      </c>
    </row>
    <row r="3349" ht="14.25" spans="1:3">
      <c r="A3349" s="192" t="s">
        <v>8542</v>
      </c>
      <c r="B3349" s="193" t="s">
        <v>8543</v>
      </c>
      <c r="C3349" s="192" t="s">
        <v>8539</v>
      </c>
    </row>
    <row r="3350" ht="14.25" spans="1:3">
      <c r="A3350" s="192" t="s">
        <v>8544</v>
      </c>
      <c r="B3350" s="193" t="s">
        <v>8545</v>
      </c>
      <c r="C3350" s="192" t="s">
        <v>8546</v>
      </c>
    </row>
    <row r="3351" ht="14.25" spans="1:3">
      <c r="A3351" s="192" t="s">
        <v>8547</v>
      </c>
      <c r="B3351" s="193" t="s">
        <v>8548</v>
      </c>
      <c r="C3351" s="192" t="s">
        <v>8546</v>
      </c>
    </row>
    <row r="3352" ht="14.25" spans="1:3">
      <c r="A3352" s="192" t="s">
        <v>8549</v>
      </c>
      <c r="B3352" s="193" t="s">
        <v>8550</v>
      </c>
      <c r="C3352" s="192" t="s">
        <v>8546</v>
      </c>
    </row>
    <row r="3353" ht="14.25" spans="1:3">
      <c r="A3353" s="139" t="s">
        <v>8551</v>
      </c>
      <c r="B3353" s="139" t="s">
        <v>872</v>
      </c>
      <c r="C3353" s="175" t="s">
        <v>873</v>
      </c>
    </row>
    <row r="3354" ht="14.25" spans="1:3">
      <c r="A3354" s="139" t="s">
        <v>8552</v>
      </c>
      <c r="B3354" s="139" t="s">
        <v>8553</v>
      </c>
      <c r="C3354" s="175" t="s">
        <v>873</v>
      </c>
    </row>
    <row r="3355" ht="14.25" spans="1:3">
      <c r="A3355" s="192" t="s">
        <v>8554</v>
      </c>
      <c r="B3355" s="193" t="s">
        <v>8555</v>
      </c>
      <c r="C3355" s="192" t="s">
        <v>8556</v>
      </c>
    </row>
    <row r="3356" ht="14.25" spans="1:3">
      <c r="A3356" s="192" t="s">
        <v>8557</v>
      </c>
      <c r="B3356" s="193" t="s">
        <v>8558</v>
      </c>
      <c r="C3356" s="192" t="s">
        <v>8556</v>
      </c>
    </row>
    <row r="3357" ht="14.25" spans="1:3">
      <c r="A3357" s="192" t="s">
        <v>8559</v>
      </c>
      <c r="B3357" s="193" t="s">
        <v>8560</v>
      </c>
      <c r="C3357" s="192" t="s">
        <v>8556</v>
      </c>
    </row>
    <row r="3358" ht="14.25" spans="1:3">
      <c r="A3358" s="192" t="s">
        <v>8561</v>
      </c>
      <c r="B3358" s="193" t="s">
        <v>8562</v>
      </c>
      <c r="C3358" s="192" t="s">
        <v>8556</v>
      </c>
    </row>
    <row r="3359" ht="14.25" spans="1:3">
      <c r="A3359" s="192" t="s">
        <v>8563</v>
      </c>
      <c r="B3359" s="193" t="s">
        <v>8564</v>
      </c>
      <c r="C3359" s="192" t="s">
        <v>8565</v>
      </c>
    </row>
    <row r="3360" ht="14.25" spans="1:3">
      <c r="A3360" s="192" t="s">
        <v>8566</v>
      </c>
      <c r="B3360" s="193" t="s">
        <v>8567</v>
      </c>
      <c r="C3360" s="192" t="s">
        <v>8565</v>
      </c>
    </row>
    <row r="3361" ht="14.25" spans="1:3">
      <c r="A3361" s="192" t="s">
        <v>8568</v>
      </c>
      <c r="B3361" s="193" t="s">
        <v>8569</v>
      </c>
      <c r="C3361" s="192" t="s">
        <v>8565</v>
      </c>
    </row>
    <row r="3362" ht="14.25" spans="1:3">
      <c r="A3362" s="192" t="s">
        <v>8570</v>
      </c>
      <c r="B3362" s="193" t="s">
        <v>8571</v>
      </c>
      <c r="C3362" s="192" t="s">
        <v>8565</v>
      </c>
    </row>
    <row r="3363" ht="14.25" spans="1:3">
      <c r="A3363" s="192" t="s">
        <v>8572</v>
      </c>
      <c r="B3363" s="193" t="s">
        <v>8573</v>
      </c>
      <c r="C3363" s="192" t="s">
        <v>8574</v>
      </c>
    </row>
    <row r="3364" ht="14.25" spans="1:3">
      <c r="A3364" s="192" t="s">
        <v>8575</v>
      </c>
      <c r="B3364" s="193" t="s">
        <v>8576</v>
      </c>
      <c r="C3364" s="192" t="s">
        <v>8574</v>
      </c>
    </row>
    <row r="3365" ht="14.25" spans="1:3">
      <c r="A3365" s="192" t="s">
        <v>8577</v>
      </c>
      <c r="B3365" s="193" t="s">
        <v>8578</v>
      </c>
      <c r="C3365" s="192" t="s">
        <v>8574</v>
      </c>
    </row>
    <row r="3366" ht="14.25" spans="1:3">
      <c r="A3366" s="192" t="s">
        <v>8579</v>
      </c>
      <c r="B3366" s="193" t="s">
        <v>8580</v>
      </c>
      <c r="C3366" s="192" t="s">
        <v>8574</v>
      </c>
    </row>
    <row r="3367" ht="14.25" spans="1:3">
      <c r="A3367" s="192" t="s">
        <v>8581</v>
      </c>
      <c r="B3367" s="193" t="s">
        <v>8582</v>
      </c>
      <c r="C3367" s="192" t="s">
        <v>8583</v>
      </c>
    </row>
    <row r="3368" ht="14.25" spans="1:3">
      <c r="A3368" s="192" t="s">
        <v>8584</v>
      </c>
      <c r="B3368" s="193" t="s">
        <v>8585</v>
      </c>
      <c r="C3368" s="192" t="s">
        <v>8583</v>
      </c>
    </row>
    <row r="3369" ht="14.25" spans="1:3">
      <c r="A3369" s="192" t="s">
        <v>8586</v>
      </c>
      <c r="B3369" s="193" t="s">
        <v>8587</v>
      </c>
      <c r="C3369" s="192" t="s">
        <v>8583</v>
      </c>
    </row>
    <row r="3370" ht="14.25" spans="1:3">
      <c r="A3370" s="192" t="s">
        <v>8588</v>
      </c>
      <c r="B3370" s="193" t="s">
        <v>8589</v>
      </c>
      <c r="C3370" s="192" t="s">
        <v>8583</v>
      </c>
    </row>
    <row r="3371" ht="14.25" spans="1:3">
      <c r="A3371" s="192" t="s">
        <v>8590</v>
      </c>
      <c r="B3371" s="193" t="s">
        <v>8591</v>
      </c>
      <c r="C3371" s="192" t="s">
        <v>8592</v>
      </c>
    </row>
    <row r="3372" ht="14.25" spans="1:3">
      <c r="A3372" s="192" t="s">
        <v>8593</v>
      </c>
      <c r="B3372" s="193" t="s">
        <v>8594</v>
      </c>
      <c r="C3372" s="192" t="s">
        <v>8592</v>
      </c>
    </row>
    <row r="3373" ht="14.25" spans="1:3">
      <c r="A3373" s="192" t="s">
        <v>8595</v>
      </c>
      <c r="B3373" s="193" t="s">
        <v>8596</v>
      </c>
      <c r="C3373" s="192" t="s">
        <v>8592</v>
      </c>
    </row>
    <row r="3374" ht="14.25" spans="1:3">
      <c r="A3374" s="192" t="s">
        <v>8597</v>
      </c>
      <c r="B3374" s="193" t="s">
        <v>8598</v>
      </c>
      <c r="C3374" s="192" t="s">
        <v>8592</v>
      </c>
    </row>
    <row r="3375" ht="14.25" spans="1:3">
      <c r="A3375" s="192" t="s">
        <v>8599</v>
      </c>
      <c r="B3375" s="193" t="s">
        <v>8600</v>
      </c>
      <c r="C3375" s="192" t="s">
        <v>8601</v>
      </c>
    </row>
    <row r="3376" ht="14.25" spans="1:3">
      <c r="A3376" s="192" t="s">
        <v>8602</v>
      </c>
      <c r="B3376" s="193" t="s">
        <v>8603</v>
      </c>
      <c r="C3376" s="192" t="s">
        <v>8601</v>
      </c>
    </row>
    <row r="3377" ht="14.25" spans="1:3">
      <c r="A3377" s="192" t="s">
        <v>8604</v>
      </c>
      <c r="B3377" s="193" t="s">
        <v>8605</v>
      </c>
      <c r="C3377" s="192" t="s">
        <v>8601</v>
      </c>
    </row>
    <row r="3378" ht="14.25" spans="1:3">
      <c r="A3378" s="192" t="s">
        <v>8606</v>
      </c>
      <c r="B3378" s="193" t="s">
        <v>8607</v>
      </c>
      <c r="C3378" s="192" t="s">
        <v>8601</v>
      </c>
    </row>
    <row r="3379" ht="14.25" spans="1:3">
      <c r="A3379" s="192" t="s">
        <v>8608</v>
      </c>
      <c r="B3379" s="193" t="s">
        <v>8609</v>
      </c>
      <c r="C3379" s="192" t="s">
        <v>8610</v>
      </c>
    </row>
    <row r="3380" ht="14.25" spans="1:3">
      <c r="A3380" s="192" t="s">
        <v>8611</v>
      </c>
      <c r="B3380" s="193" t="s">
        <v>8612</v>
      </c>
      <c r="C3380" s="192" t="s">
        <v>8610</v>
      </c>
    </row>
    <row r="3381" ht="14.25" spans="1:3">
      <c r="A3381" s="192" t="s">
        <v>8613</v>
      </c>
      <c r="B3381" s="193" t="s">
        <v>8614</v>
      </c>
      <c r="C3381" s="192" t="s">
        <v>8610</v>
      </c>
    </row>
    <row r="3382" ht="14.25" spans="1:3">
      <c r="A3382" s="192" t="s">
        <v>8615</v>
      </c>
      <c r="B3382" s="193" t="s">
        <v>8616</v>
      </c>
      <c r="C3382" s="192" t="s">
        <v>8610</v>
      </c>
    </row>
    <row r="3383" ht="14.25" spans="1:3">
      <c r="A3383" s="192" t="s">
        <v>8617</v>
      </c>
      <c r="B3383" s="193" t="s">
        <v>8618</v>
      </c>
      <c r="C3383" s="192" t="s">
        <v>8619</v>
      </c>
    </row>
    <row r="3384" ht="14.25" spans="1:3">
      <c r="A3384" s="192" t="s">
        <v>8620</v>
      </c>
      <c r="B3384" s="193" t="s">
        <v>8621</v>
      </c>
      <c r="C3384" s="192" t="s">
        <v>8619</v>
      </c>
    </row>
    <row r="3385" ht="14.25" spans="1:3">
      <c r="A3385" s="192" t="s">
        <v>8622</v>
      </c>
      <c r="B3385" s="193" t="s">
        <v>8623</v>
      </c>
      <c r="C3385" s="192" t="s">
        <v>8619</v>
      </c>
    </row>
    <row r="3386" ht="14.25" spans="1:3">
      <c r="A3386" s="192" t="s">
        <v>8624</v>
      </c>
      <c r="B3386" s="193" t="s">
        <v>8625</v>
      </c>
      <c r="C3386" s="192" t="s">
        <v>8619</v>
      </c>
    </row>
    <row r="3387" ht="14.25" spans="1:3">
      <c r="A3387" s="192" t="s">
        <v>8626</v>
      </c>
      <c r="B3387" s="193" t="s">
        <v>8627</v>
      </c>
      <c r="C3387" s="192" t="s">
        <v>8628</v>
      </c>
    </row>
    <row r="3388" ht="14.25" spans="1:3">
      <c r="A3388" s="192" t="s">
        <v>8629</v>
      </c>
      <c r="B3388" s="193" t="s">
        <v>8630</v>
      </c>
      <c r="C3388" s="192" t="s">
        <v>8628</v>
      </c>
    </row>
    <row r="3389" ht="14.25" spans="1:3">
      <c r="A3389" s="192" t="s">
        <v>8631</v>
      </c>
      <c r="B3389" s="193" t="s">
        <v>8632</v>
      </c>
      <c r="C3389" s="192" t="s">
        <v>8628</v>
      </c>
    </row>
    <row r="3390" ht="14.25" spans="1:3">
      <c r="A3390" s="192" t="s">
        <v>8633</v>
      </c>
      <c r="B3390" s="193" t="s">
        <v>8634</v>
      </c>
      <c r="C3390" s="192" t="s">
        <v>8628</v>
      </c>
    </row>
    <row r="3391" ht="14.25" spans="1:3">
      <c r="A3391" s="192" t="s">
        <v>8635</v>
      </c>
      <c r="B3391" s="193" t="s">
        <v>8636</v>
      </c>
      <c r="C3391" s="192" t="s">
        <v>8637</v>
      </c>
    </row>
    <row r="3392" ht="14.25" spans="1:3">
      <c r="A3392" s="192" t="s">
        <v>8638</v>
      </c>
      <c r="B3392" s="193" t="s">
        <v>8639</v>
      </c>
      <c r="C3392" s="192" t="s">
        <v>8637</v>
      </c>
    </row>
    <row r="3393" ht="14.25" spans="1:3">
      <c r="A3393" s="192" t="s">
        <v>8640</v>
      </c>
      <c r="B3393" s="193" t="s">
        <v>8641</v>
      </c>
      <c r="C3393" s="192" t="s">
        <v>8637</v>
      </c>
    </row>
    <row r="3394" ht="14.25" spans="1:3">
      <c r="A3394" s="192" t="s">
        <v>8642</v>
      </c>
      <c r="B3394" s="193" t="s">
        <v>8643</v>
      </c>
      <c r="C3394" s="192" t="s">
        <v>8637</v>
      </c>
    </row>
    <row r="3395" ht="14.25" spans="1:3">
      <c r="A3395" s="192" t="s">
        <v>8644</v>
      </c>
      <c r="B3395" s="193" t="s">
        <v>8645</v>
      </c>
      <c r="C3395" s="192" t="s">
        <v>8646</v>
      </c>
    </row>
    <row r="3396" ht="14.25" spans="1:3">
      <c r="A3396" s="192" t="s">
        <v>8647</v>
      </c>
      <c r="B3396" s="193" t="s">
        <v>8648</v>
      </c>
      <c r="C3396" s="192" t="s">
        <v>8646</v>
      </c>
    </row>
    <row r="3397" ht="14.25" spans="1:3">
      <c r="A3397" s="192" t="s">
        <v>8649</v>
      </c>
      <c r="B3397" s="193" t="s">
        <v>8650</v>
      </c>
      <c r="C3397" s="192" t="s">
        <v>8646</v>
      </c>
    </row>
    <row r="3398" ht="14.25" spans="1:3">
      <c r="A3398" s="198" t="s">
        <v>8651</v>
      </c>
      <c r="B3398" s="193" t="s">
        <v>8652</v>
      </c>
      <c r="C3398" s="206" t="s">
        <v>8653</v>
      </c>
    </row>
    <row r="3399" ht="14.25" spans="1:3">
      <c r="A3399" s="198" t="s">
        <v>8654</v>
      </c>
      <c r="B3399" s="193" t="s">
        <v>8655</v>
      </c>
      <c r="C3399" s="206" t="s">
        <v>8653</v>
      </c>
    </row>
    <row r="3400" ht="14.25" spans="1:3">
      <c r="A3400" s="198" t="s">
        <v>8656</v>
      </c>
      <c r="B3400" s="193" t="s">
        <v>8657</v>
      </c>
      <c r="C3400" s="206" t="s">
        <v>8653</v>
      </c>
    </row>
    <row r="3401" ht="14.25" spans="1:3">
      <c r="A3401" s="195" t="s">
        <v>8658</v>
      </c>
      <c r="B3401" s="139" t="s">
        <v>8659</v>
      </c>
      <c r="C3401" s="179" t="s">
        <v>8660</v>
      </c>
    </row>
    <row r="3402" ht="14.25" spans="1:3">
      <c r="A3402" s="195" t="s">
        <v>8661</v>
      </c>
      <c r="B3402" s="139" t="s">
        <v>8662</v>
      </c>
      <c r="C3402" s="179" t="s">
        <v>8660</v>
      </c>
    </row>
    <row r="3403" ht="14.25" spans="1:3">
      <c r="A3403" s="195" t="s">
        <v>8663</v>
      </c>
      <c r="B3403" s="139" t="s">
        <v>8664</v>
      </c>
      <c r="C3403" s="179" t="s">
        <v>8660</v>
      </c>
    </row>
    <row r="3404" ht="14.25" spans="1:3">
      <c r="A3404" s="192" t="s">
        <v>8665</v>
      </c>
      <c r="B3404" s="193" t="s">
        <v>8666</v>
      </c>
      <c r="C3404" s="192" t="s">
        <v>8667</v>
      </c>
    </row>
    <row r="3405" ht="14.25" spans="1:3">
      <c r="A3405" s="192" t="s">
        <v>8668</v>
      </c>
      <c r="B3405" s="193" t="s">
        <v>8669</v>
      </c>
      <c r="C3405" s="192" t="s">
        <v>8667</v>
      </c>
    </row>
    <row r="3406" ht="14.25" spans="1:3">
      <c r="A3406" s="192" t="s">
        <v>8670</v>
      </c>
      <c r="B3406" s="193" t="s">
        <v>8671</v>
      </c>
      <c r="C3406" s="192" t="s">
        <v>8667</v>
      </c>
    </row>
    <row r="3407" ht="14.25" spans="1:3">
      <c r="A3407" s="192" t="s">
        <v>8672</v>
      </c>
      <c r="B3407" s="193" t="s">
        <v>8673</v>
      </c>
      <c r="C3407" s="204" t="s">
        <v>8674</v>
      </c>
    </row>
    <row r="3408" ht="14.25" spans="1:3">
      <c r="A3408" s="192" t="s">
        <v>8675</v>
      </c>
      <c r="B3408" s="193" t="s">
        <v>8676</v>
      </c>
      <c r="C3408" s="204" t="s">
        <v>8674</v>
      </c>
    </row>
    <row r="3409" ht="14.25" spans="1:3">
      <c r="A3409" s="192" t="s">
        <v>8677</v>
      </c>
      <c r="B3409" s="193" t="s">
        <v>8678</v>
      </c>
      <c r="C3409" s="204" t="s">
        <v>8674</v>
      </c>
    </row>
    <row r="3410" ht="14.25" spans="1:3">
      <c r="A3410" s="192" t="s">
        <v>8679</v>
      </c>
      <c r="B3410" s="193" t="s">
        <v>8680</v>
      </c>
      <c r="C3410" s="204" t="s">
        <v>8681</v>
      </c>
    </row>
    <row r="3411" ht="14.25" spans="1:3">
      <c r="A3411" s="192" t="s">
        <v>8682</v>
      </c>
      <c r="B3411" s="193" t="s">
        <v>8683</v>
      </c>
      <c r="C3411" s="204" t="s">
        <v>8681</v>
      </c>
    </row>
    <row r="3412" ht="14.25" spans="1:3">
      <c r="A3412" s="192" t="s">
        <v>8684</v>
      </c>
      <c r="B3412" s="193" t="s">
        <v>8685</v>
      </c>
      <c r="C3412" s="204" t="s">
        <v>8681</v>
      </c>
    </row>
    <row r="3413" ht="14.25" spans="1:3">
      <c r="A3413" s="196" t="s">
        <v>8686</v>
      </c>
      <c r="B3413" s="193" t="s">
        <v>8687</v>
      </c>
      <c r="C3413" s="196" t="s">
        <v>8688</v>
      </c>
    </row>
    <row r="3414" ht="14.25" spans="1:3">
      <c r="A3414" s="196" t="s">
        <v>8689</v>
      </c>
      <c r="B3414" s="193" t="s">
        <v>8690</v>
      </c>
      <c r="C3414" s="196" t="s">
        <v>8688</v>
      </c>
    </row>
    <row r="3415" ht="14.25" spans="1:3">
      <c r="A3415" s="196" t="s">
        <v>8691</v>
      </c>
      <c r="B3415" s="193" t="s">
        <v>8692</v>
      </c>
      <c r="C3415" s="196" t="s">
        <v>8688</v>
      </c>
    </row>
    <row r="3416" ht="14.25" spans="1:3">
      <c r="A3416" s="139" t="s">
        <v>8693</v>
      </c>
      <c r="B3416" s="139" t="s">
        <v>8694</v>
      </c>
      <c r="C3416" s="175" t="s">
        <v>8695</v>
      </c>
    </row>
    <row r="3417" ht="14.25" spans="1:3">
      <c r="A3417" s="139" t="s">
        <v>8696</v>
      </c>
      <c r="B3417" s="139" t="s">
        <v>8697</v>
      </c>
      <c r="C3417" s="175" t="s">
        <v>8695</v>
      </c>
    </row>
    <row r="3418" ht="14.25" spans="1:3">
      <c r="A3418" s="195" t="s">
        <v>8698</v>
      </c>
      <c r="B3418" s="139" t="s">
        <v>8699</v>
      </c>
      <c r="C3418" s="179" t="s">
        <v>8700</v>
      </c>
    </row>
    <row r="3419" ht="14.25" spans="1:3">
      <c r="A3419" s="195" t="s">
        <v>8701</v>
      </c>
      <c r="B3419" s="139" t="s">
        <v>8702</v>
      </c>
      <c r="C3419" s="179" t="s">
        <v>8700</v>
      </c>
    </row>
    <row r="3420" ht="14.25" spans="1:3">
      <c r="A3420" s="195" t="s">
        <v>8703</v>
      </c>
      <c r="B3420" s="139" t="s">
        <v>8704</v>
      </c>
      <c r="C3420" s="179" t="s">
        <v>8700</v>
      </c>
    </row>
    <row r="3421" ht="14.25" spans="1:3">
      <c r="A3421" s="139" t="s">
        <v>8705</v>
      </c>
      <c r="B3421" s="139" t="s">
        <v>8706</v>
      </c>
      <c r="C3421" s="175" t="s">
        <v>8707</v>
      </c>
    </row>
    <row r="3422" ht="14.25" spans="1:3">
      <c r="A3422" s="139" t="s">
        <v>8708</v>
      </c>
      <c r="B3422" s="139" t="s">
        <v>8709</v>
      </c>
      <c r="C3422" s="175" t="s">
        <v>8707</v>
      </c>
    </row>
    <row r="3423" ht="14.25" spans="1:3">
      <c r="A3423" s="139" t="s">
        <v>8710</v>
      </c>
      <c r="B3423" s="139" t="s">
        <v>8711</v>
      </c>
      <c r="C3423" s="175" t="s">
        <v>8707</v>
      </c>
    </row>
    <row r="3424" ht="14.25" spans="1:3">
      <c r="A3424" s="139" t="s">
        <v>8712</v>
      </c>
      <c r="B3424" s="139" t="s">
        <v>8713</v>
      </c>
      <c r="C3424" s="175" t="s">
        <v>8017</v>
      </c>
    </row>
    <row r="3425" ht="14.25" spans="1:3">
      <c r="A3425" s="139" t="s">
        <v>8714</v>
      </c>
      <c r="B3425" s="139" t="s">
        <v>8715</v>
      </c>
      <c r="C3425" s="175" t="s">
        <v>8017</v>
      </c>
    </row>
    <row r="3426" ht="14.25" spans="1:3">
      <c r="A3426" s="139" t="s">
        <v>8716</v>
      </c>
      <c r="B3426" s="139" t="s">
        <v>8717</v>
      </c>
      <c r="C3426" s="175" t="s">
        <v>8017</v>
      </c>
    </row>
    <row r="3427" ht="14.25" spans="1:3">
      <c r="A3427" s="195" t="s">
        <v>8718</v>
      </c>
      <c r="B3427" s="139" t="s">
        <v>8719</v>
      </c>
      <c r="C3427" s="179" t="s">
        <v>8720</v>
      </c>
    </row>
    <row r="3428" ht="14.25" spans="1:3">
      <c r="A3428" s="195" t="s">
        <v>8721</v>
      </c>
      <c r="B3428" s="139" t="s">
        <v>8722</v>
      </c>
      <c r="C3428" s="179" t="s">
        <v>8720</v>
      </c>
    </row>
    <row r="3429" ht="14.25" spans="1:3">
      <c r="A3429" s="195" t="s">
        <v>8723</v>
      </c>
      <c r="B3429" s="139" t="s">
        <v>8724</v>
      </c>
      <c r="C3429" s="179" t="s">
        <v>8720</v>
      </c>
    </row>
    <row r="3430" ht="14.25" spans="1:3">
      <c r="A3430" s="195" t="s">
        <v>8725</v>
      </c>
      <c r="B3430" s="139" t="s">
        <v>8726</v>
      </c>
      <c r="C3430" s="179" t="s">
        <v>8727</v>
      </c>
    </row>
    <row r="3431" ht="14.25" spans="1:3">
      <c r="A3431" s="195" t="s">
        <v>8728</v>
      </c>
      <c r="B3431" s="139" t="s">
        <v>8729</v>
      </c>
      <c r="C3431" s="179" t="s">
        <v>8727</v>
      </c>
    </row>
    <row r="3432" ht="14.25" spans="1:3">
      <c r="A3432" s="195" t="s">
        <v>8730</v>
      </c>
      <c r="B3432" s="139" t="s">
        <v>8731</v>
      </c>
      <c r="C3432" s="179" t="s">
        <v>8727</v>
      </c>
    </row>
    <row r="3433" ht="14.25" spans="1:3">
      <c r="A3433" s="195" t="s">
        <v>8732</v>
      </c>
      <c r="B3433" s="139" t="s">
        <v>8733</v>
      </c>
      <c r="C3433" s="179" t="s">
        <v>8727</v>
      </c>
    </row>
    <row r="3434" ht="14.25" spans="1:3">
      <c r="A3434" s="195" t="s">
        <v>8734</v>
      </c>
      <c r="B3434" s="139" t="s">
        <v>8735</v>
      </c>
      <c r="C3434" s="179" t="s">
        <v>8736</v>
      </c>
    </row>
    <row r="3435" ht="14.25" spans="1:3">
      <c r="A3435" s="195" t="s">
        <v>8737</v>
      </c>
      <c r="B3435" s="139" t="s">
        <v>8738</v>
      </c>
      <c r="C3435" s="179" t="s">
        <v>8736</v>
      </c>
    </row>
    <row r="3436" ht="14.25" spans="1:3">
      <c r="A3436" s="195" t="s">
        <v>8739</v>
      </c>
      <c r="B3436" s="139" t="s">
        <v>8740</v>
      </c>
      <c r="C3436" s="179" t="s">
        <v>8736</v>
      </c>
    </row>
    <row r="3437" ht="14.25" spans="1:3">
      <c r="A3437" s="195" t="s">
        <v>8741</v>
      </c>
      <c r="B3437" s="139" t="s">
        <v>8742</v>
      </c>
      <c r="C3437" s="179" t="s">
        <v>8736</v>
      </c>
    </row>
    <row r="3438" ht="14.25" spans="1:3">
      <c r="A3438" s="195" t="s">
        <v>8743</v>
      </c>
      <c r="B3438" s="139" t="s">
        <v>8744</v>
      </c>
      <c r="C3438" s="179" t="s">
        <v>8745</v>
      </c>
    </row>
    <row r="3439" ht="14.25" spans="1:3">
      <c r="A3439" s="195" t="s">
        <v>8746</v>
      </c>
      <c r="B3439" s="139" t="s">
        <v>8747</v>
      </c>
      <c r="C3439" s="179" t="s">
        <v>8745</v>
      </c>
    </row>
    <row r="3440" ht="14.25" spans="1:3">
      <c r="A3440" s="195" t="s">
        <v>8748</v>
      </c>
      <c r="B3440" s="139" t="s">
        <v>8749</v>
      </c>
      <c r="C3440" s="179" t="s">
        <v>8745</v>
      </c>
    </row>
    <row r="3441" ht="14.25" spans="1:3">
      <c r="A3441" s="195" t="s">
        <v>8750</v>
      </c>
      <c r="B3441" s="139" t="s">
        <v>8751</v>
      </c>
      <c r="C3441" s="179" t="s">
        <v>8745</v>
      </c>
    </row>
    <row r="3442" ht="14.25" spans="1:3">
      <c r="A3442" s="139" t="s">
        <v>8752</v>
      </c>
      <c r="B3442" s="139" t="s">
        <v>8753</v>
      </c>
      <c r="C3442" s="175" t="s">
        <v>8754</v>
      </c>
    </row>
    <row r="3443" ht="14.25" spans="1:3">
      <c r="A3443" s="139" t="s">
        <v>8755</v>
      </c>
      <c r="B3443" s="139" t="s">
        <v>8756</v>
      </c>
      <c r="C3443" s="175" t="s">
        <v>8754</v>
      </c>
    </row>
    <row r="3444" ht="14.25" spans="1:3">
      <c r="A3444" s="195" t="s">
        <v>8757</v>
      </c>
      <c r="B3444" s="139" t="s">
        <v>8758</v>
      </c>
      <c r="C3444" s="179" t="s">
        <v>8727</v>
      </c>
    </row>
    <row r="3445" ht="14.25" spans="1:3">
      <c r="A3445" s="195" t="s">
        <v>8759</v>
      </c>
      <c r="B3445" s="139" t="s">
        <v>8760</v>
      </c>
      <c r="C3445" s="179" t="s">
        <v>8736</v>
      </c>
    </row>
    <row r="3446" ht="14.25" spans="1:3">
      <c r="A3446" s="195" t="s">
        <v>8761</v>
      </c>
      <c r="B3446" s="139" t="s">
        <v>8762</v>
      </c>
      <c r="C3446" s="179" t="s">
        <v>8745</v>
      </c>
    </row>
    <row r="3447" ht="14.25" spans="1:3">
      <c r="A3447" s="195" t="s">
        <v>8763</v>
      </c>
      <c r="B3447" s="139" t="s">
        <v>8764</v>
      </c>
      <c r="C3447" s="179" t="s">
        <v>8765</v>
      </c>
    </row>
    <row r="3448" ht="14.25" spans="1:3">
      <c r="A3448" s="195" t="s">
        <v>8766</v>
      </c>
      <c r="B3448" s="139" t="s">
        <v>8767</v>
      </c>
      <c r="C3448" s="179" t="s">
        <v>8765</v>
      </c>
    </row>
    <row r="3449" ht="14.25" spans="1:3">
      <c r="A3449" s="195" t="s">
        <v>8768</v>
      </c>
      <c r="B3449" s="139" t="s">
        <v>8769</v>
      </c>
      <c r="C3449" s="179" t="s">
        <v>8765</v>
      </c>
    </row>
    <row r="3450" ht="14.25" spans="1:3">
      <c r="A3450" s="195" t="s">
        <v>8770</v>
      </c>
      <c r="B3450" s="139" t="s">
        <v>8771</v>
      </c>
      <c r="C3450" s="179" t="s">
        <v>8765</v>
      </c>
    </row>
    <row r="3451" ht="14.25" spans="1:3">
      <c r="A3451" s="192" t="s">
        <v>8772</v>
      </c>
      <c r="B3451" s="193" t="s">
        <v>8773</v>
      </c>
      <c r="C3451" s="192" t="s">
        <v>8774</v>
      </c>
    </row>
    <row r="3452" ht="14.25" spans="1:3">
      <c r="A3452" s="139" t="s">
        <v>8775</v>
      </c>
      <c r="B3452" s="139" t="s">
        <v>8776</v>
      </c>
      <c r="C3452" s="175" t="s">
        <v>8777</v>
      </c>
    </row>
    <row r="3453" ht="14.25" spans="1:3">
      <c r="A3453" s="192" t="s">
        <v>8778</v>
      </c>
      <c r="B3453" s="193" t="s">
        <v>8779</v>
      </c>
      <c r="C3453" s="192" t="s">
        <v>8774</v>
      </c>
    </row>
    <row r="3454" ht="14.25" spans="1:3">
      <c r="A3454" s="192" t="s">
        <v>8780</v>
      </c>
      <c r="B3454" s="193" t="s">
        <v>8781</v>
      </c>
      <c r="C3454" s="192" t="s">
        <v>8774</v>
      </c>
    </row>
    <row r="3455" ht="14.25" spans="1:3">
      <c r="A3455" s="192" t="s">
        <v>8782</v>
      </c>
      <c r="B3455" s="193" t="s">
        <v>8783</v>
      </c>
      <c r="C3455" s="192" t="s">
        <v>8784</v>
      </c>
    </row>
    <row r="3456" ht="14.25" spans="1:3">
      <c r="A3456" s="192" t="s">
        <v>8785</v>
      </c>
      <c r="B3456" s="193" t="s">
        <v>8786</v>
      </c>
      <c r="C3456" s="192" t="s">
        <v>8784</v>
      </c>
    </row>
    <row r="3457" ht="14.25" spans="1:3">
      <c r="A3457" s="192" t="s">
        <v>8787</v>
      </c>
      <c r="B3457" s="193" t="s">
        <v>8788</v>
      </c>
      <c r="C3457" s="192" t="s">
        <v>8784</v>
      </c>
    </row>
    <row r="3458" ht="14.25" spans="1:3">
      <c r="A3458" s="196" t="s">
        <v>8789</v>
      </c>
      <c r="B3458" s="193" t="s">
        <v>8790</v>
      </c>
      <c r="C3458" s="196" t="s">
        <v>8791</v>
      </c>
    </row>
    <row r="3459" ht="14.25" spans="1:3">
      <c r="A3459" s="196" t="s">
        <v>8792</v>
      </c>
      <c r="B3459" s="193" t="s">
        <v>8793</v>
      </c>
      <c r="C3459" s="196" t="s">
        <v>8791</v>
      </c>
    </row>
    <row r="3460" ht="14.25" spans="1:3">
      <c r="A3460" s="139" t="s">
        <v>8794</v>
      </c>
      <c r="B3460" s="139" t="s">
        <v>8795</v>
      </c>
      <c r="C3460" s="175" t="s">
        <v>8777</v>
      </c>
    </row>
    <row r="3461" ht="14.25" spans="1:3">
      <c r="A3461" s="196" t="s">
        <v>8796</v>
      </c>
      <c r="B3461" s="193" t="s">
        <v>8797</v>
      </c>
      <c r="C3461" s="196" t="s">
        <v>8791</v>
      </c>
    </row>
    <row r="3462" ht="14.25" spans="1:3">
      <c r="A3462" s="192" t="s">
        <v>8798</v>
      </c>
      <c r="B3462" s="193" t="s">
        <v>8799</v>
      </c>
      <c r="C3462" s="192" t="s">
        <v>8784</v>
      </c>
    </row>
    <row r="3463" ht="14.25" spans="1:3">
      <c r="A3463" s="196" t="s">
        <v>8800</v>
      </c>
      <c r="B3463" s="193" t="s">
        <v>8801</v>
      </c>
      <c r="C3463" s="196" t="s">
        <v>8791</v>
      </c>
    </row>
    <row r="3464" ht="14.25" spans="1:3">
      <c r="A3464" s="139" t="s">
        <v>8802</v>
      </c>
      <c r="B3464" s="139" t="s">
        <v>8803</v>
      </c>
      <c r="C3464" s="175" t="s">
        <v>8777</v>
      </c>
    </row>
    <row r="3465" ht="14.25" spans="1:3">
      <c r="A3465" s="139" t="s">
        <v>8804</v>
      </c>
      <c r="B3465" s="139" t="s">
        <v>8805</v>
      </c>
      <c r="C3465" s="175" t="s">
        <v>888</v>
      </c>
    </row>
    <row r="3466" ht="14.25" spans="1:3">
      <c r="A3466" s="192" t="s">
        <v>8806</v>
      </c>
      <c r="B3466" s="193" t="s">
        <v>8807</v>
      </c>
      <c r="C3466" s="192" t="s">
        <v>8808</v>
      </c>
    </row>
    <row r="3467" ht="14.25" spans="1:3">
      <c r="A3467" s="139" t="s">
        <v>8809</v>
      </c>
      <c r="B3467" s="139" t="s">
        <v>8810</v>
      </c>
      <c r="C3467" s="175" t="s">
        <v>888</v>
      </c>
    </row>
    <row r="3468" ht="14.25" spans="1:3">
      <c r="A3468" s="192" t="s">
        <v>8811</v>
      </c>
      <c r="B3468" s="193" t="s">
        <v>8812</v>
      </c>
      <c r="C3468" s="192" t="s">
        <v>8808</v>
      </c>
    </row>
    <row r="3469" ht="14.25" spans="1:3">
      <c r="A3469" s="196" t="s">
        <v>8813</v>
      </c>
      <c r="B3469" s="193" t="s">
        <v>8814</v>
      </c>
      <c r="C3469" s="196" t="s">
        <v>8815</v>
      </c>
    </row>
    <row r="3470" ht="14.25" spans="1:3">
      <c r="A3470" s="196" t="s">
        <v>8816</v>
      </c>
      <c r="B3470" s="193" t="s">
        <v>8817</v>
      </c>
      <c r="C3470" s="196" t="s">
        <v>8815</v>
      </c>
    </row>
    <row r="3471" ht="14.25" spans="1:3">
      <c r="A3471" s="196" t="s">
        <v>8818</v>
      </c>
      <c r="B3471" s="193" t="s">
        <v>8819</v>
      </c>
      <c r="C3471" s="196" t="s">
        <v>8815</v>
      </c>
    </row>
    <row r="3472" ht="14.25" spans="1:3">
      <c r="A3472" s="192" t="s">
        <v>8820</v>
      </c>
      <c r="B3472" s="193" t="s">
        <v>8821</v>
      </c>
      <c r="C3472" s="192" t="s">
        <v>8822</v>
      </c>
    </row>
    <row r="3473" ht="14.25" spans="1:3">
      <c r="A3473" s="192" t="s">
        <v>8823</v>
      </c>
      <c r="B3473" s="193" t="s">
        <v>8824</v>
      </c>
      <c r="C3473" s="192" t="s">
        <v>8822</v>
      </c>
    </row>
    <row r="3474" ht="14.25" spans="1:3">
      <c r="A3474" s="192" t="s">
        <v>8825</v>
      </c>
      <c r="B3474" s="193" t="s">
        <v>8826</v>
      </c>
      <c r="C3474" s="192" t="s">
        <v>8822</v>
      </c>
    </row>
    <row r="3475" ht="14.25" spans="1:3">
      <c r="A3475" s="139" t="s">
        <v>8827</v>
      </c>
      <c r="B3475" s="139" t="s">
        <v>8828</v>
      </c>
      <c r="C3475" s="175" t="s">
        <v>8829</v>
      </c>
    </row>
    <row r="3476" ht="14.25" spans="1:3">
      <c r="A3476" s="196" t="s">
        <v>8830</v>
      </c>
      <c r="B3476" s="193" t="s">
        <v>8831</v>
      </c>
      <c r="C3476" s="196" t="s">
        <v>8832</v>
      </c>
    </row>
    <row r="3477" ht="14.25" spans="1:3">
      <c r="A3477" s="196" t="s">
        <v>8833</v>
      </c>
      <c r="B3477" s="193" t="s">
        <v>8834</v>
      </c>
      <c r="C3477" s="196" t="s">
        <v>8832</v>
      </c>
    </row>
    <row r="3478" ht="14.25" spans="1:3">
      <c r="A3478" s="196" t="s">
        <v>8835</v>
      </c>
      <c r="B3478" s="193" t="s">
        <v>8836</v>
      </c>
      <c r="C3478" s="196" t="s">
        <v>8832</v>
      </c>
    </row>
    <row r="3479" ht="14.25" spans="1:3">
      <c r="A3479" s="192" t="s">
        <v>8837</v>
      </c>
      <c r="B3479" s="193" t="s">
        <v>8838</v>
      </c>
      <c r="C3479" s="192" t="s">
        <v>8839</v>
      </c>
    </row>
    <row r="3480" ht="14.25" spans="1:3">
      <c r="A3480" s="192" t="s">
        <v>8840</v>
      </c>
      <c r="B3480" s="193" t="s">
        <v>8841</v>
      </c>
      <c r="C3480" s="192" t="s">
        <v>8839</v>
      </c>
    </row>
    <row r="3481" ht="14.25" spans="1:3">
      <c r="A3481" s="192" t="s">
        <v>8842</v>
      </c>
      <c r="B3481" s="193" t="s">
        <v>8843</v>
      </c>
      <c r="C3481" s="192" t="s">
        <v>8839</v>
      </c>
    </row>
    <row r="3482" ht="14.25" spans="1:3">
      <c r="A3482" s="192" t="s">
        <v>8844</v>
      </c>
      <c r="B3482" s="193" t="s">
        <v>8845</v>
      </c>
      <c r="C3482" s="192" t="s">
        <v>8808</v>
      </c>
    </row>
    <row r="3483" ht="14.25" spans="1:3">
      <c r="A3483" s="196" t="s">
        <v>8846</v>
      </c>
      <c r="B3483" s="193" t="s">
        <v>8847</v>
      </c>
      <c r="C3483" s="196" t="s">
        <v>8815</v>
      </c>
    </row>
    <row r="3484" ht="14.25" spans="1:3">
      <c r="A3484" s="192" t="s">
        <v>8848</v>
      </c>
      <c r="B3484" s="193" t="s">
        <v>8849</v>
      </c>
      <c r="C3484" s="192" t="s">
        <v>8822</v>
      </c>
    </row>
    <row r="3485" ht="14.25" spans="1:3">
      <c r="A3485" s="196" t="s">
        <v>8850</v>
      </c>
      <c r="B3485" s="193" t="s">
        <v>8851</v>
      </c>
      <c r="C3485" s="196" t="s">
        <v>8832</v>
      </c>
    </row>
    <row r="3486" ht="14.25" spans="1:3">
      <c r="A3486" s="192" t="s">
        <v>8852</v>
      </c>
      <c r="B3486" s="193" t="s">
        <v>8853</v>
      </c>
      <c r="C3486" s="192" t="s">
        <v>8854</v>
      </c>
    </row>
    <row r="3487" ht="14.25" spans="1:3">
      <c r="A3487" s="192" t="s">
        <v>8855</v>
      </c>
      <c r="B3487" s="193" t="s">
        <v>8856</v>
      </c>
      <c r="C3487" s="192" t="s">
        <v>8854</v>
      </c>
    </row>
    <row r="3488" ht="14.25" spans="1:3">
      <c r="A3488" s="192" t="s">
        <v>8857</v>
      </c>
      <c r="B3488" s="193" t="s">
        <v>8858</v>
      </c>
      <c r="C3488" s="192" t="s">
        <v>8854</v>
      </c>
    </row>
    <row r="3489" ht="14.25" spans="1:3">
      <c r="A3489" s="198" t="s">
        <v>8859</v>
      </c>
      <c r="B3489" s="193" t="s">
        <v>8860</v>
      </c>
      <c r="C3489" s="206" t="s">
        <v>8861</v>
      </c>
    </row>
    <row r="3490" ht="14.25" spans="1:3">
      <c r="A3490" s="198" t="s">
        <v>8862</v>
      </c>
      <c r="B3490" s="193" t="s">
        <v>8863</v>
      </c>
      <c r="C3490" s="206" t="s">
        <v>8861</v>
      </c>
    </row>
    <row r="3491" ht="14.25" spans="1:3">
      <c r="A3491" s="198" t="s">
        <v>8864</v>
      </c>
      <c r="B3491" s="193" t="s">
        <v>8865</v>
      </c>
      <c r="C3491" s="206" t="s">
        <v>8861</v>
      </c>
    </row>
    <row r="3492" ht="14.25" spans="1:3">
      <c r="A3492" s="198" t="s">
        <v>8866</v>
      </c>
      <c r="B3492" s="193" t="s">
        <v>8867</v>
      </c>
      <c r="C3492" s="196" t="s">
        <v>8868</v>
      </c>
    </row>
    <row r="3493" ht="14.25" spans="1:3">
      <c r="A3493" s="198" t="s">
        <v>8869</v>
      </c>
      <c r="B3493" s="193" t="s">
        <v>8870</v>
      </c>
      <c r="C3493" s="196" t="s">
        <v>8868</v>
      </c>
    </row>
    <row r="3494" ht="14.25" spans="1:3">
      <c r="A3494" s="198" t="s">
        <v>8871</v>
      </c>
      <c r="B3494" s="193" t="s">
        <v>8872</v>
      </c>
      <c r="C3494" s="196" t="s">
        <v>8868</v>
      </c>
    </row>
    <row r="3495" ht="14.25" spans="1:3">
      <c r="A3495" s="198" t="s">
        <v>8873</v>
      </c>
      <c r="B3495" s="193" t="s">
        <v>8874</v>
      </c>
      <c r="C3495" s="206" t="s">
        <v>8875</v>
      </c>
    </row>
    <row r="3496" ht="14.25" spans="1:3">
      <c r="A3496" s="198" t="s">
        <v>8876</v>
      </c>
      <c r="B3496" s="193" t="s">
        <v>8877</v>
      </c>
      <c r="C3496" s="206" t="s">
        <v>8875</v>
      </c>
    </row>
    <row r="3497" ht="14.25" spans="1:3">
      <c r="A3497" s="198" t="s">
        <v>8878</v>
      </c>
      <c r="B3497" s="193" t="s">
        <v>8879</v>
      </c>
      <c r="C3497" s="206" t="s">
        <v>8875</v>
      </c>
    </row>
    <row r="3498" ht="14.25" spans="1:3">
      <c r="A3498" s="198" t="s">
        <v>8880</v>
      </c>
      <c r="B3498" s="193" t="s">
        <v>8881</v>
      </c>
      <c r="C3498" s="196" t="s">
        <v>8882</v>
      </c>
    </row>
    <row r="3499" ht="14.25" spans="1:3">
      <c r="A3499" s="198" t="s">
        <v>8883</v>
      </c>
      <c r="B3499" s="193" t="s">
        <v>8884</v>
      </c>
      <c r="C3499" s="196" t="s">
        <v>8882</v>
      </c>
    </row>
    <row r="3500" ht="14.25" spans="1:3">
      <c r="A3500" s="198" t="s">
        <v>8885</v>
      </c>
      <c r="B3500" s="193" t="s">
        <v>8886</v>
      </c>
      <c r="C3500" s="196" t="s">
        <v>8882</v>
      </c>
    </row>
    <row r="3501" ht="14.25" spans="1:3">
      <c r="A3501" s="198" t="s">
        <v>8887</v>
      </c>
      <c r="B3501" s="193" t="s">
        <v>8888</v>
      </c>
      <c r="C3501" s="196" t="s">
        <v>8889</v>
      </c>
    </row>
    <row r="3502" ht="14.25" spans="1:3">
      <c r="A3502" s="198" t="s">
        <v>8890</v>
      </c>
      <c r="B3502" s="193" t="s">
        <v>8891</v>
      </c>
      <c r="C3502" s="196" t="s">
        <v>8889</v>
      </c>
    </row>
    <row r="3503" ht="14.25" spans="1:3">
      <c r="A3503" s="198" t="s">
        <v>8892</v>
      </c>
      <c r="B3503" s="193" t="s">
        <v>8893</v>
      </c>
      <c r="C3503" s="196" t="s">
        <v>8889</v>
      </c>
    </row>
    <row r="3504" ht="14.25" spans="1:3">
      <c r="A3504" s="192" t="s">
        <v>8894</v>
      </c>
      <c r="B3504" s="193" t="s">
        <v>8895</v>
      </c>
      <c r="C3504" s="192" t="s">
        <v>8896</v>
      </c>
    </row>
    <row r="3505" ht="14.25" spans="1:3">
      <c r="A3505" s="192" t="s">
        <v>8897</v>
      </c>
      <c r="B3505" s="193" t="s">
        <v>8898</v>
      </c>
      <c r="C3505" s="192" t="s">
        <v>8896</v>
      </c>
    </row>
    <row r="3506" ht="14.25" spans="1:3">
      <c r="A3506" s="192" t="s">
        <v>8899</v>
      </c>
      <c r="B3506" s="193" t="s">
        <v>8900</v>
      </c>
      <c r="C3506" s="192" t="s">
        <v>8896</v>
      </c>
    </row>
    <row r="3507" ht="14.25" spans="1:3">
      <c r="A3507" s="139" t="s">
        <v>8901</v>
      </c>
      <c r="B3507" s="139" t="s">
        <v>8902</v>
      </c>
      <c r="C3507" s="175" t="s">
        <v>8903</v>
      </c>
    </row>
    <row r="3508" ht="14.25" spans="1:3">
      <c r="A3508" s="139" t="s">
        <v>8904</v>
      </c>
      <c r="B3508" s="139" t="s">
        <v>8905</v>
      </c>
      <c r="C3508" s="175" t="s">
        <v>8906</v>
      </c>
    </row>
    <row r="3509" ht="14.25" spans="1:3">
      <c r="A3509" s="139" t="s">
        <v>8907</v>
      </c>
      <c r="B3509" s="139" t="s">
        <v>8908</v>
      </c>
      <c r="C3509" s="175" t="s">
        <v>8906</v>
      </c>
    </row>
    <row r="3510" ht="14.25" spans="1:3">
      <c r="A3510" s="139" t="s">
        <v>8909</v>
      </c>
      <c r="B3510" s="139" t="s">
        <v>8910</v>
      </c>
      <c r="C3510" s="175" t="s">
        <v>641</v>
      </c>
    </row>
    <row r="3511" ht="14.25" spans="1:3">
      <c r="A3511" s="139" t="s">
        <v>8911</v>
      </c>
      <c r="B3511" s="139" t="s">
        <v>640</v>
      </c>
      <c r="C3511" s="175" t="s">
        <v>641</v>
      </c>
    </row>
    <row r="3512" ht="14.25" spans="1:3">
      <c r="A3512" s="139" t="s">
        <v>8912</v>
      </c>
      <c r="B3512" s="139" t="s">
        <v>8913</v>
      </c>
      <c r="C3512" s="175" t="s">
        <v>8914</v>
      </c>
    </row>
    <row r="3513" ht="14.25" spans="1:3">
      <c r="A3513" s="139" t="s">
        <v>8915</v>
      </c>
      <c r="B3513" s="139" t="s">
        <v>8916</v>
      </c>
      <c r="C3513" s="175" t="s">
        <v>8917</v>
      </c>
    </row>
    <row r="3514" ht="14.25" spans="1:3">
      <c r="A3514" s="139" t="s">
        <v>8918</v>
      </c>
      <c r="B3514" s="139" t="s">
        <v>8919</v>
      </c>
      <c r="C3514" s="175" t="s">
        <v>8917</v>
      </c>
    </row>
    <row r="3515" ht="14.25" spans="1:3">
      <c r="A3515" s="139" t="s">
        <v>1883</v>
      </c>
      <c r="B3515" s="139" t="s">
        <v>1882</v>
      </c>
      <c r="C3515" s="175" t="s">
        <v>1881</v>
      </c>
    </row>
    <row r="3516" ht="14.25" spans="1:3">
      <c r="A3516" s="139" t="s">
        <v>1880</v>
      </c>
      <c r="B3516" s="139" t="s">
        <v>1879</v>
      </c>
      <c r="C3516" s="175" t="s">
        <v>1881</v>
      </c>
    </row>
    <row r="3517" ht="14.25" spans="1:3">
      <c r="A3517" s="139" t="s">
        <v>1885</v>
      </c>
      <c r="B3517" s="139" t="s">
        <v>1884</v>
      </c>
      <c r="C3517" s="175" t="s">
        <v>1881</v>
      </c>
    </row>
    <row r="3518" ht="14.25" spans="1:3">
      <c r="A3518" s="139" t="s">
        <v>8920</v>
      </c>
      <c r="B3518" s="139" t="s">
        <v>8921</v>
      </c>
      <c r="C3518" s="175" t="s">
        <v>8922</v>
      </c>
    </row>
    <row r="3519" ht="14.25" spans="1:3">
      <c r="A3519" s="139" t="s">
        <v>8923</v>
      </c>
      <c r="B3519" s="139" t="s">
        <v>8924</v>
      </c>
      <c r="C3519" s="175" t="s">
        <v>8922</v>
      </c>
    </row>
    <row r="3520" ht="14.25" spans="1:3">
      <c r="A3520" s="139" t="s">
        <v>8925</v>
      </c>
      <c r="B3520" s="139" t="s">
        <v>8926</v>
      </c>
      <c r="C3520" s="175" t="s">
        <v>8927</v>
      </c>
    </row>
    <row r="3521" ht="14.25" spans="1:3">
      <c r="A3521" s="139" t="s">
        <v>8928</v>
      </c>
      <c r="B3521" s="139" t="s">
        <v>8929</v>
      </c>
      <c r="C3521" s="175" t="s">
        <v>8927</v>
      </c>
    </row>
    <row r="3522" ht="14.25" spans="1:3">
      <c r="A3522" s="139" t="s">
        <v>8930</v>
      </c>
      <c r="B3522" s="139" t="s">
        <v>8931</v>
      </c>
      <c r="C3522" s="175" t="s">
        <v>8932</v>
      </c>
    </row>
    <row r="3523" ht="14.25" spans="1:3">
      <c r="A3523" s="139" t="s">
        <v>8933</v>
      </c>
      <c r="B3523" s="139" t="s">
        <v>8934</v>
      </c>
      <c r="C3523" s="175" t="s">
        <v>8932</v>
      </c>
    </row>
    <row r="3524" ht="14.25" spans="1:3">
      <c r="A3524" s="139" t="s">
        <v>8935</v>
      </c>
      <c r="B3524" s="139" t="s">
        <v>8936</v>
      </c>
      <c r="C3524" s="175" t="s">
        <v>8937</v>
      </c>
    </row>
    <row r="3525" ht="14.25" spans="1:3">
      <c r="A3525" s="139" t="s">
        <v>8938</v>
      </c>
      <c r="B3525" s="139" t="s">
        <v>8939</v>
      </c>
      <c r="C3525" s="175" t="s">
        <v>8937</v>
      </c>
    </row>
    <row r="3526" ht="14.25" spans="1:3">
      <c r="A3526" s="139" t="s">
        <v>8940</v>
      </c>
      <c r="B3526" s="139" t="s">
        <v>8941</v>
      </c>
      <c r="C3526" s="175" t="s">
        <v>8937</v>
      </c>
    </row>
    <row r="3527" ht="14.25" spans="1:3">
      <c r="A3527" s="139" t="s">
        <v>8942</v>
      </c>
      <c r="B3527" s="139" t="s">
        <v>8943</v>
      </c>
      <c r="C3527" s="175" t="s">
        <v>8937</v>
      </c>
    </row>
    <row r="3528" ht="14.25" spans="1:3">
      <c r="A3528" s="139" t="s">
        <v>8944</v>
      </c>
      <c r="B3528" s="139" t="s">
        <v>8945</v>
      </c>
      <c r="C3528" s="175" t="s">
        <v>888</v>
      </c>
    </row>
    <row r="3529" ht="14.25" spans="1:3">
      <c r="A3529" s="139" t="s">
        <v>8946</v>
      </c>
      <c r="B3529" s="139" t="s">
        <v>1221</v>
      </c>
      <c r="C3529" s="175" t="s">
        <v>1222</v>
      </c>
    </row>
    <row r="3530" ht="14.25" spans="1:3">
      <c r="A3530" s="139" t="s">
        <v>8947</v>
      </c>
      <c r="B3530" s="139" t="s">
        <v>8948</v>
      </c>
      <c r="C3530" s="175" t="s">
        <v>545</v>
      </c>
    </row>
    <row r="3531" ht="14.25" spans="1:3">
      <c r="A3531" s="139" t="s">
        <v>8949</v>
      </c>
      <c r="B3531" s="139" t="s">
        <v>8950</v>
      </c>
      <c r="C3531" s="175" t="s">
        <v>825</v>
      </c>
    </row>
    <row r="3532" ht="14.25" spans="1:3">
      <c r="A3532" s="139" t="s">
        <v>8951</v>
      </c>
      <c r="B3532" s="139" t="s">
        <v>8952</v>
      </c>
      <c r="C3532" s="175" t="s">
        <v>825</v>
      </c>
    </row>
    <row r="3533" ht="14.25" spans="1:3">
      <c r="A3533" s="139" t="s">
        <v>8953</v>
      </c>
      <c r="B3533" s="139" t="s">
        <v>824</v>
      </c>
      <c r="C3533" s="175" t="s">
        <v>825</v>
      </c>
    </row>
    <row r="3534" ht="14.25" spans="1:3">
      <c r="A3534" s="139" t="s">
        <v>8954</v>
      </c>
      <c r="B3534" s="139" t="s">
        <v>8955</v>
      </c>
      <c r="C3534" s="175" t="s">
        <v>8956</v>
      </c>
    </row>
    <row r="3535" ht="14.25" spans="1:3">
      <c r="A3535" s="139" t="s">
        <v>8957</v>
      </c>
      <c r="B3535" s="139" t="s">
        <v>8958</v>
      </c>
      <c r="C3535" s="175" t="s">
        <v>8956</v>
      </c>
    </row>
    <row r="3536" ht="14.25" spans="1:3">
      <c r="A3536" s="139" t="s">
        <v>8959</v>
      </c>
      <c r="B3536" s="139" t="s">
        <v>8960</v>
      </c>
      <c r="C3536" s="175" t="s">
        <v>8956</v>
      </c>
    </row>
    <row r="3537" ht="14.25" spans="1:3">
      <c r="A3537" s="139" t="s">
        <v>8961</v>
      </c>
      <c r="B3537" s="139" t="s">
        <v>8962</v>
      </c>
      <c r="C3537" s="175" t="s">
        <v>8956</v>
      </c>
    </row>
    <row r="3538" ht="14.25" spans="1:3">
      <c r="A3538" s="139" t="s">
        <v>8963</v>
      </c>
      <c r="B3538" s="139" t="s">
        <v>8964</v>
      </c>
      <c r="C3538" s="175" t="s">
        <v>8965</v>
      </c>
    </row>
    <row r="3539" ht="14.25" spans="1:3">
      <c r="A3539" s="139" t="s">
        <v>8966</v>
      </c>
      <c r="B3539" s="139" t="s">
        <v>8967</v>
      </c>
      <c r="C3539" s="175" t="s">
        <v>8968</v>
      </c>
    </row>
    <row r="3540" ht="14.25" spans="1:3">
      <c r="A3540" s="139" t="s">
        <v>8969</v>
      </c>
      <c r="B3540" s="139" t="s">
        <v>8970</v>
      </c>
      <c r="C3540" s="175" t="s">
        <v>8971</v>
      </c>
    </row>
    <row r="3541" ht="14.25" spans="1:3">
      <c r="A3541" s="139" t="s">
        <v>8972</v>
      </c>
      <c r="B3541" s="139" t="s">
        <v>8973</v>
      </c>
      <c r="C3541" s="175" t="s">
        <v>643</v>
      </c>
    </row>
    <row r="3542" ht="14.25" spans="1:3">
      <c r="A3542" s="139" t="s">
        <v>8974</v>
      </c>
      <c r="B3542" s="139" t="s">
        <v>642</v>
      </c>
      <c r="C3542" s="175" t="s">
        <v>643</v>
      </c>
    </row>
    <row r="3543" ht="14.25" spans="1:3">
      <c r="A3543" s="139" t="s">
        <v>8975</v>
      </c>
      <c r="B3543" s="139" t="s">
        <v>8976</v>
      </c>
      <c r="C3543" s="175" t="s">
        <v>645</v>
      </c>
    </row>
    <row r="3544" ht="14.25" spans="1:3">
      <c r="A3544" s="139" t="s">
        <v>8977</v>
      </c>
      <c r="B3544" s="139" t="s">
        <v>644</v>
      </c>
      <c r="C3544" s="175" t="s">
        <v>645</v>
      </c>
    </row>
    <row r="3545" ht="14.25" spans="1:3">
      <c r="A3545" s="139" t="s">
        <v>8978</v>
      </c>
      <c r="B3545" s="139" t="s">
        <v>8979</v>
      </c>
      <c r="C3545" s="175" t="s">
        <v>8980</v>
      </c>
    </row>
    <row r="3546" ht="14.25" spans="1:3">
      <c r="A3546" s="139" t="s">
        <v>8981</v>
      </c>
      <c r="B3546" s="139" t="s">
        <v>8982</v>
      </c>
      <c r="C3546" s="175" t="s">
        <v>8980</v>
      </c>
    </row>
    <row r="3547" ht="14.25" spans="1:3">
      <c r="A3547" s="139" t="s">
        <v>8983</v>
      </c>
      <c r="B3547" s="139" t="s">
        <v>8984</v>
      </c>
      <c r="C3547" s="175" t="s">
        <v>8985</v>
      </c>
    </row>
    <row r="3548" ht="14.25" spans="1:3">
      <c r="A3548" s="139" t="s">
        <v>8986</v>
      </c>
      <c r="B3548" s="139" t="s">
        <v>8987</v>
      </c>
      <c r="C3548" s="175" t="s">
        <v>8985</v>
      </c>
    </row>
    <row r="3549" ht="14.25" spans="1:3">
      <c r="A3549" s="139" t="s">
        <v>8988</v>
      </c>
      <c r="B3549" s="139" t="s">
        <v>8989</v>
      </c>
      <c r="C3549" s="175" t="s">
        <v>8985</v>
      </c>
    </row>
    <row r="3550" ht="14.25" spans="1:3">
      <c r="A3550" s="139" t="s">
        <v>8990</v>
      </c>
      <c r="B3550" s="139" t="s">
        <v>8991</v>
      </c>
      <c r="C3550" s="175" t="s">
        <v>8992</v>
      </c>
    </row>
    <row r="3551" ht="14.25" spans="1:3">
      <c r="A3551" s="139" t="s">
        <v>8993</v>
      </c>
      <c r="B3551" s="139" t="s">
        <v>8994</v>
      </c>
      <c r="C3551" s="175" t="s">
        <v>8992</v>
      </c>
    </row>
    <row r="3552" ht="14.25" spans="1:3">
      <c r="A3552" s="139" t="s">
        <v>8995</v>
      </c>
      <c r="B3552" s="139" t="s">
        <v>8996</v>
      </c>
      <c r="C3552" s="175" t="s">
        <v>8992</v>
      </c>
    </row>
    <row r="3553" ht="14.25" spans="1:3">
      <c r="A3553" s="139" t="s">
        <v>8997</v>
      </c>
      <c r="B3553" s="139" t="s">
        <v>8998</v>
      </c>
      <c r="C3553" s="175" t="s">
        <v>8999</v>
      </c>
    </row>
    <row r="3554" ht="14.25" spans="1:3">
      <c r="A3554" s="139" t="s">
        <v>9000</v>
      </c>
      <c r="B3554" s="139" t="s">
        <v>9001</v>
      </c>
      <c r="C3554" s="175" t="s">
        <v>9002</v>
      </c>
    </row>
    <row r="3555" ht="15" customHeight="1" spans="1:3">
      <c r="A3555" s="139" t="s">
        <v>9003</v>
      </c>
      <c r="B3555" s="139" t="s">
        <v>9004</v>
      </c>
      <c r="C3555" s="175" t="s">
        <v>9002</v>
      </c>
    </row>
    <row r="3556" ht="15" customHeight="1" spans="1:3">
      <c r="A3556" s="139" t="s">
        <v>9005</v>
      </c>
      <c r="B3556" s="139" t="s">
        <v>9006</v>
      </c>
      <c r="C3556" s="175" t="s">
        <v>9002</v>
      </c>
    </row>
    <row r="3557" ht="15" customHeight="1" spans="1:3">
      <c r="A3557" s="139" t="s">
        <v>9007</v>
      </c>
      <c r="B3557" s="139" t="s">
        <v>9008</v>
      </c>
      <c r="C3557" s="175" t="s">
        <v>647</v>
      </c>
    </row>
    <row r="3558" ht="15" customHeight="1" spans="1:3">
      <c r="A3558" s="139" t="s">
        <v>9009</v>
      </c>
      <c r="B3558" s="139" t="s">
        <v>646</v>
      </c>
      <c r="C3558" s="175" t="s">
        <v>647</v>
      </c>
    </row>
    <row r="3559" ht="15" customHeight="1" spans="1:3">
      <c r="A3559" s="139" t="s">
        <v>2028</v>
      </c>
      <c r="B3559" s="139" t="s">
        <v>2027</v>
      </c>
      <c r="C3559" s="175" t="s">
        <v>1122</v>
      </c>
    </row>
    <row r="3560" ht="15" customHeight="1" spans="1:3">
      <c r="A3560" s="139" t="s">
        <v>2029</v>
      </c>
      <c r="B3560" s="139" t="s">
        <v>1121</v>
      </c>
      <c r="C3560" s="175" t="s">
        <v>2030</v>
      </c>
    </row>
    <row r="3561" ht="15" customHeight="1" spans="1:3">
      <c r="A3561" s="139" t="s">
        <v>2032</v>
      </c>
      <c r="B3561" s="139" t="s">
        <v>2031</v>
      </c>
      <c r="C3561" s="175" t="s">
        <v>2033</v>
      </c>
    </row>
    <row r="3562" ht="15" customHeight="1" spans="1:3">
      <c r="A3562" s="139" t="s">
        <v>9010</v>
      </c>
      <c r="B3562" s="139" t="s">
        <v>9011</v>
      </c>
      <c r="C3562" s="175" t="s">
        <v>9012</v>
      </c>
    </row>
    <row r="3563" ht="14.25" spans="1:3">
      <c r="A3563" s="139" t="s">
        <v>9013</v>
      </c>
      <c r="B3563" s="139" t="s">
        <v>9014</v>
      </c>
      <c r="C3563" s="175" t="s">
        <v>9015</v>
      </c>
    </row>
    <row r="3564" ht="14.25" spans="1:3">
      <c r="A3564" s="139" t="s">
        <v>9016</v>
      </c>
      <c r="B3564" s="139" t="s">
        <v>9017</v>
      </c>
      <c r="C3564" s="175" t="s">
        <v>9015</v>
      </c>
    </row>
    <row r="3565" ht="14.25" spans="1:3">
      <c r="A3565" s="139" t="s">
        <v>9018</v>
      </c>
      <c r="B3565" s="139" t="s">
        <v>9019</v>
      </c>
      <c r="C3565" s="175" t="s">
        <v>9020</v>
      </c>
    </row>
    <row r="3566" ht="14.25" spans="1:3">
      <c r="A3566" s="139" t="s">
        <v>9021</v>
      </c>
      <c r="B3566" s="139" t="s">
        <v>9022</v>
      </c>
      <c r="C3566" s="175" t="s">
        <v>9020</v>
      </c>
    </row>
    <row r="3567" ht="14.25" spans="1:3">
      <c r="A3567" s="139" t="s">
        <v>9023</v>
      </c>
      <c r="B3567" s="139" t="s">
        <v>9024</v>
      </c>
      <c r="C3567" s="175" t="s">
        <v>9025</v>
      </c>
    </row>
    <row r="3568" ht="14.25" spans="1:3">
      <c r="A3568" s="139" t="s">
        <v>9026</v>
      </c>
      <c r="B3568" s="139" t="s">
        <v>9027</v>
      </c>
      <c r="C3568" s="175" t="s">
        <v>9025</v>
      </c>
    </row>
    <row r="3569" ht="14.25" spans="1:3">
      <c r="A3569" s="139" t="s">
        <v>9028</v>
      </c>
      <c r="B3569" s="139" t="s">
        <v>9029</v>
      </c>
      <c r="C3569" s="175" t="s">
        <v>9030</v>
      </c>
    </row>
    <row r="3570" ht="14.25" spans="1:3">
      <c r="A3570" s="139" t="s">
        <v>9031</v>
      </c>
      <c r="B3570" s="139" t="s">
        <v>9032</v>
      </c>
      <c r="C3570" s="175" t="s">
        <v>9030</v>
      </c>
    </row>
    <row r="3571" ht="14.25" spans="1:3">
      <c r="A3571" s="139" t="s">
        <v>9033</v>
      </c>
      <c r="B3571" s="139" t="s">
        <v>9034</v>
      </c>
      <c r="C3571" s="175" t="s">
        <v>9030</v>
      </c>
    </row>
    <row r="3572" ht="14.25" spans="1:3">
      <c r="A3572" s="139" t="s">
        <v>9035</v>
      </c>
      <c r="B3572" s="139" t="s">
        <v>9036</v>
      </c>
      <c r="C3572" s="175" t="s">
        <v>9037</v>
      </c>
    </row>
    <row r="3573" ht="14.25" spans="1:3">
      <c r="A3573" s="139" t="s">
        <v>9038</v>
      </c>
      <c r="B3573" s="139" t="s">
        <v>9039</v>
      </c>
      <c r="C3573" s="175" t="s">
        <v>9037</v>
      </c>
    </row>
    <row r="3574" ht="14.25" spans="1:3">
      <c r="A3574" s="139" t="s">
        <v>9040</v>
      </c>
      <c r="B3574" s="139" t="s">
        <v>9041</v>
      </c>
      <c r="C3574" s="175" t="s">
        <v>9037</v>
      </c>
    </row>
    <row r="3575" ht="14.25" spans="1:3">
      <c r="A3575" s="139" t="s">
        <v>9042</v>
      </c>
      <c r="B3575" s="139" t="s">
        <v>9043</v>
      </c>
      <c r="C3575" s="175" t="s">
        <v>9044</v>
      </c>
    </row>
    <row r="3576" ht="14.25" spans="1:3">
      <c r="A3576" s="139" t="s">
        <v>9045</v>
      </c>
      <c r="B3576" s="139" t="s">
        <v>9046</v>
      </c>
      <c r="C3576" s="175" t="s">
        <v>9044</v>
      </c>
    </row>
    <row r="3577" ht="14.25" spans="1:3">
      <c r="A3577" s="139" t="s">
        <v>9047</v>
      </c>
      <c r="B3577" s="139" t="s">
        <v>9048</v>
      </c>
      <c r="C3577" s="175" t="s">
        <v>9044</v>
      </c>
    </row>
    <row r="3578" ht="14.25" spans="1:3">
      <c r="A3578" s="139" t="s">
        <v>9049</v>
      </c>
      <c r="B3578" s="139" t="s">
        <v>9050</v>
      </c>
      <c r="C3578" s="175" t="s">
        <v>649</v>
      </c>
    </row>
    <row r="3579" ht="14.25" spans="1:3">
      <c r="A3579" s="139" t="s">
        <v>9051</v>
      </c>
      <c r="B3579" s="139" t="s">
        <v>648</v>
      </c>
      <c r="C3579" s="175" t="s">
        <v>649</v>
      </c>
    </row>
    <row r="3580" ht="14.25" spans="1:3">
      <c r="A3580" s="139" t="s">
        <v>9052</v>
      </c>
      <c r="B3580" s="139" t="s">
        <v>9053</v>
      </c>
      <c r="C3580" s="175" t="s">
        <v>9054</v>
      </c>
    </row>
    <row r="3581" ht="14.25" spans="1:3">
      <c r="A3581" s="139" t="s">
        <v>9055</v>
      </c>
      <c r="B3581" s="139" t="s">
        <v>9056</v>
      </c>
      <c r="C3581" s="175" t="s">
        <v>551</v>
      </c>
    </row>
    <row r="3582" ht="14.25" spans="1:3">
      <c r="A3582" s="139" t="s">
        <v>9057</v>
      </c>
      <c r="B3582" s="139" t="s">
        <v>9058</v>
      </c>
      <c r="C3582" s="175" t="s">
        <v>551</v>
      </c>
    </row>
    <row r="3583" ht="14.25" spans="1:3">
      <c r="A3583" s="139" t="s">
        <v>9059</v>
      </c>
      <c r="B3583" s="139" t="s">
        <v>550</v>
      </c>
      <c r="C3583" s="175" t="s">
        <v>551</v>
      </c>
    </row>
    <row r="3584" ht="14.25" spans="1:3">
      <c r="A3584" s="139" t="s">
        <v>9060</v>
      </c>
      <c r="B3584" s="139" t="s">
        <v>9061</v>
      </c>
      <c r="C3584" s="175" t="s">
        <v>589</v>
      </c>
    </row>
    <row r="3585" ht="14.25" spans="1:3">
      <c r="A3585" s="139" t="s">
        <v>9062</v>
      </c>
      <c r="B3585" s="139" t="s">
        <v>9063</v>
      </c>
      <c r="C3585" s="175" t="s">
        <v>1146</v>
      </c>
    </row>
    <row r="3586" ht="14.25" spans="1:3">
      <c r="A3586" s="139" t="s">
        <v>9064</v>
      </c>
      <c r="B3586" s="139" t="s">
        <v>9065</v>
      </c>
      <c r="C3586" s="175" t="s">
        <v>9066</v>
      </c>
    </row>
    <row r="3587" ht="14.25" spans="1:3">
      <c r="A3587" s="139" t="s">
        <v>9067</v>
      </c>
      <c r="B3587" s="139" t="s">
        <v>9068</v>
      </c>
      <c r="C3587" s="175" t="s">
        <v>1155</v>
      </c>
    </row>
    <row r="3588" ht="14.25" spans="1:3">
      <c r="A3588" s="139" t="s">
        <v>9069</v>
      </c>
      <c r="B3588" s="139" t="s">
        <v>9070</v>
      </c>
      <c r="C3588" s="175" t="s">
        <v>1155</v>
      </c>
    </row>
    <row r="3589" ht="14.25" spans="1:3">
      <c r="A3589" s="139" t="s">
        <v>9071</v>
      </c>
      <c r="B3589" s="139" t="s">
        <v>9072</v>
      </c>
      <c r="C3589" s="175" t="s">
        <v>1155</v>
      </c>
    </row>
    <row r="3590" ht="14.25" spans="1:3">
      <c r="A3590" s="139" t="s">
        <v>9073</v>
      </c>
      <c r="B3590" s="139" t="s">
        <v>9074</v>
      </c>
      <c r="C3590" s="175" t="s">
        <v>1146</v>
      </c>
    </row>
    <row r="3591" ht="14.25" spans="1:3">
      <c r="A3591" s="139" t="s">
        <v>9075</v>
      </c>
      <c r="B3591" s="139" t="s">
        <v>9076</v>
      </c>
      <c r="C3591" s="175" t="s">
        <v>1146</v>
      </c>
    </row>
    <row r="3592" ht="14.25" spans="1:3">
      <c r="A3592" s="139" t="s">
        <v>9077</v>
      </c>
      <c r="B3592" s="139" t="s">
        <v>9078</v>
      </c>
      <c r="C3592" s="175" t="s">
        <v>1146</v>
      </c>
    </row>
    <row r="3593" ht="14.25" spans="1:3">
      <c r="A3593" s="139" t="s">
        <v>9079</v>
      </c>
      <c r="B3593" s="139" t="s">
        <v>9080</v>
      </c>
      <c r="C3593" s="175" t="s">
        <v>9066</v>
      </c>
    </row>
    <row r="3594" ht="14.25" spans="1:3">
      <c r="A3594" s="139" t="s">
        <v>9081</v>
      </c>
      <c r="B3594" s="139" t="s">
        <v>9082</v>
      </c>
      <c r="C3594" s="175" t="s">
        <v>9066</v>
      </c>
    </row>
    <row r="3595" ht="14.25" spans="1:3">
      <c r="A3595" s="139" t="s">
        <v>9083</v>
      </c>
      <c r="B3595" s="139" t="s">
        <v>9084</v>
      </c>
      <c r="C3595" s="175" t="s">
        <v>9066</v>
      </c>
    </row>
    <row r="3596" ht="14.25" spans="1:3">
      <c r="A3596" s="139" t="s">
        <v>9085</v>
      </c>
      <c r="B3596" s="139" t="s">
        <v>9086</v>
      </c>
      <c r="C3596" s="175" t="s">
        <v>761</v>
      </c>
    </row>
    <row r="3597" ht="14.25" spans="1:3">
      <c r="A3597" s="139" t="s">
        <v>9087</v>
      </c>
      <c r="B3597" s="139" t="s">
        <v>9088</v>
      </c>
      <c r="C3597" s="175" t="s">
        <v>2522</v>
      </c>
    </row>
    <row r="3598" ht="14.25" spans="1:3">
      <c r="A3598" s="139" t="s">
        <v>9089</v>
      </c>
      <c r="B3598" s="139" t="s">
        <v>9090</v>
      </c>
      <c r="C3598" s="175" t="s">
        <v>9091</v>
      </c>
    </row>
    <row r="3599" ht="14.25" spans="1:3">
      <c r="A3599" s="139" t="s">
        <v>9092</v>
      </c>
      <c r="B3599" s="139" t="s">
        <v>9093</v>
      </c>
      <c r="C3599" s="175" t="s">
        <v>1155</v>
      </c>
    </row>
    <row r="3600" ht="14.25" spans="1:3">
      <c r="A3600" s="139" t="s">
        <v>9094</v>
      </c>
      <c r="B3600" s="139" t="s">
        <v>1145</v>
      </c>
      <c r="C3600" s="175" t="s">
        <v>1146</v>
      </c>
    </row>
    <row r="3601" ht="14.25" spans="1:3">
      <c r="A3601" s="139" t="s">
        <v>9095</v>
      </c>
      <c r="B3601" s="139" t="s">
        <v>9096</v>
      </c>
      <c r="C3601" s="175" t="s">
        <v>1155</v>
      </c>
    </row>
    <row r="3602" ht="14.25" spans="1:3">
      <c r="A3602" s="139" t="s">
        <v>9097</v>
      </c>
      <c r="B3602" s="139" t="s">
        <v>1154</v>
      </c>
      <c r="C3602" s="175" t="s">
        <v>1155</v>
      </c>
    </row>
    <row r="3603" ht="14.25" spans="1:3">
      <c r="A3603" s="139" t="s">
        <v>9098</v>
      </c>
      <c r="B3603" s="139" t="s">
        <v>9099</v>
      </c>
      <c r="C3603" s="175" t="s">
        <v>1146</v>
      </c>
    </row>
    <row r="3604" ht="14.25" spans="1:3">
      <c r="A3604" s="139" t="s">
        <v>9100</v>
      </c>
      <c r="B3604" s="139" t="s">
        <v>9101</v>
      </c>
      <c r="C3604" s="175" t="s">
        <v>1146</v>
      </c>
    </row>
    <row r="3605" ht="14.25" spans="1:3">
      <c r="A3605" s="139" t="s">
        <v>9102</v>
      </c>
      <c r="B3605" s="139" t="s">
        <v>9103</v>
      </c>
      <c r="C3605" s="175" t="s">
        <v>9066</v>
      </c>
    </row>
    <row r="3606" ht="14.25" spans="1:3">
      <c r="A3606" s="139" t="s">
        <v>9104</v>
      </c>
      <c r="B3606" s="139" t="s">
        <v>9105</v>
      </c>
      <c r="C3606" s="175" t="s">
        <v>9066</v>
      </c>
    </row>
    <row r="3607" ht="14.25" spans="1:3">
      <c r="A3607" s="139" t="s">
        <v>9106</v>
      </c>
      <c r="B3607" s="139" t="s">
        <v>1156</v>
      </c>
      <c r="C3607" s="175" t="s">
        <v>1157</v>
      </c>
    </row>
    <row r="3608" ht="14.25" spans="1:3">
      <c r="A3608" s="139" t="s">
        <v>9107</v>
      </c>
      <c r="B3608" s="139" t="s">
        <v>9108</v>
      </c>
      <c r="C3608" s="175" t="s">
        <v>761</v>
      </c>
    </row>
    <row r="3609" ht="14.25" spans="1:3">
      <c r="A3609" s="139" t="s">
        <v>9109</v>
      </c>
      <c r="B3609" s="139" t="s">
        <v>9110</v>
      </c>
      <c r="C3609" s="175" t="s">
        <v>2522</v>
      </c>
    </row>
    <row r="3610" ht="14.25" spans="1:3">
      <c r="A3610" s="139" t="s">
        <v>9111</v>
      </c>
      <c r="B3610" s="139" t="s">
        <v>9112</v>
      </c>
      <c r="C3610" s="175" t="s">
        <v>9113</v>
      </c>
    </row>
    <row r="3611" ht="14.25" spans="1:3">
      <c r="A3611" s="139" t="s">
        <v>9114</v>
      </c>
      <c r="B3611" s="139" t="s">
        <v>9115</v>
      </c>
      <c r="C3611" s="175" t="s">
        <v>9012</v>
      </c>
    </row>
    <row r="3612" ht="14.25" spans="1:3">
      <c r="A3612" s="139" t="s">
        <v>9116</v>
      </c>
      <c r="B3612" s="139" t="s">
        <v>9117</v>
      </c>
      <c r="C3612" s="175" t="s">
        <v>9012</v>
      </c>
    </row>
    <row r="3613" ht="14.25" spans="1:3">
      <c r="A3613" s="139" t="s">
        <v>9118</v>
      </c>
      <c r="B3613" s="139" t="s">
        <v>1133</v>
      </c>
      <c r="C3613" s="175" t="s">
        <v>1134</v>
      </c>
    </row>
    <row r="3614" ht="14.25" spans="1:3">
      <c r="A3614" s="139" t="s">
        <v>9119</v>
      </c>
      <c r="B3614" s="139" t="s">
        <v>9120</v>
      </c>
      <c r="C3614" s="175" t="s">
        <v>9121</v>
      </c>
    </row>
    <row r="3615" ht="14.25" spans="1:3">
      <c r="A3615" s="139" t="s">
        <v>9122</v>
      </c>
      <c r="B3615" s="139" t="s">
        <v>9123</v>
      </c>
      <c r="C3615" s="175" t="s">
        <v>9121</v>
      </c>
    </row>
    <row r="3616" ht="14.25" spans="1:3">
      <c r="A3616" s="139" t="s">
        <v>9124</v>
      </c>
      <c r="B3616" s="139" t="s">
        <v>9125</v>
      </c>
      <c r="C3616" s="175" t="s">
        <v>9121</v>
      </c>
    </row>
    <row r="3617" ht="14.25" spans="1:3">
      <c r="A3617" s="139" t="s">
        <v>125</v>
      </c>
      <c r="B3617" s="139" t="s">
        <v>9126</v>
      </c>
      <c r="C3617" s="175" t="s">
        <v>123</v>
      </c>
    </row>
    <row r="3618" ht="14.25" spans="1:3">
      <c r="A3618" s="139" t="s">
        <v>124</v>
      </c>
      <c r="B3618" s="139" t="s">
        <v>9127</v>
      </c>
      <c r="C3618" s="175" t="s">
        <v>123</v>
      </c>
    </row>
    <row r="3619" ht="14.25" spans="1:3">
      <c r="A3619" s="139" t="s">
        <v>122</v>
      </c>
      <c r="B3619" s="139" t="s">
        <v>121</v>
      </c>
      <c r="C3619" s="175" t="s">
        <v>123</v>
      </c>
    </row>
    <row r="3620" ht="14.25" spans="1:3">
      <c r="A3620" s="139" t="s">
        <v>9128</v>
      </c>
      <c r="B3620" s="139" t="s">
        <v>9129</v>
      </c>
      <c r="C3620" s="175" t="s">
        <v>918</v>
      </c>
    </row>
    <row r="3621" ht="14.25" spans="1:3">
      <c r="A3621" s="139" t="s">
        <v>9130</v>
      </c>
      <c r="B3621" s="139" t="s">
        <v>917</v>
      </c>
      <c r="C3621" s="175" t="s">
        <v>918</v>
      </c>
    </row>
    <row r="3622" ht="14.25" spans="1:3">
      <c r="A3622" s="139" t="s">
        <v>1827</v>
      </c>
      <c r="B3622" s="139" t="s">
        <v>1826</v>
      </c>
      <c r="C3622" s="175" t="s">
        <v>1823</v>
      </c>
    </row>
    <row r="3623" ht="14.25" spans="1:3">
      <c r="A3623" s="139" t="s">
        <v>1825</v>
      </c>
      <c r="B3623" s="139" t="s">
        <v>1824</v>
      </c>
      <c r="C3623" s="175" t="s">
        <v>1823</v>
      </c>
    </row>
    <row r="3624" ht="14.25" spans="1:3">
      <c r="A3624" s="139" t="s">
        <v>1822</v>
      </c>
      <c r="B3624" s="139" t="s">
        <v>798</v>
      </c>
      <c r="C3624" s="175" t="s">
        <v>1823</v>
      </c>
    </row>
    <row r="3625" ht="14.25" spans="1:3">
      <c r="A3625" s="195" t="s">
        <v>9131</v>
      </c>
      <c r="B3625" s="139" t="s">
        <v>9132</v>
      </c>
      <c r="C3625" s="179" t="s">
        <v>9133</v>
      </c>
    </row>
    <row r="3626" ht="14.25" spans="1:3">
      <c r="A3626" s="195" t="s">
        <v>9134</v>
      </c>
      <c r="B3626" s="139" t="s">
        <v>9135</v>
      </c>
      <c r="C3626" s="179" t="s">
        <v>9133</v>
      </c>
    </row>
    <row r="3627" ht="14.25" spans="1:3">
      <c r="A3627" s="195" t="s">
        <v>9136</v>
      </c>
      <c r="B3627" s="139" t="s">
        <v>9137</v>
      </c>
      <c r="C3627" s="179" t="s">
        <v>9133</v>
      </c>
    </row>
    <row r="3628" ht="14.25" spans="1:3">
      <c r="A3628" s="139" t="s">
        <v>9138</v>
      </c>
      <c r="B3628" s="139" t="s">
        <v>9139</v>
      </c>
      <c r="C3628" s="175" t="s">
        <v>920</v>
      </c>
    </row>
    <row r="3629" ht="14.25" spans="1:3">
      <c r="A3629" s="139" t="s">
        <v>9140</v>
      </c>
      <c r="B3629" s="139" t="s">
        <v>919</v>
      </c>
      <c r="C3629" s="175" t="s">
        <v>920</v>
      </c>
    </row>
    <row r="3630" ht="14.25" spans="1:3">
      <c r="A3630" s="139" t="s">
        <v>9141</v>
      </c>
      <c r="B3630" s="139" t="s">
        <v>9142</v>
      </c>
      <c r="C3630" s="175" t="s">
        <v>853</v>
      </c>
    </row>
    <row r="3631" ht="14.25" spans="1:3">
      <c r="A3631" s="139" t="s">
        <v>9143</v>
      </c>
      <c r="B3631" s="139" t="s">
        <v>852</v>
      </c>
      <c r="C3631" s="175" t="s">
        <v>853</v>
      </c>
    </row>
    <row r="3632" ht="14.25" spans="1:3">
      <c r="A3632" s="139" t="s">
        <v>9144</v>
      </c>
      <c r="B3632" s="139" t="s">
        <v>9145</v>
      </c>
      <c r="C3632" s="175" t="s">
        <v>865</v>
      </c>
    </row>
    <row r="3633" ht="14.25" spans="1:3">
      <c r="A3633" s="139" t="s">
        <v>9146</v>
      </c>
      <c r="B3633" s="139" t="s">
        <v>9147</v>
      </c>
      <c r="C3633" s="175" t="s">
        <v>865</v>
      </c>
    </row>
    <row r="3634" ht="14.25" spans="1:3">
      <c r="A3634" s="139" t="s">
        <v>9148</v>
      </c>
      <c r="B3634" s="139" t="s">
        <v>9149</v>
      </c>
      <c r="C3634" s="175" t="s">
        <v>9150</v>
      </c>
    </row>
    <row r="3635" ht="14.25" spans="1:3">
      <c r="A3635" s="139" t="s">
        <v>9151</v>
      </c>
      <c r="B3635" s="139" t="s">
        <v>9152</v>
      </c>
      <c r="C3635" s="175" t="s">
        <v>865</v>
      </c>
    </row>
    <row r="3636" ht="14.25" spans="1:3">
      <c r="A3636" s="139" t="s">
        <v>9153</v>
      </c>
      <c r="B3636" s="139" t="s">
        <v>864</v>
      </c>
      <c r="C3636" s="175" t="s">
        <v>865</v>
      </c>
    </row>
    <row r="3637" ht="14.25" spans="1:3">
      <c r="A3637" s="139" t="s">
        <v>9154</v>
      </c>
      <c r="B3637" s="139" t="s">
        <v>9155</v>
      </c>
      <c r="C3637" s="175" t="s">
        <v>9150</v>
      </c>
    </row>
    <row r="3638" ht="14.25" spans="1:3">
      <c r="A3638" s="139" t="s">
        <v>9156</v>
      </c>
      <c r="B3638" s="139" t="s">
        <v>9157</v>
      </c>
      <c r="C3638" s="175" t="s">
        <v>9150</v>
      </c>
    </row>
    <row r="3639" ht="14.25" spans="1:3">
      <c r="A3639" s="139" t="s">
        <v>1961</v>
      </c>
      <c r="B3639" s="139" t="s">
        <v>1191</v>
      </c>
      <c r="C3639" s="175" t="s">
        <v>1962</v>
      </c>
    </row>
    <row r="3640" ht="14.25" spans="1:3">
      <c r="A3640" s="139" t="s">
        <v>1959</v>
      </c>
      <c r="B3640" s="139" t="s">
        <v>1958</v>
      </c>
      <c r="C3640" s="175" t="s">
        <v>1960</v>
      </c>
    </row>
    <row r="3641" ht="14.25" spans="1:3">
      <c r="A3641" s="139" t="s">
        <v>9158</v>
      </c>
      <c r="B3641" s="139" t="s">
        <v>9159</v>
      </c>
      <c r="C3641" s="175" t="s">
        <v>9150</v>
      </c>
    </row>
    <row r="3642" ht="14.25" spans="1:3">
      <c r="A3642" s="139" t="s">
        <v>1957</v>
      </c>
      <c r="B3642" s="139" t="s">
        <v>1956</v>
      </c>
      <c r="C3642" s="175" t="s">
        <v>1192</v>
      </c>
    </row>
    <row r="3643" ht="14.25" spans="1:3">
      <c r="A3643" s="139" t="s">
        <v>9160</v>
      </c>
      <c r="B3643" s="139" t="s">
        <v>9161</v>
      </c>
      <c r="C3643" s="175" t="s">
        <v>892</v>
      </c>
    </row>
    <row r="3644" ht="14.25" spans="1:3">
      <c r="A3644" s="139" t="s">
        <v>9162</v>
      </c>
      <c r="B3644" s="139" t="s">
        <v>9163</v>
      </c>
      <c r="C3644" s="175" t="s">
        <v>892</v>
      </c>
    </row>
    <row r="3645" ht="14.25" spans="1:3">
      <c r="A3645" s="139" t="s">
        <v>9164</v>
      </c>
      <c r="B3645" s="139" t="s">
        <v>891</v>
      </c>
      <c r="C3645" s="175" t="s">
        <v>892</v>
      </c>
    </row>
    <row r="3646" ht="14.25" spans="1:3">
      <c r="A3646" s="139" t="s">
        <v>9165</v>
      </c>
      <c r="B3646" s="139" t="s">
        <v>9166</v>
      </c>
      <c r="C3646" s="175" t="s">
        <v>9150</v>
      </c>
    </row>
    <row r="3647" ht="14.25" spans="1:3">
      <c r="A3647" s="139" t="s">
        <v>9167</v>
      </c>
      <c r="B3647" s="139" t="s">
        <v>9168</v>
      </c>
      <c r="C3647" s="175" t="s">
        <v>9150</v>
      </c>
    </row>
    <row r="3648" ht="14.25" spans="1:3">
      <c r="A3648" s="139" t="s">
        <v>9169</v>
      </c>
      <c r="B3648" s="139" t="s">
        <v>9170</v>
      </c>
      <c r="C3648" s="175" t="s">
        <v>855</v>
      </c>
    </row>
    <row r="3649" ht="14.25" spans="1:3">
      <c r="A3649" s="139" t="s">
        <v>9171</v>
      </c>
      <c r="B3649" s="139" t="s">
        <v>854</v>
      </c>
      <c r="C3649" s="175" t="s">
        <v>855</v>
      </c>
    </row>
    <row r="3650" ht="14.25" spans="1:3">
      <c r="A3650" s="139" t="s">
        <v>9172</v>
      </c>
      <c r="B3650" s="139" t="s">
        <v>9173</v>
      </c>
      <c r="C3650" s="175" t="s">
        <v>875</v>
      </c>
    </row>
    <row r="3651" ht="14.25" spans="1:3">
      <c r="A3651" s="139" t="s">
        <v>9174</v>
      </c>
      <c r="B3651" s="139" t="s">
        <v>874</v>
      </c>
      <c r="C3651" s="175" t="s">
        <v>875</v>
      </c>
    </row>
    <row r="3652" ht="14.25" spans="1:3">
      <c r="A3652" s="139" t="s">
        <v>9175</v>
      </c>
      <c r="B3652" s="139" t="s">
        <v>9176</v>
      </c>
      <c r="C3652" s="175" t="s">
        <v>861</v>
      </c>
    </row>
    <row r="3653" ht="14.25" spans="1:3">
      <c r="A3653" s="139" t="s">
        <v>9177</v>
      </c>
      <c r="B3653" s="139" t="s">
        <v>9178</v>
      </c>
      <c r="C3653" s="175" t="s">
        <v>861</v>
      </c>
    </row>
    <row r="3654" ht="14.25" spans="1:3">
      <c r="A3654" s="139" t="s">
        <v>9179</v>
      </c>
      <c r="B3654" s="139" t="s">
        <v>860</v>
      </c>
      <c r="C3654" s="175" t="s">
        <v>861</v>
      </c>
    </row>
    <row r="3655" ht="14.25" spans="1:3">
      <c r="A3655" s="139" t="s">
        <v>9180</v>
      </c>
      <c r="B3655" s="139" t="s">
        <v>9181</v>
      </c>
      <c r="C3655" s="175" t="s">
        <v>880</v>
      </c>
    </row>
    <row r="3656" ht="14.25" spans="1:3">
      <c r="A3656" s="139" t="s">
        <v>9182</v>
      </c>
      <c r="B3656" s="139" t="s">
        <v>9183</v>
      </c>
      <c r="C3656" s="175" t="s">
        <v>880</v>
      </c>
    </row>
    <row r="3657" ht="14.25" spans="1:3">
      <c r="A3657" s="139" t="s">
        <v>9184</v>
      </c>
      <c r="B3657" s="139" t="s">
        <v>879</v>
      </c>
      <c r="C3657" s="175" t="s">
        <v>880</v>
      </c>
    </row>
    <row r="3658" ht="14.25" spans="1:3">
      <c r="A3658" s="139" t="s">
        <v>9185</v>
      </c>
      <c r="B3658" s="139" t="s">
        <v>9186</v>
      </c>
      <c r="C3658" s="175" t="s">
        <v>922</v>
      </c>
    </row>
    <row r="3659" ht="14.25" spans="1:3">
      <c r="A3659" s="139" t="s">
        <v>9187</v>
      </c>
      <c r="B3659" s="139" t="s">
        <v>921</v>
      </c>
      <c r="C3659" s="175" t="s">
        <v>922</v>
      </c>
    </row>
    <row r="3660" ht="14.25" spans="1:3">
      <c r="A3660" s="139" t="s">
        <v>9188</v>
      </c>
      <c r="B3660" s="139" t="s">
        <v>9189</v>
      </c>
      <c r="C3660" s="175" t="s">
        <v>839</v>
      </c>
    </row>
    <row r="3661" ht="14.25" spans="1:3">
      <c r="A3661" s="139" t="s">
        <v>9190</v>
      </c>
      <c r="B3661" s="139" t="s">
        <v>9191</v>
      </c>
      <c r="C3661" s="175" t="s">
        <v>839</v>
      </c>
    </row>
    <row r="3662" ht="14.25" spans="1:3">
      <c r="A3662" s="207" t="s">
        <v>9192</v>
      </c>
      <c r="B3662" s="139" t="s">
        <v>838</v>
      </c>
      <c r="C3662" s="175" t="s">
        <v>839</v>
      </c>
    </row>
    <row r="3663" ht="14.25" spans="1:3">
      <c r="A3663" s="207" t="s">
        <v>9193</v>
      </c>
      <c r="B3663" s="139" t="s">
        <v>9194</v>
      </c>
      <c r="C3663" s="175" t="s">
        <v>9195</v>
      </c>
    </row>
    <row r="3664" ht="14.25" spans="1:3">
      <c r="A3664" s="207" t="s">
        <v>9196</v>
      </c>
      <c r="B3664" s="139" t="s">
        <v>9197</v>
      </c>
      <c r="C3664" s="175" t="s">
        <v>9195</v>
      </c>
    </row>
    <row r="3665" ht="14.25" spans="1:3">
      <c r="A3665" s="139" t="s">
        <v>9198</v>
      </c>
      <c r="B3665" s="139" t="s">
        <v>840</v>
      </c>
      <c r="C3665" s="175" t="s">
        <v>841</v>
      </c>
    </row>
    <row r="3666" ht="14.25" spans="1:3">
      <c r="A3666" s="139" t="s">
        <v>9199</v>
      </c>
      <c r="B3666" s="139" t="s">
        <v>981</v>
      </c>
      <c r="C3666" s="175" t="s">
        <v>982</v>
      </c>
    </row>
    <row r="3667" ht="14.25" spans="1:3">
      <c r="A3667" s="139" t="s">
        <v>9200</v>
      </c>
      <c r="B3667" s="139" t="s">
        <v>885</v>
      </c>
      <c r="C3667" s="175" t="s">
        <v>886</v>
      </c>
    </row>
    <row r="3668" ht="14.25" spans="1:3">
      <c r="A3668" s="139" t="s">
        <v>9201</v>
      </c>
      <c r="B3668" s="139" t="s">
        <v>9202</v>
      </c>
      <c r="C3668" s="175" t="s">
        <v>924</v>
      </c>
    </row>
    <row r="3669" ht="14.25" spans="1:3">
      <c r="A3669" s="139" t="s">
        <v>9203</v>
      </c>
      <c r="B3669" s="139" t="s">
        <v>923</v>
      </c>
      <c r="C3669" s="175" t="s">
        <v>924</v>
      </c>
    </row>
    <row r="3670" ht="14.25" spans="1:3">
      <c r="A3670" s="139" t="s">
        <v>9204</v>
      </c>
      <c r="B3670" s="139" t="s">
        <v>9205</v>
      </c>
      <c r="C3670" s="175" t="s">
        <v>9206</v>
      </c>
    </row>
    <row r="3671" ht="14.25" spans="1:3">
      <c r="A3671" s="139" t="s">
        <v>9207</v>
      </c>
      <c r="B3671" s="139" t="s">
        <v>9208</v>
      </c>
      <c r="C3671" s="175" t="s">
        <v>9206</v>
      </c>
    </row>
    <row r="3672" ht="14.25" spans="1:3">
      <c r="A3672" s="139" t="s">
        <v>9209</v>
      </c>
      <c r="B3672" s="139" t="s">
        <v>876</v>
      </c>
      <c r="C3672" s="175" t="s">
        <v>9206</v>
      </c>
    </row>
    <row r="3673" ht="14.25" spans="1:3">
      <c r="A3673" s="139" t="s">
        <v>9210</v>
      </c>
      <c r="B3673" s="139" t="s">
        <v>9211</v>
      </c>
      <c r="C3673" s="175" t="s">
        <v>871</v>
      </c>
    </row>
    <row r="3674" ht="14.25" spans="1:3">
      <c r="A3674" s="139" t="s">
        <v>9212</v>
      </c>
      <c r="B3674" s="139" t="s">
        <v>870</v>
      </c>
      <c r="C3674" s="175" t="s">
        <v>871</v>
      </c>
    </row>
    <row r="3675" ht="14.25" spans="1:3">
      <c r="A3675" s="139" t="s">
        <v>9213</v>
      </c>
      <c r="B3675" s="139" t="s">
        <v>9214</v>
      </c>
      <c r="C3675" s="175" t="s">
        <v>926</v>
      </c>
    </row>
    <row r="3676" ht="14.25" spans="1:3">
      <c r="A3676" s="139" t="s">
        <v>9215</v>
      </c>
      <c r="B3676" s="139" t="s">
        <v>925</v>
      </c>
      <c r="C3676" s="175" t="s">
        <v>926</v>
      </c>
    </row>
    <row r="3677" ht="14.25" spans="1:3">
      <c r="A3677" s="139" t="s">
        <v>1991</v>
      </c>
      <c r="B3677" s="139" t="s">
        <v>1990</v>
      </c>
      <c r="C3677" s="175" t="s">
        <v>1992</v>
      </c>
    </row>
    <row r="3678" ht="14.25" spans="1:3">
      <c r="A3678" s="139" t="s">
        <v>9216</v>
      </c>
      <c r="B3678" s="139" t="s">
        <v>909</v>
      </c>
      <c r="C3678" s="175" t="s">
        <v>910</v>
      </c>
    </row>
    <row r="3679" ht="14.25" spans="1:3">
      <c r="A3679" s="139" t="s">
        <v>9217</v>
      </c>
      <c r="B3679" s="139" t="s">
        <v>9218</v>
      </c>
      <c r="C3679" s="175" t="s">
        <v>435</v>
      </c>
    </row>
    <row r="3680" ht="14.25" spans="1:3">
      <c r="A3680" s="139" t="s">
        <v>9219</v>
      </c>
      <c r="B3680" s="139" t="s">
        <v>9220</v>
      </c>
      <c r="C3680" s="175" t="s">
        <v>435</v>
      </c>
    </row>
    <row r="3681" ht="14.25" spans="1:3">
      <c r="A3681" s="139" t="s">
        <v>9221</v>
      </c>
      <c r="B3681" s="139" t="s">
        <v>9222</v>
      </c>
      <c r="C3681" s="175" t="s">
        <v>9223</v>
      </c>
    </row>
    <row r="3682" ht="14.25" spans="1:3">
      <c r="A3682" s="139" t="s">
        <v>9224</v>
      </c>
      <c r="B3682" s="139" t="s">
        <v>9225</v>
      </c>
      <c r="C3682" s="175" t="s">
        <v>9223</v>
      </c>
    </row>
    <row r="3683" ht="14.25" spans="1:3">
      <c r="A3683" s="139" t="s">
        <v>9226</v>
      </c>
      <c r="B3683" s="139" t="s">
        <v>9227</v>
      </c>
      <c r="C3683" s="175" t="s">
        <v>9228</v>
      </c>
    </row>
    <row r="3684" ht="14.25" spans="1:3">
      <c r="A3684" s="139" t="s">
        <v>9229</v>
      </c>
      <c r="B3684" s="139" t="s">
        <v>9230</v>
      </c>
      <c r="C3684" s="175" t="s">
        <v>9228</v>
      </c>
    </row>
    <row r="3685" ht="14.25" spans="1:3">
      <c r="A3685" s="139" t="s">
        <v>9231</v>
      </c>
      <c r="B3685" s="139" t="s">
        <v>9232</v>
      </c>
      <c r="C3685" s="175" t="s">
        <v>9233</v>
      </c>
    </row>
    <row r="3686" ht="14.25" spans="1:3">
      <c r="A3686" s="139" t="s">
        <v>9234</v>
      </c>
      <c r="B3686" s="139" t="s">
        <v>9235</v>
      </c>
      <c r="C3686" s="175" t="s">
        <v>9233</v>
      </c>
    </row>
    <row r="3687" ht="14.25" spans="1:3">
      <c r="A3687" s="139" t="s">
        <v>9236</v>
      </c>
      <c r="B3687" s="139" t="s">
        <v>9237</v>
      </c>
      <c r="C3687" s="175" t="s">
        <v>863</v>
      </c>
    </row>
    <row r="3688" ht="14.25" spans="1:3">
      <c r="A3688" s="139" t="s">
        <v>9238</v>
      </c>
      <c r="B3688" s="139" t="s">
        <v>9239</v>
      </c>
      <c r="C3688" s="175" t="s">
        <v>9240</v>
      </c>
    </row>
    <row r="3689" ht="14.25" spans="1:3">
      <c r="A3689" s="139" t="s">
        <v>9241</v>
      </c>
      <c r="B3689" s="139" t="s">
        <v>9242</v>
      </c>
      <c r="C3689" s="175" t="s">
        <v>9240</v>
      </c>
    </row>
    <row r="3690" ht="14.25" spans="1:3">
      <c r="A3690" s="139" t="s">
        <v>9243</v>
      </c>
      <c r="B3690" s="139" t="s">
        <v>9244</v>
      </c>
      <c r="C3690" s="175" t="s">
        <v>8083</v>
      </c>
    </row>
    <row r="3691" ht="14.25" spans="1:3">
      <c r="A3691" s="139" t="s">
        <v>9245</v>
      </c>
      <c r="B3691" s="139" t="s">
        <v>9246</v>
      </c>
      <c r="C3691" s="175" t="s">
        <v>8083</v>
      </c>
    </row>
    <row r="3692" ht="14.25" spans="1:3">
      <c r="A3692" s="139" t="s">
        <v>9247</v>
      </c>
      <c r="B3692" s="139" t="s">
        <v>9248</v>
      </c>
      <c r="C3692" s="175" t="s">
        <v>9249</v>
      </c>
    </row>
    <row r="3693" ht="14.25" spans="1:3">
      <c r="A3693" s="139" t="s">
        <v>9250</v>
      </c>
      <c r="B3693" s="139" t="s">
        <v>9251</v>
      </c>
      <c r="C3693" s="175" t="s">
        <v>9252</v>
      </c>
    </row>
    <row r="3694" ht="14.25" spans="1:3">
      <c r="A3694" s="139" t="s">
        <v>9253</v>
      </c>
      <c r="B3694" s="139" t="s">
        <v>9254</v>
      </c>
      <c r="C3694" s="175" t="s">
        <v>9249</v>
      </c>
    </row>
    <row r="3695" ht="14.25" spans="1:3">
      <c r="A3695" s="139" t="s">
        <v>9255</v>
      </c>
      <c r="B3695" s="139" t="s">
        <v>9256</v>
      </c>
      <c r="C3695" s="175" t="s">
        <v>9252</v>
      </c>
    </row>
    <row r="3696" ht="14.25" spans="1:3">
      <c r="A3696" s="139" t="s">
        <v>9257</v>
      </c>
      <c r="B3696" s="139" t="s">
        <v>9258</v>
      </c>
      <c r="C3696" s="175" t="s">
        <v>651</v>
      </c>
    </row>
    <row r="3697" ht="14.25" spans="1:3">
      <c r="A3697" s="139" t="s">
        <v>9259</v>
      </c>
      <c r="B3697" s="139" t="s">
        <v>9260</v>
      </c>
      <c r="C3697" s="175" t="s">
        <v>9252</v>
      </c>
    </row>
    <row r="3698" ht="14.25" spans="1:3">
      <c r="A3698" s="139" t="s">
        <v>9261</v>
      </c>
      <c r="B3698" s="139" t="s">
        <v>650</v>
      </c>
      <c r="C3698" s="175" t="s">
        <v>651</v>
      </c>
    </row>
    <row r="3699" ht="14.25" spans="1:3">
      <c r="A3699" s="139" t="s">
        <v>9262</v>
      </c>
      <c r="B3699" s="139" t="s">
        <v>9263</v>
      </c>
      <c r="C3699" s="175" t="s">
        <v>9264</v>
      </c>
    </row>
    <row r="3700" ht="14.25" spans="1:3">
      <c r="A3700" s="139" t="s">
        <v>9265</v>
      </c>
      <c r="B3700" s="139" t="s">
        <v>9266</v>
      </c>
      <c r="C3700" s="175" t="s">
        <v>9264</v>
      </c>
    </row>
    <row r="3701" ht="14.25" spans="1:3">
      <c r="A3701" s="139" t="s">
        <v>9267</v>
      </c>
      <c r="B3701" s="139" t="s">
        <v>9268</v>
      </c>
      <c r="C3701" s="175" t="s">
        <v>9264</v>
      </c>
    </row>
    <row r="3702" ht="14.25" spans="1:3">
      <c r="A3702" s="139" t="s">
        <v>9269</v>
      </c>
      <c r="B3702" s="139" t="s">
        <v>9270</v>
      </c>
      <c r="C3702" s="175" t="s">
        <v>9271</v>
      </c>
    </row>
    <row r="3703" ht="14.25" spans="1:3">
      <c r="A3703" s="139" t="s">
        <v>9272</v>
      </c>
      <c r="B3703" s="139" t="s">
        <v>9273</v>
      </c>
      <c r="C3703" s="175" t="s">
        <v>9271</v>
      </c>
    </row>
    <row r="3704" ht="14.25" spans="1:3">
      <c r="A3704" s="139" t="s">
        <v>9274</v>
      </c>
      <c r="B3704" s="139" t="s">
        <v>9275</v>
      </c>
      <c r="C3704" s="175" t="s">
        <v>9271</v>
      </c>
    </row>
    <row r="3705" ht="14.25" spans="1:3">
      <c r="A3705" s="139" t="s">
        <v>9276</v>
      </c>
      <c r="B3705" s="139" t="s">
        <v>9277</v>
      </c>
      <c r="C3705" s="175" t="s">
        <v>735</v>
      </c>
    </row>
    <row r="3706" ht="14.25" spans="1:3">
      <c r="A3706" s="139" t="s">
        <v>9278</v>
      </c>
      <c r="B3706" s="139" t="s">
        <v>9279</v>
      </c>
      <c r="C3706" s="175" t="s">
        <v>735</v>
      </c>
    </row>
    <row r="3707" ht="14.25" spans="1:3">
      <c r="A3707" s="196" t="s">
        <v>9280</v>
      </c>
      <c r="B3707" s="193" t="s">
        <v>9281</v>
      </c>
      <c r="C3707" s="196" t="s">
        <v>9282</v>
      </c>
    </row>
    <row r="3708" ht="14.25" spans="1:3">
      <c r="A3708" s="196" t="s">
        <v>9283</v>
      </c>
      <c r="B3708" s="193" t="s">
        <v>9284</v>
      </c>
      <c r="C3708" s="196" t="s">
        <v>9282</v>
      </c>
    </row>
    <row r="3709" ht="14.25" spans="1:3">
      <c r="A3709" s="196" t="s">
        <v>9285</v>
      </c>
      <c r="B3709" s="193" t="s">
        <v>9286</v>
      </c>
      <c r="C3709" s="196" t="s">
        <v>9282</v>
      </c>
    </row>
    <row r="3710" ht="14.25" spans="1:3">
      <c r="A3710" s="139" t="s">
        <v>9287</v>
      </c>
      <c r="B3710" s="139" t="s">
        <v>961</v>
      </c>
      <c r="C3710" s="175" t="s">
        <v>962</v>
      </c>
    </row>
    <row r="3711" ht="14.25" spans="1:3">
      <c r="A3711" s="139" t="s">
        <v>9288</v>
      </c>
      <c r="B3711" s="139" t="s">
        <v>842</v>
      </c>
      <c r="C3711" s="175" t="s">
        <v>843</v>
      </c>
    </row>
    <row r="3712" ht="14.25" spans="1:3">
      <c r="A3712" s="139" t="s">
        <v>9289</v>
      </c>
      <c r="B3712" s="139" t="s">
        <v>9290</v>
      </c>
      <c r="C3712" s="175" t="s">
        <v>831</v>
      </c>
    </row>
    <row r="3713" ht="14.25" spans="1:3">
      <c r="A3713" s="139" t="s">
        <v>9291</v>
      </c>
      <c r="B3713" s="139" t="s">
        <v>830</v>
      </c>
      <c r="C3713" s="175" t="s">
        <v>831</v>
      </c>
    </row>
    <row r="3714" ht="14.25" spans="1:3">
      <c r="A3714" s="139" t="s">
        <v>9292</v>
      </c>
      <c r="B3714" s="139" t="s">
        <v>9293</v>
      </c>
      <c r="C3714" s="175" t="s">
        <v>9294</v>
      </c>
    </row>
    <row r="3715" ht="14.25" spans="1:3">
      <c r="A3715" s="139" t="s">
        <v>9295</v>
      </c>
      <c r="B3715" s="139" t="s">
        <v>9296</v>
      </c>
      <c r="C3715" s="175" t="s">
        <v>9294</v>
      </c>
    </row>
    <row r="3716" ht="14.25" spans="1:3">
      <c r="A3716" s="139" t="s">
        <v>9297</v>
      </c>
      <c r="B3716" s="139" t="s">
        <v>9298</v>
      </c>
      <c r="C3716" s="175" t="s">
        <v>9294</v>
      </c>
    </row>
    <row r="3717" ht="14.25" spans="1:3">
      <c r="A3717" s="139" t="s">
        <v>9299</v>
      </c>
      <c r="B3717" s="139" t="s">
        <v>1203</v>
      </c>
      <c r="C3717" s="175" t="s">
        <v>9300</v>
      </c>
    </row>
    <row r="3718" ht="14.25" spans="1:3">
      <c r="A3718" s="139" t="s">
        <v>2266</v>
      </c>
      <c r="B3718" s="139" t="s">
        <v>2265</v>
      </c>
      <c r="C3718" s="175" t="s">
        <v>2260</v>
      </c>
    </row>
    <row r="3719" ht="14.25" spans="1:3">
      <c r="A3719" s="139" t="s">
        <v>2264</v>
      </c>
      <c r="B3719" s="139" t="s">
        <v>2263</v>
      </c>
      <c r="C3719" s="175" t="s">
        <v>2260</v>
      </c>
    </row>
    <row r="3720" ht="14.25" spans="1:3">
      <c r="A3720" s="139" t="s">
        <v>2262</v>
      </c>
      <c r="B3720" s="139" t="s">
        <v>2261</v>
      </c>
      <c r="C3720" s="175" t="s">
        <v>2260</v>
      </c>
    </row>
    <row r="3721" ht="14.25" spans="1:3">
      <c r="A3721" s="139" t="s">
        <v>2259</v>
      </c>
      <c r="B3721" s="139" t="s">
        <v>2258</v>
      </c>
      <c r="C3721" s="175" t="s">
        <v>2260</v>
      </c>
    </row>
    <row r="3722" ht="14.25" spans="1:3">
      <c r="A3722" s="139" t="s">
        <v>2295</v>
      </c>
      <c r="B3722" s="139" t="s">
        <v>2294</v>
      </c>
      <c r="C3722" s="175" t="s">
        <v>1173</v>
      </c>
    </row>
    <row r="3723" ht="14.25" spans="1:3">
      <c r="A3723" s="139" t="s">
        <v>2293</v>
      </c>
      <c r="B3723" s="139" t="s">
        <v>1172</v>
      </c>
      <c r="C3723" s="175" t="s">
        <v>1173</v>
      </c>
    </row>
    <row r="3724" ht="14.25" spans="1:3">
      <c r="A3724" s="139" t="s">
        <v>9301</v>
      </c>
      <c r="B3724" s="139" t="s">
        <v>9302</v>
      </c>
      <c r="C3724" s="175" t="s">
        <v>1181</v>
      </c>
    </row>
    <row r="3725" ht="14.25" spans="1:3">
      <c r="A3725" s="139" t="s">
        <v>9303</v>
      </c>
      <c r="B3725" s="139" t="s">
        <v>9304</v>
      </c>
      <c r="C3725" s="175" t="s">
        <v>1183</v>
      </c>
    </row>
    <row r="3726" ht="14.25" spans="1:3">
      <c r="A3726" s="139" t="s">
        <v>9305</v>
      </c>
      <c r="B3726" s="139" t="s">
        <v>9306</v>
      </c>
      <c r="C3726" s="175" t="s">
        <v>1183</v>
      </c>
    </row>
    <row r="3727" ht="14.25" spans="1:3">
      <c r="A3727" s="139" t="s">
        <v>9307</v>
      </c>
      <c r="B3727" s="139" t="s">
        <v>1182</v>
      </c>
      <c r="C3727" s="175" t="s">
        <v>1183</v>
      </c>
    </row>
    <row r="3728" ht="14.25" spans="1:3">
      <c r="A3728" s="139" t="s">
        <v>9308</v>
      </c>
      <c r="B3728" s="139" t="s">
        <v>9309</v>
      </c>
      <c r="C3728" s="175" t="s">
        <v>9310</v>
      </c>
    </row>
    <row r="3729" ht="14.25" spans="1:3">
      <c r="A3729" s="139" t="s">
        <v>9311</v>
      </c>
      <c r="B3729" s="139" t="s">
        <v>9312</v>
      </c>
      <c r="C3729" s="175" t="s">
        <v>9310</v>
      </c>
    </row>
    <row r="3730" ht="14.25" spans="1:3">
      <c r="A3730" s="139" t="s">
        <v>9313</v>
      </c>
      <c r="B3730" s="139" t="s">
        <v>1184</v>
      </c>
      <c r="C3730" s="175" t="s">
        <v>1185</v>
      </c>
    </row>
    <row r="3731" ht="14.25" spans="1:3">
      <c r="A3731" s="139" t="s">
        <v>9314</v>
      </c>
      <c r="B3731" s="139" t="s">
        <v>9315</v>
      </c>
      <c r="C3731" s="175" t="s">
        <v>9316</v>
      </c>
    </row>
    <row r="3732" ht="14.25" spans="1:3">
      <c r="A3732" s="139" t="s">
        <v>9317</v>
      </c>
      <c r="B3732" s="139" t="s">
        <v>9318</v>
      </c>
      <c r="C3732" s="175" t="s">
        <v>9316</v>
      </c>
    </row>
    <row r="3733" ht="14.25" spans="1:3">
      <c r="A3733" s="139" t="s">
        <v>9319</v>
      </c>
      <c r="B3733" s="139" t="s">
        <v>9320</v>
      </c>
      <c r="C3733" s="175" t="s">
        <v>9321</v>
      </c>
    </row>
    <row r="3734" ht="14.25" spans="1:3">
      <c r="A3734" s="139" t="s">
        <v>9322</v>
      </c>
      <c r="B3734" s="139" t="s">
        <v>9323</v>
      </c>
      <c r="C3734" s="175" t="s">
        <v>495</v>
      </c>
    </row>
    <row r="3735" ht="14.25" spans="1:3">
      <c r="A3735" s="139" t="s">
        <v>9324</v>
      </c>
      <c r="B3735" s="139" t="s">
        <v>9325</v>
      </c>
      <c r="C3735" s="175" t="s">
        <v>495</v>
      </c>
    </row>
    <row r="3736" ht="14.25" spans="1:3">
      <c r="A3736" s="139" t="s">
        <v>9326</v>
      </c>
      <c r="B3736" s="139" t="s">
        <v>494</v>
      </c>
      <c r="C3736" s="175" t="s">
        <v>495</v>
      </c>
    </row>
    <row r="3737" ht="14.25" spans="1:3">
      <c r="A3737" s="139" t="s">
        <v>9327</v>
      </c>
      <c r="B3737" s="139" t="s">
        <v>1158</v>
      </c>
      <c r="C3737" s="175" t="s">
        <v>9328</v>
      </c>
    </row>
    <row r="3738" ht="14.25" spans="1:3">
      <c r="A3738" s="196" t="s">
        <v>9329</v>
      </c>
      <c r="B3738" s="193" t="s">
        <v>9330</v>
      </c>
      <c r="C3738" s="175" t="s">
        <v>9331</v>
      </c>
    </row>
    <row r="3739" ht="14.25" spans="1:3">
      <c r="A3739" s="196" t="s">
        <v>9332</v>
      </c>
      <c r="B3739" s="193" t="s">
        <v>9333</v>
      </c>
      <c r="C3739" s="175" t="s">
        <v>9334</v>
      </c>
    </row>
    <row r="3740" ht="14.25" spans="1:3">
      <c r="A3740" s="139" t="s">
        <v>9335</v>
      </c>
      <c r="B3740" s="139" t="s">
        <v>9336</v>
      </c>
      <c r="C3740" s="175" t="s">
        <v>527</v>
      </c>
    </row>
    <row r="3741" ht="14.25" spans="1:3">
      <c r="A3741" s="139" t="s">
        <v>9337</v>
      </c>
      <c r="B3741" s="139" t="s">
        <v>9338</v>
      </c>
      <c r="C3741" s="175" t="s">
        <v>527</v>
      </c>
    </row>
    <row r="3742" ht="14.25" spans="1:3">
      <c r="A3742" s="139" t="s">
        <v>9339</v>
      </c>
      <c r="B3742" s="139" t="s">
        <v>9340</v>
      </c>
      <c r="C3742" s="175" t="s">
        <v>996</v>
      </c>
    </row>
    <row r="3743" ht="14.25" spans="1:3">
      <c r="A3743" s="139" t="s">
        <v>9341</v>
      </c>
      <c r="B3743" s="139" t="s">
        <v>9342</v>
      </c>
      <c r="C3743" s="175" t="s">
        <v>996</v>
      </c>
    </row>
    <row r="3744" ht="14.25" spans="1:3">
      <c r="A3744" s="139" t="s">
        <v>9343</v>
      </c>
      <c r="B3744" s="139" t="s">
        <v>995</v>
      </c>
      <c r="C3744" s="175" t="s">
        <v>996</v>
      </c>
    </row>
    <row r="3745" ht="14.25" spans="1:3">
      <c r="A3745" s="139" t="s">
        <v>9344</v>
      </c>
      <c r="B3745" s="139" t="s">
        <v>9345</v>
      </c>
      <c r="C3745" s="175" t="s">
        <v>992</v>
      </c>
    </row>
    <row r="3746" ht="14.25" spans="1:3">
      <c r="A3746" s="139" t="s">
        <v>9346</v>
      </c>
      <c r="B3746" s="139" t="s">
        <v>9347</v>
      </c>
      <c r="C3746" s="175" t="s">
        <v>992</v>
      </c>
    </row>
    <row r="3747" ht="14.25" spans="1:3">
      <c r="A3747" s="139" t="s">
        <v>9348</v>
      </c>
      <c r="B3747" s="139" t="s">
        <v>991</v>
      </c>
      <c r="C3747" s="175" t="s">
        <v>992</v>
      </c>
    </row>
    <row r="3748" ht="14.25" spans="1:3">
      <c r="A3748" s="139" t="s">
        <v>9349</v>
      </c>
      <c r="B3748" s="139" t="s">
        <v>9350</v>
      </c>
      <c r="C3748" s="175" t="s">
        <v>994</v>
      </c>
    </row>
    <row r="3749" ht="14.25" spans="1:3">
      <c r="A3749" s="139" t="s">
        <v>9351</v>
      </c>
      <c r="B3749" s="139" t="s">
        <v>9352</v>
      </c>
      <c r="C3749" s="175" t="s">
        <v>994</v>
      </c>
    </row>
    <row r="3750" ht="14.25" spans="1:3">
      <c r="A3750" s="139" t="s">
        <v>9353</v>
      </c>
      <c r="B3750" s="139" t="s">
        <v>993</v>
      </c>
      <c r="C3750" s="175" t="s">
        <v>994</v>
      </c>
    </row>
    <row r="3751" ht="14.25" spans="1:3">
      <c r="A3751" s="139" t="s">
        <v>9354</v>
      </c>
      <c r="B3751" s="139" t="s">
        <v>9355</v>
      </c>
      <c r="C3751" s="175" t="s">
        <v>928</v>
      </c>
    </row>
    <row r="3752" ht="14.25" spans="1:3">
      <c r="A3752" s="139" t="s">
        <v>9356</v>
      </c>
      <c r="B3752" s="139" t="s">
        <v>9357</v>
      </c>
      <c r="C3752" s="175" t="s">
        <v>928</v>
      </c>
    </row>
    <row r="3753" ht="14.25" spans="1:3">
      <c r="A3753" s="139" t="s">
        <v>9358</v>
      </c>
      <c r="B3753" s="139" t="s">
        <v>927</v>
      </c>
      <c r="C3753" s="175" t="s">
        <v>928</v>
      </c>
    </row>
    <row r="3754" ht="14.25" spans="1:3">
      <c r="A3754" s="139" t="s">
        <v>9359</v>
      </c>
      <c r="B3754" s="139" t="s">
        <v>9360</v>
      </c>
      <c r="C3754" s="175" t="s">
        <v>930</v>
      </c>
    </row>
    <row r="3755" ht="14.25" spans="1:3">
      <c r="A3755" s="139" t="s">
        <v>9361</v>
      </c>
      <c r="B3755" s="139" t="s">
        <v>929</v>
      </c>
      <c r="C3755" s="175" t="s">
        <v>930</v>
      </c>
    </row>
    <row r="3756" ht="14.25" spans="1:3">
      <c r="A3756" s="195" t="s">
        <v>9362</v>
      </c>
      <c r="B3756" s="139" t="s">
        <v>9363</v>
      </c>
      <c r="C3756" s="179" t="s">
        <v>9364</v>
      </c>
    </row>
    <row r="3757" ht="14.25" spans="1:3">
      <c r="A3757" s="195" t="s">
        <v>9365</v>
      </c>
      <c r="B3757" s="139" t="s">
        <v>9366</v>
      </c>
      <c r="C3757" s="179" t="s">
        <v>9364</v>
      </c>
    </row>
    <row r="3758" ht="14.25" spans="1:3">
      <c r="A3758" s="195" t="s">
        <v>9367</v>
      </c>
      <c r="B3758" s="139" t="s">
        <v>9368</v>
      </c>
      <c r="C3758" s="179" t="s">
        <v>9364</v>
      </c>
    </row>
    <row r="3759" ht="14.25" spans="1:3">
      <c r="A3759" s="139" t="s">
        <v>9369</v>
      </c>
      <c r="B3759" s="139" t="s">
        <v>9370</v>
      </c>
      <c r="C3759" s="175" t="s">
        <v>9371</v>
      </c>
    </row>
    <row r="3760" ht="14.25" spans="1:3">
      <c r="A3760" s="139" t="s">
        <v>9372</v>
      </c>
      <c r="B3760" s="139" t="s">
        <v>9373</v>
      </c>
      <c r="C3760" s="175" t="s">
        <v>9371</v>
      </c>
    </row>
    <row r="3761" ht="14.25" spans="1:3">
      <c r="A3761" s="139" t="s">
        <v>9374</v>
      </c>
      <c r="B3761" s="139" t="s">
        <v>9375</v>
      </c>
      <c r="C3761" s="175" t="s">
        <v>9376</v>
      </c>
    </row>
    <row r="3762" ht="14.25" spans="1:3">
      <c r="A3762" s="139" t="s">
        <v>9377</v>
      </c>
      <c r="B3762" s="139" t="s">
        <v>9378</v>
      </c>
      <c r="C3762" s="175" t="s">
        <v>9376</v>
      </c>
    </row>
    <row r="3763" ht="14.25" spans="1:3">
      <c r="A3763" s="139" t="s">
        <v>9379</v>
      </c>
      <c r="B3763" s="139" t="s">
        <v>9380</v>
      </c>
      <c r="C3763" s="175" t="s">
        <v>9376</v>
      </c>
    </row>
    <row r="3764" ht="14.25" spans="1:3">
      <c r="A3764" s="139" t="s">
        <v>9381</v>
      </c>
      <c r="B3764" s="139" t="s">
        <v>9382</v>
      </c>
      <c r="C3764" s="175" t="s">
        <v>9383</v>
      </c>
    </row>
    <row r="3765" ht="14.25" spans="1:3">
      <c r="A3765" s="139" t="s">
        <v>9384</v>
      </c>
      <c r="B3765" s="139" t="s">
        <v>9385</v>
      </c>
      <c r="C3765" s="175" t="s">
        <v>9383</v>
      </c>
    </row>
    <row r="3766" ht="14.25" spans="1:3">
      <c r="A3766" s="139" t="s">
        <v>9386</v>
      </c>
      <c r="B3766" s="139" t="s">
        <v>9387</v>
      </c>
      <c r="C3766" s="175" t="s">
        <v>9388</v>
      </c>
    </row>
    <row r="3767" ht="14.25" spans="1:3">
      <c r="A3767" s="139" t="s">
        <v>9389</v>
      </c>
      <c r="B3767" s="139" t="s">
        <v>9390</v>
      </c>
      <c r="C3767" s="175" t="s">
        <v>9383</v>
      </c>
    </row>
    <row r="3768" ht="14.25" spans="1:3">
      <c r="A3768" s="139" t="s">
        <v>9391</v>
      </c>
      <c r="B3768" s="139" t="s">
        <v>9392</v>
      </c>
      <c r="C3768" s="175" t="s">
        <v>9388</v>
      </c>
    </row>
    <row r="3769" ht="14.25" spans="1:3">
      <c r="A3769" s="139" t="s">
        <v>9393</v>
      </c>
      <c r="B3769" s="139" t="s">
        <v>9394</v>
      </c>
      <c r="C3769" s="175" t="s">
        <v>9388</v>
      </c>
    </row>
    <row r="3770" ht="14.25" spans="1:3">
      <c r="A3770" s="139" t="s">
        <v>9395</v>
      </c>
      <c r="B3770" s="139" t="s">
        <v>9396</v>
      </c>
      <c r="C3770" s="175" t="s">
        <v>9397</v>
      </c>
    </row>
    <row r="3771" ht="14.25" spans="1:3">
      <c r="A3771" s="195" t="s">
        <v>9398</v>
      </c>
      <c r="B3771" s="139" t="s">
        <v>9399</v>
      </c>
      <c r="C3771" s="179" t="s">
        <v>9400</v>
      </c>
    </row>
    <row r="3772" ht="14.25" spans="1:3">
      <c r="A3772" s="139" t="s">
        <v>9401</v>
      </c>
      <c r="B3772" s="139" t="s">
        <v>9402</v>
      </c>
      <c r="C3772" s="175" t="s">
        <v>9397</v>
      </c>
    </row>
    <row r="3773" ht="14.25" spans="1:3">
      <c r="A3773" s="195" t="s">
        <v>9403</v>
      </c>
      <c r="B3773" s="139" t="s">
        <v>9404</v>
      </c>
      <c r="C3773" s="179" t="s">
        <v>9400</v>
      </c>
    </row>
    <row r="3774" ht="14.25" spans="1:3">
      <c r="A3774" s="195" t="s">
        <v>9405</v>
      </c>
      <c r="B3774" s="139" t="s">
        <v>9406</v>
      </c>
      <c r="C3774" s="179" t="s">
        <v>9400</v>
      </c>
    </row>
    <row r="3775" ht="14.25" spans="1:3">
      <c r="A3775" s="139" t="s">
        <v>9407</v>
      </c>
      <c r="B3775" s="139" t="s">
        <v>9408</v>
      </c>
      <c r="C3775" s="175" t="s">
        <v>9397</v>
      </c>
    </row>
    <row r="3776" ht="14.25" spans="1:3">
      <c r="A3776" s="139" t="s">
        <v>9409</v>
      </c>
      <c r="B3776" s="139" t="s">
        <v>9410</v>
      </c>
      <c r="C3776" s="175" t="s">
        <v>785</v>
      </c>
    </row>
    <row r="3777" ht="14.25" spans="1:3">
      <c r="A3777" s="195" t="s">
        <v>9411</v>
      </c>
      <c r="B3777" s="139" t="s">
        <v>9412</v>
      </c>
      <c r="C3777" s="179" t="s">
        <v>9413</v>
      </c>
    </row>
    <row r="3778" ht="14.25" spans="1:3">
      <c r="A3778" s="195" t="s">
        <v>9414</v>
      </c>
      <c r="B3778" s="139" t="s">
        <v>9415</v>
      </c>
      <c r="C3778" s="179" t="s">
        <v>9413</v>
      </c>
    </row>
    <row r="3779" ht="14.25" spans="1:3">
      <c r="A3779" s="139" t="s">
        <v>9416</v>
      </c>
      <c r="B3779" s="139" t="s">
        <v>784</v>
      </c>
      <c r="C3779" s="175" t="s">
        <v>785</v>
      </c>
    </row>
    <row r="3780" ht="14.25" spans="1:3">
      <c r="A3780" s="139" t="s">
        <v>9417</v>
      </c>
      <c r="B3780" s="139" t="s">
        <v>9418</v>
      </c>
      <c r="C3780" s="175" t="s">
        <v>523</v>
      </c>
    </row>
    <row r="3781" ht="14.25" spans="1:3">
      <c r="A3781" s="139" t="s">
        <v>9419</v>
      </c>
      <c r="B3781" s="139" t="s">
        <v>9420</v>
      </c>
      <c r="C3781" s="175" t="s">
        <v>523</v>
      </c>
    </row>
    <row r="3782" ht="14.25" spans="1:3">
      <c r="A3782" s="139" t="s">
        <v>9421</v>
      </c>
      <c r="B3782" s="139" t="s">
        <v>9422</v>
      </c>
      <c r="C3782" s="175" t="s">
        <v>9423</v>
      </c>
    </row>
    <row r="3783" ht="14.25" spans="1:3">
      <c r="A3783" s="139" t="s">
        <v>9424</v>
      </c>
      <c r="B3783" s="139" t="s">
        <v>9425</v>
      </c>
      <c r="C3783" s="175" t="s">
        <v>9423</v>
      </c>
    </row>
    <row r="3784" ht="14.25" spans="1:3">
      <c r="A3784" s="139" t="s">
        <v>9426</v>
      </c>
      <c r="B3784" s="139" t="s">
        <v>9427</v>
      </c>
      <c r="C3784" s="175" t="s">
        <v>9428</v>
      </c>
    </row>
    <row r="3785" ht="14.25" spans="1:3">
      <c r="A3785" s="139" t="s">
        <v>9429</v>
      </c>
      <c r="B3785" s="139" t="s">
        <v>9430</v>
      </c>
      <c r="C3785" s="175" t="s">
        <v>9428</v>
      </c>
    </row>
    <row r="3786" ht="14.25" spans="1:3">
      <c r="A3786" s="139" t="s">
        <v>9431</v>
      </c>
      <c r="B3786" s="139" t="s">
        <v>9432</v>
      </c>
      <c r="C3786" s="175" t="s">
        <v>653</v>
      </c>
    </row>
    <row r="3787" ht="14.25" spans="1:3">
      <c r="A3787" s="139" t="s">
        <v>9433</v>
      </c>
      <c r="B3787" s="139" t="s">
        <v>652</v>
      </c>
      <c r="C3787" s="175" t="s">
        <v>653</v>
      </c>
    </row>
    <row r="3788" ht="14.25" spans="1:3">
      <c r="A3788" s="195" t="s">
        <v>9434</v>
      </c>
      <c r="B3788" s="139" t="s">
        <v>9435</v>
      </c>
      <c r="C3788" s="179" t="s">
        <v>9413</v>
      </c>
    </row>
    <row r="3789" ht="14.25" spans="1:3">
      <c r="A3789" s="139" t="s">
        <v>9436</v>
      </c>
      <c r="B3789" s="139" t="s">
        <v>9437</v>
      </c>
      <c r="C3789" s="175" t="s">
        <v>655</v>
      </c>
    </row>
    <row r="3790" ht="14.25" spans="1:3">
      <c r="A3790" s="139" t="s">
        <v>9438</v>
      </c>
      <c r="B3790" s="139" t="s">
        <v>654</v>
      </c>
      <c r="C3790" s="175" t="s">
        <v>655</v>
      </c>
    </row>
    <row r="3791" ht="14.25" spans="1:3">
      <c r="A3791" s="192" t="s">
        <v>9439</v>
      </c>
      <c r="B3791" s="193" t="s">
        <v>9440</v>
      </c>
      <c r="C3791" s="192" t="s">
        <v>9441</v>
      </c>
    </row>
    <row r="3792" ht="14.25" spans="1:3">
      <c r="A3792" s="139" t="s">
        <v>9442</v>
      </c>
      <c r="B3792" s="139" t="s">
        <v>9443</v>
      </c>
      <c r="C3792" s="175" t="s">
        <v>9444</v>
      </c>
    </row>
    <row r="3793" ht="14.25" spans="1:3">
      <c r="A3793" s="139" t="s">
        <v>9445</v>
      </c>
      <c r="B3793" s="139" t="s">
        <v>9446</v>
      </c>
      <c r="C3793" s="175" t="s">
        <v>9444</v>
      </c>
    </row>
    <row r="3794" ht="14.25" spans="1:3">
      <c r="A3794" s="139" t="s">
        <v>9447</v>
      </c>
      <c r="B3794" s="139" t="s">
        <v>9448</v>
      </c>
      <c r="C3794" s="175" t="s">
        <v>9444</v>
      </c>
    </row>
    <row r="3795" ht="14.25" spans="1:3">
      <c r="A3795" s="139" t="s">
        <v>9449</v>
      </c>
      <c r="B3795" s="139" t="s">
        <v>9450</v>
      </c>
      <c r="C3795" s="175" t="s">
        <v>9441</v>
      </c>
    </row>
    <row r="3796" ht="14.25" spans="1:3">
      <c r="A3796" s="139" t="s">
        <v>9451</v>
      </c>
      <c r="B3796" s="139" t="s">
        <v>9452</v>
      </c>
      <c r="C3796" s="175" t="s">
        <v>9441</v>
      </c>
    </row>
    <row r="3797" ht="14.25" spans="1:3">
      <c r="A3797" s="139" t="s">
        <v>9453</v>
      </c>
      <c r="B3797" s="139" t="s">
        <v>9454</v>
      </c>
      <c r="C3797" s="175" t="s">
        <v>9455</v>
      </c>
    </row>
    <row r="3798" ht="14.25" spans="1:3">
      <c r="A3798" s="192" t="s">
        <v>9456</v>
      </c>
      <c r="B3798" s="193" t="s">
        <v>9457</v>
      </c>
      <c r="C3798" s="192" t="s">
        <v>9458</v>
      </c>
    </row>
    <row r="3799" ht="14.25" spans="1:3">
      <c r="A3799" s="139" t="s">
        <v>9459</v>
      </c>
      <c r="B3799" s="139" t="s">
        <v>9460</v>
      </c>
      <c r="C3799" s="175" t="s">
        <v>9461</v>
      </c>
    </row>
    <row r="3800" ht="14.25" spans="1:3">
      <c r="A3800" s="139" t="s">
        <v>9462</v>
      </c>
      <c r="B3800" s="139" t="s">
        <v>9463</v>
      </c>
      <c r="C3800" s="175" t="s">
        <v>657</v>
      </c>
    </row>
    <row r="3801" ht="14.25" spans="1:3">
      <c r="A3801" s="139" t="s">
        <v>9464</v>
      </c>
      <c r="B3801" s="139" t="s">
        <v>656</v>
      </c>
      <c r="C3801" s="175" t="s">
        <v>657</v>
      </c>
    </row>
    <row r="3802" ht="14.25" spans="1:3">
      <c r="A3802" s="139" t="s">
        <v>9465</v>
      </c>
      <c r="B3802" s="139" t="s">
        <v>9466</v>
      </c>
      <c r="C3802" s="175" t="s">
        <v>9461</v>
      </c>
    </row>
    <row r="3803" ht="14.25" spans="1:3">
      <c r="A3803" s="139" t="s">
        <v>9467</v>
      </c>
      <c r="B3803" s="139" t="s">
        <v>9468</v>
      </c>
      <c r="C3803" s="175" t="s">
        <v>9458</v>
      </c>
    </row>
    <row r="3804" ht="14.25" spans="1:3">
      <c r="A3804" s="139" t="s">
        <v>9469</v>
      </c>
      <c r="B3804" s="139" t="s">
        <v>9470</v>
      </c>
      <c r="C3804" s="175" t="s">
        <v>659</v>
      </c>
    </row>
    <row r="3805" ht="14.25" spans="1:3">
      <c r="A3805" s="139" t="s">
        <v>9471</v>
      </c>
      <c r="B3805" s="139" t="s">
        <v>658</v>
      </c>
      <c r="C3805" s="175" t="s">
        <v>659</v>
      </c>
    </row>
    <row r="3806" ht="14.25" spans="1:3">
      <c r="A3806" s="139" t="s">
        <v>9472</v>
      </c>
      <c r="B3806" s="139" t="s">
        <v>9473</v>
      </c>
      <c r="C3806" s="175" t="s">
        <v>661</v>
      </c>
    </row>
    <row r="3807" ht="14.25" spans="1:3">
      <c r="A3807" s="139" t="s">
        <v>9474</v>
      </c>
      <c r="B3807" s="139" t="s">
        <v>9475</v>
      </c>
      <c r="C3807" s="175" t="s">
        <v>9476</v>
      </c>
    </row>
    <row r="3808" ht="14.25" spans="1:3">
      <c r="A3808" s="139" t="s">
        <v>9477</v>
      </c>
      <c r="B3808" s="139" t="s">
        <v>9478</v>
      </c>
      <c r="C3808" s="175" t="s">
        <v>9476</v>
      </c>
    </row>
    <row r="3809" ht="14.25" spans="1:3">
      <c r="A3809" s="139" t="s">
        <v>9479</v>
      </c>
      <c r="B3809" s="139" t="s">
        <v>660</v>
      </c>
      <c r="C3809" s="175" t="s">
        <v>661</v>
      </c>
    </row>
    <row r="3810" ht="14.25" spans="1:3">
      <c r="A3810" s="139" t="s">
        <v>9480</v>
      </c>
      <c r="B3810" s="139" t="s">
        <v>9481</v>
      </c>
      <c r="C3810" s="175" t="s">
        <v>9461</v>
      </c>
    </row>
    <row r="3811" ht="14.25" spans="1:3">
      <c r="A3811" s="139" t="s">
        <v>9482</v>
      </c>
      <c r="B3811" s="139" t="s">
        <v>9483</v>
      </c>
      <c r="C3811" s="175" t="s">
        <v>9461</v>
      </c>
    </row>
    <row r="3812" ht="14.25" spans="1:3">
      <c r="A3812" s="139" t="s">
        <v>9484</v>
      </c>
      <c r="B3812" s="139" t="s">
        <v>9485</v>
      </c>
      <c r="C3812" s="175" t="s">
        <v>9461</v>
      </c>
    </row>
    <row r="3813" ht="14.25" spans="1:3">
      <c r="A3813" s="139" t="s">
        <v>9486</v>
      </c>
      <c r="B3813" s="139" t="s">
        <v>9487</v>
      </c>
      <c r="C3813" s="175" t="s">
        <v>9458</v>
      </c>
    </row>
    <row r="3814" ht="14.25" spans="1:3">
      <c r="A3814" s="139" t="s">
        <v>9488</v>
      </c>
      <c r="B3814" s="139" t="s">
        <v>9489</v>
      </c>
      <c r="C3814" s="175" t="s">
        <v>9490</v>
      </c>
    </row>
    <row r="3815" ht="14.25" spans="1:3">
      <c r="A3815" s="139" t="s">
        <v>9491</v>
      </c>
      <c r="B3815" s="139" t="s">
        <v>9492</v>
      </c>
      <c r="C3815" s="175" t="s">
        <v>9490</v>
      </c>
    </row>
    <row r="3816" ht="14.25" spans="1:3">
      <c r="A3816" s="139" t="s">
        <v>9493</v>
      </c>
      <c r="B3816" s="139" t="s">
        <v>9494</v>
      </c>
      <c r="C3816" s="175" t="s">
        <v>9490</v>
      </c>
    </row>
    <row r="3817" ht="14.25" spans="1:3">
      <c r="A3817" s="139" t="s">
        <v>9495</v>
      </c>
      <c r="B3817" s="139" t="s">
        <v>9496</v>
      </c>
      <c r="C3817" s="175" t="s">
        <v>9490</v>
      </c>
    </row>
    <row r="3818" ht="14.25" spans="1:3">
      <c r="A3818" s="139" t="s">
        <v>9497</v>
      </c>
      <c r="B3818" s="139" t="s">
        <v>9498</v>
      </c>
      <c r="C3818" s="175" t="s">
        <v>9490</v>
      </c>
    </row>
    <row r="3819" ht="14.25" spans="1:3">
      <c r="A3819" s="139" t="s">
        <v>9499</v>
      </c>
      <c r="B3819" s="139" t="s">
        <v>9500</v>
      </c>
      <c r="C3819" s="175" t="s">
        <v>9501</v>
      </c>
    </row>
    <row r="3820" ht="14.25" spans="1:3">
      <c r="A3820" s="139" t="s">
        <v>9502</v>
      </c>
      <c r="B3820" s="139" t="s">
        <v>9503</v>
      </c>
      <c r="C3820" s="175" t="s">
        <v>9501</v>
      </c>
    </row>
    <row r="3821" ht="14.25" spans="1:3">
      <c r="A3821" s="139" t="s">
        <v>9504</v>
      </c>
      <c r="B3821" s="139" t="s">
        <v>9505</v>
      </c>
      <c r="C3821" s="175" t="s">
        <v>932</v>
      </c>
    </row>
    <row r="3822" ht="14.25" spans="1:3">
      <c r="A3822" s="139" t="s">
        <v>9506</v>
      </c>
      <c r="B3822" s="139" t="s">
        <v>931</v>
      </c>
      <c r="C3822" s="175" t="s">
        <v>932</v>
      </c>
    </row>
    <row r="3823" ht="14.25" spans="1:3">
      <c r="A3823" s="139" t="s">
        <v>9507</v>
      </c>
      <c r="B3823" s="139" t="s">
        <v>9508</v>
      </c>
      <c r="C3823" s="175" t="s">
        <v>934</v>
      </c>
    </row>
    <row r="3824" ht="14.25" spans="1:3">
      <c r="A3824" s="139" t="s">
        <v>9509</v>
      </c>
      <c r="B3824" s="139" t="s">
        <v>933</v>
      </c>
      <c r="C3824" s="175" t="s">
        <v>934</v>
      </c>
    </row>
    <row r="3825" ht="14.25" spans="1:3">
      <c r="A3825" s="196" t="s">
        <v>9510</v>
      </c>
      <c r="B3825" s="197" t="s">
        <v>9511</v>
      </c>
      <c r="C3825" s="196" t="s">
        <v>9512</v>
      </c>
    </row>
    <row r="3826" ht="14.25" spans="1:3">
      <c r="A3826" s="196" t="s">
        <v>9513</v>
      </c>
      <c r="B3826" s="197" t="s">
        <v>9514</v>
      </c>
      <c r="C3826" s="196" t="s">
        <v>9512</v>
      </c>
    </row>
    <row r="3827" ht="14.25" spans="1:3">
      <c r="A3827" s="196" t="s">
        <v>9515</v>
      </c>
      <c r="B3827" s="197" t="s">
        <v>9516</v>
      </c>
      <c r="C3827" s="196" t="s">
        <v>9512</v>
      </c>
    </row>
    <row r="3828" ht="14.25" spans="1:3">
      <c r="A3828" s="196" t="s">
        <v>9517</v>
      </c>
      <c r="B3828" s="197" t="s">
        <v>9518</v>
      </c>
      <c r="C3828" s="196" t="s">
        <v>9512</v>
      </c>
    </row>
    <row r="3829" ht="14.25" spans="1:3">
      <c r="A3829" s="139" t="s">
        <v>9519</v>
      </c>
      <c r="B3829" s="139" t="s">
        <v>9520</v>
      </c>
      <c r="C3829" s="175" t="s">
        <v>663</v>
      </c>
    </row>
    <row r="3830" ht="14.25" spans="1:3">
      <c r="A3830" s="139" t="s">
        <v>9521</v>
      </c>
      <c r="B3830" s="139" t="s">
        <v>662</v>
      </c>
      <c r="C3830" s="175" t="s">
        <v>663</v>
      </c>
    </row>
    <row r="3831" ht="14.25" spans="1:3">
      <c r="A3831" s="139" t="s">
        <v>9522</v>
      </c>
      <c r="B3831" s="139" t="s">
        <v>9523</v>
      </c>
      <c r="C3831" s="175" t="s">
        <v>665</v>
      </c>
    </row>
    <row r="3832" ht="14.25" spans="1:3">
      <c r="A3832" s="139" t="s">
        <v>9524</v>
      </c>
      <c r="B3832" s="139" t="s">
        <v>664</v>
      </c>
      <c r="C3832" s="175" t="s">
        <v>665</v>
      </c>
    </row>
    <row r="3833" ht="14.25" spans="1:3">
      <c r="A3833" s="139" t="s">
        <v>9525</v>
      </c>
      <c r="B3833" s="139" t="s">
        <v>9526</v>
      </c>
      <c r="C3833" s="175" t="s">
        <v>9527</v>
      </c>
    </row>
    <row r="3834" ht="14.25" spans="1:3">
      <c r="A3834" s="139" t="s">
        <v>9528</v>
      </c>
      <c r="B3834" s="139" t="s">
        <v>9529</v>
      </c>
      <c r="C3834" s="175" t="s">
        <v>9527</v>
      </c>
    </row>
    <row r="3835" ht="14.25" spans="1:3">
      <c r="A3835" s="139" t="s">
        <v>9530</v>
      </c>
      <c r="B3835" s="139" t="s">
        <v>9531</v>
      </c>
      <c r="C3835" s="175" t="s">
        <v>667</v>
      </c>
    </row>
    <row r="3836" ht="14.25" spans="1:3">
      <c r="A3836" s="139" t="s">
        <v>9532</v>
      </c>
      <c r="B3836" s="139" t="s">
        <v>666</v>
      </c>
      <c r="C3836" s="175" t="s">
        <v>667</v>
      </c>
    </row>
    <row r="3837" ht="14.25" spans="1:3">
      <c r="A3837" s="139" t="s">
        <v>9533</v>
      </c>
      <c r="B3837" s="139" t="s">
        <v>668</v>
      </c>
      <c r="C3837" s="175" t="s">
        <v>669</v>
      </c>
    </row>
    <row r="3838" ht="14.25" spans="1:3">
      <c r="A3838" s="139" t="s">
        <v>9534</v>
      </c>
      <c r="B3838" s="139" t="s">
        <v>670</v>
      </c>
      <c r="C3838" s="175" t="s">
        <v>671</v>
      </c>
    </row>
    <row r="3839" ht="14.25" spans="1:3">
      <c r="A3839" s="139" t="s">
        <v>9535</v>
      </c>
      <c r="B3839" s="139" t="s">
        <v>9536</v>
      </c>
      <c r="C3839" s="175" t="s">
        <v>541</v>
      </c>
    </row>
    <row r="3840" ht="14.25" spans="1:3">
      <c r="A3840" s="139" t="s">
        <v>9537</v>
      </c>
      <c r="B3840" s="139" t="s">
        <v>540</v>
      </c>
      <c r="C3840" s="175" t="s">
        <v>541</v>
      </c>
    </row>
    <row r="3841" ht="14.25" spans="1:3">
      <c r="A3841" s="139" t="s">
        <v>9538</v>
      </c>
      <c r="B3841" s="139" t="s">
        <v>9539</v>
      </c>
      <c r="C3841" s="175" t="s">
        <v>673</v>
      </c>
    </row>
    <row r="3842" ht="14.25" spans="1:3">
      <c r="A3842" s="139" t="s">
        <v>9540</v>
      </c>
      <c r="B3842" s="139" t="s">
        <v>672</v>
      </c>
      <c r="C3842" s="175" t="s">
        <v>673</v>
      </c>
    </row>
    <row r="3843" ht="14.25" spans="1:3">
      <c r="A3843" s="139" t="s">
        <v>9541</v>
      </c>
      <c r="B3843" s="139" t="s">
        <v>9542</v>
      </c>
      <c r="C3843" s="175" t="s">
        <v>677</v>
      </c>
    </row>
    <row r="3844" ht="14.25" spans="1:3">
      <c r="A3844" s="139" t="s">
        <v>9543</v>
      </c>
      <c r="B3844" s="139" t="s">
        <v>676</v>
      </c>
      <c r="C3844" s="175" t="s">
        <v>677</v>
      </c>
    </row>
    <row r="3845" ht="14.25" spans="1:3">
      <c r="A3845" s="139" t="s">
        <v>9544</v>
      </c>
      <c r="B3845" s="139" t="s">
        <v>9545</v>
      </c>
      <c r="C3845" s="175" t="s">
        <v>679</v>
      </c>
    </row>
    <row r="3846" ht="14.25" spans="1:3">
      <c r="A3846" s="139" t="s">
        <v>9546</v>
      </c>
      <c r="B3846" s="139" t="s">
        <v>9547</v>
      </c>
      <c r="C3846" s="175" t="s">
        <v>681</v>
      </c>
    </row>
    <row r="3847" ht="14.25" spans="1:3">
      <c r="A3847" s="139" t="s">
        <v>9548</v>
      </c>
      <c r="B3847" s="139" t="s">
        <v>9549</v>
      </c>
      <c r="C3847" s="175" t="s">
        <v>681</v>
      </c>
    </row>
    <row r="3848" ht="14.25" spans="1:3">
      <c r="A3848" s="139" t="s">
        <v>9550</v>
      </c>
      <c r="B3848" s="139" t="s">
        <v>9551</v>
      </c>
      <c r="C3848" s="175" t="s">
        <v>9552</v>
      </c>
    </row>
    <row r="3849" ht="14.25" spans="1:3">
      <c r="A3849" s="139" t="s">
        <v>9553</v>
      </c>
      <c r="B3849" s="139" t="s">
        <v>9554</v>
      </c>
      <c r="C3849" s="175" t="s">
        <v>9552</v>
      </c>
    </row>
    <row r="3850" ht="14.25" spans="1:3">
      <c r="A3850" s="139" t="s">
        <v>9555</v>
      </c>
      <c r="B3850" s="139" t="s">
        <v>9556</v>
      </c>
      <c r="C3850" s="175" t="s">
        <v>693</v>
      </c>
    </row>
    <row r="3851" ht="14.25" spans="1:3">
      <c r="A3851" s="139" t="s">
        <v>9557</v>
      </c>
      <c r="B3851" s="139" t="s">
        <v>9558</v>
      </c>
      <c r="C3851" s="175" t="s">
        <v>697</v>
      </c>
    </row>
    <row r="3852" ht="14.25" spans="1:3">
      <c r="A3852" s="139" t="s">
        <v>9559</v>
      </c>
      <c r="B3852" s="139" t="s">
        <v>9560</v>
      </c>
      <c r="C3852" s="175" t="s">
        <v>9561</v>
      </c>
    </row>
    <row r="3853" ht="14.25" spans="1:3">
      <c r="A3853" s="139" t="s">
        <v>2238</v>
      </c>
      <c r="B3853" s="139" t="s">
        <v>2237</v>
      </c>
      <c r="C3853" s="175" t="s">
        <v>1167</v>
      </c>
    </row>
    <row r="3854" ht="14.25" spans="1:3">
      <c r="A3854" s="139" t="s">
        <v>1549</v>
      </c>
      <c r="B3854" s="139" t="s">
        <v>1548</v>
      </c>
      <c r="C3854" s="175" t="s">
        <v>407</v>
      </c>
    </row>
    <row r="3855" ht="14.25" spans="1:3">
      <c r="A3855" s="139" t="s">
        <v>1547</v>
      </c>
      <c r="B3855" s="139" t="s">
        <v>406</v>
      </c>
      <c r="C3855" s="175" t="s">
        <v>407</v>
      </c>
    </row>
    <row r="3856" ht="14.25" spans="1:3">
      <c r="A3856" s="139" t="s">
        <v>1505</v>
      </c>
      <c r="B3856" s="139" t="s">
        <v>1504</v>
      </c>
      <c r="C3856" s="175" t="s">
        <v>1503</v>
      </c>
    </row>
    <row r="3857" ht="14.25" spans="1:3">
      <c r="A3857" s="139" t="s">
        <v>1502</v>
      </c>
      <c r="B3857" s="139" t="s">
        <v>1501</v>
      </c>
      <c r="C3857" s="175" t="s">
        <v>1503</v>
      </c>
    </row>
    <row r="3858" ht="14.25" spans="1:3">
      <c r="A3858" s="139" t="s">
        <v>9562</v>
      </c>
      <c r="B3858" s="139" t="s">
        <v>9563</v>
      </c>
      <c r="C3858" s="175" t="s">
        <v>683</v>
      </c>
    </row>
    <row r="3859" ht="14.25" spans="1:3">
      <c r="A3859" s="139" t="s">
        <v>9564</v>
      </c>
      <c r="B3859" s="139" t="s">
        <v>682</v>
      </c>
      <c r="C3859" s="175" t="s">
        <v>683</v>
      </c>
    </row>
    <row r="3860" ht="14.25" spans="1:3">
      <c r="A3860" s="139" t="s">
        <v>9565</v>
      </c>
      <c r="B3860" s="139" t="s">
        <v>9566</v>
      </c>
      <c r="C3860" s="175" t="s">
        <v>9567</v>
      </c>
    </row>
    <row r="3861" ht="14.25" spans="1:3">
      <c r="A3861" s="139" t="s">
        <v>9568</v>
      </c>
      <c r="B3861" s="139" t="s">
        <v>9569</v>
      </c>
      <c r="C3861" s="175" t="s">
        <v>9570</v>
      </c>
    </row>
    <row r="3862" ht="14.25" spans="1:3">
      <c r="A3862" s="139" t="s">
        <v>9571</v>
      </c>
      <c r="B3862" s="139" t="s">
        <v>9572</v>
      </c>
      <c r="C3862" s="175" t="s">
        <v>9573</v>
      </c>
    </row>
    <row r="3863" ht="14.25" spans="1:3">
      <c r="A3863" s="139" t="s">
        <v>9574</v>
      </c>
      <c r="B3863" s="139" t="s">
        <v>862</v>
      </c>
      <c r="C3863" s="175" t="s">
        <v>863</v>
      </c>
    </row>
    <row r="3864" ht="14.25" spans="1:3">
      <c r="A3864" s="139" t="s">
        <v>9575</v>
      </c>
      <c r="B3864" s="139" t="s">
        <v>9576</v>
      </c>
      <c r="C3864" s="175" t="s">
        <v>9577</v>
      </c>
    </row>
    <row r="3865" ht="14.25" spans="1:3">
      <c r="A3865" s="139" t="s">
        <v>9578</v>
      </c>
      <c r="B3865" s="139" t="s">
        <v>9579</v>
      </c>
      <c r="C3865" s="175" t="s">
        <v>9580</v>
      </c>
    </row>
    <row r="3866" ht="14.25" spans="1:3">
      <c r="A3866" s="139" t="s">
        <v>9581</v>
      </c>
      <c r="B3866" s="139" t="s">
        <v>9582</v>
      </c>
      <c r="C3866" s="175" t="s">
        <v>9583</v>
      </c>
    </row>
    <row r="3867" ht="14.25" spans="1:3">
      <c r="A3867" s="139" t="s">
        <v>9584</v>
      </c>
      <c r="B3867" s="139" t="s">
        <v>9585</v>
      </c>
      <c r="C3867" s="175" t="s">
        <v>9583</v>
      </c>
    </row>
    <row r="3868" ht="14.25" spans="1:3">
      <c r="A3868" s="139" t="s">
        <v>9586</v>
      </c>
      <c r="B3868" s="139" t="s">
        <v>9587</v>
      </c>
      <c r="C3868" s="175" t="s">
        <v>9583</v>
      </c>
    </row>
    <row r="3869" ht="14.25" spans="1:3">
      <c r="A3869" s="139" t="s">
        <v>9588</v>
      </c>
      <c r="B3869" s="139" t="s">
        <v>9589</v>
      </c>
      <c r="C3869" s="175" t="s">
        <v>9590</v>
      </c>
    </row>
    <row r="3870" ht="14.25" spans="1:3">
      <c r="A3870" s="139" t="s">
        <v>9591</v>
      </c>
      <c r="B3870" s="139" t="s">
        <v>9592</v>
      </c>
      <c r="C3870" s="175" t="s">
        <v>9590</v>
      </c>
    </row>
    <row r="3871" ht="14.25" spans="1:3">
      <c r="A3871" s="139" t="s">
        <v>9593</v>
      </c>
      <c r="B3871" s="139" t="s">
        <v>9594</v>
      </c>
      <c r="C3871" s="175" t="s">
        <v>9590</v>
      </c>
    </row>
    <row r="3872" ht="14.25" spans="1:3">
      <c r="A3872" s="139" t="s">
        <v>9595</v>
      </c>
      <c r="B3872" s="139" t="s">
        <v>9596</v>
      </c>
      <c r="C3872" s="175" t="s">
        <v>685</v>
      </c>
    </row>
    <row r="3873" ht="14.25" spans="1:3">
      <c r="A3873" s="139" t="s">
        <v>9597</v>
      </c>
      <c r="B3873" s="139" t="s">
        <v>684</v>
      </c>
      <c r="C3873" s="175" t="s">
        <v>685</v>
      </c>
    </row>
    <row r="3874" ht="14.25" spans="1:3">
      <c r="A3874" s="139" t="s">
        <v>9598</v>
      </c>
      <c r="B3874" s="139" t="s">
        <v>9599</v>
      </c>
      <c r="C3874" s="175" t="s">
        <v>9600</v>
      </c>
    </row>
    <row r="3875" ht="14.25" spans="1:3">
      <c r="A3875" s="139" t="s">
        <v>9601</v>
      </c>
      <c r="B3875" s="139" t="s">
        <v>9602</v>
      </c>
      <c r="C3875" s="175" t="s">
        <v>9600</v>
      </c>
    </row>
    <row r="3876" ht="14.25" spans="1:3">
      <c r="A3876" s="139" t="s">
        <v>9603</v>
      </c>
      <c r="B3876" s="139" t="s">
        <v>686</v>
      </c>
      <c r="C3876" s="175" t="s">
        <v>687</v>
      </c>
    </row>
    <row r="3877" ht="14.25" spans="1:3">
      <c r="A3877" s="139" t="s">
        <v>9604</v>
      </c>
      <c r="B3877" s="139" t="s">
        <v>9605</v>
      </c>
      <c r="C3877" s="175" t="s">
        <v>9600</v>
      </c>
    </row>
    <row r="3878" ht="14.25" spans="1:3">
      <c r="A3878" s="139" t="s">
        <v>9606</v>
      </c>
      <c r="B3878" s="139" t="s">
        <v>9607</v>
      </c>
      <c r="C3878" s="175" t="s">
        <v>9608</v>
      </c>
    </row>
    <row r="3879" ht="14.25" spans="1:3">
      <c r="A3879" s="139" t="s">
        <v>9609</v>
      </c>
      <c r="B3879" s="139" t="s">
        <v>963</v>
      </c>
      <c r="C3879" s="175" t="s">
        <v>964</v>
      </c>
    </row>
    <row r="3880" ht="14.25" spans="1:3">
      <c r="A3880" s="139" t="s">
        <v>9610</v>
      </c>
      <c r="B3880" s="139" t="s">
        <v>9611</v>
      </c>
      <c r="C3880" s="175" t="s">
        <v>9608</v>
      </c>
    </row>
    <row r="3881" ht="14.25" spans="1:3">
      <c r="A3881" s="139" t="s">
        <v>9612</v>
      </c>
      <c r="B3881" s="139" t="s">
        <v>9613</v>
      </c>
      <c r="C3881" s="175" t="s">
        <v>9608</v>
      </c>
    </row>
    <row r="3882" ht="14.25" spans="1:3">
      <c r="A3882" s="139" t="s">
        <v>9614</v>
      </c>
      <c r="B3882" s="139" t="s">
        <v>9615</v>
      </c>
      <c r="C3882" s="175" t="s">
        <v>9616</v>
      </c>
    </row>
    <row r="3883" ht="14.25" spans="1:3">
      <c r="A3883" s="139" t="s">
        <v>9617</v>
      </c>
      <c r="B3883" s="139" t="s">
        <v>9618</v>
      </c>
      <c r="C3883" s="175" t="s">
        <v>9616</v>
      </c>
    </row>
    <row r="3884" ht="14.25" spans="1:3">
      <c r="A3884" s="139" t="s">
        <v>9619</v>
      </c>
      <c r="B3884" s="139" t="s">
        <v>9620</v>
      </c>
      <c r="C3884" s="175" t="s">
        <v>9616</v>
      </c>
    </row>
    <row r="3885" ht="14.25" spans="1:3">
      <c r="A3885" s="139" t="s">
        <v>9621</v>
      </c>
      <c r="B3885" s="139" t="s">
        <v>9622</v>
      </c>
      <c r="C3885" s="175" t="s">
        <v>521</v>
      </c>
    </row>
    <row r="3886" ht="14.25" spans="1:3">
      <c r="A3886" s="139" t="s">
        <v>9623</v>
      </c>
      <c r="B3886" s="139" t="s">
        <v>9624</v>
      </c>
      <c r="C3886" s="175" t="s">
        <v>9625</v>
      </c>
    </row>
    <row r="3887" ht="14.25" spans="1:3">
      <c r="A3887" s="139" t="s">
        <v>9626</v>
      </c>
      <c r="B3887" s="139" t="s">
        <v>9627</v>
      </c>
      <c r="C3887" s="175" t="s">
        <v>9625</v>
      </c>
    </row>
    <row r="3888" ht="14.25" spans="1:3">
      <c r="A3888" s="139" t="s">
        <v>9628</v>
      </c>
      <c r="B3888" s="139" t="s">
        <v>9629</v>
      </c>
      <c r="C3888" s="175" t="s">
        <v>521</v>
      </c>
    </row>
    <row r="3889" ht="14.25" spans="1:3">
      <c r="A3889" s="139" t="s">
        <v>9630</v>
      </c>
      <c r="B3889" s="139" t="s">
        <v>9631</v>
      </c>
      <c r="C3889" s="175" t="s">
        <v>9625</v>
      </c>
    </row>
    <row r="3890" ht="14.25" spans="1:3">
      <c r="A3890" s="139" t="s">
        <v>9632</v>
      </c>
      <c r="B3890" s="139" t="s">
        <v>520</v>
      </c>
      <c r="C3890" s="175" t="s">
        <v>521</v>
      </c>
    </row>
    <row r="3891" ht="14.25" spans="1:3">
      <c r="A3891" s="139" t="s">
        <v>9633</v>
      </c>
      <c r="B3891" s="139" t="s">
        <v>9634</v>
      </c>
      <c r="C3891" s="175" t="s">
        <v>9635</v>
      </c>
    </row>
    <row r="3892" ht="14.25" spans="1:3">
      <c r="A3892" s="139" t="s">
        <v>1321</v>
      </c>
      <c r="B3892" s="139" t="s">
        <v>1320</v>
      </c>
      <c r="C3892" s="175" t="s">
        <v>379</v>
      </c>
    </row>
    <row r="3893" ht="14.25" spans="1:3">
      <c r="A3893" s="139" t="s">
        <v>9636</v>
      </c>
      <c r="B3893" s="139" t="s">
        <v>9637</v>
      </c>
      <c r="C3893" s="175" t="s">
        <v>9635</v>
      </c>
    </row>
    <row r="3894" ht="14.25" spans="1:3">
      <c r="A3894" s="139" t="s">
        <v>9638</v>
      </c>
      <c r="B3894" s="139" t="s">
        <v>9639</v>
      </c>
      <c r="C3894" s="175" t="s">
        <v>9635</v>
      </c>
    </row>
    <row r="3895" ht="14.25" spans="1:3">
      <c r="A3895" s="139" t="s">
        <v>1319</v>
      </c>
      <c r="B3895" s="139" t="s">
        <v>1318</v>
      </c>
      <c r="C3895" s="175" t="s">
        <v>379</v>
      </c>
    </row>
    <row r="3896" ht="14.25" spans="1:3">
      <c r="A3896" s="139" t="s">
        <v>9640</v>
      </c>
      <c r="B3896" s="139" t="s">
        <v>9641</v>
      </c>
      <c r="C3896" s="175" t="s">
        <v>9642</v>
      </c>
    </row>
    <row r="3897" ht="14.25" spans="1:3">
      <c r="A3897" s="139" t="s">
        <v>1317</v>
      </c>
      <c r="B3897" s="139" t="s">
        <v>378</v>
      </c>
      <c r="C3897" s="175" t="s">
        <v>379</v>
      </c>
    </row>
    <row r="3898" ht="14.25" spans="1:3">
      <c r="A3898" s="139" t="s">
        <v>9643</v>
      </c>
      <c r="B3898" s="139" t="s">
        <v>9644</v>
      </c>
      <c r="C3898" s="175" t="s">
        <v>9642</v>
      </c>
    </row>
    <row r="3899" ht="14.25" spans="1:3">
      <c r="A3899" s="139" t="s">
        <v>9645</v>
      </c>
      <c r="B3899" s="139" t="s">
        <v>9646</v>
      </c>
      <c r="C3899" s="175" t="s">
        <v>519</v>
      </c>
    </row>
    <row r="3900" ht="14.25" spans="1:3">
      <c r="A3900" s="139" t="s">
        <v>9647</v>
      </c>
      <c r="B3900" s="139" t="s">
        <v>9648</v>
      </c>
      <c r="C3900" s="175" t="s">
        <v>9642</v>
      </c>
    </row>
    <row r="3901" ht="14.25" spans="1:3">
      <c r="A3901" s="139" t="s">
        <v>9649</v>
      </c>
      <c r="B3901" s="139" t="s">
        <v>9650</v>
      </c>
      <c r="C3901" s="175" t="s">
        <v>519</v>
      </c>
    </row>
    <row r="3902" ht="14.25" spans="1:3">
      <c r="A3902" s="139" t="s">
        <v>9651</v>
      </c>
      <c r="B3902" s="139" t="s">
        <v>9652</v>
      </c>
      <c r="C3902" s="175" t="s">
        <v>9653</v>
      </c>
    </row>
    <row r="3903" ht="14.25" spans="1:3">
      <c r="A3903" s="139" t="s">
        <v>9654</v>
      </c>
      <c r="B3903" s="139" t="s">
        <v>518</v>
      </c>
      <c r="C3903" s="175" t="s">
        <v>519</v>
      </c>
    </row>
    <row r="3904" ht="14.25" spans="1:3">
      <c r="A3904" s="139" t="s">
        <v>9655</v>
      </c>
      <c r="B3904" s="139" t="s">
        <v>9656</v>
      </c>
      <c r="C3904" s="175" t="s">
        <v>9653</v>
      </c>
    </row>
    <row r="3905" ht="14.25" spans="1:3">
      <c r="A3905" s="139" t="s">
        <v>9657</v>
      </c>
      <c r="B3905" s="139" t="s">
        <v>9658</v>
      </c>
      <c r="C3905" s="175" t="s">
        <v>9653</v>
      </c>
    </row>
    <row r="3906" ht="14.25" spans="1:3">
      <c r="A3906" s="139" t="s">
        <v>9659</v>
      </c>
      <c r="B3906" s="139" t="s">
        <v>9660</v>
      </c>
      <c r="C3906" s="175" t="s">
        <v>9661</v>
      </c>
    </row>
    <row r="3907" ht="14.25" spans="1:3">
      <c r="A3907" s="139" t="s">
        <v>9662</v>
      </c>
      <c r="B3907" s="139" t="s">
        <v>9663</v>
      </c>
      <c r="C3907" s="175" t="s">
        <v>9661</v>
      </c>
    </row>
    <row r="3908" ht="14.25" spans="1:3">
      <c r="A3908" s="139" t="s">
        <v>9664</v>
      </c>
      <c r="B3908" s="139" t="s">
        <v>9665</v>
      </c>
      <c r="C3908" s="175" t="s">
        <v>9661</v>
      </c>
    </row>
    <row r="3909" ht="14.25" spans="1:3">
      <c r="A3909" s="139" t="s">
        <v>9666</v>
      </c>
      <c r="B3909" s="139" t="s">
        <v>9667</v>
      </c>
      <c r="C3909" s="175" t="s">
        <v>9668</v>
      </c>
    </row>
    <row r="3910" ht="14.25" spans="1:3">
      <c r="A3910" s="139" t="s">
        <v>9669</v>
      </c>
      <c r="B3910" s="139" t="s">
        <v>9670</v>
      </c>
      <c r="C3910" s="175" t="s">
        <v>9668</v>
      </c>
    </row>
    <row r="3911" ht="14.25" spans="1:3">
      <c r="A3911" s="139" t="s">
        <v>9671</v>
      </c>
      <c r="B3911" s="139" t="s">
        <v>9672</v>
      </c>
      <c r="C3911" s="175" t="s">
        <v>9668</v>
      </c>
    </row>
    <row r="3912" ht="14.25" spans="1:3">
      <c r="A3912" s="139" t="s">
        <v>9673</v>
      </c>
      <c r="B3912" s="139" t="s">
        <v>9674</v>
      </c>
      <c r="C3912" s="175" t="s">
        <v>9668</v>
      </c>
    </row>
    <row r="3913" ht="14.25" spans="1:3">
      <c r="A3913" s="139" t="s">
        <v>9675</v>
      </c>
      <c r="B3913" s="139" t="s">
        <v>9676</v>
      </c>
      <c r="C3913" s="175" t="s">
        <v>9677</v>
      </c>
    </row>
    <row r="3914" ht="14.25" spans="1:3">
      <c r="A3914" s="139" t="s">
        <v>9678</v>
      </c>
      <c r="B3914" s="139" t="s">
        <v>9679</v>
      </c>
      <c r="C3914" s="175" t="s">
        <v>9677</v>
      </c>
    </row>
    <row r="3915" ht="14.25" spans="1:3">
      <c r="A3915" s="139" t="s">
        <v>9680</v>
      </c>
      <c r="B3915" s="139" t="s">
        <v>9681</v>
      </c>
      <c r="C3915" s="175" t="s">
        <v>9677</v>
      </c>
    </row>
    <row r="3916" ht="14.25" spans="1:3">
      <c r="A3916" s="139" t="s">
        <v>9682</v>
      </c>
      <c r="B3916" s="139" t="s">
        <v>9683</v>
      </c>
      <c r="C3916" s="175" t="s">
        <v>9684</v>
      </c>
    </row>
    <row r="3917" ht="14.25" spans="1:3">
      <c r="A3917" s="139" t="s">
        <v>9685</v>
      </c>
      <c r="B3917" s="139" t="s">
        <v>9686</v>
      </c>
      <c r="C3917" s="175" t="s">
        <v>9684</v>
      </c>
    </row>
    <row r="3918" ht="14.25" spans="1:3">
      <c r="A3918" s="139" t="s">
        <v>9687</v>
      </c>
      <c r="B3918" s="139" t="s">
        <v>9688</v>
      </c>
      <c r="C3918" s="175" t="s">
        <v>9677</v>
      </c>
    </row>
    <row r="3919" ht="14.25" spans="1:3">
      <c r="A3919" s="139" t="s">
        <v>9689</v>
      </c>
      <c r="B3919" s="139" t="s">
        <v>9690</v>
      </c>
      <c r="C3919" s="175" t="s">
        <v>9691</v>
      </c>
    </row>
    <row r="3920" ht="14.25" spans="1:3">
      <c r="A3920" s="139" t="s">
        <v>9692</v>
      </c>
      <c r="B3920" s="139" t="s">
        <v>9693</v>
      </c>
      <c r="C3920" s="175" t="s">
        <v>9691</v>
      </c>
    </row>
    <row r="3921" ht="14.25" spans="1:3">
      <c r="A3921" s="139" t="s">
        <v>9694</v>
      </c>
      <c r="B3921" s="139" t="s">
        <v>9695</v>
      </c>
      <c r="C3921" s="175" t="s">
        <v>689</v>
      </c>
    </row>
    <row r="3922" ht="14.25" spans="1:3">
      <c r="A3922" s="139" t="s">
        <v>9696</v>
      </c>
      <c r="B3922" s="139" t="s">
        <v>688</v>
      </c>
      <c r="C3922" s="175" t="s">
        <v>689</v>
      </c>
    </row>
    <row r="3923" ht="14.25" spans="1:3">
      <c r="A3923" s="139" t="s">
        <v>9697</v>
      </c>
      <c r="B3923" s="139" t="s">
        <v>9698</v>
      </c>
      <c r="C3923" s="175" t="s">
        <v>9699</v>
      </c>
    </row>
    <row r="3924" ht="14.25" spans="1:3">
      <c r="A3924" s="139" t="s">
        <v>9700</v>
      </c>
      <c r="B3924" s="139" t="s">
        <v>9701</v>
      </c>
      <c r="C3924" s="175" t="s">
        <v>9699</v>
      </c>
    </row>
    <row r="3925" ht="14.25" spans="1:3">
      <c r="A3925" s="139" t="s">
        <v>9702</v>
      </c>
      <c r="B3925" s="139" t="s">
        <v>9703</v>
      </c>
      <c r="C3925" s="175" t="s">
        <v>9699</v>
      </c>
    </row>
    <row r="3926" ht="14.25" spans="1:3">
      <c r="A3926" s="139" t="s">
        <v>9704</v>
      </c>
      <c r="B3926" s="139" t="s">
        <v>9705</v>
      </c>
      <c r="C3926" s="175" t="s">
        <v>9699</v>
      </c>
    </row>
    <row r="3927" ht="14.25" spans="1:3">
      <c r="A3927" s="139" t="s">
        <v>9706</v>
      </c>
      <c r="B3927" s="139" t="s">
        <v>9707</v>
      </c>
      <c r="C3927" s="175" t="s">
        <v>9699</v>
      </c>
    </row>
    <row r="3928" ht="14.25" spans="1:3">
      <c r="A3928" s="139" t="s">
        <v>9708</v>
      </c>
      <c r="B3928" s="139" t="s">
        <v>9709</v>
      </c>
      <c r="C3928" s="175" t="s">
        <v>9699</v>
      </c>
    </row>
    <row r="3929" ht="14.25" spans="1:3">
      <c r="A3929" s="139" t="s">
        <v>9710</v>
      </c>
      <c r="B3929" s="139" t="s">
        <v>9711</v>
      </c>
      <c r="C3929" s="175" t="s">
        <v>9712</v>
      </c>
    </row>
    <row r="3930" ht="14.25" spans="1:3">
      <c r="A3930" s="139" t="s">
        <v>9713</v>
      </c>
      <c r="B3930" s="139" t="s">
        <v>9714</v>
      </c>
      <c r="C3930" s="175" t="s">
        <v>9712</v>
      </c>
    </row>
    <row r="3931" ht="14.25" spans="1:3">
      <c r="A3931" s="139" t="s">
        <v>9715</v>
      </c>
      <c r="B3931" s="139" t="s">
        <v>9716</v>
      </c>
      <c r="C3931" s="175" t="s">
        <v>9712</v>
      </c>
    </row>
    <row r="3932" ht="14.25" spans="1:3">
      <c r="A3932" s="139" t="s">
        <v>9717</v>
      </c>
      <c r="B3932" s="139" t="s">
        <v>9718</v>
      </c>
      <c r="C3932" s="175" t="s">
        <v>569</v>
      </c>
    </row>
    <row r="3933" ht="14.25" spans="1:3">
      <c r="A3933" s="139" t="s">
        <v>9719</v>
      </c>
      <c r="B3933" s="139" t="s">
        <v>568</v>
      </c>
      <c r="C3933" s="175" t="s">
        <v>569</v>
      </c>
    </row>
    <row r="3934" ht="14.25" spans="1:3">
      <c r="A3934" s="139" t="s">
        <v>9720</v>
      </c>
      <c r="B3934" s="139" t="s">
        <v>9721</v>
      </c>
      <c r="C3934" s="175" t="s">
        <v>9722</v>
      </c>
    </row>
    <row r="3935" ht="14.25" spans="1:3">
      <c r="A3935" s="139" t="s">
        <v>9723</v>
      </c>
      <c r="B3935" s="139" t="s">
        <v>9724</v>
      </c>
      <c r="C3935" s="175" t="s">
        <v>9722</v>
      </c>
    </row>
    <row r="3936" ht="14.25" spans="1:3">
      <c r="A3936" s="139" t="s">
        <v>9725</v>
      </c>
      <c r="B3936" s="139" t="s">
        <v>9726</v>
      </c>
      <c r="C3936" s="175" t="s">
        <v>9722</v>
      </c>
    </row>
    <row r="3937" ht="14.25" spans="1:3">
      <c r="A3937" s="139" t="s">
        <v>9727</v>
      </c>
      <c r="B3937" s="139" t="s">
        <v>9728</v>
      </c>
      <c r="C3937" s="175" t="s">
        <v>9729</v>
      </c>
    </row>
    <row r="3938" ht="14.25" spans="1:3">
      <c r="A3938" s="139" t="s">
        <v>9730</v>
      </c>
      <c r="B3938" s="139" t="s">
        <v>420</v>
      </c>
      <c r="C3938" s="175" t="s">
        <v>9561</v>
      </c>
    </row>
    <row r="3939" ht="14.25" spans="1:3">
      <c r="A3939" s="139" t="s">
        <v>9731</v>
      </c>
      <c r="B3939" s="139" t="s">
        <v>9732</v>
      </c>
      <c r="C3939" s="175" t="s">
        <v>9729</v>
      </c>
    </row>
    <row r="3940" ht="14.25" spans="1:3">
      <c r="A3940" s="139" t="s">
        <v>9733</v>
      </c>
      <c r="B3940" s="139" t="s">
        <v>9734</v>
      </c>
      <c r="C3940" s="175" t="s">
        <v>9729</v>
      </c>
    </row>
    <row r="3941" ht="14.25" spans="1:3">
      <c r="A3941" s="139" t="s">
        <v>9735</v>
      </c>
      <c r="B3941" s="139" t="s">
        <v>9736</v>
      </c>
      <c r="C3941" s="175" t="s">
        <v>9737</v>
      </c>
    </row>
    <row r="3942" ht="14.25" spans="1:3">
      <c r="A3942" s="139" t="s">
        <v>9738</v>
      </c>
      <c r="B3942" s="139" t="s">
        <v>9739</v>
      </c>
      <c r="C3942" s="175" t="s">
        <v>9737</v>
      </c>
    </row>
    <row r="3943" ht="14.25" spans="1:3">
      <c r="A3943" s="139" t="s">
        <v>9740</v>
      </c>
      <c r="B3943" s="139" t="s">
        <v>9741</v>
      </c>
      <c r="C3943" s="175" t="s">
        <v>9742</v>
      </c>
    </row>
    <row r="3944" ht="14.25" spans="1:3">
      <c r="A3944" s="139" t="s">
        <v>9743</v>
      </c>
      <c r="B3944" s="139" t="s">
        <v>9744</v>
      </c>
      <c r="C3944" s="175" t="s">
        <v>9742</v>
      </c>
    </row>
    <row r="3945" ht="14.25" spans="1:3">
      <c r="A3945" s="139" t="s">
        <v>9745</v>
      </c>
      <c r="B3945" s="139" t="s">
        <v>9746</v>
      </c>
      <c r="C3945" s="175" t="s">
        <v>9742</v>
      </c>
    </row>
    <row r="3946" ht="14.25" spans="1:3">
      <c r="A3946" s="139" t="s">
        <v>9747</v>
      </c>
      <c r="B3946" s="139" t="s">
        <v>9748</v>
      </c>
      <c r="C3946" s="175" t="s">
        <v>9749</v>
      </c>
    </row>
    <row r="3947" ht="14.25" spans="1:3">
      <c r="A3947" s="139" t="s">
        <v>9750</v>
      </c>
      <c r="B3947" s="139" t="s">
        <v>9751</v>
      </c>
      <c r="C3947" s="175" t="s">
        <v>9749</v>
      </c>
    </row>
    <row r="3948" ht="14.25" spans="1:3">
      <c r="A3948" s="139" t="s">
        <v>9752</v>
      </c>
      <c r="B3948" s="139" t="s">
        <v>9753</v>
      </c>
      <c r="C3948" s="175" t="s">
        <v>9754</v>
      </c>
    </row>
    <row r="3949" ht="14.25" spans="1:3">
      <c r="A3949" s="139" t="s">
        <v>9755</v>
      </c>
      <c r="B3949" s="139" t="s">
        <v>9756</v>
      </c>
      <c r="C3949" s="175" t="s">
        <v>9754</v>
      </c>
    </row>
    <row r="3950" ht="14.25" spans="1:3">
      <c r="A3950" s="139" t="s">
        <v>9757</v>
      </c>
      <c r="B3950" s="139" t="s">
        <v>9758</v>
      </c>
      <c r="C3950" s="175" t="s">
        <v>9759</v>
      </c>
    </row>
    <row r="3951" ht="14.25" spans="1:3">
      <c r="A3951" s="139" t="s">
        <v>9760</v>
      </c>
      <c r="B3951" s="139" t="s">
        <v>9761</v>
      </c>
      <c r="C3951" s="175" t="s">
        <v>9759</v>
      </c>
    </row>
    <row r="3952" ht="14.25" spans="1:3">
      <c r="A3952" s="139" t="s">
        <v>9762</v>
      </c>
      <c r="B3952" s="139" t="s">
        <v>9763</v>
      </c>
      <c r="C3952" s="175" t="s">
        <v>9764</v>
      </c>
    </row>
    <row r="3953" ht="14.25" spans="1:3">
      <c r="A3953" s="139" t="s">
        <v>9765</v>
      </c>
      <c r="B3953" s="139" t="s">
        <v>9766</v>
      </c>
      <c r="C3953" s="175" t="s">
        <v>9764</v>
      </c>
    </row>
    <row r="3954" ht="14.25" spans="1:3">
      <c r="A3954" s="139" t="s">
        <v>9767</v>
      </c>
      <c r="B3954" s="139" t="s">
        <v>9768</v>
      </c>
      <c r="C3954" s="175" t="s">
        <v>9769</v>
      </c>
    </row>
    <row r="3955" ht="14.25" spans="1:3">
      <c r="A3955" s="139" t="s">
        <v>9770</v>
      </c>
      <c r="B3955" s="139" t="s">
        <v>9771</v>
      </c>
      <c r="C3955" s="175" t="s">
        <v>9769</v>
      </c>
    </row>
    <row r="3956" ht="14.25" spans="1:3">
      <c r="A3956" s="139" t="s">
        <v>9772</v>
      </c>
      <c r="B3956" s="139" t="s">
        <v>9773</v>
      </c>
      <c r="C3956" s="175" t="s">
        <v>9774</v>
      </c>
    </row>
    <row r="3957" ht="14.25" spans="1:3">
      <c r="A3957" s="139" t="s">
        <v>9775</v>
      </c>
      <c r="B3957" s="139" t="s">
        <v>9776</v>
      </c>
      <c r="C3957" s="175" t="s">
        <v>525</v>
      </c>
    </row>
    <row r="3958" ht="14.25" spans="1:3">
      <c r="A3958" s="139" t="s">
        <v>9777</v>
      </c>
      <c r="B3958" s="139" t="s">
        <v>524</v>
      </c>
      <c r="C3958" s="175" t="s">
        <v>525</v>
      </c>
    </row>
    <row r="3959" ht="14.25" spans="1:3">
      <c r="A3959" s="139" t="s">
        <v>9778</v>
      </c>
      <c r="B3959" s="139" t="s">
        <v>9779</v>
      </c>
      <c r="C3959" s="175" t="s">
        <v>9749</v>
      </c>
    </row>
    <row r="3960" ht="14.25" spans="1:3">
      <c r="A3960" s="139" t="s">
        <v>9780</v>
      </c>
      <c r="B3960" s="139" t="s">
        <v>9781</v>
      </c>
      <c r="C3960" s="175" t="s">
        <v>9782</v>
      </c>
    </row>
    <row r="3961" ht="14.25" spans="1:3">
      <c r="A3961" s="139" t="s">
        <v>9783</v>
      </c>
      <c r="B3961" s="139" t="s">
        <v>9784</v>
      </c>
      <c r="C3961" s="175" t="s">
        <v>9785</v>
      </c>
    </row>
    <row r="3962" ht="14.25" spans="1:3">
      <c r="A3962" s="139" t="s">
        <v>9786</v>
      </c>
      <c r="B3962" s="139" t="s">
        <v>9787</v>
      </c>
      <c r="C3962" s="175" t="s">
        <v>851</v>
      </c>
    </row>
    <row r="3963" ht="14.25" spans="1:3">
      <c r="A3963" s="139" t="s">
        <v>9788</v>
      </c>
      <c r="B3963" s="139" t="s">
        <v>850</v>
      </c>
      <c r="C3963" s="175" t="s">
        <v>851</v>
      </c>
    </row>
    <row r="3964" ht="14.25" spans="1:3">
      <c r="A3964" s="139" t="s">
        <v>9789</v>
      </c>
      <c r="B3964" s="139" t="s">
        <v>9790</v>
      </c>
      <c r="C3964" s="175" t="s">
        <v>9791</v>
      </c>
    </row>
    <row r="3965" ht="14.25" spans="1:3">
      <c r="A3965" s="139" t="s">
        <v>9792</v>
      </c>
      <c r="B3965" s="139" t="s">
        <v>9793</v>
      </c>
      <c r="C3965" s="175" t="s">
        <v>9794</v>
      </c>
    </row>
    <row r="3966" ht="14.25" spans="1:3">
      <c r="A3966" s="139" t="s">
        <v>9795</v>
      </c>
      <c r="B3966" s="139" t="s">
        <v>9796</v>
      </c>
      <c r="C3966" s="175" t="s">
        <v>9794</v>
      </c>
    </row>
    <row r="3967" ht="14.25" spans="1:3">
      <c r="A3967" s="139" t="s">
        <v>9797</v>
      </c>
      <c r="B3967" s="139" t="s">
        <v>9798</v>
      </c>
      <c r="C3967" s="175" t="s">
        <v>9794</v>
      </c>
    </row>
    <row r="3968" ht="14.25" spans="1:3">
      <c r="A3968" s="139" t="s">
        <v>9799</v>
      </c>
      <c r="B3968" s="139" t="s">
        <v>9800</v>
      </c>
      <c r="C3968" s="175" t="s">
        <v>9801</v>
      </c>
    </row>
    <row r="3969" ht="14.25" spans="1:3">
      <c r="A3969" s="139" t="s">
        <v>9802</v>
      </c>
      <c r="B3969" s="139" t="s">
        <v>9803</v>
      </c>
      <c r="C3969" s="175" t="s">
        <v>9774</v>
      </c>
    </row>
    <row r="3970" ht="14.25" spans="1:3">
      <c r="A3970" s="139" t="s">
        <v>9804</v>
      </c>
      <c r="B3970" s="139" t="s">
        <v>9805</v>
      </c>
      <c r="C3970" s="175" t="s">
        <v>9806</v>
      </c>
    </row>
    <row r="3971" ht="14.25" spans="1:3">
      <c r="A3971" s="139" t="s">
        <v>9807</v>
      </c>
      <c r="B3971" s="139" t="s">
        <v>9808</v>
      </c>
      <c r="C3971" s="175" t="s">
        <v>9806</v>
      </c>
    </row>
    <row r="3972" ht="14.25" spans="1:3">
      <c r="A3972" s="139" t="s">
        <v>9809</v>
      </c>
      <c r="B3972" s="139" t="s">
        <v>1217</v>
      </c>
      <c r="C3972" s="175" t="s">
        <v>1218</v>
      </c>
    </row>
    <row r="3973" ht="14.25" spans="1:3">
      <c r="A3973" s="139" t="s">
        <v>2236</v>
      </c>
      <c r="B3973" s="139" t="s">
        <v>2235</v>
      </c>
      <c r="C3973" s="175" t="s">
        <v>1167</v>
      </c>
    </row>
    <row r="3974" ht="14.25" spans="1:3">
      <c r="A3974" s="139" t="s">
        <v>2234</v>
      </c>
      <c r="B3974" s="139" t="s">
        <v>1166</v>
      </c>
      <c r="C3974" s="175" t="s">
        <v>1167</v>
      </c>
    </row>
    <row r="3975" ht="14.25" spans="1:3">
      <c r="A3975" s="139" t="s">
        <v>1891</v>
      </c>
      <c r="B3975" s="139" t="s">
        <v>1890</v>
      </c>
      <c r="C3975" s="175" t="s">
        <v>1887</v>
      </c>
    </row>
    <row r="3976" ht="14.25" spans="1:3">
      <c r="A3976" s="139" t="s">
        <v>1889</v>
      </c>
      <c r="B3976" s="139" t="s">
        <v>1888</v>
      </c>
      <c r="C3976" s="175" t="s">
        <v>1887</v>
      </c>
    </row>
    <row r="3977" ht="14.25" spans="1:3">
      <c r="A3977" s="139" t="s">
        <v>1886</v>
      </c>
      <c r="B3977" s="139" t="s">
        <v>804</v>
      </c>
      <c r="C3977" s="175" t="s">
        <v>1887</v>
      </c>
    </row>
    <row r="3978" ht="14.25" spans="1:3">
      <c r="A3978" s="139" t="s">
        <v>1871</v>
      </c>
      <c r="B3978" s="139" t="s">
        <v>1870</v>
      </c>
      <c r="C3978" s="175" t="s">
        <v>805</v>
      </c>
    </row>
    <row r="3979" ht="14.25" spans="1:3">
      <c r="A3979" s="139" t="s">
        <v>1869</v>
      </c>
      <c r="B3979" s="139" t="s">
        <v>1868</v>
      </c>
      <c r="C3979" s="175" t="s">
        <v>805</v>
      </c>
    </row>
    <row r="3980" ht="14.25" spans="1:3">
      <c r="A3980" s="139" t="s">
        <v>1867</v>
      </c>
      <c r="B3980" s="139" t="s">
        <v>1866</v>
      </c>
      <c r="C3980" s="175" t="s">
        <v>805</v>
      </c>
    </row>
    <row r="3981" ht="14.25" spans="1:3">
      <c r="A3981" s="139" t="s">
        <v>1878</v>
      </c>
      <c r="B3981" s="139" t="s">
        <v>1877</v>
      </c>
      <c r="C3981" s="175" t="s">
        <v>1874</v>
      </c>
    </row>
    <row r="3982" ht="14.25" spans="1:3">
      <c r="A3982" s="139" t="s">
        <v>1876</v>
      </c>
      <c r="B3982" s="139" t="s">
        <v>1875</v>
      </c>
      <c r="C3982" s="175" t="s">
        <v>1874</v>
      </c>
    </row>
    <row r="3983" ht="14.25" spans="1:3">
      <c r="A3983" s="139" t="s">
        <v>1873</v>
      </c>
      <c r="B3983" s="139" t="s">
        <v>1872</v>
      </c>
      <c r="C3983" s="175" t="s">
        <v>1874</v>
      </c>
    </row>
    <row r="3984" ht="14.25" spans="1:3">
      <c r="A3984" s="139" t="s">
        <v>1898</v>
      </c>
      <c r="B3984" s="139" t="s">
        <v>1897</v>
      </c>
      <c r="C3984" s="175" t="s">
        <v>1894</v>
      </c>
    </row>
    <row r="3985" ht="14.25" spans="1:3">
      <c r="A3985" s="139" t="s">
        <v>1896</v>
      </c>
      <c r="B3985" s="139" t="s">
        <v>1895</v>
      </c>
      <c r="C3985" s="175" t="s">
        <v>1894</v>
      </c>
    </row>
    <row r="3986" ht="14.25" spans="1:3">
      <c r="A3986" s="139" t="s">
        <v>1893</v>
      </c>
      <c r="B3986" s="139" t="s">
        <v>1892</v>
      </c>
      <c r="C3986" s="175" t="s">
        <v>1894</v>
      </c>
    </row>
    <row r="3987" ht="14.25" spans="1:3">
      <c r="A3987" s="139" t="s">
        <v>9810</v>
      </c>
      <c r="B3987" s="139" t="s">
        <v>9811</v>
      </c>
      <c r="C3987" s="175" t="s">
        <v>9812</v>
      </c>
    </row>
    <row r="3988" ht="14.25" spans="1:3">
      <c r="A3988" s="139" t="s">
        <v>9813</v>
      </c>
      <c r="B3988" s="139" t="s">
        <v>9814</v>
      </c>
      <c r="C3988" s="175" t="s">
        <v>9812</v>
      </c>
    </row>
    <row r="3989" ht="14.25" spans="1:3">
      <c r="A3989" s="139" t="s">
        <v>9815</v>
      </c>
      <c r="B3989" s="139" t="s">
        <v>9816</v>
      </c>
      <c r="C3989" s="175" t="s">
        <v>9812</v>
      </c>
    </row>
    <row r="3990" ht="14.25" spans="1:3">
      <c r="A3990" s="139" t="s">
        <v>9817</v>
      </c>
      <c r="B3990" s="139" t="s">
        <v>9818</v>
      </c>
      <c r="C3990" s="175" t="s">
        <v>829</v>
      </c>
    </row>
    <row r="3991" ht="14.25" spans="1:3">
      <c r="A3991" s="139" t="s">
        <v>9819</v>
      </c>
      <c r="B3991" s="139" t="s">
        <v>9820</v>
      </c>
      <c r="C3991" s="175" t="s">
        <v>829</v>
      </c>
    </row>
    <row r="3992" ht="14.25" spans="1:3">
      <c r="A3992" s="139" t="s">
        <v>9821</v>
      </c>
      <c r="B3992" s="139" t="s">
        <v>9822</v>
      </c>
      <c r="C3992" s="175" t="s">
        <v>829</v>
      </c>
    </row>
    <row r="3993" ht="14.25" spans="1:3">
      <c r="A3993" s="139" t="s">
        <v>9823</v>
      </c>
      <c r="B3993" s="139" t="s">
        <v>9824</v>
      </c>
      <c r="C3993" s="175" t="s">
        <v>9825</v>
      </c>
    </row>
    <row r="3994" ht="14.25" spans="1:3">
      <c r="A3994" s="139" t="s">
        <v>9826</v>
      </c>
      <c r="B3994" s="139" t="s">
        <v>9827</v>
      </c>
      <c r="C3994" s="175" t="s">
        <v>9825</v>
      </c>
    </row>
    <row r="3995" ht="14.25" spans="1:3">
      <c r="A3995" s="139" t="s">
        <v>9828</v>
      </c>
      <c r="B3995" s="139" t="s">
        <v>9829</v>
      </c>
      <c r="C3995" s="175" t="s">
        <v>9825</v>
      </c>
    </row>
    <row r="3996" ht="14.25" spans="1:3">
      <c r="A3996" s="139" t="s">
        <v>9830</v>
      </c>
      <c r="B3996" s="139" t="s">
        <v>9831</v>
      </c>
      <c r="C3996" s="175" t="s">
        <v>9832</v>
      </c>
    </row>
    <row r="3997" ht="14.25" spans="1:3">
      <c r="A3997" s="139" t="s">
        <v>9833</v>
      </c>
      <c r="B3997" s="139" t="s">
        <v>9834</v>
      </c>
      <c r="C3997" s="175" t="s">
        <v>9832</v>
      </c>
    </row>
    <row r="3998" ht="14.25" spans="1:3">
      <c r="A3998" s="139" t="s">
        <v>9835</v>
      </c>
      <c r="B3998" s="139" t="s">
        <v>9836</v>
      </c>
      <c r="C3998" s="175" t="s">
        <v>9832</v>
      </c>
    </row>
    <row r="3999" ht="14.25" spans="1:3">
      <c r="A3999" s="139" t="s">
        <v>9837</v>
      </c>
      <c r="B3999" s="139" t="s">
        <v>9838</v>
      </c>
      <c r="C3999" s="175" t="s">
        <v>9839</v>
      </c>
    </row>
    <row r="4000" ht="14.25" spans="1:3">
      <c r="A4000" s="139" t="s">
        <v>9840</v>
      </c>
      <c r="B4000" s="139" t="s">
        <v>9841</v>
      </c>
      <c r="C4000" s="175" t="s">
        <v>9839</v>
      </c>
    </row>
    <row r="4001" ht="14.25" spans="1:3">
      <c r="A4001" s="139" t="s">
        <v>9842</v>
      </c>
      <c r="B4001" s="139" t="s">
        <v>9843</v>
      </c>
      <c r="C4001" s="175" t="s">
        <v>9839</v>
      </c>
    </row>
    <row r="4002" ht="14.25" spans="1:3">
      <c r="A4002" s="139" t="s">
        <v>9844</v>
      </c>
      <c r="B4002" s="139" t="s">
        <v>9845</v>
      </c>
      <c r="C4002" s="175" t="s">
        <v>9846</v>
      </c>
    </row>
    <row r="4003" ht="14.25" spans="1:3">
      <c r="A4003" s="139" t="s">
        <v>9847</v>
      </c>
      <c r="B4003" s="139" t="s">
        <v>9848</v>
      </c>
      <c r="C4003" s="175" t="s">
        <v>9846</v>
      </c>
    </row>
    <row r="4004" ht="14.25" spans="1:3">
      <c r="A4004" s="139" t="s">
        <v>9849</v>
      </c>
      <c r="B4004" s="139" t="s">
        <v>9850</v>
      </c>
      <c r="C4004" s="175" t="s">
        <v>9846</v>
      </c>
    </row>
    <row r="4005" ht="14.25" spans="1:3">
      <c r="A4005" s="139" t="s">
        <v>9851</v>
      </c>
      <c r="B4005" s="139" t="s">
        <v>9852</v>
      </c>
      <c r="C4005" s="175" t="s">
        <v>9846</v>
      </c>
    </row>
    <row r="4006" ht="14.25" spans="1:3">
      <c r="A4006" s="139" t="s">
        <v>9853</v>
      </c>
      <c r="B4006" s="139" t="s">
        <v>9854</v>
      </c>
      <c r="C4006" s="175" t="s">
        <v>601</v>
      </c>
    </row>
    <row r="4007" ht="14.25" spans="1:3">
      <c r="A4007" s="139" t="s">
        <v>9855</v>
      </c>
      <c r="B4007" s="139" t="s">
        <v>600</v>
      </c>
      <c r="C4007" s="175" t="s">
        <v>601</v>
      </c>
    </row>
    <row r="4008" ht="14.25" spans="1:3">
      <c r="A4008" s="139" t="s">
        <v>9856</v>
      </c>
      <c r="B4008" s="139" t="s">
        <v>9857</v>
      </c>
      <c r="C4008" s="175" t="s">
        <v>9858</v>
      </c>
    </row>
    <row r="4009" ht="14.25" spans="1:3">
      <c r="A4009" s="139" t="s">
        <v>9859</v>
      </c>
      <c r="B4009" s="139" t="s">
        <v>9860</v>
      </c>
      <c r="C4009" s="175" t="s">
        <v>9858</v>
      </c>
    </row>
    <row r="4010" ht="14.25" spans="1:3">
      <c r="A4010" s="139" t="s">
        <v>9861</v>
      </c>
      <c r="B4010" s="139" t="s">
        <v>9862</v>
      </c>
      <c r="C4010" s="175" t="s">
        <v>691</v>
      </c>
    </row>
    <row r="4011" ht="14.25" spans="1:3">
      <c r="A4011" s="139" t="s">
        <v>9863</v>
      </c>
      <c r="B4011" s="139" t="s">
        <v>690</v>
      </c>
      <c r="C4011" s="175" t="s">
        <v>691</v>
      </c>
    </row>
    <row r="4012" ht="14.25" spans="1:3">
      <c r="A4012" s="139" t="s">
        <v>9864</v>
      </c>
      <c r="B4012" s="139" t="s">
        <v>9865</v>
      </c>
      <c r="C4012" s="175" t="s">
        <v>693</v>
      </c>
    </row>
    <row r="4013" ht="14.25" spans="1:3">
      <c r="A4013" s="139" t="s">
        <v>9866</v>
      </c>
      <c r="B4013" s="139" t="s">
        <v>692</v>
      </c>
      <c r="C4013" s="175" t="s">
        <v>693</v>
      </c>
    </row>
    <row r="4014" ht="14.25" spans="1:3">
      <c r="A4014" s="139" t="s">
        <v>9867</v>
      </c>
      <c r="B4014" s="139" t="s">
        <v>9868</v>
      </c>
      <c r="C4014" s="175" t="s">
        <v>555</v>
      </c>
    </row>
    <row r="4015" ht="14.25" spans="1:3">
      <c r="A4015" s="139" t="s">
        <v>9869</v>
      </c>
      <c r="B4015" s="139" t="s">
        <v>554</v>
      </c>
      <c r="C4015" s="175" t="s">
        <v>555</v>
      </c>
    </row>
    <row r="4016" ht="14.25" spans="1:3">
      <c r="A4016" s="139" t="s">
        <v>9870</v>
      </c>
      <c r="B4016" s="139" t="s">
        <v>9871</v>
      </c>
      <c r="C4016" s="175" t="s">
        <v>695</v>
      </c>
    </row>
    <row r="4017" ht="14.25" spans="1:3">
      <c r="A4017" s="139" t="s">
        <v>9872</v>
      </c>
      <c r="B4017" s="139" t="s">
        <v>694</v>
      </c>
      <c r="C4017" s="175" t="s">
        <v>695</v>
      </c>
    </row>
    <row r="4018" ht="14.25" spans="1:3">
      <c r="A4018" s="139" t="s">
        <v>9873</v>
      </c>
      <c r="B4018" s="139" t="s">
        <v>9874</v>
      </c>
      <c r="C4018" s="175" t="s">
        <v>697</v>
      </c>
    </row>
    <row r="4019" ht="14.25" spans="1:3">
      <c r="A4019" s="139" t="s">
        <v>9875</v>
      </c>
      <c r="B4019" s="139" t="s">
        <v>696</v>
      </c>
      <c r="C4019" s="175" t="s">
        <v>697</v>
      </c>
    </row>
    <row r="4020" ht="14.25" spans="1:3">
      <c r="A4020" s="139" t="s">
        <v>9876</v>
      </c>
      <c r="B4020" s="139" t="s">
        <v>9877</v>
      </c>
      <c r="C4020" s="175" t="s">
        <v>9878</v>
      </c>
    </row>
    <row r="4021" ht="14.25" spans="1:3">
      <c r="A4021" s="139" t="s">
        <v>9879</v>
      </c>
      <c r="B4021" s="139" t="s">
        <v>9880</v>
      </c>
      <c r="C4021" s="175" t="s">
        <v>517</v>
      </c>
    </row>
    <row r="4022" ht="14.25" spans="1:3">
      <c r="A4022" s="139" t="s">
        <v>9881</v>
      </c>
      <c r="B4022" s="139" t="s">
        <v>9882</v>
      </c>
      <c r="C4022" s="175" t="s">
        <v>9878</v>
      </c>
    </row>
    <row r="4023" ht="14.25" spans="1:3">
      <c r="A4023" s="139" t="s">
        <v>9883</v>
      </c>
      <c r="B4023" s="139" t="s">
        <v>516</v>
      </c>
      <c r="C4023" s="175" t="s">
        <v>517</v>
      </c>
    </row>
    <row r="4024" ht="14.25" spans="1:3">
      <c r="A4024" s="139" t="s">
        <v>9884</v>
      </c>
      <c r="B4024" s="139" t="s">
        <v>9885</v>
      </c>
      <c r="C4024" s="175" t="s">
        <v>9878</v>
      </c>
    </row>
    <row r="4025" ht="14.25" spans="1:3">
      <c r="A4025" s="139" t="s">
        <v>9886</v>
      </c>
      <c r="B4025" s="139" t="s">
        <v>9887</v>
      </c>
      <c r="C4025" s="175" t="s">
        <v>9878</v>
      </c>
    </row>
    <row r="4026" ht="14.25" spans="1:3">
      <c r="A4026" s="139" t="s">
        <v>9888</v>
      </c>
      <c r="B4026" s="139" t="s">
        <v>9889</v>
      </c>
      <c r="C4026" s="175" t="s">
        <v>463</v>
      </c>
    </row>
    <row r="4027" ht="14.25" spans="1:3">
      <c r="A4027" s="139" t="s">
        <v>9890</v>
      </c>
      <c r="B4027" s="139" t="s">
        <v>462</v>
      </c>
      <c r="C4027" s="175" t="s">
        <v>463</v>
      </c>
    </row>
    <row r="4028" ht="14.25" spans="1:3">
      <c r="A4028" s="139" t="s">
        <v>9891</v>
      </c>
      <c r="B4028" s="139" t="s">
        <v>9892</v>
      </c>
      <c r="C4028" s="175" t="s">
        <v>699</v>
      </c>
    </row>
    <row r="4029" ht="14.25" spans="1:3">
      <c r="A4029" s="139" t="s">
        <v>9893</v>
      </c>
      <c r="B4029" s="139" t="s">
        <v>698</v>
      </c>
      <c r="C4029" s="175" t="s">
        <v>699</v>
      </c>
    </row>
    <row r="4030" ht="14.25" spans="1:3">
      <c r="A4030" s="139" t="s">
        <v>9894</v>
      </c>
      <c r="B4030" s="139" t="s">
        <v>9895</v>
      </c>
      <c r="C4030" s="175" t="s">
        <v>445</v>
      </c>
    </row>
    <row r="4031" ht="14.25" spans="1:3">
      <c r="A4031" s="139" t="s">
        <v>9896</v>
      </c>
      <c r="B4031" s="139" t="s">
        <v>444</v>
      </c>
      <c r="C4031" s="175" t="s">
        <v>445</v>
      </c>
    </row>
    <row r="4032" ht="14.25" spans="1:3">
      <c r="A4032" s="139" t="s">
        <v>9897</v>
      </c>
      <c r="B4032" s="139" t="s">
        <v>9898</v>
      </c>
      <c r="C4032" s="175" t="s">
        <v>8076</v>
      </c>
    </row>
    <row r="4033" ht="14.25" spans="1:3">
      <c r="A4033" s="139" t="s">
        <v>9899</v>
      </c>
      <c r="B4033" s="139" t="s">
        <v>9900</v>
      </c>
      <c r="C4033" s="175" t="s">
        <v>8076</v>
      </c>
    </row>
    <row r="4034" ht="14.25" spans="1:3">
      <c r="A4034" s="139" t="s">
        <v>9901</v>
      </c>
      <c r="B4034" s="139" t="s">
        <v>674</v>
      </c>
      <c r="C4034" s="175" t="s">
        <v>675</v>
      </c>
    </row>
    <row r="4035" ht="14.25" spans="1:3">
      <c r="A4035" s="139" t="s">
        <v>9902</v>
      </c>
      <c r="B4035" s="139" t="s">
        <v>9903</v>
      </c>
      <c r="C4035" s="175" t="s">
        <v>675</v>
      </c>
    </row>
    <row r="4036" ht="14.25" spans="1:3">
      <c r="A4036" s="139" t="s">
        <v>9904</v>
      </c>
      <c r="B4036" s="139" t="s">
        <v>9905</v>
      </c>
      <c r="C4036" s="175" t="s">
        <v>8086</v>
      </c>
    </row>
    <row r="4037" ht="14.25" spans="1:3">
      <c r="A4037" s="139" t="s">
        <v>9906</v>
      </c>
      <c r="B4037" s="139" t="s">
        <v>9907</v>
      </c>
      <c r="C4037" s="175" t="s">
        <v>8086</v>
      </c>
    </row>
    <row r="4038" ht="14.25" spans="1:3">
      <c r="A4038" s="139" t="s">
        <v>9908</v>
      </c>
      <c r="B4038" s="139" t="s">
        <v>9909</v>
      </c>
      <c r="C4038" s="175" t="s">
        <v>9910</v>
      </c>
    </row>
    <row r="4039" ht="14.25" spans="1:3">
      <c r="A4039" s="139" t="s">
        <v>9911</v>
      </c>
      <c r="B4039" s="139" t="s">
        <v>9912</v>
      </c>
      <c r="C4039" s="175" t="s">
        <v>9913</v>
      </c>
    </row>
    <row r="4040" ht="14.25" spans="1:3">
      <c r="A4040" s="139" t="s">
        <v>9914</v>
      </c>
      <c r="B4040" s="139" t="s">
        <v>9915</v>
      </c>
      <c r="C4040" s="175" t="s">
        <v>9916</v>
      </c>
    </row>
    <row r="4041" ht="14.25" spans="1:3">
      <c r="A4041" s="139" t="s">
        <v>9917</v>
      </c>
      <c r="B4041" s="139" t="s">
        <v>9918</v>
      </c>
      <c r="C4041" s="175" t="s">
        <v>9916</v>
      </c>
    </row>
    <row r="4042" ht="14.25" spans="1:3">
      <c r="A4042" s="139" t="s">
        <v>9919</v>
      </c>
      <c r="B4042" s="139" t="s">
        <v>9920</v>
      </c>
      <c r="C4042" s="175" t="s">
        <v>9913</v>
      </c>
    </row>
    <row r="4043" ht="14.25" spans="1:3">
      <c r="A4043" s="139" t="s">
        <v>9921</v>
      </c>
      <c r="B4043" s="139" t="s">
        <v>9922</v>
      </c>
      <c r="C4043" s="175" t="s">
        <v>9913</v>
      </c>
    </row>
    <row r="4044" ht="14.25" spans="1:3">
      <c r="A4044" s="139" t="s">
        <v>9923</v>
      </c>
      <c r="B4044" s="139" t="s">
        <v>9924</v>
      </c>
      <c r="C4044" s="175" t="s">
        <v>9925</v>
      </c>
    </row>
    <row r="4045" ht="14.25" spans="1:3">
      <c r="A4045" s="139" t="s">
        <v>9926</v>
      </c>
      <c r="B4045" s="139" t="s">
        <v>9927</v>
      </c>
      <c r="C4045" s="175" t="s">
        <v>9925</v>
      </c>
    </row>
    <row r="4046" ht="14.25" spans="1:3">
      <c r="A4046" s="139" t="s">
        <v>9928</v>
      </c>
      <c r="B4046" s="139" t="s">
        <v>9929</v>
      </c>
      <c r="C4046" s="175" t="s">
        <v>9925</v>
      </c>
    </row>
    <row r="4047" ht="14.25" spans="1:3">
      <c r="A4047" s="139" t="s">
        <v>9930</v>
      </c>
      <c r="B4047" s="139" t="s">
        <v>9931</v>
      </c>
      <c r="C4047" s="175" t="s">
        <v>9932</v>
      </c>
    </row>
    <row r="4048" ht="14.25" spans="1:3">
      <c r="A4048" s="139" t="s">
        <v>9933</v>
      </c>
      <c r="B4048" s="139" t="s">
        <v>9934</v>
      </c>
      <c r="C4048" s="175" t="s">
        <v>9932</v>
      </c>
    </row>
    <row r="4049" ht="14.25" spans="1:3">
      <c r="A4049" s="139" t="s">
        <v>9935</v>
      </c>
      <c r="B4049" s="139" t="s">
        <v>9936</v>
      </c>
      <c r="C4049" s="175" t="s">
        <v>9937</v>
      </c>
    </row>
    <row r="4050" ht="14.25" spans="1:3">
      <c r="A4050" s="139" t="s">
        <v>9938</v>
      </c>
      <c r="B4050" s="139" t="s">
        <v>9939</v>
      </c>
      <c r="C4050" s="175" t="s">
        <v>9932</v>
      </c>
    </row>
    <row r="4051" ht="14.25" spans="1:3">
      <c r="A4051" s="139" t="s">
        <v>9940</v>
      </c>
      <c r="B4051" s="139" t="s">
        <v>9941</v>
      </c>
      <c r="C4051" s="175" t="s">
        <v>9937</v>
      </c>
    </row>
    <row r="4052" ht="14.25" spans="1:3">
      <c r="A4052" s="139" t="s">
        <v>9942</v>
      </c>
      <c r="B4052" s="139" t="s">
        <v>9943</v>
      </c>
      <c r="C4052" s="175" t="s">
        <v>819</v>
      </c>
    </row>
    <row r="4053" ht="14.25" spans="1:3">
      <c r="A4053" s="139" t="s">
        <v>9944</v>
      </c>
      <c r="B4053" s="139" t="s">
        <v>9945</v>
      </c>
      <c r="C4053" s="175" t="s">
        <v>9946</v>
      </c>
    </row>
    <row r="4054" ht="14.25" spans="1:3">
      <c r="A4054" s="139" t="s">
        <v>9947</v>
      </c>
      <c r="B4054" s="139" t="s">
        <v>9948</v>
      </c>
      <c r="C4054" s="175" t="s">
        <v>9949</v>
      </c>
    </row>
    <row r="4055" ht="14.25" spans="1:3">
      <c r="A4055" s="139" t="s">
        <v>9950</v>
      </c>
      <c r="B4055" s="139" t="s">
        <v>9951</v>
      </c>
      <c r="C4055" s="175" t="s">
        <v>9952</v>
      </c>
    </row>
    <row r="4056" ht="14.25" spans="1:3">
      <c r="A4056" s="139" t="s">
        <v>9953</v>
      </c>
      <c r="B4056" s="139" t="s">
        <v>9954</v>
      </c>
      <c r="C4056" s="175" t="s">
        <v>9955</v>
      </c>
    </row>
    <row r="4057" ht="14.25" spans="1:3">
      <c r="A4057" s="139" t="s">
        <v>9956</v>
      </c>
      <c r="B4057" s="139" t="s">
        <v>588</v>
      </c>
      <c r="C4057" s="175" t="s">
        <v>9955</v>
      </c>
    </row>
    <row r="4058" ht="14.25" spans="1:3">
      <c r="A4058" s="139" t="s">
        <v>9957</v>
      </c>
      <c r="B4058" s="139" t="s">
        <v>9958</v>
      </c>
      <c r="C4058" s="175" t="s">
        <v>701</v>
      </c>
    </row>
    <row r="4059" ht="14.25" spans="1:3">
      <c r="A4059" s="139" t="s">
        <v>9959</v>
      </c>
      <c r="B4059" s="139" t="s">
        <v>700</v>
      </c>
      <c r="C4059" s="175" t="s">
        <v>701</v>
      </c>
    </row>
    <row r="4060" ht="14.25" spans="1:3">
      <c r="A4060" s="139" t="s">
        <v>9960</v>
      </c>
      <c r="B4060" s="139" t="s">
        <v>9961</v>
      </c>
      <c r="C4060" s="175" t="s">
        <v>585</v>
      </c>
    </row>
    <row r="4061" ht="14.25" spans="1:3">
      <c r="A4061" s="139" t="s">
        <v>9962</v>
      </c>
      <c r="B4061" s="139" t="s">
        <v>584</v>
      </c>
      <c r="C4061" s="175" t="s">
        <v>585</v>
      </c>
    </row>
    <row r="4062" ht="14.25" spans="1:3">
      <c r="A4062" s="139" t="s">
        <v>9963</v>
      </c>
      <c r="B4062" s="139" t="s">
        <v>9964</v>
      </c>
      <c r="C4062" s="175" t="s">
        <v>9965</v>
      </c>
    </row>
    <row r="4063" ht="14.25" spans="1:3">
      <c r="A4063" s="139" t="s">
        <v>9966</v>
      </c>
      <c r="B4063" s="139" t="s">
        <v>9967</v>
      </c>
      <c r="C4063" s="175" t="s">
        <v>9965</v>
      </c>
    </row>
    <row r="4064" ht="14.25" spans="1:3">
      <c r="A4064" s="139" t="s">
        <v>9968</v>
      </c>
      <c r="B4064" s="139" t="s">
        <v>9969</v>
      </c>
      <c r="C4064" s="175" t="s">
        <v>9970</v>
      </c>
    </row>
    <row r="4065" ht="14.25" spans="1:3">
      <c r="A4065" s="139" t="s">
        <v>9971</v>
      </c>
      <c r="B4065" s="139" t="s">
        <v>702</v>
      </c>
      <c r="C4065" s="175" t="s">
        <v>9970</v>
      </c>
    </row>
    <row r="4066" ht="14.25" spans="1:3">
      <c r="A4066" s="139" t="s">
        <v>9972</v>
      </c>
      <c r="B4066" s="139" t="s">
        <v>9973</v>
      </c>
      <c r="C4066" s="175" t="s">
        <v>9974</v>
      </c>
    </row>
    <row r="4067" ht="14.25" spans="1:3">
      <c r="A4067" s="139" t="s">
        <v>9975</v>
      </c>
      <c r="B4067" s="139" t="s">
        <v>9976</v>
      </c>
      <c r="C4067" s="175" t="s">
        <v>9974</v>
      </c>
    </row>
    <row r="4068" ht="14.25" spans="1:3">
      <c r="A4068" s="139" t="s">
        <v>9977</v>
      </c>
      <c r="B4068" s="144" t="s">
        <v>9978</v>
      </c>
      <c r="C4068" s="175" t="s">
        <v>1148</v>
      </c>
    </row>
    <row r="4069" ht="14.25" spans="1:3">
      <c r="A4069" s="139" t="s">
        <v>9979</v>
      </c>
      <c r="B4069" s="144" t="s">
        <v>9980</v>
      </c>
      <c r="C4069" s="175" t="s">
        <v>1148</v>
      </c>
    </row>
    <row r="4070" ht="14.25" spans="1:3">
      <c r="A4070" s="139" t="s">
        <v>9981</v>
      </c>
      <c r="B4070" s="144" t="s">
        <v>1147</v>
      </c>
      <c r="C4070" s="175" t="s">
        <v>1148</v>
      </c>
    </row>
    <row r="4071" ht="14.25" spans="1:3">
      <c r="A4071" s="139" t="s">
        <v>9982</v>
      </c>
      <c r="B4071" s="139" t="s">
        <v>9983</v>
      </c>
      <c r="C4071" s="175" t="s">
        <v>2459</v>
      </c>
    </row>
    <row r="4072" ht="14.25" spans="1:3">
      <c r="A4072" s="139" t="s">
        <v>9984</v>
      </c>
      <c r="B4072" s="139" t="s">
        <v>704</v>
      </c>
      <c r="C4072" s="175" t="s">
        <v>705</v>
      </c>
    </row>
    <row r="4073" ht="14.25" spans="1:3">
      <c r="A4073" s="139" t="s">
        <v>9985</v>
      </c>
      <c r="B4073" s="139" t="s">
        <v>9986</v>
      </c>
      <c r="C4073" s="175" t="s">
        <v>9987</v>
      </c>
    </row>
    <row r="4074" ht="14.25" spans="1:3">
      <c r="A4074" s="139" t="s">
        <v>9988</v>
      </c>
      <c r="B4074" s="139" t="s">
        <v>9989</v>
      </c>
      <c r="C4074" s="175" t="s">
        <v>9987</v>
      </c>
    </row>
    <row r="4075" ht="14.25" spans="1:3">
      <c r="A4075" s="139" t="s">
        <v>9990</v>
      </c>
      <c r="B4075" s="139" t="s">
        <v>9991</v>
      </c>
      <c r="C4075" s="175" t="s">
        <v>9992</v>
      </c>
    </row>
    <row r="4076" ht="14.25" spans="1:3">
      <c r="A4076" s="139" t="s">
        <v>9993</v>
      </c>
      <c r="B4076" s="139" t="s">
        <v>9994</v>
      </c>
      <c r="C4076" s="175" t="s">
        <v>9992</v>
      </c>
    </row>
    <row r="4077" ht="14.25" spans="1:3">
      <c r="A4077" s="139" t="s">
        <v>9995</v>
      </c>
      <c r="B4077" s="139" t="s">
        <v>9996</v>
      </c>
      <c r="C4077" s="175" t="s">
        <v>9997</v>
      </c>
    </row>
    <row r="4078" ht="14.25" spans="1:3">
      <c r="A4078" s="139" t="s">
        <v>9998</v>
      </c>
      <c r="B4078" s="139" t="s">
        <v>9999</v>
      </c>
      <c r="C4078" s="175" t="s">
        <v>9997</v>
      </c>
    </row>
    <row r="4079" ht="14.25" spans="1:3">
      <c r="A4079" s="139" t="s">
        <v>10000</v>
      </c>
      <c r="B4079" s="139" t="s">
        <v>10001</v>
      </c>
      <c r="C4079" s="175" t="s">
        <v>938</v>
      </c>
    </row>
    <row r="4080" ht="14.25" spans="1:3">
      <c r="A4080" s="139" t="s">
        <v>10002</v>
      </c>
      <c r="B4080" s="139" t="s">
        <v>10003</v>
      </c>
      <c r="C4080" s="175" t="s">
        <v>10004</v>
      </c>
    </row>
    <row r="4081" ht="14.25" spans="1:3">
      <c r="A4081" s="139" t="s">
        <v>10005</v>
      </c>
      <c r="B4081" s="139" t="s">
        <v>10006</v>
      </c>
      <c r="C4081" s="175" t="s">
        <v>10004</v>
      </c>
    </row>
    <row r="4082" ht="14.25" spans="1:3">
      <c r="A4082" s="139" t="s">
        <v>10007</v>
      </c>
      <c r="B4082" s="139" t="s">
        <v>10008</v>
      </c>
      <c r="C4082" s="175" t="s">
        <v>7273</v>
      </c>
    </row>
    <row r="4083" ht="14.25" spans="1:3">
      <c r="A4083" s="139" t="s">
        <v>10009</v>
      </c>
      <c r="B4083" s="139" t="s">
        <v>10010</v>
      </c>
      <c r="C4083" s="175" t="s">
        <v>936</v>
      </c>
    </row>
    <row r="4084" ht="14.25" spans="1:3">
      <c r="A4084" s="139" t="s">
        <v>10011</v>
      </c>
      <c r="B4084" s="139" t="s">
        <v>935</v>
      </c>
      <c r="C4084" s="175" t="s">
        <v>936</v>
      </c>
    </row>
    <row r="4085" ht="14.25" spans="1:3">
      <c r="A4085" s="139" t="s">
        <v>10012</v>
      </c>
      <c r="B4085" s="139" t="s">
        <v>10013</v>
      </c>
      <c r="C4085" s="175" t="s">
        <v>10014</v>
      </c>
    </row>
    <row r="4086" ht="14.25" spans="1:3">
      <c r="A4086" s="139" t="s">
        <v>10015</v>
      </c>
      <c r="B4086" s="139" t="s">
        <v>10016</v>
      </c>
      <c r="C4086" s="175" t="s">
        <v>10014</v>
      </c>
    </row>
    <row r="4087" ht="14.25" spans="1:3">
      <c r="A4087" s="139" t="s">
        <v>10017</v>
      </c>
      <c r="B4087" s="139" t="s">
        <v>10018</v>
      </c>
      <c r="C4087" s="175" t="s">
        <v>10019</v>
      </c>
    </row>
    <row r="4088" ht="14.25" spans="1:3">
      <c r="A4088" s="139" t="s">
        <v>10020</v>
      </c>
      <c r="B4088" s="139" t="s">
        <v>10021</v>
      </c>
      <c r="C4088" s="175" t="s">
        <v>10019</v>
      </c>
    </row>
    <row r="4089" ht="14.25" spans="1:3">
      <c r="A4089" s="139" t="s">
        <v>10022</v>
      </c>
      <c r="B4089" s="139" t="s">
        <v>10023</v>
      </c>
      <c r="C4089" s="175" t="s">
        <v>10019</v>
      </c>
    </row>
    <row r="4090" ht="14.25" spans="1:3">
      <c r="A4090" s="139" t="s">
        <v>10024</v>
      </c>
      <c r="B4090" s="139" t="s">
        <v>10025</v>
      </c>
      <c r="C4090" s="175" t="s">
        <v>10019</v>
      </c>
    </row>
    <row r="4091" ht="14.25" spans="1:3">
      <c r="A4091" s="139" t="s">
        <v>10026</v>
      </c>
      <c r="B4091" s="139" t="s">
        <v>10027</v>
      </c>
      <c r="C4091" s="175" t="s">
        <v>1054</v>
      </c>
    </row>
    <row r="4092" ht="14.25" spans="1:3">
      <c r="A4092" s="139" t="s">
        <v>10028</v>
      </c>
      <c r="B4092" s="139" t="s">
        <v>1053</v>
      </c>
      <c r="C4092" s="175" t="s">
        <v>1054</v>
      </c>
    </row>
    <row r="4093" ht="14.25" spans="1:3">
      <c r="A4093" s="139" t="s">
        <v>10029</v>
      </c>
      <c r="B4093" s="139" t="s">
        <v>10030</v>
      </c>
      <c r="C4093" s="175" t="s">
        <v>705</v>
      </c>
    </row>
    <row r="4094" ht="14.25" spans="1:3">
      <c r="A4094" s="139" t="s">
        <v>10031</v>
      </c>
      <c r="B4094" s="139" t="s">
        <v>10032</v>
      </c>
      <c r="C4094" s="175" t="s">
        <v>10033</v>
      </c>
    </row>
    <row r="4095" ht="14.25" spans="1:3">
      <c r="A4095" s="139" t="s">
        <v>10034</v>
      </c>
      <c r="B4095" s="139" t="s">
        <v>10035</v>
      </c>
      <c r="C4095" s="175" t="s">
        <v>10036</v>
      </c>
    </row>
    <row r="4096" ht="14.25" spans="1:3">
      <c r="A4096" s="139" t="s">
        <v>10037</v>
      </c>
      <c r="B4096" s="139" t="s">
        <v>10038</v>
      </c>
      <c r="C4096" s="175" t="s">
        <v>10036</v>
      </c>
    </row>
    <row r="4097" ht="14.25" spans="1:3">
      <c r="A4097" s="139" t="s">
        <v>10039</v>
      </c>
      <c r="B4097" s="139" t="s">
        <v>1229</v>
      </c>
      <c r="C4097" s="175" t="s">
        <v>1230</v>
      </c>
    </row>
    <row r="4098" ht="14.25" spans="1:3">
      <c r="A4098" s="139" t="s">
        <v>10040</v>
      </c>
      <c r="B4098" s="139" t="s">
        <v>1231</v>
      </c>
      <c r="C4098" s="175" t="s">
        <v>1232</v>
      </c>
    </row>
    <row r="4099" ht="14.25" spans="1:3">
      <c r="A4099" s="139" t="s">
        <v>10041</v>
      </c>
      <c r="B4099" s="139" t="s">
        <v>937</v>
      </c>
      <c r="C4099" s="175" t="s">
        <v>938</v>
      </c>
    </row>
    <row r="4100" ht="14.25" spans="1:3">
      <c r="A4100" s="139" t="s">
        <v>10042</v>
      </c>
      <c r="B4100" s="139" t="s">
        <v>10043</v>
      </c>
      <c r="C4100" s="175" t="s">
        <v>938</v>
      </c>
    </row>
    <row r="4101" ht="14.25" spans="1:3">
      <c r="A4101" s="139" t="s">
        <v>10044</v>
      </c>
      <c r="B4101" s="139" t="s">
        <v>10045</v>
      </c>
      <c r="C4101" s="175" t="s">
        <v>707</v>
      </c>
    </row>
    <row r="4102" ht="14.25" spans="1:3">
      <c r="A4102" s="139" t="s">
        <v>10046</v>
      </c>
      <c r="B4102" s="139" t="s">
        <v>706</v>
      </c>
      <c r="C4102" s="175" t="s">
        <v>707</v>
      </c>
    </row>
    <row r="4103" ht="14.25" spans="1:3">
      <c r="A4103" s="139" t="s">
        <v>10047</v>
      </c>
      <c r="B4103" s="139" t="s">
        <v>10048</v>
      </c>
      <c r="C4103" s="175" t="s">
        <v>709</v>
      </c>
    </row>
    <row r="4104" ht="14.25" spans="1:3">
      <c r="A4104" s="139" t="s">
        <v>10049</v>
      </c>
      <c r="B4104" s="139" t="s">
        <v>708</v>
      </c>
      <c r="C4104" s="175" t="s">
        <v>709</v>
      </c>
    </row>
    <row r="4105" ht="14.25" spans="1:3">
      <c r="A4105" s="139" t="s">
        <v>10050</v>
      </c>
      <c r="B4105" s="139" t="s">
        <v>10051</v>
      </c>
      <c r="C4105" s="175" t="s">
        <v>10052</v>
      </c>
    </row>
    <row r="4106" ht="14.25" spans="1:3">
      <c r="A4106" s="139" t="s">
        <v>10053</v>
      </c>
      <c r="B4106" s="139" t="s">
        <v>10054</v>
      </c>
      <c r="C4106" s="175" t="s">
        <v>10052</v>
      </c>
    </row>
    <row r="4107" ht="14.25" spans="1:3">
      <c r="A4107" s="139" t="s">
        <v>10055</v>
      </c>
      <c r="B4107" s="139" t="s">
        <v>997</v>
      </c>
      <c r="C4107" s="175" t="s">
        <v>998</v>
      </c>
    </row>
    <row r="4108" ht="14.25" spans="1:3">
      <c r="A4108" s="139" t="s">
        <v>10056</v>
      </c>
      <c r="B4108" s="139" t="s">
        <v>10057</v>
      </c>
      <c r="C4108" s="175" t="s">
        <v>998</v>
      </c>
    </row>
    <row r="4109" ht="14.25" spans="1:3">
      <c r="A4109" s="139" t="s">
        <v>10058</v>
      </c>
      <c r="B4109" s="139" t="s">
        <v>544</v>
      </c>
      <c r="C4109" s="175" t="s">
        <v>9801</v>
      </c>
    </row>
    <row r="4110" ht="14.25" spans="1:3">
      <c r="A4110" s="139" t="s">
        <v>10059</v>
      </c>
      <c r="B4110" s="139" t="s">
        <v>820</v>
      </c>
      <c r="C4110" s="175" t="s">
        <v>821</v>
      </c>
    </row>
    <row r="4111" ht="14.25" spans="1:3">
      <c r="A4111" s="139" t="s">
        <v>10060</v>
      </c>
      <c r="B4111" s="139" t="s">
        <v>10061</v>
      </c>
      <c r="C4111" s="175" t="s">
        <v>10062</v>
      </c>
    </row>
    <row r="4112" ht="14.25" spans="1:3">
      <c r="A4112" s="139" t="s">
        <v>10063</v>
      </c>
      <c r="B4112" s="139" t="s">
        <v>10064</v>
      </c>
      <c r="C4112" s="175" t="s">
        <v>10062</v>
      </c>
    </row>
    <row r="4113" ht="14.25" spans="1:3">
      <c r="A4113" s="139" t="s">
        <v>10065</v>
      </c>
      <c r="B4113" s="139" t="s">
        <v>10066</v>
      </c>
      <c r="C4113" s="175" t="s">
        <v>998</v>
      </c>
    </row>
    <row r="4114" ht="14.25" spans="1:3">
      <c r="A4114" s="139" t="s">
        <v>10067</v>
      </c>
      <c r="B4114" s="139" t="s">
        <v>10068</v>
      </c>
      <c r="C4114" s="175" t="s">
        <v>10069</v>
      </c>
    </row>
    <row r="4115" ht="14.25" spans="1:3">
      <c r="A4115" s="139" t="s">
        <v>10070</v>
      </c>
      <c r="B4115" s="139" t="s">
        <v>10071</v>
      </c>
      <c r="C4115" s="175" t="s">
        <v>10069</v>
      </c>
    </row>
    <row r="4116" ht="14.25" spans="1:3">
      <c r="A4116" s="139" t="s">
        <v>10072</v>
      </c>
      <c r="B4116" s="139" t="s">
        <v>10073</v>
      </c>
      <c r="C4116" s="175" t="s">
        <v>533</v>
      </c>
    </row>
    <row r="4117" ht="14.25" spans="1:3">
      <c r="A4117" s="139" t="s">
        <v>10074</v>
      </c>
      <c r="B4117" s="139" t="s">
        <v>532</v>
      </c>
      <c r="C4117" s="175" t="s">
        <v>533</v>
      </c>
    </row>
    <row r="4118" ht="14.25" spans="1:3">
      <c r="A4118" s="139" t="s">
        <v>10075</v>
      </c>
      <c r="B4118" s="139" t="s">
        <v>10076</v>
      </c>
      <c r="C4118" s="175" t="s">
        <v>10077</v>
      </c>
    </row>
    <row r="4119" ht="14.25" spans="1:3">
      <c r="A4119" s="139" t="s">
        <v>10078</v>
      </c>
      <c r="B4119" s="139" t="s">
        <v>10079</v>
      </c>
      <c r="C4119" s="175" t="s">
        <v>10077</v>
      </c>
    </row>
    <row r="4120" ht="14.25" spans="1:3">
      <c r="A4120" s="139" t="s">
        <v>10080</v>
      </c>
      <c r="B4120" s="139" t="s">
        <v>10081</v>
      </c>
      <c r="C4120" s="175" t="s">
        <v>1090</v>
      </c>
    </row>
    <row r="4121" ht="14.25" spans="1:3">
      <c r="A4121" s="139" t="s">
        <v>1674</v>
      </c>
      <c r="B4121" s="139" t="s">
        <v>1673</v>
      </c>
      <c r="C4121" s="175" t="s">
        <v>1670</v>
      </c>
    </row>
    <row r="4122" ht="14.25" spans="1:3">
      <c r="A4122" s="139" t="s">
        <v>1672</v>
      </c>
      <c r="B4122" s="139" t="s">
        <v>1671</v>
      </c>
      <c r="C4122" s="175" t="s">
        <v>1670</v>
      </c>
    </row>
    <row r="4123" ht="14.25" spans="1:3">
      <c r="A4123" s="139" t="s">
        <v>1669</v>
      </c>
      <c r="B4123" s="139" t="s">
        <v>1668</v>
      </c>
      <c r="C4123" s="175" t="s">
        <v>1670</v>
      </c>
    </row>
    <row r="4124" ht="14.25" spans="1:3">
      <c r="A4124" s="139" t="s">
        <v>1702</v>
      </c>
      <c r="B4124" s="139" t="s">
        <v>1701</v>
      </c>
      <c r="C4124" s="175" t="s">
        <v>1698</v>
      </c>
    </row>
    <row r="4125" ht="14.25" spans="1:3">
      <c r="A4125" s="139" t="s">
        <v>1700</v>
      </c>
      <c r="B4125" s="139" t="s">
        <v>1699</v>
      </c>
      <c r="C4125" s="175" t="s">
        <v>1698</v>
      </c>
    </row>
    <row r="4126" ht="14.25" spans="1:3">
      <c r="A4126" s="139" t="s">
        <v>1697</v>
      </c>
      <c r="B4126" s="139" t="s">
        <v>1696</v>
      </c>
      <c r="C4126" s="175" t="s">
        <v>1698</v>
      </c>
    </row>
    <row r="4127" ht="14.25" spans="1:3">
      <c r="A4127" s="139" t="s">
        <v>10082</v>
      </c>
      <c r="B4127" s="139" t="s">
        <v>566</v>
      </c>
      <c r="C4127" s="175" t="s">
        <v>567</v>
      </c>
    </row>
    <row r="4128" ht="14.25" spans="1:3">
      <c r="A4128" s="139" t="s">
        <v>10083</v>
      </c>
      <c r="B4128" s="139" t="s">
        <v>10084</v>
      </c>
      <c r="C4128" s="175" t="s">
        <v>567</v>
      </c>
    </row>
    <row r="4129" ht="14.25" spans="1:3">
      <c r="A4129" s="139" t="s">
        <v>10085</v>
      </c>
      <c r="B4129" s="139" t="s">
        <v>710</v>
      </c>
      <c r="C4129" s="175" t="s">
        <v>711</v>
      </c>
    </row>
    <row r="4130" ht="14.25" spans="1:3">
      <c r="A4130" s="139" t="s">
        <v>10086</v>
      </c>
      <c r="B4130" s="139" t="s">
        <v>10087</v>
      </c>
      <c r="C4130" s="175" t="s">
        <v>711</v>
      </c>
    </row>
    <row r="4131" ht="14.25" spans="1:3">
      <c r="A4131" s="139" t="s">
        <v>10088</v>
      </c>
      <c r="B4131" s="139" t="s">
        <v>10089</v>
      </c>
      <c r="C4131" s="175" t="s">
        <v>461</v>
      </c>
    </row>
    <row r="4132" ht="14.25" spans="1:3">
      <c r="A4132" s="139" t="s">
        <v>10090</v>
      </c>
      <c r="B4132" s="139" t="s">
        <v>712</v>
      </c>
      <c r="C4132" s="175" t="s">
        <v>713</v>
      </c>
    </row>
    <row r="4133" ht="14.25" spans="1:3">
      <c r="A4133" s="139" t="s">
        <v>10091</v>
      </c>
      <c r="B4133" s="139" t="s">
        <v>10092</v>
      </c>
      <c r="C4133" s="175" t="s">
        <v>713</v>
      </c>
    </row>
    <row r="4134" ht="14.25" spans="1:3">
      <c r="A4134" s="139" t="s">
        <v>10093</v>
      </c>
      <c r="B4134" s="139" t="s">
        <v>572</v>
      </c>
      <c r="C4134" s="175" t="s">
        <v>573</v>
      </c>
    </row>
    <row r="4135" ht="14.25" spans="1:3">
      <c r="A4135" s="139" t="s">
        <v>10094</v>
      </c>
      <c r="B4135" s="139" t="s">
        <v>10095</v>
      </c>
      <c r="C4135" s="175" t="s">
        <v>573</v>
      </c>
    </row>
    <row r="4136" ht="14.25" spans="1:3">
      <c r="A4136" s="139" t="s">
        <v>10096</v>
      </c>
      <c r="B4136" s="139" t="s">
        <v>460</v>
      </c>
      <c r="C4136" s="175" t="s">
        <v>1146</v>
      </c>
    </row>
    <row r="4137" ht="14.25" spans="1:3">
      <c r="A4137" s="139" t="s">
        <v>10097</v>
      </c>
      <c r="B4137" s="139" t="s">
        <v>498</v>
      </c>
      <c r="C4137" s="175" t="s">
        <v>499</v>
      </c>
    </row>
    <row r="4138" ht="14.25" spans="1:3">
      <c r="A4138" s="139" t="s">
        <v>10098</v>
      </c>
      <c r="B4138" s="139" t="s">
        <v>10099</v>
      </c>
      <c r="C4138" s="175" t="s">
        <v>499</v>
      </c>
    </row>
    <row r="4139" ht="14.25" spans="1:3">
      <c r="A4139" s="139" t="s">
        <v>10100</v>
      </c>
      <c r="B4139" s="139" t="s">
        <v>10101</v>
      </c>
      <c r="C4139" s="175" t="s">
        <v>499</v>
      </c>
    </row>
    <row r="4140" ht="14.25" spans="1:3">
      <c r="A4140" s="139" t="s">
        <v>10102</v>
      </c>
      <c r="B4140" s="139" t="s">
        <v>10103</v>
      </c>
      <c r="C4140" s="175" t="s">
        <v>499</v>
      </c>
    </row>
    <row r="4141" ht="14.25" spans="1:3">
      <c r="A4141" s="139" t="s">
        <v>10104</v>
      </c>
      <c r="B4141" s="139" t="s">
        <v>10105</v>
      </c>
      <c r="C4141" s="175" t="s">
        <v>1140</v>
      </c>
    </row>
    <row r="4142" ht="14.25" spans="1:3">
      <c r="A4142" s="139" t="s">
        <v>10106</v>
      </c>
      <c r="B4142" s="139" t="s">
        <v>10107</v>
      </c>
      <c r="C4142" s="175" t="s">
        <v>1140</v>
      </c>
    </row>
    <row r="4143" ht="14.25" spans="1:3">
      <c r="A4143" s="139" t="s">
        <v>10108</v>
      </c>
      <c r="B4143" s="139" t="s">
        <v>10109</v>
      </c>
      <c r="C4143" s="175" t="s">
        <v>715</v>
      </c>
    </row>
    <row r="4144" ht="14.25" spans="1:3">
      <c r="A4144" s="139" t="s">
        <v>10110</v>
      </c>
      <c r="B4144" s="139" t="s">
        <v>714</v>
      </c>
      <c r="C4144" s="175" t="s">
        <v>715</v>
      </c>
    </row>
    <row r="4145" ht="14.25" spans="1:3">
      <c r="A4145" s="139" t="s">
        <v>10111</v>
      </c>
      <c r="B4145" s="139" t="s">
        <v>10112</v>
      </c>
      <c r="C4145" s="175" t="s">
        <v>483</v>
      </c>
    </row>
    <row r="4146" ht="14.25" spans="1:3">
      <c r="A4146" s="139" t="s">
        <v>10113</v>
      </c>
      <c r="B4146" s="139" t="s">
        <v>482</v>
      </c>
      <c r="C4146" s="175" t="s">
        <v>483</v>
      </c>
    </row>
    <row r="4147" ht="14.25" spans="1:3">
      <c r="A4147" s="139" t="s">
        <v>10114</v>
      </c>
      <c r="B4147" s="139" t="s">
        <v>10115</v>
      </c>
      <c r="C4147" s="175" t="s">
        <v>561</v>
      </c>
    </row>
    <row r="4148" ht="14.25" spans="1:3">
      <c r="A4148" s="139" t="s">
        <v>10116</v>
      </c>
      <c r="B4148" s="139" t="s">
        <v>560</v>
      </c>
      <c r="C4148" s="175" t="s">
        <v>561</v>
      </c>
    </row>
    <row r="4149" ht="14.25" spans="1:3">
      <c r="A4149" s="139" t="s">
        <v>10117</v>
      </c>
      <c r="B4149" s="139" t="s">
        <v>10118</v>
      </c>
      <c r="C4149" s="175" t="s">
        <v>743</v>
      </c>
    </row>
    <row r="4150" ht="14.25" spans="1:3">
      <c r="A4150" s="139" t="s">
        <v>10119</v>
      </c>
      <c r="B4150" s="139" t="s">
        <v>10120</v>
      </c>
      <c r="C4150" s="175" t="s">
        <v>743</v>
      </c>
    </row>
    <row r="4151" ht="14.25" spans="1:3">
      <c r="A4151" s="139" t="s">
        <v>10121</v>
      </c>
      <c r="B4151" s="139" t="s">
        <v>10122</v>
      </c>
      <c r="C4151" s="175" t="s">
        <v>743</v>
      </c>
    </row>
    <row r="4152" ht="14.25" spans="1:3">
      <c r="A4152" s="139" t="s">
        <v>10123</v>
      </c>
      <c r="B4152" s="139" t="s">
        <v>10124</v>
      </c>
      <c r="C4152" s="175" t="s">
        <v>743</v>
      </c>
    </row>
    <row r="4153" ht="14.25" spans="1:3">
      <c r="A4153" s="139" t="s">
        <v>10125</v>
      </c>
      <c r="B4153" s="139" t="s">
        <v>10126</v>
      </c>
      <c r="C4153" s="175" t="s">
        <v>743</v>
      </c>
    </row>
    <row r="4154" ht="14.25" spans="1:3">
      <c r="A4154" s="139" t="s">
        <v>10127</v>
      </c>
      <c r="B4154" s="139" t="s">
        <v>10128</v>
      </c>
      <c r="C4154" s="175" t="s">
        <v>743</v>
      </c>
    </row>
    <row r="4155" ht="14.25" spans="1:3">
      <c r="A4155" s="139" t="s">
        <v>10129</v>
      </c>
      <c r="B4155" s="139" t="s">
        <v>10130</v>
      </c>
      <c r="C4155" s="175" t="s">
        <v>743</v>
      </c>
    </row>
    <row r="4156" ht="14.25" spans="1:3">
      <c r="A4156" s="139" t="s">
        <v>1326</v>
      </c>
      <c r="B4156" s="139" t="s">
        <v>1325</v>
      </c>
      <c r="C4156" s="175" t="s">
        <v>1324</v>
      </c>
    </row>
    <row r="4157" ht="14.25" spans="1:3">
      <c r="A4157" s="139" t="s">
        <v>1323</v>
      </c>
      <c r="B4157" s="139" t="s">
        <v>1322</v>
      </c>
      <c r="C4157" s="175" t="s">
        <v>1324</v>
      </c>
    </row>
    <row r="4158" ht="14.25" spans="1:3">
      <c r="A4158" s="139" t="s">
        <v>1328</v>
      </c>
      <c r="B4158" s="139" t="s">
        <v>1327</v>
      </c>
      <c r="C4158" s="175" t="s">
        <v>1324</v>
      </c>
    </row>
    <row r="4159" ht="14.25" spans="1:3">
      <c r="A4159" s="139" t="s">
        <v>10131</v>
      </c>
      <c r="B4159" s="139" t="s">
        <v>10132</v>
      </c>
      <c r="C4159" s="175" t="s">
        <v>10133</v>
      </c>
    </row>
    <row r="4160" ht="14.25" spans="1:3">
      <c r="A4160" s="196" t="s">
        <v>10134</v>
      </c>
      <c r="B4160" s="197" t="s">
        <v>10135</v>
      </c>
      <c r="C4160" s="196" t="s">
        <v>10136</v>
      </c>
    </row>
    <row r="4161" ht="14.25" spans="1:3">
      <c r="A4161" s="196" t="s">
        <v>10137</v>
      </c>
      <c r="B4161" s="197" t="s">
        <v>10138</v>
      </c>
      <c r="C4161" s="196" t="s">
        <v>10136</v>
      </c>
    </row>
    <row r="4162" ht="14.25" spans="1:3">
      <c r="A4162" s="196" t="s">
        <v>10139</v>
      </c>
      <c r="B4162" s="197" t="s">
        <v>10140</v>
      </c>
      <c r="C4162" s="196" t="s">
        <v>10136</v>
      </c>
    </row>
    <row r="4163" ht="14.25" spans="1:3">
      <c r="A4163" s="196" t="s">
        <v>10141</v>
      </c>
      <c r="B4163" s="197" t="s">
        <v>10142</v>
      </c>
      <c r="C4163" s="196" t="s">
        <v>10143</v>
      </c>
    </row>
    <row r="4164" ht="14.25" spans="1:3">
      <c r="A4164" s="196" t="s">
        <v>10144</v>
      </c>
      <c r="B4164" s="197" t="s">
        <v>10145</v>
      </c>
      <c r="C4164" s="196" t="s">
        <v>10143</v>
      </c>
    </row>
    <row r="4165" ht="14.25" spans="1:3">
      <c r="A4165" s="196" t="s">
        <v>10146</v>
      </c>
      <c r="B4165" s="197" t="s">
        <v>10147</v>
      </c>
      <c r="C4165" s="196" t="s">
        <v>10143</v>
      </c>
    </row>
    <row r="4166" ht="14.25" spans="1:3">
      <c r="A4166" s="139" t="s">
        <v>10148</v>
      </c>
      <c r="B4166" s="144" t="s">
        <v>10149</v>
      </c>
      <c r="C4166" s="175" t="s">
        <v>10062</v>
      </c>
    </row>
    <row r="4167" ht="14.25" spans="1:3">
      <c r="A4167" s="139" t="s">
        <v>10150</v>
      </c>
      <c r="B4167" s="139" t="s">
        <v>10151</v>
      </c>
      <c r="C4167" s="175" t="s">
        <v>1062</v>
      </c>
    </row>
    <row r="4168" ht="14.25" spans="1:3">
      <c r="A4168" s="139" t="s">
        <v>10152</v>
      </c>
      <c r="B4168" s="139" t="s">
        <v>1149</v>
      </c>
      <c r="C4168" s="175" t="s">
        <v>2522</v>
      </c>
    </row>
    <row r="4169" ht="14.25" spans="1:3">
      <c r="A4169" s="139" t="s">
        <v>10153</v>
      </c>
      <c r="B4169" s="139" t="s">
        <v>10154</v>
      </c>
      <c r="C4169" s="175" t="s">
        <v>10155</v>
      </c>
    </row>
    <row r="4170" ht="14.25" spans="1:3">
      <c r="A4170" s="139" t="s">
        <v>10156</v>
      </c>
      <c r="B4170" s="139" t="s">
        <v>1151</v>
      </c>
      <c r="C4170" s="175" t="s">
        <v>1152</v>
      </c>
    </row>
    <row r="4171" ht="14.25" spans="1:3">
      <c r="A4171" s="139" t="s">
        <v>10157</v>
      </c>
      <c r="B4171" s="139" t="s">
        <v>10158</v>
      </c>
      <c r="C4171" s="175" t="s">
        <v>10155</v>
      </c>
    </row>
    <row r="4172" ht="14.25" spans="1:3">
      <c r="A4172" s="139" t="s">
        <v>10159</v>
      </c>
      <c r="B4172" s="139" t="s">
        <v>10160</v>
      </c>
      <c r="C4172" s="175" t="s">
        <v>10155</v>
      </c>
    </row>
    <row r="4173" ht="14.25" spans="1:3">
      <c r="A4173" s="139" t="s">
        <v>10161</v>
      </c>
      <c r="B4173" s="139" t="s">
        <v>10162</v>
      </c>
      <c r="C4173" s="175" t="s">
        <v>10163</v>
      </c>
    </row>
    <row r="4174" ht="14.25" spans="1:3">
      <c r="A4174" s="139" t="s">
        <v>10164</v>
      </c>
      <c r="B4174" s="139" t="s">
        <v>10165</v>
      </c>
      <c r="C4174" s="175" t="s">
        <v>10163</v>
      </c>
    </row>
    <row r="4175" ht="14.25" spans="1:3">
      <c r="A4175" s="139" t="s">
        <v>10166</v>
      </c>
      <c r="B4175" s="139" t="s">
        <v>10167</v>
      </c>
      <c r="C4175" s="194" t="s">
        <v>10168</v>
      </c>
    </row>
    <row r="4176" ht="14.25" spans="1:3">
      <c r="A4176" s="139" t="s">
        <v>10169</v>
      </c>
      <c r="B4176" s="139" t="s">
        <v>10170</v>
      </c>
      <c r="C4176" s="175" t="s">
        <v>10163</v>
      </c>
    </row>
    <row r="4177" ht="14.25" spans="1:3">
      <c r="A4177" s="139" t="s">
        <v>10171</v>
      </c>
      <c r="B4177" s="139" t="s">
        <v>10172</v>
      </c>
      <c r="C4177" s="194" t="s">
        <v>10168</v>
      </c>
    </row>
    <row r="4178" ht="14.25" spans="1:3">
      <c r="A4178" s="139" t="s">
        <v>10173</v>
      </c>
      <c r="B4178" s="139" t="s">
        <v>10174</v>
      </c>
      <c r="C4178" s="175" t="s">
        <v>10163</v>
      </c>
    </row>
    <row r="4179" ht="14.25" spans="1:3">
      <c r="A4179" s="139" t="s">
        <v>10175</v>
      </c>
      <c r="B4179" s="139" t="s">
        <v>1213</v>
      </c>
      <c r="C4179" s="175" t="s">
        <v>1214</v>
      </c>
    </row>
    <row r="4180" ht="14.25" spans="1:3">
      <c r="A4180" s="139" t="s">
        <v>10176</v>
      </c>
      <c r="B4180" s="139" t="s">
        <v>10177</v>
      </c>
      <c r="C4180" s="194" t="s">
        <v>10168</v>
      </c>
    </row>
    <row r="4181" ht="14.25" spans="1:3">
      <c r="A4181" s="139" t="s">
        <v>10178</v>
      </c>
      <c r="B4181" s="139" t="s">
        <v>10179</v>
      </c>
      <c r="C4181" s="175" t="s">
        <v>1060</v>
      </c>
    </row>
    <row r="4182" ht="14.25" spans="1:3">
      <c r="A4182" s="139" t="s">
        <v>10180</v>
      </c>
      <c r="B4182" s="139" t="s">
        <v>10181</v>
      </c>
      <c r="C4182" s="175" t="s">
        <v>1060</v>
      </c>
    </row>
    <row r="4183" ht="14.25" spans="1:3">
      <c r="A4183" s="139" t="s">
        <v>10182</v>
      </c>
      <c r="B4183" s="139" t="s">
        <v>1059</v>
      </c>
      <c r="C4183" s="175" t="s">
        <v>1060</v>
      </c>
    </row>
    <row r="4184" ht="14.25" spans="1:3">
      <c r="A4184" s="139" t="s">
        <v>2037</v>
      </c>
      <c r="B4184" s="139" t="s">
        <v>2036</v>
      </c>
      <c r="C4184" s="175" t="s">
        <v>1282</v>
      </c>
    </row>
    <row r="4185" ht="14.25" spans="1:3">
      <c r="A4185" s="139" t="s">
        <v>2035</v>
      </c>
      <c r="B4185" s="139" t="s">
        <v>2034</v>
      </c>
      <c r="C4185" s="175" t="s">
        <v>1282</v>
      </c>
    </row>
    <row r="4186" spans="1:2">
      <c r="A4186" s="208" t="s">
        <v>10183</v>
      </c>
      <c r="B4186" s="209" t="s">
        <v>10184</v>
      </c>
    </row>
    <row r="4187" spans="1:2">
      <c r="A4187" s="208" t="s">
        <v>10185</v>
      </c>
      <c r="B4187" s="209" t="s">
        <v>10186</v>
      </c>
    </row>
    <row r="4188" spans="1:2">
      <c r="A4188" s="208" t="s">
        <v>10187</v>
      </c>
      <c r="B4188" s="209" t="s">
        <v>10188</v>
      </c>
    </row>
    <row r="4189" spans="1:2">
      <c r="A4189" s="208" t="s">
        <v>10189</v>
      </c>
      <c r="B4189" s="209" t="s">
        <v>10190</v>
      </c>
    </row>
    <row r="4190" spans="1:2">
      <c r="A4190" s="208" t="s">
        <v>10191</v>
      </c>
      <c r="B4190" s="209" t="s">
        <v>10192</v>
      </c>
    </row>
    <row r="4191" spans="1:2">
      <c r="A4191" s="208" t="s">
        <v>10193</v>
      </c>
      <c r="B4191" s="209" t="s">
        <v>10194</v>
      </c>
    </row>
    <row r="4192" spans="1:2">
      <c r="A4192" t="s">
        <v>10195</v>
      </c>
      <c r="B4192" s="210" t="s">
        <v>10196</v>
      </c>
    </row>
    <row r="4193" spans="1:2">
      <c r="A4193" t="s">
        <v>10197</v>
      </c>
      <c r="B4193" s="210" t="s">
        <v>10198</v>
      </c>
    </row>
    <row r="4194" spans="1:2">
      <c r="A4194" t="s">
        <v>10199</v>
      </c>
      <c r="B4194" s="210" t="s">
        <v>10200</v>
      </c>
    </row>
    <row r="4195" spans="1:2">
      <c r="A4195" t="s">
        <v>10201</v>
      </c>
      <c r="B4195" s="210" t="s">
        <v>10202</v>
      </c>
    </row>
    <row r="4196" spans="1:2">
      <c r="A4196" t="s">
        <v>10203</v>
      </c>
      <c r="B4196" s="210" t="s">
        <v>10204</v>
      </c>
    </row>
    <row r="4197" spans="1:2">
      <c r="A4197" t="s">
        <v>10205</v>
      </c>
      <c r="B4197" s="210" t="s">
        <v>10206</v>
      </c>
    </row>
    <row r="4198" spans="1:2">
      <c r="A4198" t="s">
        <v>10207</v>
      </c>
      <c r="B4198" s="210" t="s">
        <v>10208</v>
      </c>
    </row>
    <row r="4199" spans="1:2">
      <c r="A4199" t="s">
        <v>10209</v>
      </c>
      <c r="B4199" s="210" t="s">
        <v>10210</v>
      </c>
    </row>
    <row r="4200" spans="1:2">
      <c r="A4200" t="s">
        <v>10211</v>
      </c>
      <c r="B4200" s="210" t="s">
        <v>10212</v>
      </c>
    </row>
    <row r="4201" spans="1:2">
      <c r="A4201" t="s">
        <v>10213</v>
      </c>
      <c r="B4201" s="210" t="s">
        <v>10214</v>
      </c>
    </row>
    <row r="4202" spans="1:2">
      <c r="A4202" t="s">
        <v>10215</v>
      </c>
      <c r="B4202" s="210" t="s">
        <v>10216</v>
      </c>
    </row>
    <row r="4203" spans="1:2">
      <c r="A4203" t="s">
        <v>10217</v>
      </c>
      <c r="B4203" s="210" t="s">
        <v>10218</v>
      </c>
    </row>
    <row r="4204" spans="1:2">
      <c r="A4204" t="s">
        <v>10219</v>
      </c>
      <c r="B4204" s="210" t="s">
        <v>10220</v>
      </c>
    </row>
    <row r="4205" spans="1:2">
      <c r="A4205" t="s">
        <v>10221</v>
      </c>
      <c r="B4205" s="210" t="s">
        <v>10222</v>
      </c>
    </row>
    <row r="4206" spans="1:2">
      <c r="A4206" t="s">
        <v>10223</v>
      </c>
      <c r="B4206" s="210" t="s">
        <v>10224</v>
      </c>
    </row>
    <row r="4207" spans="1:2">
      <c r="A4207" t="s">
        <v>10225</v>
      </c>
      <c r="B4207" s="210" t="s">
        <v>10226</v>
      </c>
    </row>
    <row r="4208" spans="1:2">
      <c r="A4208" t="s">
        <v>10227</v>
      </c>
      <c r="B4208" s="210" t="s">
        <v>10228</v>
      </c>
    </row>
    <row r="4209" spans="1:2">
      <c r="A4209" t="s">
        <v>10229</v>
      </c>
      <c r="B4209" s="210" t="s">
        <v>10230</v>
      </c>
    </row>
    <row r="4210" spans="1:2">
      <c r="A4210" t="s">
        <v>10231</v>
      </c>
      <c r="B4210" s="210" t="s">
        <v>10232</v>
      </c>
    </row>
    <row r="4211" spans="1:2">
      <c r="A4211" t="s">
        <v>10233</v>
      </c>
      <c r="B4211" s="210" t="s">
        <v>10234</v>
      </c>
    </row>
    <row r="4212" spans="1:2">
      <c r="A4212" t="s">
        <v>10235</v>
      </c>
      <c r="B4212" s="210" t="s">
        <v>10236</v>
      </c>
    </row>
    <row r="4213" spans="1:2">
      <c r="A4213" t="s">
        <v>10237</v>
      </c>
      <c r="B4213" s="210" t="s">
        <v>10238</v>
      </c>
    </row>
    <row r="4214" spans="1:2">
      <c r="A4214" t="s">
        <v>10239</v>
      </c>
      <c r="B4214" s="210" t="s">
        <v>10240</v>
      </c>
    </row>
    <row r="4215" spans="1:2">
      <c r="A4215" t="s">
        <v>10241</v>
      </c>
      <c r="B4215" s="210" t="s">
        <v>10242</v>
      </c>
    </row>
    <row r="4216" spans="1:2">
      <c r="A4216" t="s">
        <v>10243</v>
      </c>
      <c r="B4216" s="210" t="s">
        <v>10244</v>
      </c>
    </row>
    <row r="4217" spans="1:2">
      <c r="A4217" t="s">
        <v>10245</v>
      </c>
      <c r="B4217" s="210" t="s">
        <v>10246</v>
      </c>
    </row>
    <row r="4218" spans="1:2">
      <c r="A4218" t="s">
        <v>10247</v>
      </c>
      <c r="B4218" s="210" t="s">
        <v>10248</v>
      </c>
    </row>
    <row r="4219" spans="1:2">
      <c r="A4219" t="s">
        <v>10249</v>
      </c>
      <c r="B4219" s="210" t="s">
        <v>10250</v>
      </c>
    </row>
    <row r="4220" spans="1:2">
      <c r="A4220" t="s">
        <v>10251</v>
      </c>
      <c r="B4220" s="210" t="s">
        <v>10252</v>
      </c>
    </row>
    <row r="4221" spans="1:2">
      <c r="A4221" t="s">
        <v>10253</v>
      </c>
      <c r="B4221" s="210" t="s">
        <v>10254</v>
      </c>
    </row>
    <row r="4222" spans="1:2">
      <c r="A4222" t="s">
        <v>10255</v>
      </c>
      <c r="B4222" s="210" t="s">
        <v>10256</v>
      </c>
    </row>
    <row r="4223" spans="1:2">
      <c r="A4223" t="s">
        <v>10257</v>
      </c>
      <c r="B4223" s="210" t="s">
        <v>10258</v>
      </c>
    </row>
    <row r="4224" spans="1:2">
      <c r="A4224" t="s">
        <v>10259</v>
      </c>
      <c r="B4224" s="210" t="s">
        <v>10260</v>
      </c>
    </row>
    <row r="4225" spans="1:2">
      <c r="A4225" t="s">
        <v>10261</v>
      </c>
      <c r="B4225" s="210" t="s">
        <v>10262</v>
      </c>
    </row>
    <row r="4226" spans="1:2">
      <c r="A4226" t="s">
        <v>10263</v>
      </c>
      <c r="B4226" s="210" t="s">
        <v>10264</v>
      </c>
    </row>
    <row r="4227" spans="1:2">
      <c r="A4227" t="s">
        <v>10265</v>
      </c>
      <c r="B4227" s="210" t="s">
        <v>10266</v>
      </c>
    </row>
    <row r="4228" spans="1:2">
      <c r="A4228" t="s">
        <v>10267</v>
      </c>
      <c r="B4228" s="210" t="s">
        <v>10268</v>
      </c>
    </row>
    <row r="4229" spans="1:2">
      <c r="A4229" t="s">
        <v>10269</v>
      </c>
      <c r="B4229" s="210" t="s">
        <v>10270</v>
      </c>
    </row>
    <row r="4230" spans="1:2">
      <c r="A4230" t="s">
        <v>10271</v>
      </c>
      <c r="B4230" s="210" t="s">
        <v>10272</v>
      </c>
    </row>
    <row r="4231" spans="1:2">
      <c r="A4231" t="s">
        <v>10273</v>
      </c>
      <c r="B4231" s="210" t="s">
        <v>10274</v>
      </c>
    </row>
    <row r="4232" spans="1:2">
      <c r="A4232" t="s">
        <v>10275</v>
      </c>
      <c r="B4232" s="210" t="s">
        <v>10276</v>
      </c>
    </row>
    <row r="4233" spans="1:2">
      <c r="A4233" t="s">
        <v>10277</v>
      </c>
      <c r="B4233" s="210" t="s">
        <v>10278</v>
      </c>
    </row>
    <row r="4234" spans="1:2">
      <c r="A4234" t="s">
        <v>10279</v>
      </c>
      <c r="B4234" s="210" t="s">
        <v>10280</v>
      </c>
    </row>
    <row r="4235" spans="1:2">
      <c r="A4235" t="s">
        <v>10281</v>
      </c>
      <c r="B4235" s="210" t="s">
        <v>10282</v>
      </c>
    </row>
    <row r="4236" spans="1:2">
      <c r="A4236" t="s">
        <v>10283</v>
      </c>
      <c r="B4236" s="210" t="s">
        <v>10284</v>
      </c>
    </row>
    <row r="4237" spans="1:2">
      <c r="A4237" s="208" t="s">
        <v>10285</v>
      </c>
      <c r="B4237" s="209" t="s">
        <v>10286</v>
      </c>
    </row>
    <row r="4238" spans="1:2">
      <c r="A4238" s="208" t="s">
        <v>10287</v>
      </c>
      <c r="B4238" s="209" t="s">
        <v>10288</v>
      </c>
    </row>
    <row r="4239" spans="1:2">
      <c r="A4239" s="208" t="s">
        <v>10289</v>
      </c>
      <c r="B4239" s="209" t="s">
        <v>10290</v>
      </c>
    </row>
    <row r="4240" spans="1:2">
      <c r="A4240" s="208" t="s">
        <v>10291</v>
      </c>
      <c r="B4240" s="209" t="s">
        <v>10292</v>
      </c>
    </row>
    <row r="4241" spans="1:2">
      <c r="A4241" s="208" t="s">
        <v>10293</v>
      </c>
      <c r="B4241" s="209" t="s">
        <v>10294</v>
      </c>
    </row>
    <row r="4242" spans="1:2">
      <c r="A4242" s="208" t="s">
        <v>10295</v>
      </c>
      <c r="B4242" s="209" t="s">
        <v>10296</v>
      </c>
    </row>
    <row r="4243" spans="1:2">
      <c r="A4243" s="208" t="s">
        <v>10297</v>
      </c>
      <c r="B4243" s="209" t="s">
        <v>10298</v>
      </c>
    </row>
    <row r="4244" spans="1:2">
      <c r="A4244" s="208" t="s">
        <v>10299</v>
      </c>
      <c r="B4244" s="209" t="s">
        <v>10300</v>
      </c>
    </row>
    <row r="4245" spans="1:2">
      <c r="A4245" s="208" t="s">
        <v>10301</v>
      </c>
      <c r="B4245" s="209" t="s">
        <v>10302</v>
      </c>
    </row>
    <row r="4246" spans="1:2">
      <c r="A4246" s="208" t="s">
        <v>10303</v>
      </c>
      <c r="B4246" s="209" t="s">
        <v>10304</v>
      </c>
    </row>
    <row r="4247" spans="1:2">
      <c r="A4247" s="208" t="s">
        <v>10305</v>
      </c>
      <c r="B4247" s="209" t="s">
        <v>10306</v>
      </c>
    </row>
    <row r="4248" spans="1:2">
      <c r="A4248" s="208" t="s">
        <v>10307</v>
      </c>
      <c r="B4248" s="209" t="s">
        <v>10308</v>
      </c>
    </row>
    <row r="4249" spans="1:2">
      <c r="A4249" t="s">
        <v>10309</v>
      </c>
      <c r="B4249" t="s">
        <v>10310</v>
      </c>
    </row>
    <row r="4250" spans="1:2">
      <c r="A4250" t="s">
        <v>10311</v>
      </c>
      <c r="B4250" t="s">
        <v>10312</v>
      </c>
    </row>
    <row r="4251" spans="1:2">
      <c r="A4251" t="s">
        <v>10313</v>
      </c>
      <c r="B4251" t="s">
        <v>10314</v>
      </c>
    </row>
    <row r="4252" spans="1:2">
      <c r="A4252" t="s">
        <v>10315</v>
      </c>
      <c r="B4252" t="s">
        <v>10316</v>
      </c>
    </row>
    <row r="4253" spans="1:2">
      <c r="A4253" t="s">
        <v>10317</v>
      </c>
      <c r="B4253" t="s">
        <v>10318</v>
      </c>
    </row>
    <row r="4254" spans="1:2">
      <c r="A4254" t="s">
        <v>10319</v>
      </c>
      <c r="B4254" t="s">
        <v>10320</v>
      </c>
    </row>
    <row r="4255" spans="1:2">
      <c r="A4255" t="s">
        <v>10321</v>
      </c>
      <c r="B4255" t="s">
        <v>10322</v>
      </c>
    </row>
    <row r="4256" spans="1:2">
      <c r="A4256" t="s">
        <v>10323</v>
      </c>
      <c r="B4256" t="s">
        <v>10324</v>
      </c>
    </row>
    <row r="4257" spans="1:2">
      <c r="A4257" t="s">
        <v>10325</v>
      </c>
      <c r="B4257" t="s">
        <v>10326</v>
      </c>
    </row>
    <row r="4258" spans="1:2">
      <c r="A4258" t="s">
        <v>10327</v>
      </c>
      <c r="B4258" t="s">
        <v>10328</v>
      </c>
    </row>
    <row r="4259" spans="1:2">
      <c r="A4259" t="s">
        <v>10329</v>
      </c>
      <c r="B4259" t="s">
        <v>10330</v>
      </c>
    </row>
    <row r="4260" spans="1:2">
      <c r="A4260" t="s">
        <v>10331</v>
      </c>
      <c r="B4260" t="s">
        <v>10332</v>
      </c>
    </row>
    <row r="4261" spans="1:2">
      <c r="A4261" s="211" t="s">
        <v>10333</v>
      </c>
      <c r="B4261" s="211" t="s">
        <v>10334</v>
      </c>
    </row>
    <row r="4262" spans="1:2">
      <c r="A4262" s="211" t="s">
        <v>10335</v>
      </c>
      <c r="B4262" s="211" t="s">
        <v>10336</v>
      </c>
    </row>
    <row r="4263" spans="1:2">
      <c r="A4263" s="211" t="s">
        <v>10337</v>
      </c>
      <c r="B4263" s="211" t="s">
        <v>10338</v>
      </c>
    </row>
    <row r="4264" spans="1:2">
      <c r="A4264" s="211" t="s">
        <v>10339</v>
      </c>
      <c r="B4264" s="211" t="s">
        <v>10340</v>
      </c>
    </row>
    <row r="4265" spans="1:2">
      <c r="A4265" s="211" t="s">
        <v>10341</v>
      </c>
      <c r="B4265" s="211" t="s">
        <v>10342</v>
      </c>
    </row>
    <row r="4266" spans="1:2">
      <c r="A4266" s="211" t="s">
        <v>10343</v>
      </c>
      <c r="B4266" s="211" t="s">
        <v>10344</v>
      </c>
    </row>
    <row r="4267" spans="1:2">
      <c r="A4267" s="211" t="s">
        <v>10345</v>
      </c>
      <c r="B4267" s="211" t="s">
        <v>10346</v>
      </c>
    </row>
    <row r="4268" spans="1:2">
      <c r="A4268" s="211" t="s">
        <v>10347</v>
      </c>
      <c r="B4268" s="211" t="s">
        <v>10348</v>
      </c>
    </row>
    <row r="4269" spans="1:2">
      <c r="A4269" s="211" t="s">
        <v>10349</v>
      </c>
      <c r="B4269" s="211" t="s">
        <v>10350</v>
      </c>
    </row>
    <row r="4270" spans="1:2">
      <c r="A4270" s="211" t="s">
        <v>10351</v>
      </c>
      <c r="B4270" s="211" t="s">
        <v>10352</v>
      </c>
    </row>
    <row r="4271" spans="1:2">
      <c r="A4271" s="211" t="s">
        <v>10353</v>
      </c>
      <c r="B4271" s="211" t="s">
        <v>10354</v>
      </c>
    </row>
    <row r="4272" spans="1:2">
      <c r="A4272" s="211" t="s">
        <v>10355</v>
      </c>
      <c r="B4272" s="211" t="s">
        <v>10356</v>
      </c>
    </row>
  </sheetData>
  <autoFilter ref="A1:C4260">
    <sortState ref="A1:C4260">
      <sortCondition ref="A2" descending="1"/>
    </sortState>
    <extLst/>
  </autoFilter>
  <conditionalFormatting sqref="A1:A4185 A4192:A4236 A4249:A4260 A4273:A1048576">
    <cfRule type="duplicateValues" dxfId="16" priority="2"/>
  </conditionalFormatting>
  <conditionalFormatting sqref="B1:B4260 B4273:B1048576">
    <cfRule type="duplicateValues" dxfId="11" priority="1"/>
  </conditionalFormatting>
  <conditionalFormatting sqref="A1251:A1252 A936">
    <cfRule type="duplicateValues" dxfId="10" priority="5"/>
    <cfRule type="duplicateValues" dxfId="11" priority="6"/>
  </conditionalFormatting>
  <pageMargins left="0.699305555555556" right="0.699305555555556" top="0.75" bottom="0.75" header="0.3" footer="0.3"/>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33"/>
  <sheetViews>
    <sheetView workbookViewId="0">
      <selection activeCell="C1655" sqref="C1655:C1694"/>
    </sheetView>
  </sheetViews>
  <sheetFormatPr defaultColWidth="9" defaultRowHeight="13.5"/>
  <cols>
    <col min="6" max="6" width="7.375"/>
    <col min="7" max="7" width="9.375"/>
    <col min="8" max="8" width="12.875"/>
  </cols>
  <sheetData>
    <row r="1" ht="16.5" spans="1:13">
      <c r="A1" s="184" t="s">
        <v>337</v>
      </c>
      <c r="B1" s="185" t="s">
        <v>10357</v>
      </c>
      <c r="C1" s="185" t="s">
        <v>10358</v>
      </c>
      <c r="D1" s="185" t="s">
        <v>352</v>
      </c>
      <c r="E1" s="185" t="s">
        <v>10359</v>
      </c>
      <c r="F1" t="s">
        <v>337</v>
      </c>
      <c r="G1" t="s">
        <v>352</v>
      </c>
      <c r="H1" t="s">
        <v>2305</v>
      </c>
      <c r="M1" s="186" t="s">
        <v>6520</v>
      </c>
    </row>
    <row r="2" ht="14.25" spans="1:13">
      <c r="A2" s="138" t="s">
        <v>343</v>
      </c>
      <c r="B2" s="141">
        <v>252356</v>
      </c>
      <c r="C2" s="141">
        <v>0</v>
      </c>
      <c r="D2" s="139" t="s">
        <v>357</v>
      </c>
      <c r="E2" s="139">
        <f>C2+B2</f>
        <v>252356</v>
      </c>
      <c r="F2" t="s">
        <v>343</v>
      </c>
      <c r="H2">
        <v>9432359</v>
      </c>
      <c r="M2" s="186" t="s">
        <v>6210</v>
      </c>
    </row>
    <row r="3" ht="14.25" spans="1:13">
      <c r="A3" s="138" t="s">
        <v>343</v>
      </c>
      <c r="B3" s="141">
        <v>144243</v>
      </c>
      <c r="C3" s="141">
        <v>0</v>
      </c>
      <c r="D3" s="139" t="s">
        <v>357</v>
      </c>
      <c r="E3" s="139">
        <f t="shared" ref="E3:E66" si="0">C3+B3</f>
        <v>144243</v>
      </c>
      <c r="G3" t="s">
        <v>356</v>
      </c>
      <c r="H3">
        <v>127077</v>
      </c>
      <c r="M3" s="186" t="s">
        <v>610</v>
      </c>
    </row>
    <row r="4" ht="14.25" spans="1:13">
      <c r="A4" s="138" t="s">
        <v>343</v>
      </c>
      <c r="B4" s="141">
        <v>59052</v>
      </c>
      <c r="C4" s="141">
        <v>0</v>
      </c>
      <c r="D4" s="139" t="s">
        <v>357</v>
      </c>
      <c r="E4" s="139">
        <f t="shared" si="0"/>
        <v>59052</v>
      </c>
      <c r="G4" t="s">
        <v>357</v>
      </c>
      <c r="H4">
        <v>1309412</v>
      </c>
      <c r="M4" s="186" t="s">
        <v>622</v>
      </c>
    </row>
    <row r="5" ht="14.25" spans="1:13">
      <c r="A5" s="138" t="s">
        <v>343</v>
      </c>
      <c r="B5" s="141">
        <v>0</v>
      </c>
      <c r="C5" s="141">
        <v>0</v>
      </c>
      <c r="D5" s="139" t="s">
        <v>357</v>
      </c>
      <c r="E5" s="139">
        <f t="shared" si="0"/>
        <v>0</v>
      </c>
      <c r="G5" t="s">
        <v>358</v>
      </c>
      <c r="H5">
        <v>1442436</v>
      </c>
      <c r="M5" s="186" t="s">
        <v>624</v>
      </c>
    </row>
    <row r="6" ht="14.25" spans="1:13">
      <c r="A6" s="138" t="s">
        <v>343</v>
      </c>
      <c r="B6" s="141">
        <v>0</v>
      </c>
      <c r="C6" s="141">
        <v>0</v>
      </c>
      <c r="D6" s="139" t="s">
        <v>357</v>
      </c>
      <c r="E6" s="139">
        <f t="shared" si="0"/>
        <v>0</v>
      </c>
      <c r="G6" t="s">
        <v>359</v>
      </c>
      <c r="H6">
        <v>1582128</v>
      </c>
      <c r="M6" s="186" t="s">
        <v>754</v>
      </c>
    </row>
    <row r="7" ht="16.5" spans="1:13">
      <c r="A7" s="138" t="s">
        <v>343</v>
      </c>
      <c r="B7" s="141">
        <v>0</v>
      </c>
      <c r="C7" s="141">
        <v>579</v>
      </c>
      <c r="D7" s="139" t="s">
        <v>356</v>
      </c>
      <c r="E7" s="139">
        <f t="shared" si="0"/>
        <v>579</v>
      </c>
      <c r="G7" t="s">
        <v>360</v>
      </c>
      <c r="H7">
        <v>1579038</v>
      </c>
      <c r="M7" s="187" t="s">
        <v>7053</v>
      </c>
    </row>
    <row r="8" ht="16.5" spans="1:13">
      <c r="A8" s="138" t="s">
        <v>343</v>
      </c>
      <c r="B8" s="141">
        <v>0</v>
      </c>
      <c r="C8" s="141">
        <v>0</v>
      </c>
      <c r="D8" s="139" t="s">
        <v>356</v>
      </c>
      <c r="E8" s="139">
        <f t="shared" si="0"/>
        <v>0</v>
      </c>
      <c r="G8" t="s">
        <v>361</v>
      </c>
      <c r="H8">
        <v>1688093</v>
      </c>
      <c r="M8" s="187" t="s">
        <v>2350</v>
      </c>
    </row>
    <row r="9" ht="16.5" spans="1:13">
      <c r="A9" s="138" t="s">
        <v>343</v>
      </c>
      <c r="B9" s="141">
        <v>0</v>
      </c>
      <c r="C9" s="141">
        <v>2493</v>
      </c>
      <c r="D9" s="139" t="s">
        <v>357</v>
      </c>
      <c r="E9" s="139">
        <f t="shared" si="0"/>
        <v>2493</v>
      </c>
      <c r="G9" t="s">
        <v>362</v>
      </c>
      <c r="H9">
        <v>598980</v>
      </c>
      <c r="M9" s="187" t="s">
        <v>1053</v>
      </c>
    </row>
    <row r="10" ht="16.5" spans="1:13">
      <c r="A10" s="138" t="s">
        <v>343</v>
      </c>
      <c r="B10" s="141">
        <v>0</v>
      </c>
      <c r="C10" s="141">
        <v>0</v>
      </c>
      <c r="D10" s="139" t="s">
        <v>357</v>
      </c>
      <c r="E10" s="139">
        <f t="shared" si="0"/>
        <v>0</v>
      </c>
      <c r="G10" t="s">
        <v>363</v>
      </c>
      <c r="H10">
        <v>1105195</v>
      </c>
      <c r="M10" s="187" t="s">
        <v>60</v>
      </c>
    </row>
    <row r="11" ht="16.5" spans="1:13">
      <c r="A11" s="138" t="s">
        <v>343</v>
      </c>
      <c r="B11" s="141">
        <v>0</v>
      </c>
      <c r="C11" s="141">
        <v>0</v>
      </c>
      <c r="D11" s="139" t="s">
        <v>357</v>
      </c>
      <c r="E11" s="139">
        <f t="shared" si="0"/>
        <v>0</v>
      </c>
      <c r="F11" t="s">
        <v>344</v>
      </c>
      <c r="H11">
        <v>627806</v>
      </c>
      <c r="M11" s="187" t="s">
        <v>398</v>
      </c>
    </row>
    <row r="12" ht="16.5" spans="1:13">
      <c r="A12" s="138" t="s">
        <v>343</v>
      </c>
      <c r="B12" s="141">
        <v>0</v>
      </c>
      <c r="C12" s="141">
        <v>1470</v>
      </c>
      <c r="D12" s="139" t="s">
        <v>357</v>
      </c>
      <c r="E12" s="139">
        <f t="shared" si="0"/>
        <v>1470</v>
      </c>
      <c r="G12" t="s">
        <v>356</v>
      </c>
      <c r="H12">
        <v>229237</v>
      </c>
      <c r="M12" s="187" t="s">
        <v>1021</v>
      </c>
    </row>
    <row r="13" ht="16.5" spans="1:13">
      <c r="A13" s="138" t="s">
        <v>343</v>
      </c>
      <c r="B13" s="141">
        <v>0</v>
      </c>
      <c r="C13" s="141">
        <v>0</v>
      </c>
      <c r="D13" s="139" t="s">
        <v>357</v>
      </c>
      <c r="E13" s="139">
        <f t="shared" si="0"/>
        <v>0</v>
      </c>
      <c r="G13" t="s">
        <v>357</v>
      </c>
      <c r="H13">
        <v>86505</v>
      </c>
      <c r="M13" s="187" t="s">
        <v>2139</v>
      </c>
    </row>
    <row r="14" ht="16.5" spans="1:13">
      <c r="A14" s="138" t="s">
        <v>343</v>
      </c>
      <c r="B14" s="141">
        <v>0</v>
      </c>
      <c r="C14" s="141">
        <v>0</v>
      </c>
      <c r="D14" s="139" t="s">
        <v>356</v>
      </c>
      <c r="E14" s="139">
        <f t="shared" si="0"/>
        <v>0</v>
      </c>
      <c r="G14" t="s">
        <v>358</v>
      </c>
      <c r="H14">
        <v>137317</v>
      </c>
      <c r="M14" s="187" t="s">
        <v>2021</v>
      </c>
    </row>
    <row r="15" ht="16.5" spans="1:13">
      <c r="A15" s="138" t="s">
        <v>343</v>
      </c>
      <c r="B15" s="141">
        <v>0</v>
      </c>
      <c r="C15" s="141">
        <v>0</v>
      </c>
      <c r="D15" s="139" t="s">
        <v>359</v>
      </c>
      <c r="E15" s="139">
        <f t="shared" si="0"/>
        <v>0</v>
      </c>
      <c r="G15" t="s">
        <v>359</v>
      </c>
      <c r="H15">
        <v>174747</v>
      </c>
      <c r="M15" s="187" t="s">
        <v>2027</v>
      </c>
    </row>
    <row r="16" ht="16.5" spans="1:13">
      <c r="A16" s="138" t="s">
        <v>343</v>
      </c>
      <c r="B16" s="141">
        <v>0</v>
      </c>
      <c r="C16" s="141">
        <v>0</v>
      </c>
      <c r="D16" s="139" t="s">
        <v>358</v>
      </c>
      <c r="E16" s="139">
        <f t="shared" si="0"/>
        <v>0</v>
      </c>
      <c r="F16" t="s">
        <v>345</v>
      </c>
      <c r="H16">
        <v>531396</v>
      </c>
      <c r="M16" s="187" t="s">
        <v>1031</v>
      </c>
    </row>
    <row r="17" ht="16.5" spans="1:13">
      <c r="A17" s="138" t="s">
        <v>343</v>
      </c>
      <c r="B17" s="141">
        <v>0</v>
      </c>
      <c r="C17" s="141">
        <v>0</v>
      </c>
      <c r="D17" s="139" t="s">
        <v>358</v>
      </c>
      <c r="E17" s="139">
        <f t="shared" si="0"/>
        <v>0</v>
      </c>
      <c r="G17" t="s">
        <v>356</v>
      </c>
      <c r="H17">
        <v>321571</v>
      </c>
      <c r="M17" s="187" t="s">
        <v>1013</v>
      </c>
    </row>
    <row r="18" ht="16.5" spans="1:13">
      <c r="A18" s="138" t="s">
        <v>343</v>
      </c>
      <c r="B18" s="141">
        <v>0</v>
      </c>
      <c r="C18" s="141">
        <v>0</v>
      </c>
      <c r="D18" s="139" t="s">
        <v>358</v>
      </c>
      <c r="E18" s="139">
        <f t="shared" si="0"/>
        <v>0</v>
      </c>
      <c r="G18" t="s">
        <v>355</v>
      </c>
      <c r="H18">
        <v>9800</v>
      </c>
      <c r="M18" s="187" t="s">
        <v>6305</v>
      </c>
    </row>
    <row r="19" ht="14.25" spans="1:8">
      <c r="A19" s="138" t="s">
        <v>343</v>
      </c>
      <c r="B19" s="141">
        <v>0</v>
      </c>
      <c r="C19" s="141">
        <v>0</v>
      </c>
      <c r="D19" s="139" t="s">
        <v>357</v>
      </c>
      <c r="E19" s="139">
        <f t="shared" si="0"/>
        <v>0</v>
      </c>
      <c r="G19" t="s">
        <v>357</v>
      </c>
      <c r="H19">
        <v>144325</v>
      </c>
    </row>
    <row r="20" ht="14.25" spans="1:8">
      <c r="A20" s="138" t="s">
        <v>343</v>
      </c>
      <c r="B20" s="141">
        <v>0</v>
      </c>
      <c r="C20" s="141">
        <v>0</v>
      </c>
      <c r="D20" s="139" t="s">
        <v>357</v>
      </c>
      <c r="E20" s="139">
        <f t="shared" si="0"/>
        <v>0</v>
      </c>
      <c r="G20" t="s">
        <v>358</v>
      </c>
      <c r="H20">
        <v>55700</v>
      </c>
    </row>
    <row r="21" ht="14.25" spans="1:8">
      <c r="A21" s="138" t="s">
        <v>343</v>
      </c>
      <c r="B21" s="141">
        <v>0</v>
      </c>
      <c r="C21" s="141">
        <v>0</v>
      </c>
      <c r="D21" s="139" t="s">
        <v>357</v>
      </c>
      <c r="E21" s="139">
        <f t="shared" si="0"/>
        <v>0</v>
      </c>
      <c r="F21" t="s">
        <v>347</v>
      </c>
      <c r="H21">
        <v>440068</v>
      </c>
    </row>
    <row r="22" ht="14.25" spans="1:8">
      <c r="A22" s="138" t="s">
        <v>343</v>
      </c>
      <c r="B22" s="141">
        <v>0</v>
      </c>
      <c r="C22" s="141">
        <v>0</v>
      </c>
      <c r="D22" s="139" t="s">
        <v>357</v>
      </c>
      <c r="E22" s="139">
        <f t="shared" si="0"/>
        <v>0</v>
      </c>
      <c r="G22" t="s">
        <v>356</v>
      </c>
      <c r="H22">
        <v>391168</v>
      </c>
    </row>
    <row r="23" ht="14.25" spans="1:8">
      <c r="A23" s="138" t="s">
        <v>343</v>
      </c>
      <c r="B23" s="141">
        <v>0</v>
      </c>
      <c r="C23" s="141">
        <v>0</v>
      </c>
      <c r="D23" s="139" t="s">
        <v>357</v>
      </c>
      <c r="E23" s="139">
        <f t="shared" si="0"/>
        <v>0</v>
      </c>
      <c r="G23" t="s">
        <v>355</v>
      </c>
      <c r="H23">
        <v>48900</v>
      </c>
    </row>
    <row r="24" ht="14.25" spans="1:8">
      <c r="A24" s="138" t="s">
        <v>343</v>
      </c>
      <c r="B24" s="141">
        <v>0</v>
      </c>
      <c r="C24" s="141">
        <v>0</v>
      </c>
      <c r="D24" s="139" t="s">
        <v>357</v>
      </c>
      <c r="E24" s="139">
        <f t="shared" si="0"/>
        <v>0</v>
      </c>
      <c r="F24" t="s">
        <v>349</v>
      </c>
      <c r="H24">
        <v>299495</v>
      </c>
    </row>
    <row r="25" ht="14.25" spans="1:8">
      <c r="A25" s="138" t="s">
        <v>343</v>
      </c>
      <c r="B25" s="141">
        <v>0</v>
      </c>
      <c r="C25" s="141">
        <v>0</v>
      </c>
      <c r="D25" s="139" t="s">
        <v>356</v>
      </c>
      <c r="E25" s="139">
        <f t="shared" si="0"/>
        <v>0</v>
      </c>
      <c r="G25" t="s">
        <v>356</v>
      </c>
      <c r="H25">
        <v>188161</v>
      </c>
    </row>
    <row r="26" ht="14.25" spans="1:8">
      <c r="A26" s="138" t="s">
        <v>343</v>
      </c>
      <c r="B26" s="141">
        <v>0</v>
      </c>
      <c r="C26" s="141">
        <v>0</v>
      </c>
      <c r="D26" s="139" t="s">
        <v>357</v>
      </c>
      <c r="E26" s="139">
        <f t="shared" si="0"/>
        <v>0</v>
      </c>
      <c r="G26" t="s">
        <v>355</v>
      </c>
      <c r="H26">
        <v>22770</v>
      </c>
    </row>
    <row r="27" ht="14.25" spans="1:8">
      <c r="A27" s="138" t="s">
        <v>343</v>
      </c>
      <c r="B27" s="141">
        <v>22984</v>
      </c>
      <c r="C27" s="141">
        <v>0</v>
      </c>
      <c r="D27" s="139" t="s">
        <v>357</v>
      </c>
      <c r="E27" s="139">
        <f t="shared" si="0"/>
        <v>22984</v>
      </c>
      <c r="G27" t="s">
        <v>357</v>
      </c>
      <c r="H27">
        <v>55986</v>
      </c>
    </row>
    <row r="28" ht="14.25" spans="1:8">
      <c r="A28" s="138" t="s">
        <v>343</v>
      </c>
      <c r="B28" s="141">
        <v>0</v>
      </c>
      <c r="C28" s="141">
        <v>2190</v>
      </c>
      <c r="D28" s="139" t="s">
        <v>357</v>
      </c>
      <c r="E28" s="139">
        <f t="shared" si="0"/>
        <v>2190</v>
      </c>
      <c r="G28" t="s">
        <v>358</v>
      </c>
      <c r="H28">
        <v>32578</v>
      </c>
    </row>
    <row r="29" ht="14.25" spans="1:8">
      <c r="A29" s="138" t="s">
        <v>343</v>
      </c>
      <c r="B29" s="141">
        <v>0</v>
      </c>
      <c r="C29" s="141">
        <v>0</v>
      </c>
      <c r="D29" s="139" t="s">
        <v>357</v>
      </c>
      <c r="E29" s="139">
        <f t="shared" si="0"/>
        <v>0</v>
      </c>
      <c r="F29" t="s">
        <v>350</v>
      </c>
      <c r="H29">
        <v>209134</v>
      </c>
    </row>
    <row r="30" ht="14.25" spans="1:8">
      <c r="A30" s="138" t="s">
        <v>343</v>
      </c>
      <c r="B30" s="141">
        <v>0</v>
      </c>
      <c r="C30" s="141">
        <v>1960</v>
      </c>
      <c r="D30" s="139" t="s">
        <v>356</v>
      </c>
      <c r="E30" s="139">
        <f t="shared" si="0"/>
        <v>1960</v>
      </c>
      <c r="G30" t="s">
        <v>356</v>
      </c>
      <c r="H30">
        <v>5373</v>
      </c>
    </row>
    <row r="31" ht="14.25" spans="1:8">
      <c r="A31" s="138" t="s">
        <v>343</v>
      </c>
      <c r="B31" s="141">
        <v>0</v>
      </c>
      <c r="C31" s="141">
        <v>0</v>
      </c>
      <c r="D31" s="139" t="s">
        <v>356</v>
      </c>
      <c r="E31" s="139">
        <f t="shared" si="0"/>
        <v>0</v>
      </c>
      <c r="G31" t="s">
        <v>357</v>
      </c>
      <c r="H31">
        <v>111933</v>
      </c>
    </row>
    <row r="32" ht="14.25" spans="1:8">
      <c r="A32" s="138" t="s">
        <v>344</v>
      </c>
      <c r="B32" s="141">
        <v>0</v>
      </c>
      <c r="C32" s="141">
        <v>338</v>
      </c>
      <c r="D32" s="139" t="s">
        <v>356</v>
      </c>
      <c r="E32" s="139">
        <f t="shared" si="0"/>
        <v>338</v>
      </c>
      <c r="G32" t="s">
        <v>358</v>
      </c>
      <c r="H32">
        <v>91828</v>
      </c>
    </row>
    <row r="33" ht="14.25" spans="1:8">
      <c r="A33" s="138" t="s">
        <v>344</v>
      </c>
      <c r="B33" s="141">
        <v>0</v>
      </c>
      <c r="C33" s="141">
        <v>0</v>
      </c>
      <c r="D33" s="139" t="s">
        <v>356</v>
      </c>
      <c r="E33" s="139">
        <f t="shared" si="0"/>
        <v>0</v>
      </c>
      <c r="F33" t="s">
        <v>346</v>
      </c>
      <c r="H33">
        <v>161550.4</v>
      </c>
    </row>
    <row r="34" ht="14.25" spans="1:8">
      <c r="A34" s="138" t="s">
        <v>344</v>
      </c>
      <c r="B34" s="141">
        <v>0</v>
      </c>
      <c r="C34" s="141">
        <v>0</v>
      </c>
      <c r="D34" s="139" t="s">
        <v>356</v>
      </c>
      <c r="E34" s="139">
        <f t="shared" si="0"/>
        <v>0</v>
      </c>
      <c r="G34" t="s">
        <v>356</v>
      </c>
      <c r="H34">
        <v>72684</v>
      </c>
    </row>
    <row r="35" ht="14.25" spans="1:8">
      <c r="A35" s="138" t="s">
        <v>344</v>
      </c>
      <c r="B35" s="141">
        <v>42250</v>
      </c>
      <c r="C35" s="141">
        <v>676</v>
      </c>
      <c r="D35" s="139" t="s">
        <v>356</v>
      </c>
      <c r="E35" s="139">
        <f t="shared" si="0"/>
        <v>42926</v>
      </c>
      <c r="G35" t="s">
        <v>355</v>
      </c>
      <c r="H35">
        <v>88866.4</v>
      </c>
    </row>
    <row r="36" ht="14.25" spans="1:8">
      <c r="A36" s="138" t="s">
        <v>344</v>
      </c>
      <c r="B36" s="141">
        <v>31005</v>
      </c>
      <c r="C36" s="141">
        <v>477</v>
      </c>
      <c r="D36" s="139" t="s">
        <v>356</v>
      </c>
      <c r="E36" s="139">
        <f t="shared" si="0"/>
        <v>31482</v>
      </c>
      <c r="F36" t="s">
        <v>13</v>
      </c>
      <c r="H36">
        <v>11701808.4</v>
      </c>
    </row>
    <row r="37" ht="14.25" spans="1:5">
      <c r="A37" s="138" t="s">
        <v>344</v>
      </c>
      <c r="B37" s="141">
        <v>0</v>
      </c>
      <c r="C37" s="141">
        <v>556</v>
      </c>
      <c r="D37" s="139" t="s">
        <v>356</v>
      </c>
      <c r="E37" s="139">
        <f t="shared" si="0"/>
        <v>556</v>
      </c>
    </row>
    <row r="38" ht="14.25" spans="1:5">
      <c r="A38" s="138" t="s">
        <v>344</v>
      </c>
      <c r="B38" s="141">
        <v>39884</v>
      </c>
      <c r="C38" s="141">
        <v>338</v>
      </c>
      <c r="D38" s="139" t="s">
        <v>356</v>
      </c>
      <c r="E38" s="139">
        <f t="shared" si="0"/>
        <v>40222</v>
      </c>
    </row>
    <row r="39" ht="14.25" spans="1:5">
      <c r="A39" s="138" t="s">
        <v>344</v>
      </c>
      <c r="B39" s="141">
        <v>38478</v>
      </c>
      <c r="C39" s="141">
        <v>0</v>
      </c>
      <c r="D39" s="139" t="s">
        <v>356</v>
      </c>
      <c r="E39" s="139">
        <f t="shared" si="0"/>
        <v>38478</v>
      </c>
    </row>
    <row r="40" ht="14.25" spans="1:5">
      <c r="A40" s="138" t="s">
        <v>344</v>
      </c>
      <c r="B40" s="141">
        <v>27522</v>
      </c>
      <c r="C40" s="141">
        <v>278</v>
      </c>
      <c r="D40" s="139" t="s">
        <v>356</v>
      </c>
      <c r="E40" s="139">
        <f t="shared" si="0"/>
        <v>27800</v>
      </c>
    </row>
    <row r="41" ht="14.25" spans="1:5">
      <c r="A41" s="138" t="s">
        <v>344</v>
      </c>
      <c r="B41" s="141">
        <v>0</v>
      </c>
      <c r="C41" s="141">
        <v>0</v>
      </c>
      <c r="D41" s="139" t="s">
        <v>356</v>
      </c>
      <c r="E41" s="139">
        <f t="shared" si="0"/>
        <v>0</v>
      </c>
    </row>
    <row r="42" ht="14.25" spans="1:5">
      <c r="A42" s="138" t="s">
        <v>344</v>
      </c>
      <c r="B42" s="141">
        <v>0</v>
      </c>
      <c r="C42" s="141">
        <v>477</v>
      </c>
      <c r="D42" s="139" t="s">
        <v>356</v>
      </c>
      <c r="E42" s="139">
        <f t="shared" si="0"/>
        <v>477</v>
      </c>
    </row>
    <row r="43" ht="14.25" spans="1:5">
      <c r="A43" s="138" t="s">
        <v>344</v>
      </c>
      <c r="B43" s="141">
        <v>0</v>
      </c>
      <c r="C43" s="141">
        <v>0</v>
      </c>
      <c r="D43" s="139" t="s">
        <v>356</v>
      </c>
      <c r="E43" s="139">
        <f t="shared" si="0"/>
        <v>0</v>
      </c>
    </row>
    <row r="44" ht="14.25" spans="1:5">
      <c r="A44" s="138" t="s">
        <v>345</v>
      </c>
      <c r="B44" s="141">
        <v>25149</v>
      </c>
      <c r="C44" s="141">
        <v>996</v>
      </c>
      <c r="D44" s="139" t="s">
        <v>357</v>
      </c>
      <c r="E44" s="139">
        <f t="shared" si="0"/>
        <v>26145</v>
      </c>
    </row>
    <row r="45" ht="14.25" spans="1:5">
      <c r="A45" s="138" t="s">
        <v>345</v>
      </c>
      <c r="B45" s="141">
        <v>19502</v>
      </c>
      <c r="C45" s="141">
        <v>199</v>
      </c>
      <c r="D45" s="139" t="s">
        <v>356</v>
      </c>
      <c r="E45" s="139">
        <f t="shared" si="0"/>
        <v>19701</v>
      </c>
    </row>
    <row r="46" ht="14.25" spans="1:5">
      <c r="A46" s="138" t="s">
        <v>345</v>
      </c>
      <c r="B46" s="141">
        <v>11635</v>
      </c>
      <c r="C46" s="141">
        <v>895</v>
      </c>
      <c r="D46" s="139" t="s">
        <v>356</v>
      </c>
      <c r="E46" s="139">
        <f t="shared" si="0"/>
        <v>12530</v>
      </c>
    </row>
    <row r="47" ht="14.25" spans="1:5">
      <c r="A47" s="138" t="s">
        <v>349</v>
      </c>
      <c r="B47" s="141">
        <v>7735</v>
      </c>
      <c r="C47" s="141">
        <v>476</v>
      </c>
      <c r="D47" s="139" t="s">
        <v>356</v>
      </c>
      <c r="E47" s="139">
        <f t="shared" si="0"/>
        <v>8211</v>
      </c>
    </row>
    <row r="48" ht="14.25" spans="1:5">
      <c r="A48" s="138" t="s">
        <v>349</v>
      </c>
      <c r="B48" s="141">
        <v>0</v>
      </c>
      <c r="C48" s="141">
        <v>109</v>
      </c>
      <c r="D48" s="139" t="s">
        <v>356</v>
      </c>
      <c r="E48" s="139">
        <f t="shared" si="0"/>
        <v>109</v>
      </c>
    </row>
    <row r="49" ht="14.25" spans="1:5">
      <c r="A49" s="138" t="s">
        <v>349</v>
      </c>
      <c r="B49" s="141">
        <v>0</v>
      </c>
      <c r="C49" s="141">
        <v>396</v>
      </c>
      <c r="D49" s="139" t="s">
        <v>355</v>
      </c>
      <c r="E49" s="139">
        <f t="shared" si="0"/>
        <v>396</v>
      </c>
    </row>
    <row r="50" ht="14.25" spans="1:5">
      <c r="A50" s="138" t="s">
        <v>349</v>
      </c>
      <c r="B50" s="141">
        <v>81634</v>
      </c>
      <c r="C50" s="141">
        <v>3332</v>
      </c>
      <c r="D50" s="139" t="s">
        <v>356</v>
      </c>
      <c r="E50" s="139">
        <f t="shared" si="0"/>
        <v>84966</v>
      </c>
    </row>
    <row r="51" ht="14.25" spans="1:5">
      <c r="A51" s="138" t="s">
        <v>349</v>
      </c>
      <c r="B51" s="141">
        <v>40221</v>
      </c>
      <c r="C51" s="141">
        <v>2616</v>
      </c>
      <c r="D51" s="139" t="s">
        <v>356</v>
      </c>
      <c r="E51" s="139">
        <f t="shared" si="0"/>
        <v>42837</v>
      </c>
    </row>
    <row r="52" ht="14.25" spans="1:5">
      <c r="A52" s="138" t="s">
        <v>349</v>
      </c>
      <c r="B52" s="141">
        <v>10593</v>
      </c>
      <c r="C52" s="141">
        <v>2871</v>
      </c>
      <c r="D52" s="139" t="s">
        <v>355</v>
      </c>
      <c r="E52" s="139">
        <f t="shared" si="0"/>
        <v>13464</v>
      </c>
    </row>
    <row r="53" ht="14.25" spans="1:5">
      <c r="A53" s="138" t="s">
        <v>349</v>
      </c>
      <c r="B53" s="141">
        <v>44387</v>
      </c>
      <c r="C53" s="141">
        <v>1547</v>
      </c>
      <c r="D53" s="139" t="s">
        <v>356</v>
      </c>
      <c r="E53" s="139">
        <f t="shared" si="0"/>
        <v>45934</v>
      </c>
    </row>
    <row r="54" ht="14.25" spans="1:5">
      <c r="A54" s="138" t="s">
        <v>349</v>
      </c>
      <c r="B54" s="141">
        <v>4142</v>
      </c>
      <c r="C54" s="141">
        <v>1962</v>
      </c>
      <c r="D54" s="139" t="s">
        <v>356</v>
      </c>
      <c r="E54" s="139">
        <f t="shared" si="0"/>
        <v>6104</v>
      </c>
    </row>
    <row r="55" ht="14.25" spans="1:5">
      <c r="A55" s="138" t="s">
        <v>349</v>
      </c>
      <c r="B55" s="141">
        <v>4455</v>
      </c>
      <c r="C55" s="141">
        <v>4455</v>
      </c>
      <c r="D55" s="139" t="s">
        <v>355</v>
      </c>
      <c r="E55" s="139">
        <f t="shared" si="0"/>
        <v>8910</v>
      </c>
    </row>
    <row r="56" ht="14.25" spans="1:5">
      <c r="A56" s="138" t="s">
        <v>344</v>
      </c>
      <c r="B56" s="141">
        <v>89661</v>
      </c>
      <c r="C56" s="141">
        <v>0</v>
      </c>
      <c r="D56" s="139" t="s">
        <v>359</v>
      </c>
      <c r="E56" s="139">
        <f t="shared" si="0"/>
        <v>89661</v>
      </c>
    </row>
    <row r="57" ht="14.25" spans="1:5">
      <c r="A57" s="138" t="s">
        <v>344</v>
      </c>
      <c r="B57" s="141">
        <v>85086</v>
      </c>
      <c r="C57" s="141">
        <v>0</v>
      </c>
      <c r="D57" s="139" t="s">
        <v>359</v>
      </c>
      <c r="E57" s="139">
        <f t="shared" si="0"/>
        <v>85086</v>
      </c>
    </row>
    <row r="58" ht="14.25" spans="1:5">
      <c r="A58" s="138" t="s">
        <v>344</v>
      </c>
      <c r="B58" s="141">
        <v>38240</v>
      </c>
      <c r="C58" s="141">
        <v>0</v>
      </c>
      <c r="D58" s="139" t="s">
        <v>357</v>
      </c>
      <c r="E58" s="139">
        <f t="shared" si="0"/>
        <v>38240</v>
      </c>
    </row>
    <row r="59" ht="14.25" spans="1:5">
      <c r="A59" s="138" t="s">
        <v>344</v>
      </c>
      <c r="B59" s="141">
        <v>41695</v>
      </c>
      <c r="C59" s="141">
        <v>0</v>
      </c>
      <c r="D59" s="139" t="s">
        <v>357</v>
      </c>
      <c r="E59" s="139">
        <f t="shared" si="0"/>
        <v>41695</v>
      </c>
    </row>
    <row r="60" ht="14.25" spans="1:5">
      <c r="A60" s="138" t="s">
        <v>344</v>
      </c>
      <c r="B60" s="141">
        <v>0</v>
      </c>
      <c r="C60" s="141">
        <v>0</v>
      </c>
      <c r="D60" s="139" t="s">
        <v>357</v>
      </c>
      <c r="E60" s="139">
        <f t="shared" si="0"/>
        <v>0</v>
      </c>
    </row>
    <row r="61" ht="14.25" spans="1:5">
      <c r="A61" s="138" t="s">
        <v>344</v>
      </c>
      <c r="B61" s="141">
        <v>0</v>
      </c>
      <c r="C61" s="141">
        <v>0</v>
      </c>
      <c r="D61" s="139" t="s">
        <v>357</v>
      </c>
      <c r="E61" s="139">
        <f t="shared" si="0"/>
        <v>0</v>
      </c>
    </row>
    <row r="62" ht="14.25" spans="1:5">
      <c r="A62" s="138" t="s">
        <v>344</v>
      </c>
      <c r="B62" s="141">
        <v>137317</v>
      </c>
      <c r="C62" s="141">
        <v>0</v>
      </c>
      <c r="D62" s="139" t="s">
        <v>358</v>
      </c>
      <c r="E62" s="139">
        <f t="shared" si="0"/>
        <v>137317</v>
      </c>
    </row>
    <row r="63" ht="14.25" spans="1:5">
      <c r="A63" s="138" t="s">
        <v>344</v>
      </c>
      <c r="B63" s="141">
        <v>0</v>
      </c>
      <c r="C63" s="141">
        <v>0</v>
      </c>
      <c r="D63" s="139" t="s">
        <v>357</v>
      </c>
      <c r="E63" s="139">
        <f t="shared" si="0"/>
        <v>0</v>
      </c>
    </row>
    <row r="64" ht="14.25" spans="1:5">
      <c r="A64" s="138" t="s">
        <v>347</v>
      </c>
      <c r="B64" s="141">
        <v>204120</v>
      </c>
      <c r="C64" s="141">
        <v>0</v>
      </c>
      <c r="D64" s="139" t="s">
        <v>356</v>
      </c>
      <c r="E64" s="139">
        <f t="shared" si="0"/>
        <v>204120</v>
      </c>
    </row>
    <row r="65" ht="14.25" spans="1:5">
      <c r="A65" s="138" t="s">
        <v>350</v>
      </c>
      <c r="B65" s="141">
        <v>41644</v>
      </c>
      <c r="C65" s="141">
        <v>0</v>
      </c>
      <c r="D65" s="139" t="s">
        <v>358</v>
      </c>
      <c r="E65" s="139">
        <f t="shared" si="0"/>
        <v>41644</v>
      </c>
    </row>
    <row r="66" ht="14.25" spans="1:5">
      <c r="A66" s="138" t="s">
        <v>350</v>
      </c>
      <c r="B66" s="141">
        <v>24817</v>
      </c>
      <c r="C66" s="141">
        <v>0</v>
      </c>
      <c r="D66" s="139" t="s">
        <v>357</v>
      </c>
      <c r="E66" s="139">
        <f t="shared" si="0"/>
        <v>24817</v>
      </c>
    </row>
    <row r="67" ht="14.25" spans="1:5">
      <c r="A67" s="138" t="s">
        <v>350</v>
      </c>
      <c r="B67" s="141">
        <v>5373</v>
      </c>
      <c r="C67" s="141">
        <v>0</v>
      </c>
      <c r="D67" s="139" t="s">
        <v>356</v>
      </c>
      <c r="E67" s="139">
        <f t="shared" ref="E67:E130" si="1">C67+B67</f>
        <v>5373</v>
      </c>
    </row>
    <row r="68" ht="14.25" spans="1:5">
      <c r="A68" s="138" t="s">
        <v>350</v>
      </c>
      <c r="B68" s="141">
        <v>0</v>
      </c>
      <c r="C68" s="141">
        <v>0</v>
      </c>
      <c r="D68" s="139" t="s">
        <v>356</v>
      </c>
      <c r="E68" s="139">
        <f t="shared" si="1"/>
        <v>0</v>
      </c>
    </row>
    <row r="69" ht="14.25" spans="1:5">
      <c r="A69" s="138" t="s">
        <v>350</v>
      </c>
      <c r="B69" s="141">
        <v>0</v>
      </c>
      <c r="C69" s="141">
        <v>0</v>
      </c>
      <c r="D69" s="139" t="s">
        <v>356</v>
      </c>
      <c r="E69" s="139">
        <f t="shared" si="1"/>
        <v>0</v>
      </c>
    </row>
    <row r="70" ht="14.25" spans="1:5">
      <c r="A70" s="138" t="s">
        <v>343</v>
      </c>
      <c r="B70" s="141">
        <v>2552</v>
      </c>
      <c r="C70" s="141">
        <v>0</v>
      </c>
      <c r="D70" s="139" t="s">
        <v>358</v>
      </c>
      <c r="E70" s="139">
        <f t="shared" si="1"/>
        <v>2552</v>
      </c>
    </row>
    <row r="71" ht="14.25" spans="1:5">
      <c r="A71" s="138" t="s">
        <v>343</v>
      </c>
      <c r="B71" s="141">
        <v>12218</v>
      </c>
      <c r="C71" s="141">
        <v>0</v>
      </c>
      <c r="D71" s="139" t="s">
        <v>357</v>
      </c>
      <c r="E71" s="139">
        <f t="shared" si="1"/>
        <v>12218</v>
      </c>
    </row>
    <row r="72" ht="14.25" spans="1:5">
      <c r="A72" s="138" t="s">
        <v>343</v>
      </c>
      <c r="B72" s="141">
        <v>25330</v>
      </c>
      <c r="C72" s="141">
        <v>0</v>
      </c>
      <c r="D72" s="139" t="s">
        <v>357</v>
      </c>
      <c r="E72" s="139">
        <f t="shared" si="1"/>
        <v>25330</v>
      </c>
    </row>
    <row r="73" ht="14.25" spans="1:5">
      <c r="A73" s="138" t="s">
        <v>343</v>
      </c>
      <c r="B73" s="141">
        <v>6556</v>
      </c>
      <c r="C73" s="141">
        <v>0</v>
      </c>
      <c r="D73" s="139" t="s">
        <v>357</v>
      </c>
      <c r="E73" s="139">
        <f t="shared" si="1"/>
        <v>6556</v>
      </c>
    </row>
    <row r="74" ht="14.25" spans="1:5">
      <c r="A74" s="138" t="s">
        <v>343</v>
      </c>
      <c r="B74" s="141">
        <v>0</v>
      </c>
      <c r="C74" s="141">
        <v>0</v>
      </c>
      <c r="D74" s="139" t="s">
        <v>358</v>
      </c>
      <c r="E74" s="139">
        <f t="shared" si="1"/>
        <v>0</v>
      </c>
    </row>
    <row r="75" ht="14.25" spans="1:5">
      <c r="A75" s="138" t="s">
        <v>343</v>
      </c>
      <c r="B75" s="141">
        <v>0</v>
      </c>
      <c r="C75" s="141">
        <v>0</v>
      </c>
      <c r="D75" s="139" t="s">
        <v>357</v>
      </c>
      <c r="E75" s="139">
        <f t="shared" si="1"/>
        <v>0</v>
      </c>
    </row>
    <row r="76" ht="14.25" spans="1:5">
      <c r="A76" s="138" t="s">
        <v>343</v>
      </c>
      <c r="B76" s="141">
        <v>6854</v>
      </c>
      <c r="C76" s="141">
        <v>0</v>
      </c>
      <c r="D76" s="139" t="s">
        <v>357</v>
      </c>
      <c r="E76" s="139">
        <f t="shared" si="1"/>
        <v>6854</v>
      </c>
    </row>
    <row r="77" ht="14.25" spans="1:5">
      <c r="A77" s="138" t="s">
        <v>343</v>
      </c>
      <c r="B77" s="141">
        <v>19668</v>
      </c>
      <c r="C77" s="141">
        <v>0</v>
      </c>
      <c r="D77" s="139" t="s">
        <v>357</v>
      </c>
      <c r="E77" s="139">
        <f t="shared" si="1"/>
        <v>19668</v>
      </c>
    </row>
    <row r="78" ht="14.25" spans="1:5">
      <c r="A78" s="138" t="s">
        <v>343</v>
      </c>
      <c r="B78" s="141">
        <v>0</v>
      </c>
      <c r="C78" s="141">
        <v>0</v>
      </c>
      <c r="D78" s="139" t="s">
        <v>357</v>
      </c>
      <c r="E78" s="139">
        <f t="shared" si="1"/>
        <v>0</v>
      </c>
    </row>
    <row r="79" ht="14.25" spans="1:5">
      <c r="A79" s="138" t="s">
        <v>343</v>
      </c>
      <c r="B79" s="141">
        <v>21456</v>
      </c>
      <c r="C79" s="141">
        <v>0</v>
      </c>
      <c r="D79" s="139" t="s">
        <v>357</v>
      </c>
      <c r="E79" s="139">
        <f t="shared" si="1"/>
        <v>21456</v>
      </c>
    </row>
    <row r="80" ht="14.25" spans="1:5">
      <c r="A80" s="138" t="s">
        <v>343</v>
      </c>
      <c r="B80" s="141">
        <v>10728</v>
      </c>
      <c r="C80" s="141">
        <v>0</v>
      </c>
      <c r="D80" s="139" t="s">
        <v>357</v>
      </c>
      <c r="E80" s="139">
        <f t="shared" si="1"/>
        <v>10728</v>
      </c>
    </row>
    <row r="81" ht="14.25" spans="1:5">
      <c r="A81" s="138" t="s">
        <v>343</v>
      </c>
      <c r="B81" s="141">
        <v>43508</v>
      </c>
      <c r="C81" s="141">
        <v>0</v>
      </c>
      <c r="D81" s="139" t="s">
        <v>357</v>
      </c>
      <c r="E81" s="139">
        <f t="shared" si="1"/>
        <v>43508</v>
      </c>
    </row>
    <row r="82" ht="14.25" spans="1:5">
      <c r="A82" s="138" t="s">
        <v>343</v>
      </c>
      <c r="B82" s="141">
        <v>0</v>
      </c>
      <c r="C82" s="141">
        <v>0</v>
      </c>
      <c r="D82" s="139" t="s">
        <v>357</v>
      </c>
      <c r="E82" s="139">
        <f t="shared" si="1"/>
        <v>0</v>
      </c>
    </row>
    <row r="83" ht="14.25" spans="1:5">
      <c r="A83" s="138" t="s">
        <v>343</v>
      </c>
      <c r="B83" s="141">
        <v>63474</v>
      </c>
      <c r="C83" s="141">
        <v>0</v>
      </c>
      <c r="D83" s="139" t="s">
        <v>357</v>
      </c>
      <c r="E83" s="139">
        <f t="shared" si="1"/>
        <v>63474</v>
      </c>
    </row>
    <row r="84" ht="14.25" spans="1:5">
      <c r="A84" s="138" t="s">
        <v>343</v>
      </c>
      <c r="B84" s="141">
        <v>1788</v>
      </c>
      <c r="C84" s="141">
        <v>0</v>
      </c>
      <c r="D84" s="139" t="s">
        <v>357</v>
      </c>
      <c r="E84" s="139">
        <f t="shared" si="1"/>
        <v>1788</v>
      </c>
    </row>
    <row r="85" ht="14.25" spans="1:5">
      <c r="A85" s="138" t="s">
        <v>343</v>
      </c>
      <c r="B85" s="141">
        <v>64964</v>
      </c>
      <c r="C85" s="141">
        <v>0</v>
      </c>
      <c r="D85" s="139" t="s">
        <v>357</v>
      </c>
      <c r="E85" s="139">
        <f t="shared" si="1"/>
        <v>64964</v>
      </c>
    </row>
    <row r="86" ht="14.25" spans="1:5">
      <c r="A86" s="138" t="s">
        <v>343</v>
      </c>
      <c r="B86" s="141">
        <v>0</v>
      </c>
      <c r="C86" s="141">
        <v>0</v>
      </c>
      <c r="D86" s="139" t="s">
        <v>358</v>
      </c>
      <c r="E86" s="139">
        <f t="shared" si="1"/>
        <v>0</v>
      </c>
    </row>
    <row r="87" ht="14.25" spans="1:5">
      <c r="A87" s="138" t="s">
        <v>343</v>
      </c>
      <c r="B87" s="141">
        <v>0</v>
      </c>
      <c r="C87" s="141">
        <v>0</v>
      </c>
      <c r="D87" s="139" t="s">
        <v>358</v>
      </c>
      <c r="E87" s="139">
        <f t="shared" si="1"/>
        <v>0</v>
      </c>
    </row>
    <row r="88" ht="14.25" spans="1:5">
      <c r="A88" s="138" t="s">
        <v>343</v>
      </c>
      <c r="B88" s="141">
        <v>9308</v>
      </c>
      <c r="C88" s="141">
        <v>0</v>
      </c>
      <c r="D88" s="139" t="s">
        <v>358</v>
      </c>
      <c r="E88" s="139">
        <f t="shared" si="1"/>
        <v>9308</v>
      </c>
    </row>
    <row r="89" ht="14.25" spans="1:5">
      <c r="A89" s="138" t="s">
        <v>343</v>
      </c>
      <c r="B89" s="141">
        <v>0</v>
      </c>
      <c r="C89" s="141">
        <v>0</v>
      </c>
      <c r="D89" s="139" t="s">
        <v>357</v>
      </c>
      <c r="E89" s="139">
        <f t="shared" si="1"/>
        <v>0</v>
      </c>
    </row>
    <row r="90" ht="14.25" spans="1:5">
      <c r="A90" s="138" t="s">
        <v>343</v>
      </c>
      <c r="B90" s="141">
        <v>2980</v>
      </c>
      <c r="C90" s="141">
        <v>0</v>
      </c>
      <c r="D90" s="139" t="s">
        <v>357</v>
      </c>
      <c r="E90" s="139">
        <f t="shared" si="1"/>
        <v>2980</v>
      </c>
    </row>
    <row r="91" ht="14.25" spans="1:5">
      <c r="A91" s="138" t="s">
        <v>343</v>
      </c>
      <c r="B91" s="141">
        <v>23542</v>
      </c>
      <c r="C91" s="141">
        <v>0</v>
      </c>
      <c r="D91" s="139" t="s">
        <v>357</v>
      </c>
      <c r="E91" s="139">
        <f t="shared" si="1"/>
        <v>23542</v>
      </c>
    </row>
    <row r="92" ht="14.25" spans="1:5">
      <c r="A92" s="138" t="s">
        <v>343</v>
      </c>
      <c r="B92" s="141">
        <v>30430</v>
      </c>
      <c r="C92" s="141">
        <v>0</v>
      </c>
      <c r="D92" s="139" t="s">
        <v>358</v>
      </c>
      <c r="E92" s="139">
        <f t="shared" si="1"/>
        <v>30430</v>
      </c>
    </row>
    <row r="93" ht="14.25" spans="1:5">
      <c r="A93" s="138" t="s">
        <v>343</v>
      </c>
      <c r="B93" s="141">
        <v>99384</v>
      </c>
      <c r="C93" s="141">
        <v>0</v>
      </c>
      <c r="D93" s="139" t="s">
        <v>358</v>
      </c>
      <c r="E93" s="139">
        <f t="shared" si="1"/>
        <v>99384</v>
      </c>
    </row>
    <row r="94" ht="14.25" spans="1:5">
      <c r="A94" s="138" t="s">
        <v>343</v>
      </c>
      <c r="B94" s="141">
        <v>48574</v>
      </c>
      <c r="C94" s="141">
        <v>0</v>
      </c>
      <c r="D94" s="139" t="s">
        <v>357</v>
      </c>
      <c r="E94" s="139">
        <f t="shared" si="1"/>
        <v>48574</v>
      </c>
    </row>
    <row r="95" ht="14.25" spans="1:5">
      <c r="A95" s="138" t="s">
        <v>343</v>
      </c>
      <c r="B95" s="141">
        <v>20124</v>
      </c>
      <c r="C95" s="141">
        <v>0</v>
      </c>
      <c r="D95" s="139" t="s">
        <v>357</v>
      </c>
      <c r="E95" s="139">
        <f t="shared" si="1"/>
        <v>20124</v>
      </c>
    </row>
    <row r="96" ht="14.25" spans="1:5">
      <c r="A96" s="138" t="s">
        <v>343</v>
      </c>
      <c r="B96" s="141">
        <v>16038</v>
      </c>
      <c r="C96" s="141">
        <v>0</v>
      </c>
      <c r="D96" s="139" t="s">
        <v>356</v>
      </c>
      <c r="E96" s="139">
        <f t="shared" si="1"/>
        <v>16038</v>
      </c>
    </row>
    <row r="97" ht="14.25" spans="1:5">
      <c r="A97" s="138" t="s">
        <v>343</v>
      </c>
      <c r="B97" s="141">
        <v>72210</v>
      </c>
      <c r="C97" s="141">
        <v>0</v>
      </c>
      <c r="D97" s="139" t="s">
        <v>359</v>
      </c>
      <c r="E97" s="139">
        <f t="shared" si="1"/>
        <v>72210</v>
      </c>
    </row>
    <row r="98" ht="14.25" spans="1:5">
      <c r="A98" s="138" t="s">
        <v>343</v>
      </c>
      <c r="B98" s="141">
        <v>30228</v>
      </c>
      <c r="C98" s="141">
        <v>0</v>
      </c>
      <c r="D98" s="139" t="s">
        <v>359</v>
      </c>
      <c r="E98" s="139">
        <f t="shared" si="1"/>
        <v>30228</v>
      </c>
    </row>
    <row r="99" ht="14.25" spans="1:5">
      <c r="A99" s="138" t="s">
        <v>343</v>
      </c>
      <c r="B99" s="141">
        <v>221214</v>
      </c>
      <c r="C99" s="141">
        <v>0</v>
      </c>
      <c r="D99" s="139" t="s">
        <v>359</v>
      </c>
      <c r="E99" s="139">
        <f t="shared" si="1"/>
        <v>221214</v>
      </c>
    </row>
    <row r="100" ht="14.25" spans="1:5">
      <c r="A100" s="138" t="s">
        <v>343</v>
      </c>
      <c r="B100" s="141">
        <v>99600</v>
      </c>
      <c r="C100" s="141">
        <v>0</v>
      </c>
      <c r="D100" s="139" t="s">
        <v>359</v>
      </c>
      <c r="E100" s="139">
        <f t="shared" si="1"/>
        <v>99600</v>
      </c>
    </row>
    <row r="101" ht="14.25" spans="1:5">
      <c r="A101" s="138" t="s">
        <v>343</v>
      </c>
      <c r="B101" s="141">
        <v>29312</v>
      </c>
      <c r="C101" s="141">
        <v>0</v>
      </c>
      <c r="D101" s="139" t="s">
        <v>359</v>
      </c>
      <c r="E101" s="139">
        <f t="shared" si="1"/>
        <v>29312</v>
      </c>
    </row>
    <row r="102" ht="14.25" spans="1:5">
      <c r="A102" s="138" t="s">
        <v>343</v>
      </c>
      <c r="B102" s="141">
        <v>177246</v>
      </c>
      <c r="C102" s="141">
        <v>0</v>
      </c>
      <c r="D102" s="139" t="s">
        <v>359</v>
      </c>
      <c r="E102" s="139">
        <f t="shared" si="1"/>
        <v>177246</v>
      </c>
    </row>
    <row r="103" ht="14.25" spans="1:5">
      <c r="A103" s="138" t="s">
        <v>343</v>
      </c>
      <c r="B103" s="141">
        <v>76692</v>
      </c>
      <c r="C103" s="141">
        <v>0</v>
      </c>
      <c r="D103" s="139" t="s">
        <v>359</v>
      </c>
      <c r="E103" s="139">
        <f t="shared" si="1"/>
        <v>76692</v>
      </c>
    </row>
    <row r="104" ht="14.25" spans="1:5">
      <c r="A104" s="138" t="s">
        <v>343</v>
      </c>
      <c r="B104" s="141">
        <v>18320</v>
      </c>
      <c r="C104" s="141">
        <v>0</v>
      </c>
      <c r="D104" s="139" t="s">
        <v>359</v>
      </c>
      <c r="E104" s="139">
        <f t="shared" si="1"/>
        <v>18320</v>
      </c>
    </row>
    <row r="105" ht="14.25" spans="1:5">
      <c r="A105" s="138" t="s">
        <v>343</v>
      </c>
      <c r="B105" s="141">
        <v>182284</v>
      </c>
      <c r="C105" s="141">
        <v>0</v>
      </c>
      <c r="D105" s="139" t="s">
        <v>359</v>
      </c>
      <c r="E105" s="139">
        <f t="shared" si="1"/>
        <v>182284</v>
      </c>
    </row>
    <row r="106" ht="14.25" spans="1:5">
      <c r="A106" s="138" t="s">
        <v>343</v>
      </c>
      <c r="B106" s="141">
        <v>0</v>
      </c>
      <c r="C106" s="141">
        <v>0</v>
      </c>
      <c r="D106" s="139" t="s">
        <v>357</v>
      </c>
      <c r="E106" s="139">
        <f t="shared" si="1"/>
        <v>0</v>
      </c>
    </row>
    <row r="107" ht="14.25" spans="1:5">
      <c r="A107" s="138" t="s">
        <v>343</v>
      </c>
      <c r="B107" s="141">
        <v>24024</v>
      </c>
      <c r="C107" s="141">
        <v>0</v>
      </c>
      <c r="D107" s="139" t="s">
        <v>358</v>
      </c>
      <c r="E107" s="139">
        <f t="shared" si="1"/>
        <v>24024</v>
      </c>
    </row>
    <row r="108" ht="14.25" spans="1:5">
      <c r="A108" s="138" t="s">
        <v>343</v>
      </c>
      <c r="B108" s="141">
        <v>29520</v>
      </c>
      <c r="C108" s="141">
        <v>0</v>
      </c>
      <c r="D108" s="139" t="s">
        <v>358</v>
      </c>
      <c r="E108" s="139">
        <f t="shared" si="1"/>
        <v>29520</v>
      </c>
    </row>
    <row r="109" ht="14.25" spans="1:5">
      <c r="A109" s="138" t="s">
        <v>343</v>
      </c>
      <c r="B109" s="141">
        <v>23288</v>
      </c>
      <c r="C109" s="141">
        <v>0</v>
      </c>
      <c r="D109" s="139" t="s">
        <v>358</v>
      </c>
      <c r="E109" s="139">
        <f t="shared" si="1"/>
        <v>23288</v>
      </c>
    </row>
    <row r="110" ht="14.25" spans="1:5">
      <c r="A110" s="138" t="s">
        <v>343</v>
      </c>
      <c r="B110" s="141">
        <v>24332</v>
      </c>
      <c r="C110" s="141">
        <v>0</v>
      </c>
      <c r="D110" s="139" t="s">
        <v>358</v>
      </c>
      <c r="E110" s="139">
        <f t="shared" si="1"/>
        <v>24332</v>
      </c>
    </row>
    <row r="111" ht="14.25" spans="1:5">
      <c r="A111" s="138" t="s">
        <v>343</v>
      </c>
      <c r="B111" s="141">
        <v>41124</v>
      </c>
      <c r="C111" s="141">
        <v>0</v>
      </c>
      <c r="D111" s="139" t="s">
        <v>357</v>
      </c>
      <c r="E111" s="139">
        <f t="shared" si="1"/>
        <v>41124</v>
      </c>
    </row>
    <row r="112" ht="14.25" spans="1:5">
      <c r="A112" s="138" t="s">
        <v>343</v>
      </c>
      <c r="B112" s="141">
        <v>0</v>
      </c>
      <c r="C112" s="141">
        <v>0</v>
      </c>
      <c r="D112" s="139" t="s">
        <v>357</v>
      </c>
      <c r="E112" s="139">
        <f t="shared" si="1"/>
        <v>0</v>
      </c>
    </row>
    <row r="113" ht="14.25" spans="1:5">
      <c r="A113" s="138" t="s">
        <v>343</v>
      </c>
      <c r="B113" s="141">
        <v>0</v>
      </c>
      <c r="C113" s="141">
        <v>0</v>
      </c>
      <c r="D113" s="139" t="s">
        <v>357</v>
      </c>
      <c r="E113" s="139">
        <f t="shared" si="1"/>
        <v>0</v>
      </c>
    </row>
    <row r="114" ht="14.25" spans="1:5">
      <c r="A114" s="138" t="s">
        <v>343</v>
      </c>
      <c r="B114" s="141">
        <v>0</v>
      </c>
      <c r="C114" s="141">
        <v>0</v>
      </c>
      <c r="D114" s="139" t="s">
        <v>356</v>
      </c>
      <c r="E114" s="139">
        <f t="shared" si="1"/>
        <v>0</v>
      </c>
    </row>
    <row r="115" ht="14.25" spans="1:5">
      <c r="A115" s="138" t="s">
        <v>343</v>
      </c>
      <c r="B115" s="141">
        <v>0</v>
      </c>
      <c r="C115" s="141">
        <v>0</v>
      </c>
      <c r="D115" s="139" t="s">
        <v>357</v>
      </c>
      <c r="E115" s="139">
        <f t="shared" si="1"/>
        <v>0</v>
      </c>
    </row>
    <row r="116" ht="14.25" spans="1:5">
      <c r="A116" s="138" t="s">
        <v>343</v>
      </c>
      <c r="B116" s="141">
        <v>0</v>
      </c>
      <c r="C116" s="141">
        <v>0</v>
      </c>
      <c r="D116" s="139" t="s">
        <v>357</v>
      </c>
      <c r="E116" s="139">
        <f t="shared" si="1"/>
        <v>0</v>
      </c>
    </row>
    <row r="117" ht="14.25" spans="1:5">
      <c r="A117" s="138" t="s">
        <v>343</v>
      </c>
      <c r="B117" s="141">
        <v>0</v>
      </c>
      <c r="C117" s="141">
        <v>0</v>
      </c>
      <c r="D117" s="139" t="s">
        <v>356</v>
      </c>
      <c r="E117" s="139">
        <f t="shared" si="1"/>
        <v>0</v>
      </c>
    </row>
    <row r="118" ht="14.25" spans="1:5">
      <c r="A118" s="138" t="s">
        <v>343</v>
      </c>
      <c r="B118" s="141">
        <v>0</v>
      </c>
      <c r="C118" s="141">
        <v>0</v>
      </c>
      <c r="D118" s="139" t="s">
        <v>358</v>
      </c>
      <c r="E118" s="139">
        <f t="shared" si="1"/>
        <v>0</v>
      </c>
    </row>
    <row r="119" ht="14.25" spans="1:5">
      <c r="A119" s="138" t="s">
        <v>343</v>
      </c>
      <c r="B119" s="141">
        <v>13410</v>
      </c>
      <c r="C119" s="141">
        <v>0</v>
      </c>
      <c r="D119" s="139" t="s">
        <v>357</v>
      </c>
      <c r="E119" s="139">
        <f t="shared" si="1"/>
        <v>13410</v>
      </c>
    </row>
    <row r="120" ht="14.25" spans="1:5">
      <c r="A120" s="138" t="s">
        <v>343</v>
      </c>
      <c r="B120" s="141">
        <v>23628</v>
      </c>
      <c r="C120" s="141">
        <v>0</v>
      </c>
      <c r="D120" s="139" t="s">
        <v>358</v>
      </c>
      <c r="E120" s="139">
        <f t="shared" si="1"/>
        <v>23628</v>
      </c>
    </row>
    <row r="121" ht="14.25" spans="1:5">
      <c r="A121" s="138" t="s">
        <v>343</v>
      </c>
      <c r="B121" s="141">
        <v>8832</v>
      </c>
      <c r="C121" s="141">
        <v>0</v>
      </c>
      <c r="D121" s="139" t="s">
        <v>358</v>
      </c>
      <c r="E121" s="139">
        <f t="shared" si="1"/>
        <v>8832</v>
      </c>
    </row>
    <row r="122" ht="14.25" spans="1:5">
      <c r="A122" s="138" t="s">
        <v>343</v>
      </c>
      <c r="B122" s="141">
        <v>19900</v>
      </c>
      <c r="C122" s="141">
        <v>0</v>
      </c>
      <c r="D122" s="139" t="s">
        <v>358</v>
      </c>
      <c r="E122" s="139">
        <f t="shared" si="1"/>
        <v>19900</v>
      </c>
    </row>
    <row r="123" ht="14.25" spans="1:5">
      <c r="A123" s="138" t="s">
        <v>343</v>
      </c>
      <c r="B123" s="141">
        <v>13968</v>
      </c>
      <c r="C123" s="141">
        <v>0</v>
      </c>
      <c r="D123" s="139" t="s">
        <v>358</v>
      </c>
      <c r="E123" s="139">
        <f t="shared" si="1"/>
        <v>13968</v>
      </c>
    </row>
    <row r="124" ht="14.25" spans="1:5">
      <c r="A124" s="138" t="s">
        <v>343</v>
      </c>
      <c r="B124" s="141">
        <v>29356</v>
      </c>
      <c r="C124" s="141">
        <v>0</v>
      </c>
      <c r="D124" s="139" t="s">
        <v>358</v>
      </c>
      <c r="E124" s="139">
        <f t="shared" si="1"/>
        <v>29356</v>
      </c>
    </row>
    <row r="125" ht="14.25" spans="1:5">
      <c r="A125" s="138" t="s">
        <v>343</v>
      </c>
      <c r="B125" s="141">
        <v>100368</v>
      </c>
      <c r="C125" s="141">
        <v>0</v>
      </c>
      <c r="D125" s="139" t="s">
        <v>358</v>
      </c>
      <c r="E125" s="139">
        <f t="shared" si="1"/>
        <v>100368</v>
      </c>
    </row>
    <row r="126" ht="14.25" spans="1:5">
      <c r="A126" s="138" t="s">
        <v>343</v>
      </c>
      <c r="B126" s="141">
        <v>39402</v>
      </c>
      <c r="C126" s="141">
        <v>0</v>
      </c>
      <c r="D126" s="139" t="s">
        <v>358</v>
      </c>
      <c r="E126" s="139">
        <f t="shared" si="1"/>
        <v>39402</v>
      </c>
    </row>
    <row r="127" ht="14.25" spans="1:5">
      <c r="A127" s="138" t="s">
        <v>343</v>
      </c>
      <c r="B127" s="141">
        <v>0</v>
      </c>
      <c r="C127" s="141">
        <v>0</v>
      </c>
      <c r="D127" s="139" t="s">
        <v>358</v>
      </c>
      <c r="E127" s="139">
        <f t="shared" si="1"/>
        <v>0</v>
      </c>
    </row>
    <row r="128" ht="14.25" spans="1:5">
      <c r="A128" s="138" t="s">
        <v>343</v>
      </c>
      <c r="B128" s="141">
        <v>0</v>
      </c>
      <c r="C128" s="141">
        <v>0</v>
      </c>
      <c r="D128" s="139" t="s">
        <v>358</v>
      </c>
      <c r="E128" s="139">
        <f t="shared" si="1"/>
        <v>0</v>
      </c>
    </row>
    <row r="129" ht="14.25" spans="1:5">
      <c r="A129" s="138" t="s">
        <v>343</v>
      </c>
      <c r="B129" s="141">
        <v>0</v>
      </c>
      <c r="C129" s="141">
        <v>0</v>
      </c>
      <c r="D129" s="139" t="s">
        <v>358</v>
      </c>
      <c r="E129" s="139">
        <f t="shared" si="1"/>
        <v>0</v>
      </c>
    </row>
    <row r="130" ht="14.25" spans="1:5">
      <c r="A130" s="138" t="s">
        <v>343</v>
      </c>
      <c r="B130" s="141">
        <v>0</v>
      </c>
      <c r="C130" s="141">
        <v>0</v>
      </c>
      <c r="D130" s="139" t="s">
        <v>358</v>
      </c>
      <c r="E130" s="139">
        <f t="shared" si="1"/>
        <v>0</v>
      </c>
    </row>
    <row r="131" ht="14.25" spans="1:5">
      <c r="A131" s="138" t="s">
        <v>343</v>
      </c>
      <c r="B131" s="141">
        <v>0</v>
      </c>
      <c r="C131" s="141">
        <v>0</v>
      </c>
      <c r="D131" s="139" t="s">
        <v>358</v>
      </c>
      <c r="E131" s="139">
        <f t="shared" ref="E131:E194" si="2">C131+B131</f>
        <v>0</v>
      </c>
    </row>
    <row r="132" ht="14.25" spans="1:5">
      <c r="A132" s="138" t="s">
        <v>343</v>
      </c>
      <c r="B132" s="141">
        <v>0</v>
      </c>
      <c r="C132" s="141">
        <v>0</v>
      </c>
      <c r="D132" s="139" t="s">
        <v>358</v>
      </c>
      <c r="E132" s="139">
        <f t="shared" si="2"/>
        <v>0</v>
      </c>
    </row>
    <row r="133" ht="14.25" spans="1:5">
      <c r="A133" s="138" t="s">
        <v>343</v>
      </c>
      <c r="B133" s="141">
        <v>0</v>
      </c>
      <c r="C133" s="141">
        <v>0</v>
      </c>
      <c r="D133" s="139" t="s">
        <v>358</v>
      </c>
      <c r="E133" s="139">
        <f t="shared" si="2"/>
        <v>0</v>
      </c>
    </row>
    <row r="134" ht="14.25" spans="1:5">
      <c r="A134" s="138" t="s">
        <v>343</v>
      </c>
      <c r="B134" s="141">
        <v>0</v>
      </c>
      <c r="C134" s="141">
        <v>0</v>
      </c>
      <c r="D134" s="139" t="s">
        <v>358</v>
      </c>
      <c r="E134" s="139">
        <f t="shared" si="2"/>
        <v>0</v>
      </c>
    </row>
    <row r="135" ht="14.25" spans="1:5">
      <c r="A135" s="138" t="s">
        <v>343</v>
      </c>
      <c r="B135" s="141">
        <v>0</v>
      </c>
      <c r="C135" s="141">
        <v>0</v>
      </c>
      <c r="D135" s="139" t="s">
        <v>358</v>
      </c>
      <c r="E135" s="139">
        <f t="shared" si="2"/>
        <v>0</v>
      </c>
    </row>
    <row r="136" ht="14.25" spans="1:5">
      <c r="A136" s="138" t="s">
        <v>343</v>
      </c>
      <c r="B136" s="141">
        <v>56024</v>
      </c>
      <c r="C136" s="141">
        <v>0</v>
      </c>
      <c r="D136" s="139" t="s">
        <v>357</v>
      </c>
      <c r="E136" s="139">
        <f t="shared" si="2"/>
        <v>56024</v>
      </c>
    </row>
    <row r="137" ht="14.25" spans="1:5">
      <c r="A137" s="138" t="s">
        <v>343</v>
      </c>
      <c r="B137" s="141">
        <v>0</v>
      </c>
      <c r="C137" s="141">
        <v>0</v>
      </c>
      <c r="D137" s="139" t="s">
        <v>357</v>
      </c>
      <c r="E137" s="139">
        <f t="shared" si="2"/>
        <v>0</v>
      </c>
    </row>
    <row r="138" ht="14.25" spans="1:5">
      <c r="A138" s="138" t="s">
        <v>343</v>
      </c>
      <c r="B138" s="141">
        <v>6042</v>
      </c>
      <c r="C138" s="141">
        <v>0</v>
      </c>
      <c r="D138" s="139" t="s">
        <v>358</v>
      </c>
      <c r="E138" s="139">
        <f t="shared" si="2"/>
        <v>6042</v>
      </c>
    </row>
    <row r="139" ht="14.25" spans="1:5">
      <c r="A139" s="138" t="s">
        <v>343</v>
      </c>
      <c r="B139" s="141">
        <v>78672</v>
      </c>
      <c r="C139" s="141">
        <v>0</v>
      </c>
      <c r="D139" s="139" t="s">
        <v>357</v>
      </c>
      <c r="E139" s="139">
        <f t="shared" si="2"/>
        <v>78672</v>
      </c>
    </row>
    <row r="140" ht="14.25" spans="1:5">
      <c r="A140" s="138" t="s">
        <v>343</v>
      </c>
      <c r="B140" s="141">
        <v>0</v>
      </c>
      <c r="C140" s="141">
        <v>0</v>
      </c>
      <c r="D140" s="139" t="s">
        <v>357</v>
      </c>
      <c r="E140" s="139">
        <f t="shared" si="2"/>
        <v>0</v>
      </c>
    </row>
    <row r="141" ht="14.25" spans="1:5">
      <c r="A141" s="138" t="s">
        <v>343</v>
      </c>
      <c r="B141" s="141">
        <v>22896</v>
      </c>
      <c r="C141" s="141">
        <v>0</v>
      </c>
      <c r="D141" s="139" t="s">
        <v>358</v>
      </c>
      <c r="E141" s="139">
        <f t="shared" si="2"/>
        <v>22896</v>
      </c>
    </row>
    <row r="142" ht="14.25" spans="1:5">
      <c r="A142" s="138" t="s">
        <v>343</v>
      </c>
      <c r="B142" s="141">
        <v>6854</v>
      </c>
      <c r="C142" s="141">
        <v>0</v>
      </c>
      <c r="D142" s="139" t="s">
        <v>357</v>
      </c>
      <c r="E142" s="139">
        <f t="shared" si="2"/>
        <v>6854</v>
      </c>
    </row>
    <row r="143" ht="14.25" spans="1:5">
      <c r="A143" s="138" t="s">
        <v>343</v>
      </c>
      <c r="B143" s="141">
        <v>87314</v>
      </c>
      <c r="C143" s="141">
        <v>0</v>
      </c>
      <c r="D143" s="139" t="s">
        <v>357</v>
      </c>
      <c r="E143" s="139">
        <f t="shared" si="2"/>
        <v>87314</v>
      </c>
    </row>
    <row r="144" ht="14.25" spans="1:5">
      <c r="A144" s="138" t="s">
        <v>343</v>
      </c>
      <c r="B144" s="141">
        <v>0</v>
      </c>
      <c r="C144" s="141">
        <v>1755</v>
      </c>
      <c r="D144" s="139" t="s">
        <v>358</v>
      </c>
      <c r="E144" s="139">
        <f t="shared" si="2"/>
        <v>1755</v>
      </c>
    </row>
    <row r="145" ht="14.25" spans="1:5">
      <c r="A145" s="138" t="s">
        <v>343</v>
      </c>
      <c r="B145" s="141">
        <v>0</v>
      </c>
      <c r="C145" s="141">
        <v>0</v>
      </c>
      <c r="D145" s="139" t="s">
        <v>358</v>
      </c>
      <c r="E145" s="139">
        <f t="shared" si="2"/>
        <v>0</v>
      </c>
    </row>
    <row r="146" ht="14.25" spans="1:5">
      <c r="A146" s="138" t="s">
        <v>343</v>
      </c>
      <c r="B146" s="141">
        <v>27224</v>
      </c>
      <c r="C146" s="141">
        <v>0</v>
      </c>
      <c r="D146" s="139" t="s">
        <v>358</v>
      </c>
      <c r="E146" s="139">
        <f t="shared" si="2"/>
        <v>27224</v>
      </c>
    </row>
    <row r="147" ht="14.25" spans="1:5">
      <c r="A147" s="138" t="s">
        <v>343</v>
      </c>
      <c r="B147" s="141">
        <v>13552</v>
      </c>
      <c r="C147" s="141">
        <v>0</v>
      </c>
      <c r="D147" s="139" t="s">
        <v>358</v>
      </c>
      <c r="E147" s="139">
        <f t="shared" si="2"/>
        <v>13552</v>
      </c>
    </row>
    <row r="148" ht="14.25" spans="1:5">
      <c r="A148" s="138" t="s">
        <v>346</v>
      </c>
      <c r="B148" s="141">
        <v>36672</v>
      </c>
      <c r="C148" s="141">
        <v>0</v>
      </c>
      <c r="D148" s="139" t="s">
        <v>355</v>
      </c>
      <c r="E148" s="139">
        <f t="shared" si="2"/>
        <v>36672</v>
      </c>
    </row>
    <row r="149" ht="14.25" spans="1:5">
      <c r="A149" s="138" t="s">
        <v>346</v>
      </c>
      <c r="B149" s="141">
        <v>0</v>
      </c>
      <c r="C149" s="141">
        <v>0</v>
      </c>
      <c r="D149" s="139" t="s">
        <v>355</v>
      </c>
      <c r="E149" s="139">
        <f t="shared" si="2"/>
        <v>0</v>
      </c>
    </row>
    <row r="150" ht="14.25" spans="1:5">
      <c r="A150" s="138" t="s">
        <v>346</v>
      </c>
      <c r="B150" s="141">
        <v>11909.7</v>
      </c>
      <c r="C150" s="141">
        <v>4484.7</v>
      </c>
      <c r="D150" s="139" t="s">
        <v>355</v>
      </c>
      <c r="E150" s="139">
        <f t="shared" si="2"/>
        <v>16394.4</v>
      </c>
    </row>
    <row r="151" ht="14.25" spans="1:5">
      <c r="A151" s="138" t="s">
        <v>346</v>
      </c>
      <c r="B151" s="141">
        <v>72684</v>
      </c>
      <c r="C151" s="141">
        <v>0</v>
      </c>
      <c r="D151" s="139" t="s">
        <v>356</v>
      </c>
      <c r="E151" s="139">
        <f t="shared" si="2"/>
        <v>72684</v>
      </c>
    </row>
    <row r="152" ht="14.25" spans="1:5">
      <c r="A152" s="138" t="s">
        <v>347</v>
      </c>
      <c r="B152" s="141">
        <v>39006</v>
      </c>
      <c r="C152" s="141">
        <v>0</v>
      </c>
      <c r="D152" s="139" t="s">
        <v>356</v>
      </c>
      <c r="E152" s="139">
        <f t="shared" si="2"/>
        <v>39006</v>
      </c>
    </row>
    <row r="153" ht="14.25" spans="1:5">
      <c r="A153" s="138" t="s">
        <v>347</v>
      </c>
      <c r="B153" s="141">
        <v>61696</v>
      </c>
      <c r="C153" s="141">
        <v>0</v>
      </c>
      <c r="D153" s="139" t="s">
        <v>356</v>
      </c>
      <c r="E153" s="139">
        <f t="shared" si="2"/>
        <v>61696</v>
      </c>
    </row>
    <row r="154" ht="14.25" spans="1:5">
      <c r="A154" s="138" t="s">
        <v>347</v>
      </c>
      <c r="B154" s="141">
        <v>29898</v>
      </c>
      <c r="C154" s="141">
        <v>0</v>
      </c>
      <c r="D154" s="139" t="s">
        <v>356</v>
      </c>
      <c r="E154" s="139">
        <f t="shared" si="2"/>
        <v>29898</v>
      </c>
    </row>
    <row r="155" ht="14.25" spans="1:5">
      <c r="A155" s="138" t="s">
        <v>347</v>
      </c>
      <c r="B155" s="141">
        <v>56448</v>
      </c>
      <c r="C155" s="141">
        <v>0</v>
      </c>
      <c r="D155" s="139" t="s">
        <v>356</v>
      </c>
      <c r="E155" s="139">
        <f t="shared" si="2"/>
        <v>56448</v>
      </c>
    </row>
    <row r="156" ht="14.25" spans="1:5">
      <c r="A156" s="138" t="s">
        <v>350</v>
      </c>
      <c r="B156" s="141">
        <v>5360</v>
      </c>
      <c r="C156" s="141">
        <v>0</v>
      </c>
      <c r="D156" s="139" t="s">
        <v>357</v>
      </c>
      <c r="E156" s="139">
        <f t="shared" si="2"/>
        <v>5360</v>
      </c>
    </row>
    <row r="157" ht="14.25" spans="1:5">
      <c r="A157" s="138" t="s">
        <v>350</v>
      </c>
      <c r="B157" s="141">
        <v>31692</v>
      </c>
      <c r="C157" s="141">
        <v>0</v>
      </c>
      <c r="D157" s="139" t="s">
        <v>357</v>
      </c>
      <c r="E157" s="139">
        <f t="shared" si="2"/>
        <v>31692</v>
      </c>
    </row>
    <row r="158" ht="14.25" spans="1:5">
      <c r="A158" s="138" t="s">
        <v>350</v>
      </c>
      <c r="B158" s="141">
        <v>50064</v>
      </c>
      <c r="C158" s="141">
        <v>0</v>
      </c>
      <c r="D158" s="139" t="s">
        <v>357</v>
      </c>
      <c r="E158" s="139">
        <f t="shared" si="2"/>
        <v>50064</v>
      </c>
    </row>
    <row r="159" ht="14.25" spans="1:5">
      <c r="A159" s="138" t="s">
        <v>350</v>
      </c>
      <c r="B159" s="141">
        <v>50184</v>
      </c>
      <c r="C159" s="141">
        <v>0</v>
      </c>
      <c r="D159" s="139" t="s">
        <v>358</v>
      </c>
      <c r="E159" s="139">
        <f t="shared" si="2"/>
        <v>50184</v>
      </c>
    </row>
    <row r="160" ht="14.25" spans="1:5">
      <c r="A160" s="138" t="s">
        <v>345</v>
      </c>
      <c r="B160" s="141">
        <v>16800</v>
      </c>
      <c r="C160" s="141"/>
      <c r="D160" s="139" t="s">
        <v>356</v>
      </c>
      <c r="E160" s="139">
        <f t="shared" si="2"/>
        <v>16800</v>
      </c>
    </row>
    <row r="161" ht="14.25" spans="1:5">
      <c r="A161" s="138" t="s">
        <v>345</v>
      </c>
      <c r="B161" s="141">
        <v>12900</v>
      </c>
      <c r="C161" s="141"/>
      <c r="D161" s="139" t="s">
        <v>357</v>
      </c>
      <c r="E161" s="139">
        <f t="shared" si="2"/>
        <v>12900</v>
      </c>
    </row>
    <row r="162" ht="14.25" spans="1:5">
      <c r="A162" s="138" t="s">
        <v>345</v>
      </c>
      <c r="B162" s="141">
        <v>22800</v>
      </c>
      <c r="C162" s="141"/>
      <c r="D162" s="139" t="s">
        <v>357</v>
      </c>
      <c r="E162" s="139">
        <f t="shared" si="2"/>
        <v>22800</v>
      </c>
    </row>
    <row r="163" ht="14.25" spans="1:5">
      <c r="A163" s="138" t="s">
        <v>345</v>
      </c>
      <c r="B163" s="141">
        <v>14900</v>
      </c>
      <c r="C163" s="141"/>
      <c r="D163" s="139" t="s">
        <v>357</v>
      </c>
      <c r="E163" s="139">
        <f t="shared" si="2"/>
        <v>14900</v>
      </c>
    </row>
    <row r="164" ht="14.25" spans="1:5">
      <c r="A164" s="138" t="s">
        <v>345</v>
      </c>
      <c r="B164" s="141">
        <v>25800</v>
      </c>
      <c r="C164" s="141"/>
      <c r="D164" s="139" t="s">
        <v>357</v>
      </c>
      <c r="E164" s="139">
        <f t="shared" si="2"/>
        <v>25800</v>
      </c>
    </row>
    <row r="165" ht="14.25" spans="1:5">
      <c r="A165" s="138" t="s">
        <v>345</v>
      </c>
      <c r="B165" s="141">
        <v>11400</v>
      </c>
      <c r="C165" s="141"/>
      <c r="D165" s="139" t="s">
        <v>357</v>
      </c>
      <c r="E165" s="139">
        <f t="shared" si="2"/>
        <v>11400</v>
      </c>
    </row>
    <row r="166" ht="14.25" spans="1:5">
      <c r="A166" s="138" t="s">
        <v>345</v>
      </c>
      <c r="B166" s="141">
        <v>19900</v>
      </c>
      <c r="C166" s="141"/>
      <c r="D166" s="139" t="s">
        <v>358</v>
      </c>
      <c r="E166" s="139">
        <f t="shared" si="2"/>
        <v>19900</v>
      </c>
    </row>
    <row r="167" ht="14.25" spans="1:5">
      <c r="A167" s="138" t="s">
        <v>345</v>
      </c>
      <c r="B167" s="141">
        <v>35800</v>
      </c>
      <c r="C167" s="141"/>
      <c r="D167" s="139" t="s">
        <v>358</v>
      </c>
      <c r="E167" s="139">
        <f t="shared" si="2"/>
        <v>35800</v>
      </c>
    </row>
    <row r="168" ht="14.25" spans="1:5">
      <c r="A168" s="138" t="s">
        <v>345</v>
      </c>
      <c r="B168" s="141">
        <v>16800</v>
      </c>
      <c r="C168" s="141"/>
      <c r="D168" s="139" t="s">
        <v>356</v>
      </c>
      <c r="E168" s="139">
        <f t="shared" si="2"/>
        <v>16800</v>
      </c>
    </row>
    <row r="169" ht="14.25" spans="1:5">
      <c r="A169" s="138" t="s">
        <v>345</v>
      </c>
      <c r="B169" s="141">
        <v>59200</v>
      </c>
      <c r="C169" s="141"/>
      <c r="D169" s="139" t="s">
        <v>356</v>
      </c>
      <c r="E169" s="139">
        <f t="shared" si="2"/>
        <v>59200</v>
      </c>
    </row>
    <row r="170" ht="14.25" spans="1:5">
      <c r="A170" s="138" t="s">
        <v>345</v>
      </c>
      <c r="B170" s="141">
        <v>8450</v>
      </c>
      <c r="C170" s="141"/>
      <c r="D170" s="139" t="s">
        <v>356</v>
      </c>
      <c r="E170" s="139">
        <f t="shared" si="2"/>
        <v>8450</v>
      </c>
    </row>
    <row r="171" ht="14.25" spans="1:5">
      <c r="A171" s="138" t="s">
        <v>345</v>
      </c>
      <c r="B171" s="141">
        <v>9950</v>
      </c>
      <c r="C171" s="141"/>
      <c r="D171" s="139" t="s">
        <v>356</v>
      </c>
      <c r="E171" s="139">
        <f t="shared" si="2"/>
        <v>9950</v>
      </c>
    </row>
    <row r="172" ht="14.25" spans="1:5">
      <c r="A172" s="138" t="s">
        <v>345</v>
      </c>
      <c r="B172" s="141">
        <v>8450</v>
      </c>
      <c r="C172" s="141"/>
      <c r="D172" s="139" t="s">
        <v>356</v>
      </c>
      <c r="E172" s="139">
        <f t="shared" si="2"/>
        <v>8450</v>
      </c>
    </row>
    <row r="173" ht="14.25" spans="1:5">
      <c r="A173" s="138" t="s">
        <v>345</v>
      </c>
      <c r="B173" s="141">
        <v>9950</v>
      </c>
      <c r="C173" s="141"/>
      <c r="D173" s="139" t="s">
        <v>356</v>
      </c>
      <c r="E173" s="139">
        <f t="shared" si="2"/>
        <v>9950</v>
      </c>
    </row>
    <row r="174" ht="14.25" spans="1:5">
      <c r="A174" s="138" t="s">
        <v>345</v>
      </c>
      <c r="B174" s="141">
        <v>8450</v>
      </c>
      <c r="C174" s="141"/>
      <c r="D174" s="139" t="s">
        <v>356</v>
      </c>
      <c r="E174" s="139">
        <f t="shared" si="2"/>
        <v>8450</v>
      </c>
    </row>
    <row r="175" ht="14.25" spans="1:5">
      <c r="A175" s="138" t="s">
        <v>345</v>
      </c>
      <c r="B175" s="141">
        <v>9950</v>
      </c>
      <c r="C175" s="141"/>
      <c r="D175" s="139" t="s">
        <v>356</v>
      </c>
      <c r="E175" s="139">
        <f t="shared" si="2"/>
        <v>9950</v>
      </c>
    </row>
    <row r="176" ht="14.25" spans="1:5">
      <c r="A176" s="138" t="s">
        <v>347</v>
      </c>
      <c r="B176" s="141">
        <v>2800</v>
      </c>
      <c r="C176" s="141"/>
      <c r="D176" s="139" t="s">
        <v>355</v>
      </c>
      <c r="E176" s="139">
        <f t="shared" si="2"/>
        <v>2800</v>
      </c>
    </row>
    <row r="177" ht="14.25" spans="1:5">
      <c r="A177" s="138" t="s">
        <v>347</v>
      </c>
      <c r="B177" s="141">
        <v>2900</v>
      </c>
      <c r="C177" s="141"/>
      <c r="D177" s="139" t="s">
        <v>355</v>
      </c>
      <c r="E177" s="139">
        <f t="shared" si="2"/>
        <v>2900</v>
      </c>
    </row>
    <row r="178" ht="14.25" spans="1:5">
      <c r="A178" s="138" t="s">
        <v>347</v>
      </c>
      <c r="B178" s="141">
        <v>3400</v>
      </c>
      <c r="C178" s="141"/>
      <c r="D178" s="139" t="s">
        <v>355</v>
      </c>
      <c r="E178" s="139">
        <f t="shared" si="2"/>
        <v>3400</v>
      </c>
    </row>
    <row r="179" ht="14.25" spans="1:5">
      <c r="A179" s="138" t="s">
        <v>347</v>
      </c>
      <c r="B179" s="141">
        <v>2800</v>
      </c>
      <c r="C179" s="141"/>
      <c r="D179" s="139" t="s">
        <v>355</v>
      </c>
      <c r="E179" s="139">
        <f t="shared" si="2"/>
        <v>2800</v>
      </c>
    </row>
    <row r="180" ht="14.25" spans="1:5">
      <c r="A180" s="138" t="s">
        <v>347</v>
      </c>
      <c r="B180" s="141">
        <v>2900</v>
      </c>
      <c r="C180" s="141"/>
      <c r="D180" s="139" t="s">
        <v>355</v>
      </c>
      <c r="E180" s="139">
        <f t="shared" si="2"/>
        <v>2900</v>
      </c>
    </row>
    <row r="181" ht="14.25" spans="1:5">
      <c r="A181" s="138" t="s">
        <v>347</v>
      </c>
      <c r="B181" s="141">
        <v>3400</v>
      </c>
      <c r="C181" s="141"/>
      <c r="D181" s="139" t="s">
        <v>355</v>
      </c>
      <c r="E181" s="139">
        <f t="shared" si="2"/>
        <v>3400</v>
      </c>
    </row>
    <row r="182" ht="14.25" spans="1:5">
      <c r="A182" s="138" t="s">
        <v>347</v>
      </c>
      <c r="B182" s="141">
        <v>2800</v>
      </c>
      <c r="C182" s="141"/>
      <c r="D182" s="139" t="s">
        <v>355</v>
      </c>
      <c r="E182" s="139">
        <f t="shared" si="2"/>
        <v>2800</v>
      </c>
    </row>
    <row r="183" ht="14.25" spans="1:5">
      <c r="A183" s="138" t="s">
        <v>347</v>
      </c>
      <c r="B183" s="141">
        <v>5800</v>
      </c>
      <c r="C183" s="141"/>
      <c r="D183" s="139" t="s">
        <v>355</v>
      </c>
      <c r="E183" s="139">
        <f t="shared" si="2"/>
        <v>5800</v>
      </c>
    </row>
    <row r="184" ht="14.25" spans="1:5">
      <c r="A184" s="138" t="s">
        <v>347</v>
      </c>
      <c r="B184" s="141">
        <v>6800</v>
      </c>
      <c r="C184" s="141"/>
      <c r="D184" s="139" t="s">
        <v>355</v>
      </c>
      <c r="E184" s="139">
        <f t="shared" si="2"/>
        <v>6800</v>
      </c>
    </row>
    <row r="185" ht="14.25" spans="1:5">
      <c r="A185" s="138" t="s">
        <v>347</v>
      </c>
      <c r="B185" s="141">
        <v>5600</v>
      </c>
      <c r="C185" s="141"/>
      <c r="D185" s="139" t="s">
        <v>355</v>
      </c>
      <c r="E185" s="139">
        <f t="shared" si="2"/>
        <v>5600</v>
      </c>
    </row>
    <row r="186" ht="14.25" spans="1:5">
      <c r="A186" s="138" t="s">
        <v>347</v>
      </c>
      <c r="B186" s="141">
        <v>2900</v>
      </c>
      <c r="C186" s="141"/>
      <c r="D186" s="139" t="s">
        <v>355</v>
      </c>
      <c r="E186" s="139">
        <f t="shared" si="2"/>
        <v>2900</v>
      </c>
    </row>
    <row r="187" ht="14.25" spans="1:5">
      <c r="A187" s="138" t="s">
        <v>347</v>
      </c>
      <c r="B187" s="141">
        <v>6800</v>
      </c>
      <c r="C187" s="141"/>
      <c r="D187" s="139" t="s">
        <v>355</v>
      </c>
      <c r="E187" s="139">
        <f t="shared" si="2"/>
        <v>6800</v>
      </c>
    </row>
    <row r="188" ht="14.25" spans="1:5">
      <c r="A188" s="138" t="s">
        <v>343</v>
      </c>
      <c r="B188" s="141">
        <v>10450</v>
      </c>
      <c r="C188" s="141"/>
      <c r="D188" s="139" t="s">
        <v>357</v>
      </c>
      <c r="E188" s="139">
        <f t="shared" si="2"/>
        <v>10450</v>
      </c>
    </row>
    <row r="189" ht="14.25" spans="1:5">
      <c r="A189" s="138" t="s">
        <v>343</v>
      </c>
      <c r="B189" s="141">
        <v>3780</v>
      </c>
      <c r="C189" s="141"/>
      <c r="D189" s="139" t="s">
        <v>356</v>
      </c>
      <c r="E189" s="139">
        <f t="shared" si="2"/>
        <v>3780</v>
      </c>
    </row>
    <row r="190" ht="14.25" spans="1:5">
      <c r="A190" s="138" t="s">
        <v>343</v>
      </c>
      <c r="B190" s="141">
        <v>2980</v>
      </c>
      <c r="C190" s="141"/>
      <c r="D190" s="139" t="s">
        <v>356</v>
      </c>
      <c r="E190" s="139">
        <f t="shared" si="2"/>
        <v>2980</v>
      </c>
    </row>
    <row r="191" ht="14.25" spans="1:5">
      <c r="A191" s="138" t="s">
        <v>343</v>
      </c>
      <c r="B191" s="141">
        <v>20900</v>
      </c>
      <c r="C191" s="141"/>
      <c r="D191" s="139" t="s">
        <v>357</v>
      </c>
      <c r="E191" s="139">
        <f t="shared" si="2"/>
        <v>20900</v>
      </c>
    </row>
    <row r="192" ht="14.25" spans="1:5">
      <c r="A192" s="138" t="s">
        <v>343</v>
      </c>
      <c r="B192" s="141">
        <v>18900</v>
      </c>
      <c r="C192" s="141"/>
      <c r="D192" s="139" t="s">
        <v>356</v>
      </c>
      <c r="E192" s="139">
        <f t="shared" si="2"/>
        <v>18900</v>
      </c>
    </row>
    <row r="193" ht="14.25" spans="1:5">
      <c r="A193" s="138" t="s">
        <v>343</v>
      </c>
      <c r="B193" s="141">
        <v>2980</v>
      </c>
      <c r="C193" s="141"/>
      <c r="D193" s="139" t="s">
        <v>356</v>
      </c>
      <c r="E193" s="139">
        <f t="shared" si="2"/>
        <v>2980</v>
      </c>
    </row>
    <row r="194" ht="14.25" spans="1:5">
      <c r="A194" s="138" t="s">
        <v>343</v>
      </c>
      <c r="B194" s="141">
        <v>18900</v>
      </c>
      <c r="C194" s="141"/>
      <c r="D194" s="139" t="s">
        <v>356</v>
      </c>
      <c r="E194" s="139">
        <f t="shared" si="2"/>
        <v>18900</v>
      </c>
    </row>
    <row r="195" ht="14.25" spans="1:5">
      <c r="A195" s="138" t="s">
        <v>343</v>
      </c>
      <c r="B195" s="141">
        <v>16900</v>
      </c>
      <c r="C195" s="141"/>
      <c r="D195" s="139" t="s">
        <v>356</v>
      </c>
      <c r="E195" s="139">
        <f t="shared" ref="E195:E258" si="3">C195+B195</f>
        <v>16900</v>
      </c>
    </row>
    <row r="196" ht="14.25" spans="1:5">
      <c r="A196" s="138" t="s">
        <v>343</v>
      </c>
      <c r="B196" s="141">
        <v>20940</v>
      </c>
      <c r="C196" s="141"/>
      <c r="D196" s="139" t="s">
        <v>361</v>
      </c>
      <c r="E196" s="139">
        <f t="shared" si="3"/>
        <v>20940</v>
      </c>
    </row>
    <row r="197" ht="14.25" spans="1:5">
      <c r="A197" s="138" t="s">
        <v>343</v>
      </c>
      <c r="B197" s="141">
        <v>20940</v>
      </c>
      <c r="C197" s="141"/>
      <c r="D197" s="139" t="s">
        <v>361</v>
      </c>
      <c r="E197" s="139">
        <f t="shared" si="3"/>
        <v>20940</v>
      </c>
    </row>
    <row r="198" ht="14.25" spans="1:5">
      <c r="A198" s="138" t="s">
        <v>343</v>
      </c>
      <c r="B198" s="141">
        <v>9960</v>
      </c>
      <c r="C198" s="141"/>
      <c r="D198" s="139" t="s">
        <v>359</v>
      </c>
      <c r="E198" s="139">
        <f t="shared" si="3"/>
        <v>9960</v>
      </c>
    </row>
    <row r="199" ht="14.25" spans="1:5">
      <c r="A199" s="138" t="s">
        <v>343</v>
      </c>
      <c r="B199" s="141">
        <v>24900</v>
      </c>
      <c r="C199" s="141"/>
      <c r="D199" s="139" t="s">
        <v>359</v>
      </c>
      <c r="E199" s="139">
        <f t="shared" si="3"/>
        <v>24900</v>
      </c>
    </row>
    <row r="200" ht="14.25" spans="1:5">
      <c r="A200" s="138" t="s">
        <v>343</v>
      </c>
      <c r="B200" s="141">
        <v>9960</v>
      </c>
      <c r="C200" s="141"/>
      <c r="D200" s="139" t="s">
        <v>359</v>
      </c>
      <c r="E200" s="139">
        <f t="shared" si="3"/>
        <v>9960</v>
      </c>
    </row>
    <row r="201" ht="14.25" spans="1:5">
      <c r="A201" s="138" t="s">
        <v>343</v>
      </c>
      <c r="B201" s="141">
        <v>9960</v>
      </c>
      <c r="C201" s="141"/>
      <c r="D201" s="139" t="s">
        <v>359</v>
      </c>
      <c r="E201" s="139">
        <f t="shared" si="3"/>
        <v>9960</v>
      </c>
    </row>
    <row r="202" ht="14.25" spans="1:5">
      <c r="A202" s="138" t="s">
        <v>343</v>
      </c>
      <c r="B202" s="141">
        <v>9160</v>
      </c>
      <c r="C202" s="141"/>
      <c r="D202" s="139" t="s">
        <v>359</v>
      </c>
      <c r="E202" s="139">
        <f t="shared" si="3"/>
        <v>9160</v>
      </c>
    </row>
    <row r="203" ht="14.25" spans="1:5">
      <c r="A203" s="138" t="s">
        <v>343</v>
      </c>
      <c r="B203" s="141">
        <v>9960</v>
      </c>
      <c r="C203" s="141"/>
      <c r="D203" s="139" t="s">
        <v>359</v>
      </c>
      <c r="E203" s="139">
        <f t="shared" si="3"/>
        <v>9960</v>
      </c>
    </row>
    <row r="204" ht="14.25" spans="1:5">
      <c r="A204" s="138" t="s">
        <v>343</v>
      </c>
      <c r="B204" s="141">
        <v>9160</v>
      </c>
      <c r="C204" s="141"/>
      <c r="D204" s="139" t="s">
        <v>359</v>
      </c>
      <c r="E204" s="139">
        <f t="shared" si="3"/>
        <v>9160</v>
      </c>
    </row>
    <row r="205" ht="14.25" spans="1:5">
      <c r="A205" s="138" t="s">
        <v>343</v>
      </c>
      <c r="B205" s="141">
        <v>11160</v>
      </c>
      <c r="C205" s="141"/>
      <c r="D205" s="139" t="s">
        <v>360</v>
      </c>
      <c r="E205" s="139">
        <f t="shared" si="3"/>
        <v>11160</v>
      </c>
    </row>
    <row r="206" ht="14.25" spans="1:5">
      <c r="A206" s="138" t="s">
        <v>343</v>
      </c>
      <c r="B206" s="141">
        <v>52800</v>
      </c>
      <c r="C206" s="141"/>
      <c r="D206" s="139" t="s">
        <v>360</v>
      </c>
      <c r="E206" s="139">
        <f t="shared" si="3"/>
        <v>52800</v>
      </c>
    </row>
    <row r="207" ht="14.25" spans="1:5">
      <c r="A207" s="138" t="s">
        <v>343</v>
      </c>
      <c r="B207" s="141">
        <v>11160</v>
      </c>
      <c r="C207" s="141"/>
      <c r="D207" s="139" t="s">
        <v>360</v>
      </c>
      <c r="E207" s="139">
        <f t="shared" si="3"/>
        <v>11160</v>
      </c>
    </row>
    <row r="208" ht="14.25" spans="1:5">
      <c r="A208" s="138" t="s">
        <v>343</v>
      </c>
      <c r="B208" s="141">
        <v>26400</v>
      </c>
      <c r="C208" s="141"/>
      <c r="D208" s="139" t="s">
        <v>360</v>
      </c>
      <c r="E208" s="139">
        <f t="shared" si="3"/>
        <v>26400</v>
      </c>
    </row>
    <row r="209" ht="14.25" spans="1:5">
      <c r="A209" s="138" t="s">
        <v>343</v>
      </c>
      <c r="B209" s="141">
        <v>17160</v>
      </c>
      <c r="C209" s="141"/>
      <c r="D209" s="139" t="s">
        <v>363</v>
      </c>
      <c r="E209" s="139">
        <f t="shared" si="3"/>
        <v>17160</v>
      </c>
    </row>
    <row r="210" ht="14.25" spans="1:5">
      <c r="A210" s="138" t="s">
        <v>343</v>
      </c>
      <c r="B210" s="141">
        <v>39900</v>
      </c>
      <c r="C210" s="141"/>
      <c r="D210" s="139" t="s">
        <v>362</v>
      </c>
      <c r="E210" s="139">
        <f t="shared" si="3"/>
        <v>39900</v>
      </c>
    </row>
    <row r="211" ht="14.25" spans="1:5">
      <c r="A211" s="138" t="s">
        <v>343</v>
      </c>
      <c r="B211" s="141">
        <v>13960</v>
      </c>
      <c r="C211" s="141"/>
      <c r="D211" s="139" t="s">
        <v>361</v>
      </c>
      <c r="E211" s="139">
        <f t="shared" si="3"/>
        <v>13960</v>
      </c>
    </row>
    <row r="212" ht="14.25" spans="1:5">
      <c r="A212" s="138" t="s">
        <v>343</v>
      </c>
      <c r="B212" s="141">
        <v>65800</v>
      </c>
      <c r="C212" s="141"/>
      <c r="D212" s="139" t="s">
        <v>361</v>
      </c>
      <c r="E212" s="139">
        <f t="shared" si="3"/>
        <v>65800</v>
      </c>
    </row>
    <row r="213" ht="14.25" spans="1:5">
      <c r="A213" s="138" t="s">
        <v>343</v>
      </c>
      <c r="B213" s="141">
        <v>42900</v>
      </c>
      <c r="C213" s="141"/>
      <c r="D213" s="139" t="s">
        <v>363</v>
      </c>
      <c r="E213" s="139">
        <f t="shared" si="3"/>
        <v>42900</v>
      </c>
    </row>
    <row r="214" ht="14.25" spans="1:5">
      <c r="A214" s="138" t="s">
        <v>343</v>
      </c>
      <c r="B214" s="141">
        <v>79800</v>
      </c>
      <c r="C214" s="141"/>
      <c r="D214" s="139" t="s">
        <v>362</v>
      </c>
      <c r="E214" s="139">
        <f t="shared" si="3"/>
        <v>79800</v>
      </c>
    </row>
    <row r="215" ht="14.25" spans="1:5">
      <c r="A215" s="138" t="s">
        <v>343</v>
      </c>
      <c r="B215" s="141">
        <v>17160</v>
      </c>
      <c r="C215" s="141"/>
      <c r="D215" s="139" t="s">
        <v>363</v>
      </c>
      <c r="E215" s="139">
        <f t="shared" si="3"/>
        <v>17160</v>
      </c>
    </row>
    <row r="216" ht="14.25" spans="1:5">
      <c r="A216" s="138" t="s">
        <v>343</v>
      </c>
      <c r="B216" s="141">
        <v>79800</v>
      </c>
      <c r="C216" s="141"/>
      <c r="D216" s="139" t="s">
        <v>362</v>
      </c>
      <c r="E216" s="139">
        <f t="shared" si="3"/>
        <v>79800</v>
      </c>
    </row>
    <row r="217" ht="14.25" spans="1:5">
      <c r="A217" s="138" t="s">
        <v>343</v>
      </c>
      <c r="B217" s="141">
        <v>15960</v>
      </c>
      <c r="C217" s="141"/>
      <c r="D217" s="139" t="s">
        <v>362</v>
      </c>
      <c r="E217" s="139">
        <f t="shared" si="3"/>
        <v>15960</v>
      </c>
    </row>
    <row r="218" ht="14.25" spans="1:5">
      <c r="A218" s="138" t="s">
        <v>343</v>
      </c>
      <c r="B218" s="141">
        <v>17160</v>
      </c>
      <c r="C218" s="141"/>
      <c r="D218" s="139" t="s">
        <v>363</v>
      </c>
      <c r="E218" s="139">
        <f t="shared" si="3"/>
        <v>17160</v>
      </c>
    </row>
    <row r="219" ht="14.25" spans="1:5">
      <c r="A219" s="138" t="s">
        <v>343</v>
      </c>
      <c r="B219" s="141">
        <v>55800</v>
      </c>
      <c r="C219" s="141"/>
      <c r="D219" s="139" t="s">
        <v>360</v>
      </c>
      <c r="E219" s="139">
        <f t="shared" si="3"/>
        <v>55800</v>
      </c>
    </row>
    <row r="220" ht="14.25" spans="1:5">
      <c r="A220" s="138" t="s">
        <v>343</v>
      </c>
      <c r="B220" s="141">
        <v>52800</v>
      </c>
      <c r="C220" s="141"/>
      <c r="D220" s="139" t="s">
        <v>360</v>
      </c>
      <c r="E220" s="139">
        <f t="shared" si="3"/>
        <v>52800</v>
      </c>
    </row>
    <row r="221" ht="14.25" spans="1:5">
      <c r="A221" s="138" t="s">
        <v>343</v>
      </c>
      <c r="B221" s="141">
        <v>11160</v>
      </c>
      <c r="C221" s="141"/>
      <c r="D221" s="139" t="s">
        <v>360</v>
      </c>
      <c r="E221" s="139">
        <f t="shared" si="3"/>
        <v>11160</v>
      </c>
    </row>
    <row r="222" ht="14.25" spans="1:5">
      <c r="A222" s="138" t="s">
        <v>343</v>
      </c>
      <c r="B222" s="141">
        <v>52800</v>
      </c>
      <c r="C222" s="141"/>
      <c r="D222" s="139" t="s">
        <v>360</v>
      </c>
      <c r="E222" s="139">
        <f t="shared" si="3"/>
        <v>52800</v>
      </c>
    </row>
    <row r="223" ht="14.25" spans="1:5">
      <c r="A223" s="138" t="s">
        <v>343</v>
      </c>
      <c r="B223" s="141">
        <v>69800</v>
      </c>
      <c r="C223" s="141"/>
      <c r="D223" s="139" t="s">
        <v>361</v>
      </c>
      <c r="E223" s="139">
        <f t="shared" si="3"/>
        <v>69800</v>
      </c>
    </row>
    <row r="224" ht="14.25" spans="1:5">
      <c r="A224" s="138" t="s">
        <v>343</v>
      </c>
      <c r="B224" s="141">
        <v>65800</v>
      </c>
      <c r="C224" s="141"/>
      <c r="D224" s="139" t="s">
        <v>361</v>
      </c>
      <c r="E224" s="139">
        <f t="shared" si="3"/>
        <v>65800</v>
      </c>
    </row>
    <row r="225" ht="14.25" spans="1:5">
      <c r="A225" s="138" t="s">
        <v>343</v>
      </c>
      <c r="B225" s="141">
        <v>4770</v>
      </c>
      <c r="C225" s="141"/>
      <c r="D225" s="139" t="s">
        <v>356</v>
      </c>
      <c r="E225" s="139">
        <f t="shared" si="3"/>
        <v>4770</v>
      </c>
    </row>
    <row r="226" ht="14.25" spans="1:5">
      <c r="A226" s="138" t="s">
        <v>343</v>
      </c>
      <c r="B226" s="141">
        <v>9450</v>
      </c>
      <c r="C226" s="141"/>
      <c r="D226" s="139" t="s">
        <v>356</v>
      </c>
      <c r="E226" s="139">
        <f t="shared" si="3"/>
        <v>9450</v>
      </c>
    </row>
    <row r="227" ht="14.25" spans="1:5">
      <c r="A227" s="138" t="s">
        <v>343</v>
      </c>
      <c r="B227" s="141">
        <v>1990</v>
      </c>
      <c r="C227" s="141"/>
      <c r="D227" s="139" t="s">
        <v>356</v>
      </c>
      <c r="E227" s="139">
        <f t="shared" si="3"/>
        <v>1990</v>
      </c>
    </row>
    <row r="228" ht="14.25" spans="1:5">
      <c r="A228" s="138" t="s">
        <v>343</v>
      </c>
      <c r="B228" s="141">
        <v>12950</v>
      </c>
      <c r="C228" s="141"/>
      <c r="D228" s="139" t="s">
        <v>357</v>
      </c>
      <c r="E228" s="139">
        <f t="shared" si="3"/>
        <v>12950</v>
      </c>
    </row>
    <row r="229" ht="14.25" spans="1:5">
      <c r="A229" s="138" t="s">
        <v>343</v>
      </c>
      <c r="B229" s="141">
        <v>8670</v>
      </c>
      <c r="C229" s="141"/>
      <c r="D229" s="139" t="s">
        <v>357</v>
      </c>
      <c r="E229" s="139">
        <f t="shared" si="3"/>
        <v>8670</v>
      </c>
    </row>
    <row r="230" ht="14.25" spans="1:5">
      <c r="A230" s="138" t="s">
        <v>343</v>
      </c>
      <c r="B230" s="141">
        <v>17950</v>
      </c>
      <c r="C230" s="141"/>
      <c r="D230" s="139" t="s">
        <v>358</v>
      </c>
      <c r="E230" s="139">
        <f t="shared" si="3"/>
        <v>17950</v>
      </c>
    </row>
    <row r="231" ht="14.25" spans="1:5">
      <c r="A231" s="138" t="s">
        <v>343</v>
      </c>
      <c r="B231" s="141">
        <v>15450</v>
      </c>
      <c r="C231" s="141"/>
      <c r="D231" s="139" t="s">
        <v>358</v>
      </c>
      <c r="E231" s="139">
        <f t="shared" si="3"/>
        <v>15450</v>
      </c>
    </row>
    <row r="232" ht="14.25" spans="1:5">
      <c r="A232" s="138" t="s">
        <v>343</v>
      </c>
      <c r="B232" s="141">
        <v>17950</v>
      </c>
      <c r="C232" s="141"/>
      <c r="D232" s="139" t="s">
        <v>358</v>
      </c>
      <c r="E232" s="139">
        <f t="shared" si="3"/>
        <v>17950</v>
      </c>
    </row>
    <row r="233" ht="14.25" spans="1:5">
      <c r="A233" s="138" t="s">
        <v>343</v>
      </c>
      <c r="B233" s="141">
        <v>15450</v>
      </c>
      <c r="C233" s="141"/>
      <c r="D233" s="139" t="s">
        <v>358</v>
      </c>
      <c r="E233" s="139">
        <f t="shared" si="3"/>
        <v>15450</v>
      </c>
    </row>
    <row r="234" ht="14.25" spans="1:5">
      <c r="A234" s="138" t="s">
        <v>343</v>
      </c>
      <c r="B234" s="141">
        <v>10770</v>
      </c>
      <c r="C234" s="141"/>
      <c r="D234" s="139" t="s">
        <v>358</v>
      </c>
      <c r="E234" s="139">
        <f t="shared" si="3"/>
        <v>10770</v>
      </c>
    </row>
    <row r="235" ht="14.25" spans="1:5">
      <c r="A235" s="138" t="s">
        <v>343</v>
      </c>
      <c r="B235" s="141">
        <v>15450</v>
      </c>
      <c r="C235" s="141"/>
      <c r="D235" s="139" t="s">
        <v>358</v>
      </c>
      <c r="E235" s="139">
        <f t="shared" si="3"/>
        <v>15450</v>
      </c>
    </row>
    <row r="236" ht="14.25" spans="1:5">
      <c r="A236" s="138" t="s">
        <v>343</v>
      </c>
      <c r="B236" s="141">
        <v>12950</v>
      </c>
      <c r="C236" s="141"/>
      <c r="D236" s="139" t="s">
        <v>357</v>
      </c>
      <c r="E236" s="139">
        <f t="shared" si="3"/>
        <v>12950</v>
      </c>
    </row>
    <row r="237" ht="14.25" spans="1:5">
      <c r="A237" s="138" t="s">
        <v>343</v>
      </c>
      <c r="B237" s="141">
        <v>11450</v>
      </c>
      <c r="C237" s="141"/>
      <c r="D237" s="139" t="s">
        <v>357</v>
      </c>
      <c r="E237" s="139">
        <f t="shared" si="3"/>
        <v>11450</v>
      </c>
    </row>
    <row r="238" ht="14.25" spans="1:5">
      <c r="A238" s="138" t="s">
        <v>343</v>
      </c>
      <c r="B238" s="141">
        <v>17900</v>
      </c>
      <c r="C238" s="141"/>
      <c r="D238" s="139" t="s">
        <v>356</v>
      </c>
      <c r="E238" s="139">
        <f t="shared" si="3"/>
        <v>17900</v>
      </c>
    </row>
    <row r="239" ht="14.25" spans="1:5">
      <c r="A239" s="138" t="s">
        <v>343</v>
      </c>
      <c r="B239" s="141">
        <v>9950</v>
      </c>
      <c r="C239" s="141"/>
      <c r="D239" s="139" t="s">
        <v>356</v>
      </c>
      <c r="E239" s="139">
        <f t="shared" si="3"/>
        <v>9950</v>
      </c>
    </row>
    <row r="240" ht="14.25" spans="1:5">
      <c r="A240" s="138" t="s">
        <v>349</v>
      </c>
      <c r="B240" s="141">
        <v>4296</v>
      </c>
      <c r="C240" s="141"/>
      <c r="D240" s="139" t="s">
        <v>358</v>
      </c>
      <c r="E240" s="139">
        <f t="shared" si="3"/>
        <v>4296</v>
      </c>
    </row>
    <row r="241" ht="14.25" spans="1:5">
      <c r="A241" s="138" t="s">
        <v>349</v>
      </c>
      <c r="B241" s="141">
        <v>25418</v>
      </c>
      <c r="C241" s="141"/>
      <c r="D241" s="139" t="s">
        <v>358</v>
      </c>
      <c r="E241" s="139">
        <f t="shared" si="3"/>
        <v>25418</v>
      </c>
    </row>
    <row r="242" ht="14.25" spans="1:5">
      <c r="A242" s="138" t="s">
        <v>349</v>
      </c>
      <c r="B242" s="141">
        <v>2864</v>
      </c>
      <c r="C242" s="141"/>
      <c r="D242" s="139" t="s">
        <v>358</v>
      </c>
      <c r="E242" s="139">
        <f t="shared" si="3"/>
        <v>2864</v>
      </c>
    </row>
    <row r="243" ht="14.25" spans="1:5">
      <c r="A243" s="138" t="s">
        <v>349</v>
      </c>
      <c r="B243" s="141">
        <v>0</v>
      </c>
      <c r="C243" s="141"/>
      <c r="D243" s="139" t="s">
        <v>357</v>
      </c>
      <c r="E243" s="139">
        <f t="shared" si="3"/>
        <v>0</v>
      </c>
    </row>
    <row r="244" ht="14.25" spans="1:5">
      <c r="A244" s="138" t="s">
        <v>349</v>
      </c>
      <c r="B244" s="141">
        <v>10578</v>
      </c>
      <c r="C244" s="141"/>
      <c r="D244" s="139" t="s">
        <v>357</v>
      </c>
      <c r="E244" s="139">
        <f t="shared" si="3"/>
        <v>10578</v>
      </c>
    </row>
    <row r="245" ht="14.25" spans="1:5">
      <c r="A245" s="138" t="s">
        <v>349</v>
      </c>
      <c r="B245" s="141">
        <v>16254</v>
      </c>
      <c r="C245" s="141"/>
      <c r="D245" s="139" t="s">
        <v>357</v>
      </c>
      <c r="E245" s="139">
        <f t="shared" si="3"/>
        <v>16254</v>
      </c>
    </row>
    <row r="246" ht="14.25" spans="1:5">
      <c r="A246" s="138" t="s">
        <v>349</v>
      </c>
      <c r="B246" s="141">
        <v>3096</v>
      </c>
      <c r="C246" s="141"/>
      <c r="D246" s="139" t="s">
        <v>357</v>
      </c>
      <c r="E246" s="139">
        <f t="shared" si="3"/>
        <v>3096</v>
      </c>
    </row>
    <row r="247" ht="14.25" spans="1:5">
      <c r="A247" s="138" t="s">
        <v>349</v>
      </c>
      <c r="B247" s="141">
        <v>17802</v>
      </c>
      <c r="C247" s="141"/>
      <c r="D247" s="139" t="s">
        <v>357</v>
      </c>
      <c r="E247" s="139">
        <f t="shared" si="3"/>
        <v>17802</v>
      </c>
    </row>
    <row r="248" ht="14.25" spans="1:5">
      <c r="A248" s="138" t="s">
        <v>349</v>
      </c>
      <c r="B248" s="141">
        <v>8256</v>
      </c>
      <c r="C248" s="141"/>
      <c r="D248" s="139" t="s">
        <v>357</v>
      </c>
      <c r="E248" s="139">
        <f t="shared" si="3"/>
        <v>8256</v>
      </c>
    </row>
    <row r="249" ht="14.25" spans="1:5">
      <c r="A249" s="138" t="s">
        <v>345</v>
      </c>
      <c r="B249" s="141">
        <v>7900</v>
      </c>
      <c r="C249" s="141"/>
      <c r="D249" s="139" t="s">
        <v>356</v>
      </c>
      <c r="E249" s="139">
        <f t="shared" si="3"/>
        <v>7900</v>
      </c>
    </row>
    <row r="250" ht="14.25" spans="1:5">
      <c r="A250" s="138" t="s">
        <v>345</v>
      </c>
      <c r="B250" s="141">
        <v>7900</v>
      </c>
      <c r="C250" s="141"/>
      <c r="D250" s="139" t="s">
        <v>356</v>
      </c>
      <c r="E250" s="139">
        <f t="shared" si="3"/>
        <v>7900</v>
      </c>
    </row>
    <row r="251" ht="14.25" spans="1:5">
      <c r="A251" s="138" t="s">
        <v>345</v>
      </c>
      <c r="B251" s="141">
        <v>7900</v>
      </c>
      <c r="C251" s="141"/>
      <c r="D251" s="139" t="s">
        <v>356</v>
      </c>
      <c r="E251" s="139">
        <f t="shared" si="3"/>
        <v>7900</v>
      </c>
    </row>
    <row r="252" ht="14.25" spans="1:5">
      <c r="A252" s="138" t="s">
        <v>345</v>
      </c>
      <c r="B252" s="141">
        <v>5120</v>
      </c>
      <c r="C252" s="141"/>
      <c r="D252" s="139" t="s">
        <v>356</v>
      </c>
      <c r="E252" s="139">
        <f t="shared" si="3"/>
        <v>5120</v>
      </c>
    </row>
    <row r="253" ht="14.25" spans="1:5">
      <c r="A253" s="138" t="s">
        <v>345</v>
      </c>
      <c r="B253" s="141">
        <v>7900</v>
      </c>
      <c r="C253" s="141"/>
      <c r="D253" s="139" t="s">
        <v>356</v>
      </c>
      <c r="E253" s="139">
        <f t="shared" si="3"/>
        <v>7900</v>
      </c>
    </row>
    <row r="254" ht="14.25" spans="1:5">
      <c r="A254" s="138" t="s">
        <v>345</v>
      </c>
      <c r="B254" s="141">
        <v>0</v>
      </c>
      <c r="C254" s="141"/>
      <c r="D254" s="139" t="s">
        <v>356</v>
      </c>
      <c r="E254" s="139">
        <f t="shared" si="3"/>
        <v>0</v>
      </c>
    </row>
    <row r="255" ht="14.25" spans="1:5">
      <c r="A255" s="138" t="s">
        <v>345</v>
      </c>
      <c r="B255" s="141">
        <v>15800</v>
      </c>
      <c r="C255" s="141"/>
      <c r="D255" s="139" t="s">
        <v>356</v>
      </c>
      <c r="E255" s="139">
        <f t="shared" si="3"/>
        <v>15800</v>
      </c>
    </row>
    <row r="256" ht="14.25" spans="1:5">
      <c r="A256" s="138" t="s">
        <v>345</v>
      </c>
      <c r="B256" s="141">
        <v>6400</v>
      </c>
      <c r="C256" s="141"/>
      <c r="D256" s="139" t="s">
        <v>356</v>
      </c>
      <c r="E256" s="139">
        <f t="shared" si="3"/>
        <v>6400</v>
      </c>
    </row>
    <row r="257" ht="14.25" spans="1:5">
      <c r="A257" s="138" t="s">
        <v>345</v>
      </c>
      <c r="B257" s="141">
        <v>3840</v>
      </c>
      <c r="C257" s="141"/>
      <c r="D257" s="139" t="s">
        <v>356</v>
      </c>
      <c r="E257" s="139">
        <f t="shared" si="3"/>
        <v>3840</v>
      </c>
    </row>
    <row r="258" ht="14.25" spans="1:5">
      <c r="A258" s="138" t="s">
        <v>345</v>
      </c>
      <c r="B258" s="141">
        <v>4740</v>
      </c>
      <c r="C258" s="141"/>
      <c r="D258" s="139" t="s">
        <v>356</v>
      </c>
      <c r="E258" s="139">
        <f t="shared" si="3"/>
        <v>4740</v>
      </c>
    </row>
    <row r="259" ht="14.25" spans="1:5">
      <c r="A259" s="138" t="s">
        <v>345</v>
      </c>
      <c r="B259" s="141">
        <v>5340</v>
      </c>
      <c r="C259" s="141"/>
      <c r="D259" s="139" t="s">
        <v>356</v>
      </c>
      <c r="E259" s="139">
        <f t="shared" ref="E259:E322" si="4">C259+B259</f>
        <v>5340</v>
      </c>
    </row>
    <row r="260" ht="14.25" spans="1:5">
      <c r="A260" s="138" t="s">
        <v>345</v>
      </c>
      <c r="B260" s="141">
        <v>7900</v>
      </c>
      <c r="C260" s="141"/>
      <c r="D260" s="139" t="s">
        <v>356</v>
      </c>
      <c r="E260" s="139">
        <f t="shared" si="4"/>
        <v>7900</v>
      </c>
    </row>
    <row r="261" ht="14.25" spans="1:5">
      <c r="A261" s="138" t="s">
        <v>345</v>
      </c>
      <c r="B261" s="141">
        <v>15800</v>
      </c>
      <c r="C261" s="141"/>
      <c r="D261" s="139" t="s">
        <v>356</v>
      </c>
      <c r="E261" s="139">
        <f t="shared" si="4"/>
        <v>15800</v>
      </c>
    </row>
    <row r="262" ht="14.25" spans="1:5">
      <c r="A262" s="138" t="s">
        <v>345</v>
      </c>
      <c r="B262" s="141">
        <v>6400</v>
      </c>
      <c r="C262" s="141"/>
      <c r="D262" s="139" t="s">
        <v>356</v>
      </c>
      <c r="E262" s="139">
        <f t="shared" si="4"/>
        <v>6400</v>
      </c>
    </row>
    <row r="263" ht="14.25" spans="1:5">
      <c r="A263" s="138" t="s">
        <v>345</v>
      </c>
      <c r="B263" s="141">
        <v>11800</v>
      </c>
      <c r="C263" s="141"/>
      <c r="D263" s="139" t="s">
        <v>356</v>
      </c>
      <c r="E263" s="139">
        <f t="shared" si="4"/>
        <v>11800</v>
      </c>
    </row>
    <row r="264" ht="14.25" spans="1:5">
      <c r="A264" s="138" t="s">
        <v>345</v>
      </c>
      <c r="B264" s="141">
        <v>13800</v>
      </c>
      <c r="C264" s="141"/>
      <c r="D264" s="139" t="s">
        <v>356</v>
      </c>
      <c r="E264" s="139">
        <f t="shared" si="4"/>
        <v>13800</v>
      </c>
    </row>
    <row r="265" ht="14.25" spans="1:5">
      <c r="A265" s="138" t="s">
        <v>345</v>
      </c>
      <c r="B265" s="141">
        <v>12800</v>
      </c>
      <c r="C265" s="141"/>
      <c r="D265" s="139" t="s">
        <v>356</v>
      </c>
      <c r="E265" s="139">
        <f t="shared" si="4"/>
        <v>12800</v>
      </c>
    </row>
    <row r="266" ht="14.25" spans="1:5">
      <c r="A266" s="138" t="s">
        <v>345</v>
      </c>
      <c r="B266" s="141">
        <v>9800</v>
      </c>
      <c r="C266" s="141"/>
      <c r="D266" s="139" t="s">
        <v>355</v>
      </c>
      <c r="E266" s="139">
        <f t="shared" si="4"/>
        <v>9800</v>
      </c>
    </row>
    <row r="267" ht="14.25" spans="1:5">
      <c r="A267" s="138" t="s">
        <v>345</v>
      </c>
      <c r="B267" s="141">
        <v>8940</v>
      </c>
      <c r="C267" s="141"/>
      <c r="D267" s="139" t="s">
        <v>357</v>
      </c>
      <c r="E267" s="139">
        <f t="shared" si="4"/>
        <v>8940</v>
      </c>
    </row>
    <row r="268" ht="14.25" spans="1:5">
      <c r="A268" s="138" t="s">
        <v>345</v>
      </c>
      <c r="B268" s="141">
        <v>7740</v>
      </c>
      <c r="C268" s="141"/>
      <c r="D268" s="139" t="s">
        <v>357</v>
      </c>
      <c r="E268" s="139">
        <f t="shared" si="4"/>
        <v>7740</v>
      </c>
    </row>
    <row r="269" ht="14.25" spans="1:5">
      <c r="A269" s="138" t="s">
        <v>345</v>
      </c>
      <c r="B269" s="141">
        <v>5960</v>
      </c>
      <c r="C269" s="141"/>
      <c r="D269" s="139" t="s">
        <v>357</v>
      </c>
      <c r="E269" s="139">
        <f t="shared" si="4"/>
        <v>5960</v>
      </c>
    </row>
    <row r="270" ht="14.25" spans="1:5">
      <c r="A270" s="138" t="s">
        <v>345</v>
      </c>
      <c r="B270" s="141">
        <v>7740</v>
      </c>
      <c r="C270" s="141"/>
      <c r="D270" s="139" t="s">
        <v>357</v>
      </c>
      <c r="E270" s="139">
        <f t="shared" si="4"/>
        <v>7740</v>
      </c>
    </row>
    <row r="271" ht="14.25" spans="1:5">
      <c r="A271" s="138" t="s">
        <v>346</v>
      </c>
      <c r="B271" s="141">
        <v>4900</v>
      </c>
      <c r="C271" s="141"/>
      <c r="D271" s="139" t="s">
        <v>355</v>
      </c>
      <c r="E271" s="139">
        <f t="shared" si="4"/>
        <v>4900</v>
      </c>
    </row>
    <row r="272" ht="14.25" spans="1:5">
      <c r="A272" s="138" t="s">
        <v>346</v>
      </c>
      <c r="B272" s="141">
        <v>4900</v>
      </c>
      <c r="C272" s="141"/>
      <c r="D272" s="139" t="s">
        <v>355</v>
      </c>
      <c r="E272" s="139">
        <f t="shared" si="4"/>
        <v>4900</v>
      </c>
    </row>
    <row r="273" ht="14.25" spans="1:5">
      <c r="A273" s="138" t="s">
        <v>346</v>
      </c>
      <c r="B273" s="141">
        <v>4900</v>
      </c>
      <c r="C273" s="141"/>
      <c r="D273" s="139" t="s">
        <v>355</v>
      </c>
      <c r="E273" s="139">
        <f t="shared" si="4"/>
        <v>4900</v>
      </c>
    </row>
    <row r="274" ht="14.25" spans="1:5">
      <c r="A274" s="138" t="s">
        <v>346</v>
      </c>
      <c r="B274" s="141">
        <v>3900</v>
      </c>
      <c r="C274" s="141"/>
      <c r="D274" s="139" t="s">
        <v>355</v>
      </c>
      <c r="E274" s="139">
        <f t="shared" si="4"/>
        <v>3900</v>
      </c>
    </row>
    <row r="275" ht="14.25" spans="1:5">
      <c r="A275" s="138" t="s">
        <v>346</v>
      </c>
      <c r="B275" s="141">
        <v>6900</v>
      </c>
      <c r="C275" s="141"/>
      <c r="D275" s="139" t="s">
        <v>355</v>
      </c>
      <c r="E275" s="139">
        <f t="shared" si="4"/>
        <v>6900</v>
      </c>
    </row>
    <row r="276" ht="14.25" spans="1:5">
      <c r="A276" s="138" t="s">
        <v>346</v>
      </c>
      <c r="B276" s="141">
        <v>4450</v>
      </c>
      <c r="C276" s="141"/>
      <c r="D276" s="139" t="s">
        <v>355</v>
      </c>
      <c r="E276" s="139">
        <f t="shared" si="4"/>
        <v>4450</v>
      </c>
    </row>
    <row r="277" ht="14.25" spans="1:5">
      <c r="A277" s="138" t="s">
        <v>346</v>
      </c>
      <c r="B277" s="141">
        <v>2900</v>
      </c>
      <c r="C277" s="141"/>
      <c r="D277" s="139" t="s">
        <v>355</v>
      </c>
      <c r="E277" s="139">
        <f t="shared" si="4"/>
        <v>2900</v>
      </c>
    </row>
    <row r="278" ht="14.25" spans="1:5">
      <c r="A278" s="138" t="s">
        <v>346</v>
      </c>
      <c r="B278" s="141">
        <v>2950</v>
      </c>
      <c r="C278" s="141"/>
      <c r="D278" s="139" t="s">
        <v>355</v>
      </c>
      <c r="E278" s="139">
        <f t="shared" si="4"/>
        <v>2950</v>
      </c>
    </row>
    <row r="279" ht="14.25" spans="1:5">
      <c r="A279" s="138" t="s">
        <v>343</v>
      </c>
      <c r="B279" s="141">
        <v>0</v>
      </c>
      <c r="C279" s="141"/>
      <c r="D279" s="139" t="s">
        <v>357</v>
      </c>
      <c r="E279" s="139">
        <f t="shared" si="4"/>
        <v>0</v>
      </c>
    </row>
    <row r="280" ht="14.25" spans="1:5">
      <c r="A280" s="138" t="s">
        <v>343</v>
      </c>
      <c r="B280" s="141">
        <v>28405</v>
      </c>
      <c r="C280" s="141"/>
      <c r="D280" s="139" t="s">
        <v>357</v>
      </c>
      <c r="E280" s="139">
        <f t="shared" si="4"/>
        <v>28405</v>
      </c>
    </row>
    <row r="281" ht="14.25" spans="1:5">
      <c r="A281" s="138" t="s">
        <v>343</v>
      </c>
      <c r="B281" s="141">
        <v>37179</v>
      </c>
      <c r="C281" s="141"/>
      <c r="D281" s="139" t="s">
        <v>359</v>
      </c>
      <c r="E281" s="139">
        <f t="shared" si="4"/>
        <v>37179</v>
      </c>
    </row>
    <row r="282" ht="14.25" spans="1:5">
      <c r="A282" s="138" t="s">
        <v>343</v>
      </c>
      <c r="B282" s="141">
        <v>17556</v>
      </c>
      <c r="C282" s="141"/>
      <c r="D282" s="139" t="s">
        <v>358</v>
      </c>
      <c r="E282" s="139">
        <f t="shared" si="4"/>
        <v>17556</v>
      </c>
    </row>
    <row r="283" ht="14.25" spans="1:5">
      <c r="A283" s="138" t="s">
        <v>343</v>
      </c>
      <c r="B283" s="141">
        <v>166617</v>
      </c>
      <c r="C283" s="141"/>
      <c r="D283" s="139" t="s">
        <v>359</v>
      </c>
      <c r="E283" s="139">
        <f t="shared" si="4"/>
        <v>166617</v>
      </c>
    </row>
    <row r="284" ht="14.25" spans="1:5">
      <c r="A284" s="138" t="s">
        <v>343</v>
      </c>
      <c r="B284" s="141">
        <v>489972</v>
      </c>
      <c r="C284" s="141"/>
      <c r="D284" s="139" t="s">
        <v>358</v>
      </c>
      <c r="E284" s="139">
        <f t="shared" si="4"/>
        <v>489972</v>
      </c>
    </row>
    <row r="285" ht="14.25" spans="1:5">
      <c r="A285" s="138" t="s">
        <v>343</v>
      </c>
      <c r="B285" s="141">
        <v>5382</v>
      </c>
      <c r="C285" s="141"/>
      <c r="D285" s="139" t="s">
        <v>357</v>
      </c>
      <c r="E285" s="139">
        <f t="shared" si="4"/>
        <v>5382</v>
      </c>
    </row>
    <row r="286" ht="14.25" spans="1:5">
      <c r="A286" s="138" t="s">
        <v>343</v>
      </c>
      <c r="B286" s="141">
        <v>58305</v>
      </c>
      <c r="C286" s="141"/>
      <c r="D286" s="139" t="s">
        <v>357</v>
      </c>
      <c r="E286" s="139">
        <f t="shared" si="4"/>
        <v>58305</v>
      </c>
    </row>
    <row r="287" ht="14.25" spans="1:5">
      <c r="A287" s="138" t="s">
        <v>343</v>
      </c>
      <c r="B287" s="141">
        <v>5985</v>
      </c>
      <c r="C287" s="141"/>
      <c r="D287" s="139" t="s">
        <v>358</v>
      </c>
      <c r="E287" s="139">
        <f t="shared" si="4"/>
        <v>5985</v>
      </c>
    </row>
    <row r="288" ht="14.25" spans="1:5">
      <c r="A288" s="138" t="s">
        <v>343</v>
      </c>
      <c r="B288" s="141">
        <v>11488</v>
      </c>
      <c r="C288" s="141"/>
      <c r="D288" s="139" t="s">
        <v>358</v>
      </c>
      <c r="E288" s="139">
        <f t="shared" si="4"/>
        <v>11488</v>
      </c>
    </row>
    <row r="289" ht="14.25" spans="1:5">
      <c r="A289" s="138" t="s">
        <v>343</v>
      </c>
      <c r="B289" s="141">
        <v>63840</v>
      </c>
      <c r="C289" s="141"/>
      <c r="D289" s="139" t="s">
        <v>358</v>
      </c>
      <c r="E289" s="139">
        <f t="shared" si="4"/>
        <v>63840</v>
      </c>
    </row>
    <row r="290" ht="14.25" spans="1:5">
      <c r="A290" s="138" t="s">
        <v>343</v>
      </c>
      <c r="B290" s="141">
        <v>206425</v>
      </c>
      <c r="C290" s="141"/>
      <c r="D290" s="139" t="s">
        <v>358</v>
      </c>
      <c r="E290" s="139">
        <f t="shared" si="4"/>
        <v>206425</v>
      </c>
    </row>
    <row r="291" ht="14.25" spans="1:5">
      <c r="A291" s="138" t="s">
        <v>343</v>
      </c>
      <c r="B291" s="141">
        <v>103896</v>
      </c>
      <c r="C291" s="141"/>
      <c r="D291" s="139" t="s">
        <v>363</v>
      </c>
      <c r="E291" s="139">
        <f t="shared" si="4"/>
        <v>103896</v>
      </c>
    </row>
    <row r="292" ht="14.25" spans="1:5">
      <c r="A292" s="138" t="s">
        <v>343</v>
      </c>
      <c r="B292" s="141">
        <v>32364</v>
      </c>
      <c r="C292" s="141"/>
      <c r="D292" s="139" t="s">
        <v>363</v>
      </c>
      <c r="E292" s="139">
        <f t="shared" si="4"/>
        <v>32364</v>
      </c>
    </row>
    <row r="293" ht="14.25" spans="1:5">
      <c r="A293" s="138" t="s">
        <v>343</v>
      </c>
      <c r="B293" s="141">
        <v>131868</v>
      </c>
      <c r="C293" s="141"/>
      <c r="D293" s="139" t="s">
        <v>363</v>
      </c>
      <c r="E293" s="139">
        <f t="shared" si="4"/>
        <v>131868</v>
      </c>
    </row>
    <row r="294" ht="14.25" spans="1:5">
      <c r="A294" s="138" t="s">
        <v>343</v>
      </c>
      <c r="B294" s="141">
        <v>106082</v>
      </c>
      <c r="C294" s="141"/>
      <c r="D294" s="139" t="s">
        <v>363</v>
      </c>
      <c r="E294" s="139">
        <f t="shared" si="4"/>
        <v>106082</v>
      </c>
    </row>
    <row r="295" ht="14.25" spans="1:5">
      <c r="A295" s="138" t="s">
        <v>343</v>
      </c>
      <c r="B295" s="141">
        <v>117882</v>
      </c>
      <c r="C295" s="141"/>
      <c r="D295" s="139" t="s">
        <v>363</v>
      </c>
      <c r="E295" s="139">
        <f t="shared" si="4"/>
        <v>117882</v>
      </c>
    </row>
    <row r="296" ht="14.25" spans="1:5">
      <c r="A296" s="138" t="s">
        <v>343</v>
      </c>
      <c r="B296" s="141">
        <v>56637</v>
      </c>
      <c r="C296" s="141"/>
      <c r="D296" s="139" t="s">
        <v>363</v>
      </c>
      <c r="E296" s="139">
        <f t="shared" si="4"/>
        <v>56637</v>
      </c>
    </row>
    <row r="297" ht="14.25" spans="1:5">
      <c r="A297" s="138" t="s">
        <v>343</v>
      </c>
      <c r="B297" s="141">
        <v>87375</v>
      </c>
      <c r="C297" s="141"/>
      <c r="D297" s="139" t="s">
        <v>361</v>
      </c>
      <c r="E297" s="139">
        <f t="shared" si="4"/>
        <v>87375</v>
      </c>
    </row>
    <row r="298" ht="14.25" spans="1:5">
      <c r="A298" s="138" t="s">
        <v>343</v>
      </c>
      <c r="B298" s="141">
        <v>115335</v>
      </c>
      <c r="C298" s="141"/>
      <c r="D298" s="139" t="s">
        <v>361</v>
      </c>
      <c r="E298" s="139">
        <f t="shared" si="4"/>
        <v>115335</v>
      </c>
    </row>
    <row r="299" ht="14.25" spans="1:5">
      <c r="A299" s="138" t="s">
        <v>343</v>
      </c>
      <c r="B299" s="141">
        <v>83880</v>
      </c>
      <c r="C299" s="141"/>
      <c r="D299" s="139" t="s">
        <v>361</v>
      </c>
      <c r="E299" s="139">
        <f t="shared" si="4"/>
        <v>83880</v>
      </c>
    </row>
    <row r="300" ht="14.25" spans="1:5">
      <c r="A300" s="138" t="s">
        <v>343</v>
      </c>
      <c r="B300" s="141">
        <v>49118</v>
      </c>
      <c r="C300" s="141"/>
      <c r="D300" s="139" t="s">
        <v>360</v>
      </c>
      <c r="E300" s="139">
        <f t="shared" si="4"/>
        <v>49118</v>
      </c>
    </row>
    <row r="301" ht="14.25" spans="1:5">
      <c r="A301" s="138" t="s">
        <v>343</v>
      </c>
      <c r="B301" s="141">
        <v>26071</v>
      </c>
      <c r="C301" s="141"/>
      <c r="D301" s="139" t="s">
        <v>363</v>
      </c>
      <c r="E301" s="139">
        <f t="shared" si="4"/>
        <v>26071</v>
      </c>
    </row>
    <row r="302" ht="14.25" spans="1:5">
      <c r="A302" s="138" t="s">
        <v>343</v>
      </c>
      <c r="B302" s="141">
        <v>111860</v>
      </c>
      <c r="C302" s="141"/>
      <c r="D302" s="139" t="s">
        <v>362</v>
      </c>
      <c r="E302" s="139">
        <f t="shared" si="4"/>
        <v>111860</v>
      </c>
    </row>
    <row r="303" ht="14.25" spans="1:5">
      <c r="A303" s="138" t="s">
        <v>343</v>
      </c>
      <c r="B303" s="141">
        <v>25164</v>
      </c>
      <c r="C303" s="141"/>
      <c r="D303" s="139" t="s">
        <v>361</v>
      </c>
      <c r="E303" s="139">
        <f t="shared" si="4"/>
        <v>25164</v>
      </c>
    </row>
    <row r="304" ht="14.25" spans="1:5">
      <c r="A304" s="138" t="s">
        <v>343</v>
      </c>
      <c r="B304" s="141">
        <v>88389</v>
      </c>
      <c r="C304" s="141"/>
      <c r="D304" s="139" t="s">
        <v>360</v>
      </c>
      <c r="E304" s="139">
        <f t="shared" si="4"/>
        <v>88389</v>
      </c>
    </row>
    <row r="305" ht="14.25" spans="1:5">
      <c r="A305" s="138" t="s">
        <v>343</v>
      </c>
      <c r="B305" s="141">
        <v>187125</v>
      </c>
      <c r="C305" s="141"/>
      <c r="D305" s="139" t="s">
        <v>359</v>
      </c>
      <c r="E305" s="139">
        <f t="shared" si="4"/>
        <v>187125</v>
      </c>
    </row>
    <row r="306" ht="14.25" spans="1:5">
      <c r="A306" s="138" t="s">
        <v>343</v>
      </c>
      <c r="B306" s="141">
        <v>94043</v>
      </c>
      <c r="C306" s="141"/>
      <c r="D306" s="139" t="s">
        <v>360</v>
      </c>
      <c r="E306" s="139">
        <f t="shared" si="4"/>
        <v>94043</v>
      </c>
    </row>
    <row r="307" ht="14.25" spans="1:5">
      <c r="A307" s="138" t="s">
        <v>343</v>
      </c>
      <c r="B307" s="141">
        <v>108782</v>
      </c>
      <c r="C307" s="141"/>
      <c r="D307" s="139" t="s">
        <v>359</v>
      </c>
      <c r="E307" s="139">
        <f t="shared" si="4"/>
        <v>108782</v>
      </c>
    </row>
    <row r="308" ht="14.25" spans="1:5">
      <c r="A308" s="138" t="s">
        <v>343</v>
      </c>
      <c r="B308" s="141">
        <v>205506</v>
      </c>
      <c r="C308" s="141"/>
      <c r="D308" s="139" t="s">
        <v>361</v>
      </c>
      <c r="E308" s="139">
        <f t="shared" si="4"/>
        <v>205506</v>
      </c>
    </row>
    <row r="309" ht="14.25" spans="1:5">
      <c r="A309" s="138" t="s">
        <v>343</v>
      </c>
      <c r="B309" s="141">
        <v>330648</v>
      </c>
      <c r="C309" s="141"/>
      <c r="D309" s="139" t="s">
        <v>360</v>
      </c>
      <c r="E309" s="139">
        <f t="shared" si="4"/>
        <v>330648</v>
      </c>
    </row>
    <row r="310" ht="14.25" spans="1:5">
      <c r="A310" s="138" t="s">
        <v>343</v>
      </c>
      <c r="B310" s="141">
        <v>92259</v>
      </c>
      <c r="C310" s="141"/>
      <c r="D310" s="139" t="s">
        <v>359</v>
      </c>
      <c r="E310" s="139">
        <f t="shared" si="4"/>
        <v>92259</v>
      </c>
    </row>
    <row r="311" ht="14.25" spans="1:5">
      <c r="A311" s="138" t="s">
        <v>343</v>
      </c>
      <c r="B311" s="141">
        <v>4389</v>
      </c>
      <c r="C311" s="141"/>
      <c r="D311" s="139" t="s">
        <v>358</v>
      </c>
      <c r="E311" s="139">
        <f t="shared" si="4"/>
        <v>4389</v>
      </c>
    </row>
    <row r="312" ht="14.25" spans="1:5">
      <c r="A312" s="138" t="s">
        <v>343</v>
      </c>
      <c r="B312" s="141">
        <v>256533</v>
      </c>
      <c r="C312" s="141"/>
      <c r="D312" s="139" t="s">
        <v>361</v>
      </c>
      <c r="E312" s="139">
        <f t="shared" si="4"/>
        <v>256533</v>
      </c>
    </row>
    <row r="313" ht="14.25" spans="1:5">
      <c r="A313" s="138" t="s">
        <v>343</v>
      </c>
      <c r="B313" s="141">
        <v>159933</v>
      </c>
      <c r="C313" s="141"/>
      <c r="D313" s="139" t="s">
        <v>360</v>
      </c>
      <c r="E313" s="139">
        <f t="shared" si="4"/>
        <v>159933</v>
      </c>
    </row>
    <row r="314" ht="14.25" spans="1:5">
      <c r="A314" s="138" t="s">
        <v>343</v>
      </c>
      <c r="B314" s="141">
        <v>132153</v>
      </c>
      <c r="C314" s="141"/>
      <c r="D314" s="139" t="s">
        <v>363</v>
      </c>
      <c r="E314" s="139">
        <f t="shared" si="4"/>
        <v>132153</v>
      </c>
    </row>
    <row r="315" ht="14.25" spans="1:5">
      <c r="A315" s="138" t="s">
        <v>343</v>
      </c>
      <c r="B315" s="141">
        <v>79900</v>
      </c>
      <c r="C315" s="141"/>
      <c r="D315" s="139" t="s">
        <v>362</v>
      </c>
      <c r="E315" s="139">
        <f t="shared" si="4"/>
        <v>79900</v>
      </c>
    </row>
    <row r="316" ht="14.25" spans="1:5">
      <c r="A316" s="138" t="s">
        <v>343</v>
      </c>
      <c r="B316" s="141">
        <v>303862</v>
      </c>
      <c r="C316" s="141"/>
      <c r="D316" s="139" t="s">
        <v>363</v>
      </c>
      <c r="E316" s="139">
        <f t="shared" si="4"/>
        <v>303862</v>
      </c>
    </row>
    <row r="317" ht="14.25" spans="1:5">
      <c r="A317" s="138" t="s">
        <v>343</v>
      </c>
      <c r="B317" s="141">
        <v>191760</v>
      </c>
      <c r="C317" s="141"/>
      <c r="D317" s="139" t="s">
        <v>362</v>
      </c>
      <c r="E317" s="139">
        <f t="shared" si="4"/>
        <v>191760</v>
      </c>
    </row>
    <row r="318" ht="14.25" spans="1:5">
      <c r="A318" s="138" t="s">
        <v>343</v>
      </c>
      <c r="B318" s="141">
        <v>98559</v>
      </c>
      <c r="C318" s="141"/>
      <c r="D318" s="139" t="s">
        <v>361</v>
      </c>
      <c r="E318" s="139">
        <f t="shared" si="4"/>
        <v>98559</v>
      </c>
    </row>
    <row r="319" ht="14.25" spans="1:5">
      <c r="A319" s="138" t="s">
        <v>343</v>
      </c>
      <c r="B319" s="141">
        <v>36539</v>
      </c>
      <c r="C319" s="141"/>
      <c r="D319" s="139" t="s">
        <v>360</v>
      </c>
      <c r="E319" s="139">
        <f t="shared" si="4"/>
        <v>36539</v>
      </c>
    </row>
    <row r="320" ht="14.25" spans="1:5">
      <c r="A320" s="138" t="s">
        <v>343</v>
      </c>
      <c r="B320" s="141">
        <v>116034</v>
      </c>
      <c r="C320" s="141"/>
      <c r="D320" s="139" t="s">
        <v>361</v>
      </c>
      <c r="E320" s="139">
        <f t="shared" si="4"/>
        <v>116034</v>
      </c>
    </row>
    <row r="321" ht="14.25" spans="1:5">
      <c r="A321" s="138" t="s">
        <v>343</v>
      </c>
      <c r="B321" s="141">
        <v>64093</v>
      </c>
      <c r="C321" s="141"/>
      <c r="D321" s="139" t="s">
        <v>360</v>
      </c>
      <c r="E321" s="139">
        <f t="shared" si="4"/>
        <v>64093</v>
      </c>
    </row>
    <row r="322" ht="14.25" spans="1:5">
      <c r="A322" s="138" t="s">
        <v>343</v>
      </c>
      <c r="B322" s="141">
        <v>172653</v>
      </c>
      <c r="C322" s="141"/>
      <c r="D322" s="139" t="s">
        <v>361</v>
      </c>
      <c r="E322" s="139">
        <f t="shared" si="4"/>
        <v>172653</v>
      </c>
    </row>
    <row r="323" ht="14.25" spans="1:5">
      <c r="A323" s="138" t="s">
        <v>343</v>
      </c>
      <c r="B323" s="141">
        <v>119201</v>
      </c>
      <c r="C323" s="141"/>
      <c r="D323" s="139" t="s">
        <v>360</v>
      </c>
      <c r="E323" s="139">
        <f t="shared" ref="E323:E333" si="5">C323+B323</f>
        <v>119201</v>
      </c>
    </row>
    <row r="324" ht="14.25" spans="1:5">
      <c r="A324" s="138" t="s">
        <v>343</v>
      </c>
      <c r="B324" s="141">
        <v>209051</v>
      </c>
      <c r="C324" s="141"/>
      <c r="D324" s="139" t="s">
        <v>360</v>
      </c>
      <c r="E324" s="139">
        <f t="shared" si="5"/>
        <v>209051</v>
      </c>
    </row>
    <row r="325" ht="14.25" spans="1:5">
      <c r="A325" s="138" t="s">
        <v>343</v>
      </c>
      <c r="B325" s="141">
        <v>153943</v>
      </c>
      <c r="C325" s="141"/>
      <c r="D325" s="139" t="s">
        <v>360</v>
      </c>
      <c r="E325" s="139">
        <f t="shared" si="5"/>
        <v>153943</v>
      </c>
    </row>
    <row r="326" ht="14.25" spans="1:5">
      <c r="A326" s="138" t="s">
        <v>343</v>
      </c>
      <c r="B326" s="141">
        <v>211797</v>
      </c>
      <c r="C326" s="141"/>
      <c r="D326" s="139" t="s">
        <v>361</v>
      </c>
      <c r="E326" s="139">
        <f t="shared" si="5"/>
        <v>211797</v>
      </c>
    </row>
    <row r="327" ht="14.25" spans="1:5">
      <c r="A327" s="138" t="s">
        <v>343</v>
      </c>
      <c r="B327" s="141">
        <v>58017</v>
      </c>
      <c r="C327" s="141"/>
      <c r="D327" s="139" t="s">
        <v>361</v>
      </c>
      <c r="E327" s="139">
        <f t="shared" si="5"/>
        <v>58017</v>
      </c>
    </row>
    <row r="328" ht="14.25" spans="1:5">
      <c r="A328" s="138" t="s">
        <v>344</v>
      </c>
      <c r="B328" s="141">
        <v>5256</v>
      </c>
      <c r="C328" s="141"/>
      <c r="D328" s="139" t="s">
        <v>357</v>
      </c>
      <c r="E328" s="139">
        <f t="shared" si="5"/>
        <v>5256</v>
      </c>
    </row>
    <row r="329" ht="14.25" spans="1:5">
      <c r="A329" s="138" t="s">
        <v>344</v>
      </c>
      <c r="B329" s="141">
        <v>28258</v>
      </c>
      <c r="C329" s="141"/>
      <c r="D329" s="139" t="s">
        <v>356</v>
      </c>
      <c r="E329" s="139">
        <f t="shared" si="5"/>
        <v>28258</v>
      </c>
    </row>
    <row r="330" ht="14.25" spans="1:5">
      <c r="A330" s="138" t="s">
        <v>344</v>
      </c>
      <c r="B330" s="141">
        <v>5012</v>
      </c>
      <c r="C330" s="141"/>
      <c r="D330" s="139" t="s">
        <v>356</v>
      </c>
      <c r="E330" s="139">
        <f t="shared" si="5"/>
        <v>5012</v>
      </c>
    </row>
    <row r="331" ht="14.25" spans="1:5">
      <c r="A331" s="138" t="s">
        <v>344</v>
      </c>
      <c r="B331" s="141">
        <v>1314</v>
      </c>
      <c r="C331" s="141"/>
      <c r="D331" s="139" t="s">
        <v>357</v>
      </c>
      <c r="E331" s="139">
        <f t="shared" si="5"/>
        <v>1314</v>
      </c>
    </row>
    <row r="332" ht="14.25" spans="1:5">
      <c r="A332" s="138" t="s">
        <v>344</v>
      </c>
      <c r="B332" s="141">
        <v>7960</v>
      </c>
      <c r="C332" s="141"/>
      <c r="D332" s="139" t="s">
        <v>356</v>
      </c>
      <c r="E332" s="139">
        <f t="shared" si="5"/>
        <v>7960</v>
      </c>
    </row>
    <row r="333" ht="14.25" spans="1:5">
      <c r="A333" s="138" t="s">
        <v>344</v>
      </c>
      <c r="B333" s="141">
        <v>5728</v>
      </c>
      <c r="C333" s="141"/>
      <c r="D333" s="139" t="s">
        <v>356</v>
      </c>
      <c r="E333" s="139">
        <f t="shared" si="5"/>
        <v>5728</v>
      </c>
    </row>
  </sheetData>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92"/>
  <sheetViews>
    <sheetView workbookViewId="0">
      <pane xSplit="15" ySplit="1" topLeftCell="P164" activePane="bottomRight" state="frozen"/>
      <selection/>
      <selection pane="topRight"/>
      <selection pane="bottomLeft"/>
      <selection pane="bottomRight" activeCell="C1655" sqref="C1655:C1694"/>
    </sheetView>
  </sheetViews>
  <sheetFormatPr defaultColWidth="9" defaultRowHeight="13.5"/>
  <cols>
    <col min="1" max="1" width="6.75" customWidth="1"/>
    <col min="2" max="2" width="9.625" customWidth="1"/>
    <col min="5" max="5" width="9.875" customWidth="1"/>
    <col min="6" max="6" width="16.125" customWidth="1"/>
    <col min="7" max="7" width="15" customWidth="1"/>
    <col min="8" max="8" width="21.625" customWidth="1"/>
    <col min="9" max="9" width="9" customWidth="1"/>
    <col min="10" max="10" width="7.25" customWidth="1"/>
    <col min="11" max="11" width="6.75" customWidth="1"/>
    <col min="12" max="12" width="11.375" customWidth="1"/>
    <col min="13" max="13" width="9.625" customWidth="1"/>
    <col min="14" max="14" width="6.375" customWidth="1"/>
    <col min="15" max="15" width="18.25" customWidth="1"/>
    <col min="16" max="17" width="13.375" customWidth="1"/>
    <col min="18" max="18" width="23.625" customWidth="1"/>
    <col min="20" max="20" width="21.5"/>
    <col min="21" max="21" width="14.125"/>
  </cols>
  <sheetData>
    <row r="1" ht="16.5" spans="1:21">
      <c r="A1" s="151" t="s">
        <v>10360</v>
      </c>
      <c r="B1" s="151" t="s">
        <v>10361</v>
      </c>
      <c r="C1" s="151" t="s">
        <v>10362</v>
      </c>
      <c r="D1" s="151" t="s">
        <v>10363</v>
      </c>
      <c r="E1" s="151" t="s">
        <v>1300</v>
      </c>
      <c r="F1" s="151" t="s">
        <v>10364</v>
      </c>
      <c r="G1" s="151" t="s">
        <v>10365</v>
      </c>
      <c r="H1" s="151" t="s">
        <v>10366</v>
      </c>
      <c r="I1" s="151" t="s">
        <v>10367</v>
      </c>
      <c r="J1" s="155" t="s">
        <v>10368</v>
      </c>
      <c r="K1" s="155" t="s">
        <v>10369</v>
      </c>
      <c r="L1" s="155" t="s">
        <v>10370</v>
      </c>
      <c r="M1" s="156" t="s">
        <v>10371</v>
      </c>
      <c r="N1" s="157" t="s">
        <v>10372</v>
      </c>
      <c r="O1" s="153" t="s">
        <v>21</v>
      </c>
      <c r="P1" s="153"/>
      <c r="Q1" s="153"/>
      <c r="R1" s="153"/>
      <c r="S1" s="153"/>
      <c r="T1" s="162" t="s">
        <v>10366</v>
      </c>
      <c r="U1" s="163" t="s">
        <v>10373</v>
      </c>
    </row>
    <row r="2" spans="1:21">
      <c r="A2" s="152" t="s">
        <v>10374</v>
      </c>
      <c r="B2" s="153" t="s">
        <v>354</v>
      </c>
      <c r="C2" s="153" t="s">
        <v>10375</v>
      </c>
      <c r="D2" s="153" t="s">
        <v>10376</v>
      </c>
      <c r="E2" s="153" t="s">
        <v>10377</v>
      </c>
      <c r="F2" s="153" t="s">
        <v>5683</v>
      </c>
      <c r="G2" s="153" t="s">
        <v>56</v>
      </c>
      <c r="H2" s="153" t="s">
        <v>10378</v>
      </c>
      <c r="I2" s="153">
        <v>4162031</v>
      </c>
      <c r="J2" s="158">
        <v>299</v>
      </c>
      <c r="K2" s="158">
        <v>0.3</v>
      </c>
      <c r="L2" s="158">
        <v>219</v>
      </c>
      <c r="M2" s="159">
        <v>0.2</v>
      </c>
      <c r="N2" s="160">
        <f>(J2*(1-K2)-L2*(1-M2))/(J2-L2)</f>
        <v>0.42625</v>
      </c>
      <c r="O2" s="153" t="s">
        <v>57</v>
      </c>
      <c r="Q2" s="72" t="e">
        <f>VLOOKUP(H2,[2]Sheet1!$U:$X,4,0)</f>
        <v>#N/A</v>
      </c>
      <c r="R2" s="153"/>
      <c r="S2" s="153"/>
      <c r="T2" s="162" t="s">
        <v>10379</v>
      </c>
      <c r="U2" s="163">
        <v>0.530853174603174</v>
      </c>
    </row>
    <row r="3" spans="1:21">
      <c r="A3" s="152" t="s">
        <v>10374</v>
      </c>
      <c r="B3" s="153" t="s">
        <v>354</v>
      </c>
      <c r="C3" s="153" t="s">
        <v>10375</v>
      </c>
      <c r="D3" s="153" t="s">
        <v>10376</v>
      </c>
      <c r="E3" s="153" t="s">
        <v>10377</v>
      </c>
      <c r="F3" s="153" t="s">
        <v>5683</v>
      </c>
      <c r="G3" s="153" t="s">
        <v>58</v>
      </c>
      <c r="H3" s="153" t="s">
        <v>10378</v>
      </c>
      <c r="I3" s="153">
        <v>4162031</v>
      </c>
      <c r="J3" s="158">
        <v>279</v>
      </c>
      <c r="K3" s="158">
        <v>0.3</v>
      </c>
      <c r="L3" s="158">
        <v>199</v>
      </c>
      <c r="M3" s="159">
        <v>0.2</v>
      </c>
      <c r="N3" s="160">
        <f t="shared" ref="N3:N13" si="0">(J3*(1-K3)-L3*(1-M3))/(J3-L3)</f>
        <v>0.45125</v>
      </c>
      <c r="O3" s="153" t="s">
        <v>57</v>
      </c>
      <c r="Q3" s="72" t="e">
        <f>VLOOKUP(H3,[2]Sheet1!$U:$X,4,0)</f>
        <v>#N/A</v>
      </c>
      <c r="R3" s="153"/>
      <c r="S3" s="153"/>
      <c r="T3" s="162" t="s">
        <v>10380</v>
      </c>
      <c r="U3" s="163">
        <v>0.447444444444444</v>
      </c>
    </row>
    <row r="4" spans="1:21">
      <c r="A4" s="152" t="s">
        <v>10374</v>
      </c>
      <c r="B4" s="153" t="s">
        <v>354</v>
      </c>
      <c r="C4" s="153" t="s">
        <v>10375</v>
      </c>
      <c r="D4" s="153" t="s">
        <v>10376</v>
      </c>
      <c r="E4" s="153" t="s">
        <v>10377</v>
      </c>
      <c r="F4" s="153" t="s">
        <v>5683</v>
      </c>
      <c r="G4" s="153" t="s">
        <v>59</v>
      </c>
      <c r="H4" s="153" t="s">
        <v>10378</v>
      </c>
      <c r="I4" s="153">
        <v>4162031</v>
      </c>
      <c r="J4" s="158">
        <v>249</v>
      </c>
      <c r="K4" s="158">
        <v>0.3</v>
      </c>
      <c r="L4" s="158">
        <v>169</v>
      </c>
      <c r="M4" s="159">
        <v>0.2</v>
      </c>
      <c r="N4" s="160">
        <f t="shared" si="0"/>
        <v>0.48875</v>
      </c>
      <c r="O4" s="153" t="s">
        <v>57</v>
      </c>
      <c r="Q4" s="72" t="e">
        <f>VLOOKUP(H4,[2]Sheet1!$U:$X,4,0)</f>
        <v>#N/A</v>
      </c>
      <c r="R4" s="153"/>
      <c r="S4" s="153"/>
      <c r="T4" s="162" t="s">
        <v>10381</v>
      </c>
      <c r="U4" s="163">
        <v>0.550578449328449</v>
      </c>
    </row>
    <row r="5" spans="1:21">
      <c r="A5" s="152" t="s">
        <v>10374</v>
      </c>
      <c r="B5" s="153" t="s">
        <v>354</v>
      </c>
      <c r="C5" s="153" t="s">
        <v>10375</v>
      </c>
      <c r="D5" s="153" t="s">
        <v>10376</v>
      </c>
      <c r="E5" s="153" t="s">
        <v>10377</v>
      </c>
      <c r="F5" s="153" t="s">
        <v>5683</v>
      </c>
      <c r="G5" s="153" t="s">
        <v>52</v>
      </c>
      <c r="H5" s="153" t="s">
        <v>10382</v>
      </c>
      <c r="I5" s="153">
        <v>4162031</v>
      </c>
      <c r="J5" s="158">
        <v>299</v>
      </c>
      <c r="K5" s="158">
        <v>0.3</v>
      </c>
      <c r="L5" s="158">
        <v>219</v>
      </c>
      <c r="M5" s="159">
        <v>0.2</v>
      </c>
      <c r="N5" s="160">
        <f t="shared" si="0"/>
        <v>0.42625</v>
      </c>
      <c r="O5" s="153" t="s">
        <v>53</v>
      </c>
      <c r="Q5" s="72" t="e">
        <f>VLOOKUP(H5,[2]Sheet1!$U:$X,4,0)</f>
        <v>#N/A</v>
      </c>
      <c r="R5" s="153"/>
      <c r="S5" s="153"/>
      <c r="T5" s="162" t="s">
        <v>10383</v>
      </c>
      <c r="U5" s="163">
        <v>0.550578449328449</v>
      </c>
    </row>
    <row r="6" spans="1:21">
      <c r="A6" s="152" t="s">
        <v>10374</v>
      </c>
      <c r="B6" s="153" t="s">
        <v>354</v>
      </c>
      <c r="C6" s="153" t="s">
        <v>10375</v>
      </c>
      <c r="D6" s="153" t="s">
        <v>10376</v>
      </c>
      <c r="E6" s="153" t="s">
        <v>10377</v>
      </c>
      <c r="F6" s="153" t="s">
        <v>5683</v>
      </c>
      <c r="G6" s="153" t="s">
        <v>54</v>
      </c>
      <c r="H6" s="153" t="s">
        <v>10382</v>
      </c>
      <c r="I6" s="153">
        <v>4162031</v>
      </c>
      <c r="J6" s="158">
        <v>279</v>
      </c>
      <c r="K6" s="158">
        <v>0.3</v>
      </c>
      <c r="L6" s="158">
        <v>199</v>
      </c>
      <c r="M6" s="159">
        <v>0.2</v>
      </c>
      <c r="N6" s="160">
        <f t="shared" si="0"/>
        <v>0.45125</v>
      </c>
      <c r="O6" s="153" t="s">
        <v>53</v>
      </c>
      <c r="Q6" s="72" t="e">
        <f>VLOOKUP(H6,[2]Sheet1!$U:$X,4,0)</f>
        <v>#N/A</v>
      </c>
      <c r="R6" s="153"/>
      <c r="S6" s="153"/>
      <c r="T6" s="162" t="s">
        <v>10384</v>
      </c>
      <c r="U6" s="163">
        <v>0.572</v>
      </c>
    </row>
    <row r="7" spans="1:21">
      <c r="A7" s="152" t="s">
        <v>10374</v>
      </c>
      <c r="B7" s="153" t="s">
        <v>354</v>
      </c>
      <c r="C7" s="153" t="s">
        <v>10375</v>
      </c>
      <c r="D7" s="153" t="s">
        <v>10376</v>
      </c>
      <c r="E7" s="153" t="s">
        <v>10377</v>
      </c>
      <c r="F7" s="153" t="s">
        <v>5683</v>
      </c>
      <c r="G7" s="153" t="s">
        <v>55</v>
      </c>
      <c r="H7" s="153" t="s">
        <v>10382</v>
      </c>
      <c r="I7" s="153">
        <v>4162031</v>
      </c>
      <c r="J7" s="158">
        <v>249</v>
      </c>
      <c r="K7" s="158">
        <v>0.3</v>
      </c>
      <c r="L7" s="158">
        <v>169</v>
      </c>
      <c r="M7" s="159">
        <v>0.2</v>
      </c>
      <c r="N7" s="160">
        <f t="shared" si="0"/>
        <v>0.48875</v>
      </c>
      <c r="O7" s="153" t="s">
        <v>53</v>
      </c>
      <c r="Q7" s="72" t="e">
        <f>VLOOKUP(H7,[2]Sheet1!$U:$X,4,0)</f>
        <v>#N/A</v>
      </c>
      <c r="R7" s="153"/>
      <c r="S7" s="153"/>
      <c r="T7" s="162" t="s">
        <v>10385</v>
      </c>
      <c r="U7" s="163">
        <v>0.517166666666667</v>
      </c>
    </row>
    <row r="8" spans="1:21">
      <c r="A8" s="152" t="s">
        <v>10374</v>
      </c>
      <c r="B8" s="153" t="s">
        <v>354</v>
      </c>
      <c r="C8" s="153" t="s">
        <v>10375</v>
      </c>
      <c r="D8" s="153" t="s">
        <v>10376</v>
      </c>
      <c r="E8" s="153" t="s">
        <v>10386</v>
      </c>
      <c r="F8" s="153" t="s">
        <v>376</v>
      </c>
      <c r="G8" s="153" t="s">
        <v>1312</v>
      </c>
      <c r="H8" s="153" t="s">
        <v>10387</v>
      </c>
      <c r="I8" s="153">
        <v>4162394</v>
      </c>
      <c r="J8" s="158">
        <v>619</v>
      </c>
      <c r="K8" s="158">
        <v>0.3</v>
      </c>
      <c r="L8" s="158">
        <v>269</v>
      </c>
      <c r="M8" s="159">
        <v>0.2</v>
      </c>
      <c r="N8" s="160">
        <f t="shared" si="0"/>
        <v>0.623142857142857</v>
      </c>
      <c r="O8" s="153" t="s">
        <v>377</v>
      </c>
      <c r="Q8" s="72" t="e">
        <f>VLOOKUP(H8,[2]Sheet1!$U:$X,4,0)</f>
        <v>#N/A</v>
      </c>
      <c r="R8" s="153"/>
      <c r="S8" s="153"/>
      <c r="T8" s="162" t="s">
        <v>10388</v>
      </c>
      <c r="U8" s="163">
        <v>0.64358024691358</v>
      </c>
    </row>
    <row r="9" spans="1:21">
      <c r="A9" s="152" t="s">
        <v>10374</v>
      </c>
      <c r="B9" s="153" t="s">
        <v>354</v>
      </c>
      <c r="C9" s="153" t="s">
        <v>10375</v>
      </c>
      <c r="D9" s="153" t="s">
        <v>10376</v>
      </c>
      <c r="E9" s="153" t="s">
        <v>10386</v>
      </c>
      <c r="F9" s="153" t="s">
        <v>376</v>
      </c>
      <c r="G9" s="153" t="s">
        <v>1314</v>
      </c>
      <c r="H9" s="153" t="s">
        <v>10387</v>
      </c>
      <c r="I9" s="153">
        <v>4162394</v>
      </c>
      <c r="J9" s="158">
        <v>599</v>
      </c>
      <c r="K9" s="158">
        <v>0.3</v>
      </c>
      <c r="L9" s="158">
        <v>249</v>
      </c>
      <c r="M9" s="159">
        <v>0.2</v>
      </c>
      <c r="N9" s="160">
        <f t="shared" si="0"/>
        <v>0.628857142857143</v>
      </c>
      <c r="O9" s="153" t="s">
        <v>377</v>
      </c>
      <c r="Q9" s="72" t="e">
        <f>VLOOKUP(H9,[2]Sheet1!$U:$X,4,0)</f>
        <v>#N/A</v>
      </c>
      <c r="R9" s="153"/>
      <c r="S9" s="153"/>
      <c r="T9" s="162" t="s">
        <v>10389</v>
      </c>
      <c r="U9" s="163">
        <v>0.64358024691358</v>
      </c>
    </row>
    <row r="10" spans="1:21">
      <c r="A10" s="152" t="s">
        <v>10374</v>
      </c>
      <c r="B10" s="153" t="s">
        <v>354</v>
      </c>
      <c r="C10" s="153" t="s">
        <v>10375</v>
      </c>
      <c r="D10" s="153" t="s">
        <v>10376</v>
      </c>
      <c r="E10" s="153" t="s">
        <v>10386</v>
      </c>
      <c r="F10" s="153" t="s">
        <v>376</v>
      </c>
      <c r="G10" s="153" t="s">
        <v>1316</v>
      </c>
      <c r="H10" s="153" t="s">
        <v>10387</v>
      </c>
      <c r="I10" s="153">
        <v>4162394</v>
      </c>
      <c r="J10" s="158">
        <v>549</v>
      </c>
      <c r="K10" s="158">
        <v>0.3</v>
      </c>
      <c r="L10" s="158">
        <v>199</v>
      </c>
      <c r="M10" s="159">
        <v>0.2</v>
      </c>
      <c r="N10" s="160">
        <f t="shared" si="0"/>
        <v>0.643142857142857</v>
      </c>
      <c r="O10" s="153" t="s">
        <v>377</v>
      </c>
      <c r="Q10" s="72" t="e">
        <f>VLOOKUP(H10,[2]Sheet1!$U:$X,4,0)</f>
        <v>#N/A</v>
      </c>
      <c r="R10" s="153"/>
      <c r="S10" s="153"/>
      <c r="T10" s="162" t="s">
        <v>10390</v>
      </c>
      <c r="U10" s="163">
        <v>0.637564102564102</v>
      </c>
    </row>
    <row r="11" spans="1:21">
      <c r="A11" s="152" t="s">
        <v>10374</v>
      </c>
      <c r="B11" s="153" t="s">
        <v>354</v>
      </c>
      <c r="C11" s="153" t="s">
        <v>10375</v>
      </c>
      <c r="D11" s="153" t="s">
        <v>10376</v>
      </c>
      <c r="E11" s="153" t="s">
        <v>10391</v>
      </c>
      <c r="F11" s="153" t="s">
        <v>6567</v>
      </c>
      <c r="G11" s="153" t="s">
        <v>6910</v>
      </c>
      <c r="H11" s="153" t="s">
        <v>10392</v>
      </c>
      <c r="I11" s="153">
        <v>4162394</v>
      </c>
      <c r="J11" s="158">
        <v>699</v>
      </c>
      <c r="K11" s="158">
        <v>0.3</v>
      </c>
      <c r="L11" s="158">
        <v>299</v>
      </c>
      <c r="M11" s="159">
        <v>0.2</v>
      </c>
      <c r="N11" s="160">
        <f t="shared" si="0"/>
        <v>0.62525</v>
      </c>
      <c r="O11" s="153" t="s">
        <v>6909</v>
      </c>
      <c r="Q11" s="72" t="e">
        <f>VLOOKUP(H11,[2]Sheet1!$U:$X,4,0)</f>
        <v>#N/A</v>
      </c>
      <c r="R11" s="153"/>
      <c r="S11" s="153"/>
      <c r="T11" s="162" t="s">
        <v>10392</v>
      </c>
      <c r="U11" s="163">
        <v>0.63025</v>
      </c>
    </row>
    <row r="12" spans="1:21">
      <c r="A12" s="152" t="s">
        <v>10374</v>
      </c>
      <c r="B12" s="153" t="s">
        <v>354</v>
      </c>
      <c r="C12" s="153" t="s">
        <v>10375</v>
      </c>
      <c r="D12" s="153" t="s">
        <v>10376</v>
      </c>
      <c r="E12" s="153" t="s">
        <v>10391</v>
      </c>
      <c r="F12" s="153" t="s">
        <v>6567</v>
      </c>
      <c r="G12" s="153" t="s">
        <v>6912</v>
      </c>
      <c r="H12" s="153" t="s">
        <v>10392</v>
      </c>
      <c r="I12" s="153">
        <v>4162394</v>
      </c>
      <c r="J12" s="158">
        <v>689</v>
      </c>
      <c r="K12" s="158">
        <v>0.3</v>
      </c>
      <c r="L12" s="158">
        <v>289</v>
      </c>
      <c r="M12" s="159">
        <v>0.2</v>
      </c>
      <c r="N12" s="160">
        <f t="shared" si="0"/>
        <v>0.62775</v>
      </c>
      <c r="O12" s="153" t="s">
        <v>6909</v>
      </c>
      <c r="Q12" s="72" t="e">
        <f>VLOOKUP(H12,[2]Sheet1!$U:$X,4,0)</f>
        <v>#N/A</v>
      </c>
      <c r="R12" s="153"/>
      <c r="S12" s="153"/>
      <c r="T12" s="162" t="s">
        <v>10393</v>
      </c>
      <c r="U12" s="163">
        <v>0.558571428571428</v>
      </c>
    </row>
    <row r="13" spans="1:21">
      <c r="A13" s="152" t="s">
        <v>10374</v>
      </c>
      <c r="B13" s="153" t="s">
        <v>354</v>
      </c>
      <c r="C13" s="153" t="s">
        <v>10375</v>
      </c>
      <c r="D13" s="153" t="s">
        <v>10376</v>
      </c>
      <c r="E13" s="153" t="s">
        <v>10391</v>
      </c>
      <c r="F13" s="153" t="s">
        <v>6567</v>
      </c>
      <c r="G13" s="153" t="s">
        <v>6907</v>
      </c>
      <c r="H13" s="153" t="s">
        <v>10392</v>
      </c>
      <c r="I13" s="153">
        <v>4162394</v>
      </c>
      <c r="J13" s="158">
        <v>649</v>
      </c>
      <c r="K13" s="158">
        <v>0.3</v>
      </c>
      <c r="L13" s="158">
        <v>249</v>
      </c>
      <c r="M13" s="159">
        <v>0.2</v>
      </c>
      <c r="N13" s="160">
        <f t="shared" si="0"/>
        <v>0.63775</v>
      </c>
      <c r="O13" s="153" t="s">
        <v>6909</v>
      </c>
      <c r="Q13" s="72" t="e">
        <f>VLOOKUP(H13,[2]Sheet1!$U:$X,4,0)</f>
        <v>#N/A</v>
      </c>
      <c r="R13" s="153"/>
      <c r="S13" s="153"/>
      <c r="T13" s="162" t="s">
        <v>10394</v>
      </c>
      <c r="U13" s="163">
        <v>0.61</v>
      </c>
    </row>
    <row r="14" ht="16.5" spans="1:21">
      <c r="A14" s="152" t="s">
        <v>10374</v>
      </c>
      <c r="B14" s="153" t="s">
        <v>345</v>
      </c>
      <c r="C14" s="153" t="s">
        <v>10375</v>
      </c>
      <c r="D14" s="153" t="s">
        <v>10376</v>
      </c>
      <c r="E14" s="153" t="s">
        <v>10395</v>
      </c>
      <c r="F14" s="153" t="s">
        <v>5113</v>
      </c>
      <c r="G14" s="153" t="s">
        <v>5112</v>
      </c>
      <c r="H14" s="153" t="s">
        <v>10396</v>
      </c>
      <c r="I14" s="161">
        <v>4160789</v>
      </c>
      <c r="J14" s="158">
        <v>229</v>
      </c>
      <c r="K14" s="158">
        <v>0.3</v>
      </c>
      <c r="L14" s="158">
        <v>99</v>
      </c>
      <c r="M14" s="159">
        <v>0.2</v>
      </c>
      <c r="N14" s="160">
        <f t="shared" ref="N14:N53" si="1">(J14*(1-K14)-L14*(1-M14))/(J14-L14)</f>
        <v>0.623846153846154</v>
      </c>
      <c r="O14" s="153" t="s">
        <v>5109</v>
      </c>
      <c r="Q14" s="72" t="e">
        <f>VLOOKUP(H14,[2]Sheet1!$U:$X,4,0)</f>
        <v>#N/A</v>
      </c>
      <c r="R14" s="153"/>
      <c r="S14" s="153"/>
      <c r="T14" s="162" t="s">
        <v>10397</v>
      </c>
      <c r="U14" s="163">
        <v>0.61</v>
      </c>
    </row>
    <row r="15" spans="1:21">
      <c r="A15" s="152" t="s">
        <v>10374</v>
      </c>
      <c r="B15" s="153" t="s">
        <v>345</v>
      </c>
      <c r="C15" s="153" t="s">
        <v>10375</v>
      </c>
      <c r="D15" s="153" t="s">
        <v>10376</v>
      </c>
      <c r="E15" s="153" t="s">
        <v>10395</v>
      </c>
      <c r="F15" s="153" t="s">
        <v>5113</v>
      </c>
      <c r="G15" s="153" t="s">
        <v>5110</v>
      </c>
      <c r="H15" s="153" t="s">
        <v>10396</v>
      </c>
      <c r="I15" s="153">
        <v>4160789</v>
      </c>
      <c r="J15" s="158">
        <v>219</v>
      </c>
      <c r="K15" s="158">
        <v>0.3</v>
      </c>
      <c r="L15" s="158">
        <v>89</v>
      </c>
      <c r="M15" s="159">
        <v>0.2</v>
      </c>
      <c r="N15" s="160">
        <f t="shared" si="1"/>
        <v>0.631538461538461</v>
      </c>
      <c r="O15" s="153" t="s">
        <v>5109</v>
      </c>
      <c r="Q15" s="72" t="e">
        <f>VLOOKUP(H15,[2]Sheet1!$U:$X,4,0)</f>
        <v>#N/A</v>
      </c>
      <c r="R15" s="153"/>
      <c r="S15" s="153"/>
      <c r="T15" s="162" t="s">
        <v>10398</v>
      </c>
      <c r="U15" s="163">
        <v>0.61</v>
      </c>
    </row>
    <row r="16" spans="1:21">
      <c r="A16" s="152" t="s">
        <v>10374</v>
      </c>
      <c r="B16" s="153" t="s">
        <v>345</v>
      </c>
      <c r="C16" s="153" t="s">
        <v>10375</v>
      </c>
      <c r="D16" s="153" t="s">
        <v>10376</v>
      </c>
      <c r="E16" s="153" t="s">
        <v>10395</v>
      </c>
      <c r="F16" s="153" t="s">
        <v>5113</v>
      </c>
      <c r="G16" s="153" t="s">
        <v>5107</v>
      </c>
      <c r="H16" s="153" t="s">
        <v>10396</v>
      </c>
      <c r="I16" s="153">
        <v>4160789</v>
      </c>
      <c r="J16" s="158">
        <v>209</v>
      </c>
      <c r="K16" s="158">
        <v>0.3</v>
      </c>
      <c r="L16" s="158">
        <v>79</v>
      </c>
      <c r="M16" s="159">
        <v>0.2</v>
      </c>
      <c r="N16" s="160">
        <f t="shared" si="1"/>
        <v>0.639230769230769</v>
      </c>
      <c r="O16" s="153" t="s">
        <v>5109</v>
      </c>
      <c r="Q16" s="72" t="e">
        <f>VLOOKUP(H16,[2]Sheet1!$U:$X,4,0)</f>
        <v>#N/A</v>
      </c>
      <c r="R16" s="153"/>
      <c r="S16" s="153"/>
      <c r="T16" s="162" t="s">
        <v>10399</v>
      </c>
      <c r="U16" s="163">
        <v>0.61</v>
      </c>
    </row>
    <row r="17" spans="1:21">
      <c r="A17" s="152" t="s">
        <v>10374</v>
      </c>
      <c r="B17" s="153" t="s">
        <v>345</v>
      </c>
      <c r="C17" s="153" t="s">
        <v>10375</v>
      </c>
      <c r="D17" s="153" t="s">
        <v>10376</v>
      </c>
      <c r="E17" s="153" t="s">
        <v>10395</v>
      </c>
      <c r="F17" s="153" t="s">
        <v>5113</v>
      </c>
      <c r="G17" s="153" t="s">
        <v>5119</v>
      </c>
      <c r="H17" s="153" t="s">
        <v>10400</v>
      </c>
      <c r="I17" s="153">
        <v>4160789</v>
      </c>
      <c r="J17" s="158">
        <v>229</v>
      </c>
      <c r="K17" s="158">
        <v>0.3</v>
      </c>
      <c r="L17" s="158">
        <v>99</v>
      </c>
      <c r="M17" s="159">
        <v>0.2</v>
      </c>
      <c r="N17" s="160">
        <f t="shared" si="1"/>
        <v>0.623846153846154</v>
      </c>
      <c r="O17" s="153" t="s">
        <v>5116</v>
      </c>
      <c r="Q17" s="72" t="e">
        <f>VLOOKUP(H17,[2]Sheet1!$U:$X,4,0)</f>
        <v>#N/A</v>
      </c>
      <c r="R17" s="153"/>
      <c r="S17" s="153"/>
      <c r="T17" s="162" t="s">
        <v>10401</v>
      </c>
      <c r="U17" s="163">
        <v>0.61</v>
      </c>
    </row>
    <row r="18" spans="1:21">
      <c r="A18" s="152" t="s">
        <v>10374</v>
      </c>
      <c r="B18" s="153" t="s">
        <v>345</v>
      </c>
      <c r="C18" s="153" t="s">
        <v>10375</v>
      </c>
      <c r="D18" s="153" t="s">
        <v>10376</v>
      </c>
      <c r="E18" s="153" t="s">
        <v>10395</v>
      </c>
      <c r="F18" s="153" t="s">
        <v>5113</v>
      </c>
      <c r="G18" s="153" t="s">
        <v>5117</v>
      </c>
      <c r="H18" s="153" t="s">
        <v>10400</v>
      </c>
      <c r="I18" s="153">
        <v>4160789</v>
      </c>
      <c r="J18" s="158">
        <v>219</v>
      </c>
      <c r="K18" s="158">
        <v>0.3</v>
      </c>
      <c r="L18" s="158">
        <v>89</v>
      </c>
      <c r="M18" s="159">
        <v>0.2</v>
      </c>
      <c r="N18" s="160">
        <f t="shared" si="1"/>
        <v>0.631538461538461</v>
      </c>
      <c r="O18" s="153" t="s">
        <v>5116</v>
      </c>
      <c r="Q18" s="72" t="e">
        <f>VLOOKUP(H18,[2]Sheet1!$U:$X,4,0)</f>
        <v>#N/A</v>
      </c>
      <c r="R18" s="153"/>
      <c r="S18" s="153"/>
      <c r="T18" s="162" t="s">
        <v>10402</v>
      </c>
      <c r="U18" s="163">
        <v>0.600181818181818</v>
      </c>
    </row>
    <row r="19" spans="1:21">
      <c r="A19" s="152" t="s">
        <v>10374</v>
      </c>
      <c r="B19" s="153" t="s">
        <v>345</v>
      </c>
      <c r="C19" s="153" t="s">
        <v>10375</v>
      </c>
      <c r="D19" s="153" t="s">
        <v>10376</v>
      </c>
      <c r="E19" s="153" t="s">
        <v>10395</v>
      </c>
      <c r="F19" s="153" t="s">
        <v>5113</v>
      </c>
      <c r="G19" s="153" t="s">
        <v>5114</v>
      </c>
      <c r="H19" s="153" t="s">
        <v>10400</v>
      </c>
      <c r="I19" s="153">
        <v>4160789</v>
      </c>
      <c r="J19" s="158">
        <v>209</v>
      </c>
      <c r="K19" s="158">
        <v>0.3</v>
      </c>
      <c r="L19" s="158">
        <v>79</v>
      </c>
      <c r="M19" s="159">
        <v>0.2</v>
      </c>
      <c r="N19" s="160">
        <f t="shared" si="1"/>
        <v>0.639230769230769</v>
      </c>
      <c r="O19" s="153" t="s">
        <v>5116</v>
      </c>
      <c r="Q19" s="72" t="e">
        <f>VLOOKUP(H19,[2]Sheet1!$U:$X,4,0)</f>
        <v>#N/A</v>
      </c>
      <c r="R19" s="153"/>
      <c r="S19" s="153"/>
      <c r="T19" s="162" t="s">
        <v>10403</v>
      </c>
      <c r="U19" s="163">
        <v>0.574333333333333</v>
      </c>
    </row>
    <row r="20" spans="1:21">
      <c r="A20" s="152" t="s">
        <v>10374</v>
      </c>
      <c r="B20" s="153" t="s">
        <v>345</v>
      </c>
      <c r="C20" s="153" t="s">
        <v>10375</v>
      </c>
      <c r="D20" s="153" t="s">
        <v>10376</v>
      </c>
      <c r="E20" s="153" t="s">
        <v>10395</v>
      </c>
      <c r="F20" s="153" t="s">
        <v>5113</v>
      </c>
      <c r="G20" s="153" t="s">
        <v>5103</v>
      </c>
      <c r="H20" s="153" t="s">
        <v>10404</v>
      </c>
      <c r="I20" s="153">
        <v>4160789</v>
      </c>
      <c r="J20" s="158">
        <v>229</v>
      </c>
      <c r="K20" s="158">
        <v>0.3</v>
      </c>
      <c r="L20" s="158">
        <v>99</v>
      </c>
      <c r="M20" s="159">
        <v>0.2</v>
      </c>
      <c r="N20" s="160">
        <f t="shared" si="1"/>
        <v>0.623846153846154</v>
      </c>
      <c r="O20" s="153" t="s">
        <v>5102</v>
      </c>
      <c r="Q20" s="72" t="e">
        <f>VLOOKUP(H20,[2]Sheet1!$U:$X,4,0)</f>
        <v>#N/A</v>
      </c>
      <c r="R20" s="153"/>
      <c r="S20" s="153"/>
      <c r="T20" s="162" t="s">
        <v>10405</v>
      </c>
      <c r="U20" s="163">
        <v>0.614</v>
      </c>
    </row>
    <row r="21" spans="1:21">
      <c r="A21" s="152" t="s">
        <v>10374</v>
      </c>
      <c r="B21" s="153" t="s">
        <v>345</v>
      </c>
      <c r="C21" s="153" t="s">
        <v>10375</v>
      </c>
      <c r="D21" s="153" t="s">
        <v>10376</v>
      </c>
      <c r="E21" s="153" t="s">
        <v>10395</v>
      </c>
      <c r="F21" s="153" t="s">
        <v>5113</v>
      </c>
      <c r="G21" s="153" t="s">
        <v>5100</v>
      </c>
      <c r="H21" s="153" t="s">
        <v>10404</v>
      </c>
      <c r="I21" s="153">
        <v>4160789</v>
      </c>
      <c r="J21" s="158">
        <v>219</v>
      </c>
      <c r="K21" s="158">
        <v>0.3</v>
      </c>
      <c r="L21" s="158">
        <v>89</v>
      </c>
      <c r="M21" s="159">
        <v>0.2</v>
      </c>
      <c r="N21" s="160">
        <f t="shared" si="1"/>
        <v>0.631538461538461</v>
      </c>
      <c r="O21" s="153" t="s">
        <v>5102</v>
      </c>
      <c r="Q21" s="72" t="e">
        <f>VLOOKUP(H21,[2]Sheet1!$U:$X,4,0)</f>
        <v>#N/A</v>
      </c>
      <c r="R21" s="153"/>
      <c r="S21" s="153"/>
      <c r="T21" s="162" t="s">
        <v>10406</v>
      </c>
      <c r="U21" s="163">
        <v>0.614</v>
      </c>
    </row>
    <row r="22" spans="1:21">
      <c r="A22" s="152" t="s">
        <v>10374</v>
      </c>
      <c r="B22" s="153" t="s">
        <v>345</v>
      </c>
      <c r="C22" s="153" t="s">
        <v>10375</v>
      </c>
      <c r="D22" s="153" t="s">
        <v>10376</v>
      </c>
      <c r="E22" s="153" t="s">
        <v>10395</v>
      </c>
      <c r="F22" s="153" t="s">
        <v>5113</v>
      </c>
      <c r="G22" s="153" t="s">
        <v>5105</v>
      </c>
      <c r="H22" s="153" t="s">
        <v>10404</v>
      </c>
      <c r="I22" s="153">
        <v>4160789</v>
      </c>
      <c r="J22" s="158">
        <v>209</v>
      </c>
      <c r="K22" s="158">
        <v>0.3</v>
      </c>
      <c r="L22" s="158">
        <v>79</v>
      </c>
      <c r="M22" s="159">
        <v>0.2</v>
      </c>
      <c r="N22" s="160">
        <f t="shared" si="1"/>
        <v>0.639230769230769</v>
      </c>
      <c r="O22" s="153" t="s">
        <v>5102</v>
      </c>
      <c r="Q22" s="72" t="e">
        <f>VLOOKUP(H22,[2]Sheet1!$U:$X,4,0)</f>
        <v>#N/A</v>
      </c>
      <c r="R22" s="153"/>
      <c r="S22" s="153"/>
      <c r="T22" s="162" t="s">
        <v>10407</v>
      </c>
      <c r="U22" s="163">
        <v>0.614</v>
      </c>
    </row>
    <row r="23" ht="16.5" spans="1:21">
      <c r="A23" s="152" t="s">
        <v>10374</v>
      </c>
      <c r="B23" s="153" t="s">
        <v>345</v>
      </c>
      <c r="C23" s="153" t="s">
        <v>10375</v>
      </c>
      <c r="D23" s="153" t="s">
        <v>10376</v>
      </c>
      <c r="E23" s="153" t="s">
        <v>10408</v>
      </c>
      <c r="F23" s="153" t="s">
        <v>195</v>
      </c>
      <c r="G23" s="153" t="s">
        <v>204</v>
      </c>
      <c r="H23" s="153" t="s">
        <v>10394</v>
      </c>
      <c r="I23" s="161">
        <v>4162031</v>
      </c>
      <c r="J23" s="158">
        <v>229</v>
      </c>
      <c r="K23" s="158">
        <v>0.3</v>
      </c>
      <c r="L23" s="158">
        <v>119</v>
      </c>
      <c r="M23" s="159">
        <v>0.2</v>
      </c>
      <c r="N23" s="160">
        <f t="shared" si="1"/>
        <v>0.591818181818182</v>
      </c>
      <c r="O23" s="153" t="s">
        <v>205</v>
      </c>
      <c r="Q23" s="72" t="e">
        <f>VLOOKUP(H23,[2]Sheet1!$U:$X,4,0)</f>
        <v>#N/A</v>
      </c>
      <c r="R23" s="153"/>
      <c r="S23" s="153"/>
      <c r="T23" s="162" t="s">
        <v>10409</v>
      </c>
      <c r="U23" s="163">
        <v>0.611</v>
      </c>
    </row>
    <row r="24" spans="1:21">
      <c r="A24" s="152" t="s">
        <v>10374</v>
      </c>
      <c r="B24" s="153" t="s">
        <v>345</v>
      </c>
      <c r="C24" s="153" t="s">
        <v>10375</v>
      </c>
      <c r="D24" s="153" t="s">
        <v>10376</v>
      </c>
      <c r="E24" s="153" t="s">
        <v>10408</v>
      </c>
      <c r="F24" s="153" t="s">
        <v>195</v>
      </c>
      <c r="G24" s="153" t="s">
        <v>206</v>
      </c>
      <c r="H24" s="153" t="s">
        <v>10394</v>
      </c>
      <c r="I24" s="153">
        <v>4162031</v>
      </c>
      <c r="J24" s="158">
        <v>209</v>
      </c>
      <c r="K24" s="158">
        <v>0.3</v>
      </c>
      <c r="L24" s="158">
        <v>99</v>
      </c>
      <c r="M24" s="159">
        <v>0.2</v>
      </c>
      <c r="N24" s="160">
        <f t="shared" si="1"/>
        <v>0.61</v>
      </c>
      <c r="O24" s="153" t="s">
        <v>205</v>
      </c>
      <c r="Q24" s="72" t="e">
        <f>VLOOKUP(H24,[2]Sheet1!$U:$X,4,0)</f>
        <v>#N/A</v>
      </c>
      <c r="R24" s="153"/>
      <c r="S24" s="153"/>
      <c r="T24" s="162" t="s">
        <v>10410</v>
      </c>
      <c r="U24" s="163">
        <v>0.611</v>
      </c>
    </row>
    <row r="25" spans="1:21">
      <c r="A25" s="152" t="s">
        <v>10374</v>
      </c>
      <c r="B25" s="153" t="s">
        <v>345</v>
      </c>
      <c r="C25" s="153" t="s">
        <v>10375</v>
      </c>
      <c r="D25" s="153" t="s">
        <v>10376</v>
      </c>
      <c r="E25" s="153" t="s">
        <v>10408</v>
      </c>
      <c r="F25" s="153" t="s">
        <v>195</v>
      </c>
      <c r="G25" s="153" t="s">
        <v>207</v>
      </c>
      <c r="H25" s="153" t="s">
        <v>10394</v>
      </c>
      <c r="I25" s="153">
        <v>4162031</v>
      </c>
      <c r="J25" s="158">
        <v>189</v>
      </c>
      <c r="K25" s="158">
        <v>0.3</v>
      </c>
      <c r="L25" s="158">
        <v>79</v>
      </c>
      <c r="M25" s="159">
        <v>0.2</v>
      </c>
      <c r="N25" s="160">
        <f t="shared" si="1"/>
        <v>0.628181818181818</v>
      </c>
      <c r="O25" s="153" t="s">
        <v>205</v>
      </c>
      <c r="Q25" s="72" t="e">
        <f>VLOOKUP(H25,[2]Sheet1!$U:$X,4,0)</f>
        <v>#N/A</v>
      </c>
      <c r="R25" s="153"/>
      <c r="S25" s="153"/>
      <c r="T25" s="162" t="s">
        <v>10411</v>
      </c>
      <c r="U25" s="163">
        <v>0.574333333333333</v>
      </c>
    </row>
    <row r="26" spans="1:21">
      <c r="A26" s="152" t="s">
        <v>10374</v>
      </c>
      <c r="B26" s="153" t="s">
        <v>345</v>
      </c>
      <c r="C26" s="153" t="s">
        <v>10375</v>
      </c>
      <c r="D26" s="153" t="s">
        <v>10376</v>
      </c>
      <c r="E26" s="153" t="s">
        <v>10408</v>
      </c>
      <c r="F26" s="153" t="s">
        <v>195</v>
      </c>
      <c r="G26" s="153" t="s">
        <v>200</v>
      </c>
      <c r="H26" s="153" t="s">
        <v>10398</v>
      </c>
      <c r="I26" s="153">
        <v>4162031</v>
      </c>
      <c r="J26" s="158">
        <v>229</v>
      </c>
      <c r="K26" s="158">
        <v>0.3</v>
      </c>
      <c r="L26" s="158">
        <v>119</v>
      </c>
      <c r="M26" s="159">
        <v>0.2</v>
      </c>
      <c r="N26" s="160">
        <f t="shared" si="1"/>
        <v>0.591818181818182</v>
      </c>
      <c r="O26" s="153" t="s">
        <v>201</v>
      </c>
      <c r="Q26" s="72" t="e">
        <f>VLOOKUP(H26,[2]Sheet1!$U:$X,4,0)</f>
        <v>#N/A</v>
      </c>
      <c r="R26" s="153"/>
      <c r="S26" s="153"/>
      <c r="T26" s="162" t="s">
        <v>10396</v>
      </c>
      <c r="U26" s="163">
        <v>0.631538461538461</v>
      </c>
    </row>
    <row r="27" spans="1:21">
      <c r="A27" s="152" t="s">
        <v>10374</v>
      </c>
      <c r="B27" s="153" t="s">
        <v>345</v>
      </c>
      <c r="C27" s="153" t="s">
        <v>10375</v>
      </c>
      <c r="D27" s="153" t="s">
        <v>10376</v>
      </c>
      <c r="E27" s="153" t="s">
        <v>10408</v>
      </c>
      <c r="F27" s="153" t="s">
        <v>195</v>
      </c>
      <c r="G27" s="153" t="s">
        <v>202</v>
      </c>
      <c r="H27" s="153" t="s">
        <v>10398</v>
      </c>
      <c r="I27" s="153">
        <v>4162031</v>
      </c>
      <c r="J27" s="158">
        <v>209</v>
      </c>
      <c r="K27" s="158">
        <v>0.3</v>
      </c>
      <c r="L27" s="158">
        <v>99</v>
      </c>
      <c r="M27" s="159">
        <v>0.2</v>
      </c>
      <c r="N27" s="160">
        <f t="shared" si="1"/>
        <v>0.61</v>
      </c>
      <c r="O27" s="153" t="s">
        <v>201</v>
      </c>
      <c r="Q27" s="72" t="e">
        <f>VLOOKUP(H27,[2]Sheet1!$U:$X,4,0)</f>
        <v>#N/A</v>
      </c>
      <c r="R27" s="153"/>
      <c r="S27" s="153"/>
      <c r="T27" s="162" t="s">
        <v>10400</v>
      </c>
      <c r="U27" s="163">
        <v>0.631538461538461</v>
      </c>
    </row>
    <row r="28" spans="1:21">
      <c r="A28" s="152" t="s">
        <v>10374</v>
      </c>
      <c r="B28" s="153" t="s">
        <v>345</v>
      </c>
      <c r="C28" s="153" t="s">
        <v>10375</v>
      </c>
      <c r="D28" s="153" t="s">
        <v>10376</v>
      </c>
      <c r="E28" s="153" t="s">
        <v>10408</v>
      </c>
      <c r="F28" s="153" t="s">
        <v>195</v>
      </c>
      <c r="G28" s="153" t="s">
        <v>203</v>
      </c>
      <c r="H28" s="153" t="s">
        <v>10398</v>
      </c>
      <c r="I28" s="153">
        <v>4162031</v>
      </c>
      <c r="J28" s="158">
        <v>189</v>
      </c>
      <c r="K28" s="158">
        <v>0.3</v>
      </c>
      <c r="L28" s="158">
        <v>79</v>
      </c>
      <c r="M28" s="159">
        <v>0.2</v>
      </c>
      <c r="N28" s="160">
        <f t="shared" si="1"/>
        <v>0.628181818181818</v>
      </c>
      <c r="O28" s="153" t="s">
        <v>201</v>
      </c>
      <c r="Q28" s="72" t="e">
        <f>VLOOKUP(H28,[2]Sheet1!$U:$X,4,0)</f>
        <v>#N/A</v>
      </c>
      <c r="R28" s="153"/>
      <c r="S28" s="153"/>
      <c r="T28" s="162" t="s">
        <v>10412</v>
      </c>
      <c r="U28" s="163">
        <v>0.653529411764706</v>
      </c>
    </row>
    <row r="29" spans="1:21">
      <c r="A29" s="152" t="s">
        <v>10374</v>
      </c>
      <c r="B29" s="153" t="s">
        <v>345</v>
      </c>
      <c r="C29" s="153" t="s">
        <v>10375</v>
      </c>
      <c r="D29" s="153" t="s">
        <v>10376</v>
      </c>
      <c r="E29" s="153" t="s">
        <v>10408</v>
      </c>
      <c r="F29" s="153" t="s">
        <v>195</v>
      </c>
      <c r="G29" s="153" t="s">
        <v>212</v>
      </c>
      <c r="H29" s="153" t="s">
        <v>10401</v>
      </c>
      <c r="I29" s="153">
        <v>4162031</v>
      </c>
      <c r="J29" s="158">
        <v>229</v>
      </c>
      <c r="K29" s="158">
        <v>0.3</v>
      </c>
      <c r="L29" s="158">
        <v>119</v>
      </c>
      <c r="M29" s="159">
        <v>0.2</v>
      </c>
      <c r="N29" s="160">
        <f t="shared" si="1"/>
        <v>0.591818181818182</v>
      </c>
      <c r="O29" s="153" t="s">
        <v>213</v>
      </c>
      <c r="Q29" s="72" t="e">
        <f>VLOOKUP(H29,[2]Sheet1!$U:$X,4,0)</f>
        <v>#N/A</v>
      </c>
      <c r="R29" s="153"/>
      <c r="S29" s="153"/>
      <c r="T29" s="162" t="s">
        <v>10413</v>
      </c>
      <c r="U29" s="163">
        <v>0.6025</v>
      </c>
    </row>
    <row r="30" spans="1:21">
      <c r="A30" s="152" t="s">
        <v>10374</v>
      </c>
      <c r="B30" s="153" t="s">
        <v>345</v>
      </c>
      <c r="C30" s="153" t="s">
        <v>10375</v>
      </c>
      <c r="D30" s="153" t="s">
        <v>10376</v>
      </c>
      <c r="E30" s="153" t="s">
        <v>10408</v>
      </c>
      <c r="F30" s="153" t="s">
        <v>195</v>
      </c>
      <c r="G30" s="153" t="s">
        <v>214</v>
      </c>
      <c r="H30" s="153" t="s">
        <v>10401</v>
      </c>
      <c r="I30" s="153">
        <v>4162031</v>
      </c>
      <c r="J30" s="158">
        <v>209</v>
      </c>
      <c r="K30" s="158">
        <v>0.3</v>
      </c>
      <c r="L30" s="158">
        <v>99</v>
      </c>
      <c r="M30" s="159">
        <v>0.2</v>
      </c>
      <c r="N30" s="160">
        <f t="shared" si="1"/>
        <v>0.61</v>
      </c>
      <c r="O30" s="153" t="s">
        <v>213</v>
      </c>
      <c r="Q30" s="72" t="e">
        <f>VLOOKUP(H30,[2]Sheet1!$U:$X,4,0)</f>
        <v>#N/A</v>
      </c>
      <c r="R30" s="153"/>
      <c r="S30" s="153"/>
      <c r="T30" s="162" t="s">
        <v>10414</v>
      </c>
      <c r="U30" s="163">
        <v>0.61</v>
      </c>
    </row>
    <row r="31" spans="1:21">
      <c r="A31" s="152" t="s">
        <v>10374</v>
      </c>
      <c r="B31" s="153" t="s">
        <v>345</v>
      </c>
      <c r="C31" s="153" t="s">
        <v>10375</v>
      </c>
      <c r="D31" s="153" t="s">
        <v>10376</v>
      </c>
      <c r="E31" s="153" t="s">
        <v>10408</v>
      </c>
      <c r="F31" s="153" t="s">
        <v>195</v>
      </c>
      <c r="G31" s="153" t="s">
        <v>215</v>
      </c>
      <c r="H31" s="153" t="s">
        <v>10401</v>
      </c>
      <c r="I31" s="153">
        <v>4162031</v>
      </c>
      <c r="J31" s="158">
        <v>189</v>
      </c>
      <c r="K31" s="158">
        <v>0.3</v>
      </c>
      <c r="L31" s="158">
        <v>79</v>
      </c>
      <c r="M31" s="159">
        <v>0.2</v>
      </c>
      <c r="N31" s="160">
        <f t="shared" si="1"/>
        <v>0.628181818181818</v>
      </c>
      <c r="O31" s="153" t="s">
        <v>213</v>
      </c>
      <c r="Q31" s="72" t="e">
        <f>VLOOKUP(H31,[2]Sheet1!$U:$X,4,0)</f>
        <v>#N/A</v>
      </c>
      <c r="R31" s="153"/>
      <c r="S31" s="153"/>
      <c r="T31" s="162" t="s">
        <v>10415</v>
      </c>
      <c r="U31" s="163">
        <v>0.616785714285714</v>
      </c>
    </row>
    <row r="32" spans="1:21">
      <c r="A32" s="152" t="s">
        <v>10374</v>
      </c>
      <c r="B32" s="153" t="s">
        <v>345</v>
      </c>
      <c r="C32" s="153" t="s">
        <v>10375</v>
      </c>
      <c r="D32" s="153" t="s">
        <v>10376</v>
      </c>
      <c r="E32" s="153" t="s">
        <v>10408</v>
      </c>
      <c r="F32" s="153" t="s">
        <v>195</v>
      </c>
      <c r="G32" s="153" t="s">
        <v>208</v>
      </c>
      <c r="H32" s="153" t="s">
        <v>10399</v>
      </c>
      <c r="I32" s="153">
        <v>4162031</v>
      </c>
      <c r="J32" s="158">
        <v>229</v>
      </c>
      <c r="K32" s="158">
        <v>0.3</v>
      </c>
      <c r="L32" s="158">
        <v>119</v>
      </c>
      <c r="M32" s="159">
        <v>0.2</v>
      </c>
      <c r="N32" s="160">
        <f t="shared" si="1"/>
        <v>0.591818181818182</v>
      </c>
      <c r="O32" s="153" t="s">
        <v>209</v>
      </c>
      <c r="Q32" s="72" t="e">
        <f>VLOOKUP(H32,[2]Sheet1!$U:$X,4,0)</f>
        <v>#N/A</v>
      </c>
      <c r="R32" s="153"/>
      <c r="S32" s="153"/>
      <c r="T32" s="162" t="s">
        <v>10416</v>
      </c>
      <c r="U32" s="163">
        <v>0.613214285714286</v>
      </c>
    </row>
    <row r="33" spans="1:21">
      <c r="A33" s="152" t="s">
        <v>10374</v>
      </c>
      <c r="B33" s="153" t="s">
        <v>345</v>
      </c>
      <c r="C33" s="153" t="s">
        <v>10375</v>
      </c>
      <c r="D33" s="153" t="s">
        <v>10376</v>
      </c>
      <c r="E33" s="153" t="s">
        <v>10408</v>
      </c>
      <c r="F33" s="153" t="s">
        <v>195</v>
      </c>
      <c r="G33" s="153" t="s">
        <v>210</v>
      </c>
      <c r="H33" s="153" t="s">
        <v>10399</v>
      </c>
      <c r="I33" s="153">
        <v>4162031</v>
      </c>
      <c r="J33" s="158">
        <v>209</v>
      </c>
      <c r="K33" s="158">
        <v>0.3</v>
      </c>
      <c r="L33" s="158">
        <v>99</v>
      </c>
      <c r="M33" s="159">
        <v>0.2</v>
      </c>
      <c r="N33" s="160">
        <f t="shared" si="1"/>
        <v>0.61</v>
      </c>
      <c r="O33" s="153" t="s">
        <v>209</v>
      </c>
      <c r="Q33" s="72" t="e">
        <f>VLOOKUP(H33,[2]Sheet1!$U:$X,4,0)</f>
        <v>#N/A</v>
      </c>
      <c r="R33" s="153"/>
      <c r="S33" s="153"/>
      <c r="T33" s="162" t="s">
        <v>10404</v>
      </c>
      <c r="U33" s="163">
        <v>0.631538461538461</v>
      </c>
    </row>
    <row r="34" spans="1:21">
      <c r="A34" s="152" t="s">
        <v>10374</v>
      </c>
      <c r="B34" s="153" t="s">
        <v>345</v>
      </c>
      <c r="C34" s="153" t="s">
        <v>10375</v>
      </c>
      <c r="D34" s="153" t="s">
        <v>10376</v>
      </c>
      <c r="E34" s="153" t="s">
        <v>10408</v>
      </c>
      <c r="F34" s="153" t="s">
        <v>195</v>
      </c>
      <c r="G34" s="153" t="s">
        <v>211</v>
      </c>
      <c r="H34" s="153" t="s">
        <v>10399</v>
      </c>
      <c r="I34" s="153">
        <v>4162031</v>
      </c>
      <c r="J34" s="158">
        <v>189</v>
      </c>
      <c r="K34" s="158">
        <v>0.3</v>
      </c>
      <c r="L34" s="158">
        <v>79</v>
      </c>
      <c r="M34" s="159">
        <v>0.2</v>
      </c>
      <c r="N34" s="160">
        <f t="shared" si="1"/>
        <v>0.628181818181818</v>
      </c>
      <c r="O34" s="153" t="s">
        <v>209</v>
      </c>
      <c r="Q34" s="72" t="e">
        <f>VLOOKUP(H34,[2]Sheet1!$U:$X,4,0)</f>
        <v>#N/A</v>
      </c>
      <c r="R34" s="153"/>
      <c r="S34" s="153"/>
      <c r="T34" s="162" t="s">
        <v>10417</v>
      </c>
      <c r="U34" s="163">
        <v>0.600714285714286</v>
      </c>
    </row>
    <row r="35" spans="1:21">
      <c r="A35" s="152" t="s">
        <v>10374</v>
      </c>
      <c r="B35" s="153" t="s">
        <v>345</v>
      </c>
      <c r="C35" s="153" t="s">
        <v>10375</v>
      </c>
      <c r="D35" s="153" t="s">
        <v>10376</v>
      </c>
      <c r="E35" s="153" t="s">
        <v>10408</v>
      </c>
      <c r="F35" s="153" t="s">
        <v>195</v>
      </c>
      <c r="G35" s="153" t="s">
        <v>196</v>
      </c>
      <c r="H35" s="153" t="s">
        <v>10397</v>
      </c>
      <c r="I35" s="153">
        <v>4162031</v>
      </c>
      <c r="J35" s="158">
        <v>229</v>
      </c>
      <c r="K35" s="158">
        <v>0.3</v>
      </c>
      <c r="L35" s="158">
        <v>119</v>
      </c>
      <c r="M35" s="159">
        <v>0.2</v>
      </c>
      <c r="N35" s="160">
        <f t="shared" si="1"/>
        <v>0.591818181818182</v>
      </c>
      <c r="O35" s="153" t="s">
        <v>197</v>
      </c>
      <c r="Q35" s="72" t="e">
        <f>VLOOKUP(H35,[2]Sheet1!$U:$X,4,0)</f>
        <v>#N/A</v>
      </c>
      <c r="R35" s="153"/>
      <c r="S35" s="153"/>
      <c r="T35" s="162" t="s">
        <v>10387</v>
      </c>
      <c r="U35" s="163">
        <v>0.631714285714286</v>
      </c>
    </row>
    <row r="36" spans="1:21">
      <c r="A36" s="152" t="s">
        <v>10374</v>
      </c>
      <c r="B36" s="153" t="s">
        <v>345</v>
      </c>
      <c r="C36" s="153" t="s">
        <v>10375</v>
      </c>
      <c r="D36" s="153" t="s">
        <v>10376</v>
      </c>
      <c r="E36" s="153" t="s">
        <v>10408</v>
      </c>
      <c r="F36" s="153" t="s">
        <v>195</v>
      </c>
      <c r="G36" s="153" t="s">
        <v>198</v>
      </c>
      <c r="H36" s="153" t="s">
        <v>10397</v>
      </c>
      <c r="I36" s="153">
        <v>4162031</v>
      </c>
      <c r="J36" s="158">
        <v>209</v>
      </c>
      <c r="K36" s="158">
        <v>0.3</v>
      </c>
      <c r="L36" s="158">
        <v>99</v>
      </c>
      <c r="M36" s="159">
        <v>0.2</v>
      </c>
      <c r="N36" s="160">
        <f t="shared" si="1"/>
        <v>0.61</v>
      </c>
      <c r="O36" s="153" t="s">
        <v>197</v>
      </c>
      <c r="Q36" s="72" t="e">
        <f>VLOOKUP(H36,[2]Sheet1!$U:$X,4,0)</f>
        <v>#N/A</v>
      </c>
      <c r="R36" s="153"/>
      <c r="S36" s="153"/>
      <c r="T36" s="162" t="s">
        <v>10418</v>
      </c>
      <c r="U36" s="163">
        <v>0.589733333333333</v>
      </c>
    </row>
    <row r="37" spans="1:21">
      <c r="A37" s="152" t="s">
        <v>10374</v>
      </c>
      <c r="B37" s="153" t="s">
        <v>345</v>
      </c>
      <c r="C37" s="153" t="s">
        <v>10375</v>
      </c>
      <c r="D37" s="153" t="s">
        <v>10376</v>
      </c>
      <c r="E37" s="153" t="s">
        <v>10408</v>
      </c>
      <c r="F37" s="153" t="s">
        <v>195</v>
      </c>
      <c r="G37" s="153" t="s">
        <v>199</v>
      </c>
      <c r="H37" s="153" t="s">
        <v>10397</v>
      </c>
      <c r="I37" s="153">
        <v>4162031</v>
      </c>
      <c r="J37" s="158">
        <v>189</v>
      </c>
      <c r="K37" s="158">
        <v>0.3</v>
      </c>
      <c r="L37" s="158">
        <v>79</v>
      </c>
      <c r="M37" s="159">
        <v>0.2</v>
      </c>
      <c r="N37" s="160">
        <f t="shared" si="1"/>
        <v>0.628181818181818</v>
      </c>
      <c r="O37" s="153" t="s">
        <v>197</v>
      </c>
      <c r="Q37" s="72" t="e">
        <f>VLOOKUP(H37,[2]Sheet1!$U:$X,4,0)</f>
        <v>#N/A</v>
      </c>
      <c r="R37" s="153"/>
      <c r="S37" s="153"/>
      <c r="T37" s="162" t="s">
        <v>10419</v>
      </c>
      <c r="U37" s="163">
        <v>0.589733333333333</v>
      </c>
    </row>
    <row r="38" spans="1:21">
      <c r="A38" s="152" t="s">
        <v>10374</v>
      </c>
      <c r="B38" s="153" t="s">
        <v>345</v>
      </c>
      <c r="C38" s="153" t="s">
        <v>10375</v>
      </c>
      <c r="D38" s="153" t="s">
        <v>10376</v>
      </c>
      <c r="E38" s="153" t="s">
        <v>10420</v>
      </c>
      <c r="F38" s="153" t="s">
        <v>5214</v>
      </c>
      <c r="G38" s="153" t="s">
        <v>5220</v>
      </c>
      <c r="H38" s="154" t="s">
        <v>10421</v>
      </c>
      <c r="I38" s="153">
        <v>4162031</v>
      </c>
      <c r="J38" s="158">
        <v>439</v>
      </c>
      <c r="K38" s="158">
        <v>0.3</v>
      </c>
      <c r="L38" s="158">
        <v>299</v>
      </c>
      <c r="M38" s="159">
        <v>0.2</v>
      </c>
      <c r="N38" s="160">
        <f t="shared" si="1"/>
        <v>0.486428571428571</v>
      </c>
      <c r="O38" s="153" t="s">
        <v>5217</v>
      </c>
      <c r="Q38" s="72" t="e">
        <f>VLOOKUP(H38,[2]Sheet1!$U:$X,4,0)</f>
        <v>#N/A</v>
      </c>
      <c r="R38" s="153"/>
      <c r="S38" s="153"/>
      <c r="T38" s="162" t="s">
        <v>10422</v>
      </c>
      <c r="U38" s="163">
        <v>0.614</v>
      </c>
    </row>
    <row r="39" spans="1:21">
      <c r="A39" s="152" t="s">
        <v>10374</v>
      </c>
      <c r="B39" s="153" t="s">
        <v>345</v>
      </c>
      <c r="C39" s="153" t="s">
        <v>10375</v>
      </c>
      <c r="D39" s="153" t="s">
        <v>10376</v>
      </c>
      <c r="E39" s="153" t="s">
        <v>10420</v>
      </c>
      <c r="F39" s="153" t="s">
        <v>5214</v>
      </c>
      <c r="G39" s="153" t="s">
        <v>5218</v>
      </c>
      <c r="H39" s="154" t="s">
        <v>10421</v>
      </c>
      <c r="I39" s="153">
        <v>4162031</v>
      </c>
      <c r="J39" s="158">
        <v>389</v>
      </c>
      <c r="K39" s="158">
        <v>0.3</v>
      </c>
      <c r="L39" s="158">
        <v>249</v>
      </c>
      <c r="M39" s="159">
        <v>0.2</v>
      </c>
      <c r="N39" s="160">
        <f t="shared" si="1"/>
        <v>0.522142857142857</v>
      </c>
      <c r="O39" s="153" t="s">
        <v>5217</v>
      </c>
      <c r="Q39" s="72" t="e">
        <f>VLOOKUP(H39,[2]Sheet1!$U:$X,4,0)</f>
        <v>#N/A</v>
      </c>
      <c r="R39" s="153"/>
      <c r="S39" s="153"/>
      <c r="T39" s="162" t="s">
        <v>10423</v>
      </c>
      <c r="U39" s="163">
        <v>0.614</v>
      </c>
    </row>
    <row r="40" spans="1:21">
      <c r="A40" s="152" t="s">
        <v>10374</v>
      </c>
      <c r="B40" s="153" t="s">
        <v>345</v>
      </c>
      <c r="C40" s="153" t="s">
        <v>10375</v>
      </c>
      <c r="D40" s="153" t="s">
        <v>10376</v>
      </c>
      <c r="E40" s="153" t="s">
        <v>10420</v>
      </c>
      <c r="F40" s="153" t="s">
        <v>5214</v>
      </c>
      <c r="G40" s="153" t="s">
        <v>5215</v>
      </c>
      <c r="H40" s="154" t="s">
        <v>10421</v>
      </c>
      <c r="I40" s="153">
        <v>4162031</v>
      </c>
      <c r="J40" s="158">
        <v>339</v>
      </c>
      <c r="K40" s="158">
        <v>0.3</v>
      </c>
      <c r="L40" s="158">
        <v>199</v>
      </c>
      <c r="M40" s="159">
        <v>0.2</v>
      </c>
      <c r="N40" s="160">
        <f t="shared" si="1"/>
        <v>0.557857142857143</v>
      </c>
      <c r="O40" s="153" t="s">
        <v>5217</v>
      </c>
      <c r="Q40" s="72" t="e">
        <f>VLOOKUP(H40,[2]Sheet1!$U:$X,4,0)</f>
        <v>#N/A</v>
      </c>
      <c r="R40" s="153"/>
      <c r="S40" s="153"/>
      <c r="T40" s="162" t="s">
        <v>10424</v>
      </c>
      <c r="U40" s="163">
        <v>0.607857142857143</v>
      </c>
    </row>
    <row r="41" spans="1:21">
      <c r="A41" s="152" t="s">
        <v>10374</v>
      </c>
      <c r="B41" s="153" t="s">
        <v>345</v>
      </c>
      <c r="C41" s="153" t="s">
        <v>10375</v>
      </c>
      <c r="D41" s="153" t="s">
        <v>10376</v>
      </c>
      <c r="E41" s="153" t="s">
        <v>10425</v>
      </c>
      <c r="F41" s="153" t="s">
        <v>277</v>
      </c>
      <c r="G41" s="153" t="s">
        <v>278</v>
      </c>
      <c r="H41" s="153" t="s">
        <v>10388</v>
      </c>
      <c r="I41" s="153">
        <v>4162031</v>
      </c>
      <c r="J41" s="158">
        <v>449</v>
      </c>
      <c r="K41" s="158">
        <v>0.3</v>
      </c>
      <c r="L41" s="158">
        <v>179</v>
      </c>
      <c r="M41" s="159">
        <v>0.2</v>
      </c>
      <c r="N41" s="160">
        <f t="shared" si="1"/>
        <v>0.633703703703703</v>
      </c>
      <c r="O41" s="153" t="s">
        <v>279</v>
      </c>
      <c r="Q41" s="72" t="e">
        <f>VLOOKUP(H41,[2]Sheet1!$U:$X,4,0)</f>
        <v>#N/A</v>
      </c>
      <c r="R41" s="153"/>
      <c r="S41" s="153"/>
      <c r="T41" s="162" t="s">
        <v>10426</v>
      </c>
      <c r="U41" s="163">
        <v>0.607857142857143</v>
      </c>
    </row>
    <row r="42" spans="1:21">
      <c r="A42" s="152" t="s">
        <v>10374</v>
      </c>
      <c r="B42" s="153" t="s">
        <v>345</v>
      </c>
      <c r="C42" s="153" t="s">
        <v>10375</v>
      </c>
      <c r="D42" s="153" t="s">
        <v>10376</v>
      </c>
      <c r="E42" s="153" t="s">
        <v>10425</v>
      </c>
      <c r="F42" s="153" t="s">
        <v>277</v>
      </c>
      <c r="G42" s="153" t="s">
        <v>280</v>
      </c>
      <c r="H42" s="153" t="s">
        <v>10388</v>
      </c>
      <c r="I42" s="153">
        <v>4162031</v>
      </c>
      <c r="J42" s="158">
        <v>419</v>
      </c>
      <c r="K42" s="158">
        <v>0.3</v>
      </c>
      <c r="L42" s="158">
        <v>149</v>
      </c>
      <c r="M42" s="159">
        <v>0.2</v>
      </c>
      <c r="N42" s="160">
        <f t="shared" si="1"/>
        <v>0.644814814814815</v>
      </c>
      <c r="O42" s="153" t="s">
        <v>279</v>
      </c>
      <c r="Q42" s="72" t="e">
        <f>VLOOKUP(H42,[2]Sheet1!$U:$X,4,0)</f>
        <v>#N/A</v>
      </c>
      <c r="R42" s="153"/>
      <c r="S42" s="153"/>
      <c r="T42" s="162" t="s">
        <v>10427</v>
      </c>
      <c r="U42" s="163">
        <v>0.609692307692308</v>
      </c>
    </row>
    <row r="43" spans="1:21">
      <c r="A43" s="152" t="s">
        <v>10374</v>
      </c>
      <c r="B43" s="153" t="s">
        <v>345</v>
      </c>
      <c r="C43" s="153" t="s">
        <v>10375</v>
      </c>
      <c r="D43" s="153" t="s">
        <v>10376</v>
      </c>
      <c r="E43" s="153" t="s">
        <v>10425</v>
      </c>
      <c r="F43" s="153" t="s">
        <v>277</v>
      </c>
      <c r="G43" s="153" t="s">
        <v>281</v>
      </c>
      <c r="H43" s="153" t="s">
        <v>10388</v>
      </c>
      <c r="I43" s="153">
        <v>4162031</v>
      </c>
      <c r="J43" s="158">
        <v>399</v>
      </c>
      <c r="K43" s="158">
        <v>0.3</v>
      </c>
      <c r="L43" s="158">
        <v>129</v>
      </c>
      <c r="M43" s="159">
        <v>0.2</v>
      </c>
      <c r="N43" s="160">
        <f t="shared" si="1"/>
        <v>0.652222222222222</v>
      </c>
      <c r="O43" s="153" t="s">
        <v>279</v>
      </c>
      <c r="Q43" s="72" t="e">
        <f>VLOOKUP(H43,[2]Sheet1!$U:$X,4,0)</f>
        <v>#N/A</v>
      </c>
      <c r="R43" s="153"/>
      <c r="S43" s="153"/>
      <c r="T43" s="162" t="s">
        <v>10421</v>
      </c>
      <c r="U43" s="163">
        <v>0.522142857142857</v>
      </c>
    </row>
    <row r="44" spans="1:21">
      <c r="A44" s="152" t="s">
        <v>10374</v>
      </c>
      <c r="B44" s="153" t="s">
        <v>345</v>
      </c>
      <c r="C44" s="153" t="s">
        <v>10375</v>
      </c>
      <c r="D44" s="153" t="s">
        <v>10376</v>
      </c>
      <c r="E44" s="153" t="s">
        <v>10425</v>
      </c>
      <c r="F44" s="153" t="s">
        <v>277</v>
      </c>
      <c r="G44" s="153" t="s">
        <v>7334</v>
      </c>
      <c r="H44" s="153" t="s">
        <v>10390</v>
      </c>
      <c r="I44" s="153">
        <v>4162031</v>
      </c>
      <c r="J44" s="158">
        <v>449</v>
      </c>
      <c r="K44" s="158">
        <v>0.3</v>
      </c>
      <c r="L44" s="158">
        <v>189</v>
      </c>
      <c r="M44" s="159">
        <v>0.2</v>
      </c>
      <c r="N44" s="160">
        <f t="shared" si="1"/>
        <v>0.627307692307692</v>
      </c>
      <c r="O44" s="153" t="s">
        <v>7326</v>
      </c>
      <c r="Q44" s="72" t="e">
        <f>VLOOKUP(H44,[2]Sheet1!$U:$X,4,0)</f>
        <v>#N/A</v>
      </c>
      <c r="R44" s="153"/>
      <c r="S44" s="153"/>
      <c r="T44" s="162" t="s">
        <v>10428</v>
      </c>
      <c r="U44" s="163">
        <v>0.606875</v>
      </c>
    </row>
    <row r="45" spans="1:21">
      <c r="A45" s="152" t="s">
        <v>10374</v>
      </c>
      <c r="B45" s="153" t="s">
        <v>345</v>
      </c>
      <c r="C45" s="153" t="s">
        <v>10375</v>
      </c>
      <c r="D45" s="153" t="s">
        <v>10376</v>
      </c>
      <c r="E45" s="153" t="s">
        <v>10425</v>
      </c>
      <c r="F45" s="153" t="s">
        <v>277</v>
      </c>
      <c r="G45" s="153" t="s">
        <v>7330</v>
      </c>
      <c r="H45" s="153" t="s">
        <v>10390</v>
      </c>
      <c r="I45" s="153">
        <v>4162031</v>
      </c>
      <c r="J45" s="158">
        <v>419</v>
      </c>
      <c r="K45" s="158">
        <v>0.3</v>
      </c>
      <c r="L45" s="158">
        <v>159</v>
      </c>
      <c r="M45" s="159">
        <v>0.2</v>
      </c>
      <c r="N45" s="160">
        <f t="shared" si="1"/>
        <v>0.638846153846154</v>
      </c>
      <c r="O45" s="153" t="s">
        <v>7326</v>
      </c>
      <c r="Q45" s="72" t="e">
        <f>VLOOKUP(H45,[2]Sheet1!$U:$X,4,0)</f>
        <v>#N/A</v>
      </c>
      <c r="R45" s="153"/>
      <c r="S45" s="153"/>
      <c r="T45" s="162" t="s">
        <v>10429</v>
      </c>
      <c r="U45" s="163">
        <v>0.606875</v>
      </c>
    </row>
    <row r="46" spans="1:21">
      <c r="A46" s="152" t="s">
        <v>10374</v>
      </c>
      <c r="B46" s="153" t="s">
        <v>345</v>
      </c>
      <c r="C46" s="153" t="s">
        <v>10375</v>
      </c>
      <c r="D46" s="153" t="s">
        <v>10376</v>
      </c>
      <c r="E46" s="153" t="s">
        <v>10425</v>
      </c>
      <c r="F46" s="153" t="s">
        <v>277</v>
      </c>
      <c r="G46" s="153" t="s">
        <v>7324</v>
      </c>
      <c r="H46" s="153" t="s">
        <v>10390</v>
      </c>
      <c r="I46" s="153">
        <v>4162031</v>
      </c>
      <c r="J46" s="158">
        <v>399</v>
      </c>
      <c r="K46" s="158">
        <v>0.3</v>
      </c>
      <c r="L46" s="158">
        <v>139</v>
      </c>
      <c r="M46" s="159">
        <v>0.2</v>
      </c>
      <c r="N46" s="160">
        <f t="shared" si="1"/>
        <v>0.646538461538461</v>
      </c>
      <c r="O46" s="153" t="s">
        <v>7326</v>
      </c>
      <c r="Q46" s="72" t="e">
        <f>VLOOKUP(H46,[2]Sheet1!$U:$X,4,0)</f>
        <v>#N/A</v>
      </c>
      <c r="R46" s="153"/>
      <c r="S46" s="153"/>
      <c r="T46" s="162" t="s">
        <v>10430</v>
      </c>
      <c r="U46" s="163">
        <v>0.59</v>
      </c>
    </row>
    <row r="47" spans="1:21">
      <c r="A47" s="152" t="s">
        <v>10374</v>
      </c>
      <c r="B47" s="153" t="s">
        <v>345</v>
      </c>
      <c r="C47" s="153" t="s">
        <v>10375</v>
      </c>
      <c r="D47" s="153" t="s">
        <v>10376</v>
      </c>
      <c r="E47" s="153" t="s">
        <v>10425</v>
      </c>
      <c r="F47" s="153" t="s">
        <v>277</v>
      </c>
      <c r="G47" s="153" t="s">
        <v>282</v>
      </c>
      <c r="H47" s="153" t="s">
        <v>10389</v>
      </c>
      <c r="I47" s="153">
        <v>4162031</v>
      </c>
      <c r="J47" s="158">
        <v>449</v>
      </c>
      <c r="K47" s="158">
        <v>0.3</v>
      </c>
      <c r="L47" s="158">
        <v>179</v>
      </c>
      <c r="M47" s="159">
        <v>0.2</v>
      </c>
      <c r="N47" s="160">
        <f t="shared" si="1"/>
        <v>0.633703703703703</v>
      </c>
      <c r="O47" s="153" t="s">
        <v>283</v>
      </c>
      <c r="Q47" s="72" t="e">
        <f>VLOOKUP(H47,[2]Sheet1!$U:$X,4,0)</f>
        <v>#N/A</v>
      </c>
      <c r="R47" s="153"/>
      <c r="S47" s="153"/>
      <c r="T47" s="162" t="s">
        <v>10431</v>
      </c>
      <c r="U47" s="163">
        <v>0.603095238095238</v>
      </c>
    </row>
    <row r="48" spans="1:21">
      <c r="A48" s="152" t="s">
        <v>10374</v>
      </c>
      <c r="B48" s="153" t="s">
        <v>345</v>
      </c>
      <c r="C48" s="153" t="s">
        <v>10375</v>
      </c>
      <c r="D48" s="153" t="s">
        <v>10376</v>
      </c>
      <c r="E48" s="153" t="s">
        <v>10425</v>
      </c>
      <c r="F48" s="153" t="s">
        <v>277</v>
      </c>
      <c r="G48" s="153" t="s">
        <v>284</v>
      </c>
      <c r="H48" s="153" t="s">
        <v>10389</v>
      </c>
      <c r="I48" s="153">
        <v>4162031</v>
      </c>
      <c r="J48" s="158">
        <v>419</v>
      </c>
      <c r="K48" s="158">
        <v>0.3</v>
      </c>
      <c r="L48" s="158">
        <v>149</v>
      </c>
      <c r="M48" s="159">
        <v>0.2</v>
      </c>
      <c r="N48" s="160">
        <f t="shared" si="1"/>
        <v>0.644814814814815</v>
      </c>
      <c r="O48" s="153" t="s">
        <v>283</v>
      </c>
      <c r="Q48" s="72" t="e">
        <f>VLOOKUP(H48,[2]Sheet1!$U:$X,4,0)</f>
        <v>#N/A</v>
      </c>
      <c r="R48" s="153"/>
      <c r="S48" s="153"/>
      <c r="T48" s="162" t="s">
        <v>10432</v>
      </c>
      <c r="U48" s="163">
        <v>0.603095238095238</v>
      </c>
    </row>
    <row r="49" spans="1:21">
      <c r="A49" s="152" t="s">
        <v>10374</v>
      </c>
      <c r="B49" s="153" t="s">
        <v>345</v>
      </c>
      <c r="C49" s="153" t="s">
        <v>10375</v>
      </c>
      <c r="D49" s="153" t="s">
        <v>10376</v>
      </c>
      <c r="E49" s="153" t="s">
        <v>10425</v>
      </c>
      <c r="F49" s="153" t="s">
        <v>277</v>
      </c>
      <c r="G49" s="153" t="s">
        <v>285</v>
      </c>
      <c r="H49" s="153" t="s">
        <v>10389</v>
      </c>
      <c r="I49" s="153">
        <v>4162031</v>
      </c>
      <c r="J49" s="158">
        <v>399</v>
      </c>
      <c r="K49" s="158">
        <v>0.3</v>
      </c>
      <c r="L49" s="158">
        <v>129</v>
      </c>
      <c r="M49" s="159">
        <v>0.2</v>
      </c>
      <c r="N49" s="160">
        <f t="shared" si="1"/>
        <v>0.652222222222222</v>
      </c>
      <c r="O49" s="153" t="s">
        <v>283</v>
      </c>
      <c r="Q49" s="72" t="e">
        <f>VLOOKUP(H49,[2]Sheet1!$U:$X,4,0)</f>
        <v>#N/A</v>
      </c>
      <c r="R49" s="153"/>
      <c r="S49" s="153"/>
      <c r="T49" s="162" t="s">
        <v>10382</v>
      </c>
      <c r="U49" s="163">
        <v>0.504333333333333</v>
      </c>
    </row>
    <row r="50" spans="1:21">
      <c r="A50" s="152" t="s">
        <v>10374</v>
      </c>
      <c r="B50" s="153" t="s">
        <v>345</v>
      </c>
      <c r="C50" s="153" t="s">
        <v>10375</v>
      </c>
      <c r="D50" s="153" t="s">
        <v>10376</v>
      </c>
      <c r="E50" s="153" t="s">
        <v>10433</v>
      </c>
      <c r="F50" s="153" t="s">
        <v>2390</v>
      </c>
      <c r="G50" s="153" t="s">
        <v>7480</v>
      </c>
      <c r="H50" s="153" t="s">
        <v>10380</v>
      </c>
      <c r="I50" s="153">
        <v>4162031</v>
      </c>
      <c r="J50" s="158">
        <v>199</v>
      </c>
      <c r="K50" s="158">
        <v>0.3</v>
      </c>
      <c r="L50" s="158">
        <v>149</v>
      </c>
      <c r="M50" s="159">
        <v>0.2</v>
      </c>
      <c r="N50" s="160">
        <f t="shared" si="1"/>
        <v>0.402</v>
      </c>
      <c r="O50" s="153" t="s">
        <v>7477</v>
      </c>
      <c r="Q50" s="72" t="e">
        <f>VLOOKUP(H50,[2]Sheet1!$U:$X,4,0)</f>
        <v>#N/A</v>
      </c>
      <c r="R50" s="153"/>
      <c r="S50" s="153"/>
      <c r="T50" s="162" t="s">
        <v>10378</v>
      </c>
      <c r="U50" s="163">
        <v>0.504333333333333</v>
      </c>
    </row>
    <row r="51" spans="1:21">
      <c r="A51" s="152" t="s">
        <v>10374</v>
      </c>
      <c r="B51" s="153" t="s">
        <v>345</v>
      </c>
      <c r="C51" s="153" t="s">
        <v>10375</v>
      </c>
      <c r="D51" s="153" t="s">
        <v>10376</v>
      </c>
      <c r="E51" s="153" t="s">
        <v>10433</v>
      </c>
      <c r="F51" s="153" t="s">
        <v>2390</v>
      </c>
      <c r="G51" s="153" t="s">
        <v>7478</v>
      </c>
      <c r="H51" s="153" t="s">
        <v>10380</v>
      </c>
      <c r="I51" s="153">
        <v>4162031</v>
      </c>
      <c r="J51" s="158">
        <v>189</v>
      </c>
      <c r="K51" s="158">
        <v>0.3</v>
      </c>
      <c r="L51" s="158">
        <v>139</v>
      </c>
      <c r="M51" s="159">
        <v>0.2</v>
      </c>
      <c r="N51" s="160">
        <f t="shared" si="1"/>
        <v>0.422</v>
      </c>
      <c r="O51" s="153" t="s">
        <v>7477</v>
      </c>
      <c r="Q51" s="72" t="e">
        <f>VLOOKUP(H51,[2]Sheet1!$U:$X,4,0)</f>
        <v>#N/A</v>
      </c>
      <c r="R51" s="153"/>
      <c r="S51" s="153"/>
      <c r="T51" s="162" t="s">
        <v>10434</v>
      </c>
      <c r="U51" s="163">
        <v>0.589733333333333</v>
      </c>
    </row>
    <row r="52" spans="1:21">
      <c r="A52" s="152" t="s">
        <v>10374</v>
      </c>
      <c r="B52" s="153" t="s">
        <v>345</v>
      </c>
      <c r="C52" s="153" t="s">
        <v>10375</v>
      </c>
      <c r="D52" s="153" t="s">
        <v>10376</v>
      </c>
      <c r="E52" s="153" t="s">
        <v>10433</v>
      </c>
      <c r="F52" s="153" t="s">
        <v>2390</v>
      </c>
      <c r="G52" s="153" t="s">
        <v>7475</v>
      </c>
      <c r="H52" s="153" t="s">
        <v>10380</v>
      </c>
      <c r="I52" s="153">
        <v>4162031</v>
      </c>
      <c r="J52" s="158">
        <v>169</v>
      </c>
      <c r="K52" s="158">
        <v>0.3</v>
      </c>
      <c r="L52" s="158">
        <v>109</v>
      </c>
      <c r="M52" s="159">
        <v>0.2</v>
      </c>
      <c r="N52" s="160">
        <f t="shared" si="1"/>
        <v>0.518333333333333</v>
      </c>
      <c r="O52" s="153" t="s">
        <v>7477</v>
      </c>
      <c r="Q52" s="72" t="e">
        <f>VLOOKUP(H52,[2]Sheet1!$U:$X,4,0)</f>
        <v>#N/A</v>
      </c>
      <c r="R52" s="153"/>
      <c r="S52" s="153"/>
      <c r="T52" s="162" t="s">
        <v>10435</v>
      </c>
      <c r="U52" s="163">
        <v>0.589733333333333</v>
      </c>
    </row>
    <row r="53" spans="1:20">
      <c r="A53" s="152" t="s">
        <v>10374</v>
      </c>
      <c r="B53" s="153" t="s">
        <v>345</v>
      </c>
      <c r="C53" s="153" t="s">
        <v>10375</v>
      </c>
      <c r="D53" s="153" t="s">
        <v>10376</v>
      </c>
      <c r="E53" s="153" t="s">
        <v>10433</v>
      </c>
      <c r="F53" s="153" t="s">
        <v>2390</v>
      </c>
      <c r="G53" s="153" t="s">
        <v>2389</v>
      </c>
      <c r="H53" s="153" t="s">
        <v>10379</v>
      </c>
      <c r="I53" s="153">
        <v>4162031</v>
      </c>
      <c r="J53" s="158">
        <v>219</v>
      </c>
      <c r="K53" s="158">
        <v>0.3</v>
      </c>
      <c r="L53" s="158">
        <v>149</v>
      </c>
      <c r="M53" s="159">
        <v>0.2</v>
      </c>
      <c r="N53" s="160">
        <f t="shared" si="1"/>
        <v>0.487142857142857</v>
      </c>
      <c r="O53" s="153" t="s">
        <v>2386</v>
      </c>
      <c r="Q53" s="72" t="e">
        <f>VLOOKUP(H53,[2]Sheet1!$U:$X,4,0)</f>
        <v>#N/A</v>
      </c>
      <c r="R53" s="153"/>
      <c r="S53" s="153"/>
      <c r="T53" s="162" t="s">
        <v>372</v>
      </c>
    </row>
    <row r="54" spans="1:21">
      <c r="A54" s="152" t="s">
        <v>10374</v>
      </c>
      <c r="B54" s="153" t="s">
        <v>345</v>
      </c>
      <c r="C54" s="153" t="s">
        <v>10375</v>
      </c>
      <c r="D54" s="153" t="s">
        <v>10376</v>
      </c>
      <c r="E54" s="153" t="s">
        <v>10433</v>
      </c>
      <c r="F54" s="153" t="s">
        <v>2390</v>
      </c>
      <c r="G54" s="153" t="s">
        <v>2387</v>
      </c>
      <c r="H54" s="153" t="s">
        <v>10379</v>
      </c>
      <c r="I54" s="153">
        <v>4162031</v>
      </c>
      <c r="J54" s="158">
        <v>209</v>
      </c>
      <c r="K54" s="158">
        <v>0.3</v>
      </c>
      <c r="L54" s="158">
        <v>129</v>
      </c>
      <c r="M54" s="159">
        <v>0.2</v>
      </c>
      <c r="N54" s="160">
        <f t="shared" ref="N54:N117" si="2">(J54*(1-K54)-L54*(1-M54))/(J54-L54)</f>
        <v>0.53875</v>
      </c>
      <c r="O54" s="153" t="s">
        <v>2386</v>
      </c>
      <c r="Q54" s="72" t="e">
        <f>VLOOKUP(H54,[2]Sheet1!$U:$X,4,0)</f>
        <v>#N/A</v>
      </c>
      <c r="R54" s="153"/>
      <c r="S54" s="153"/>
      <c r="T54" s="162" t="s">
        <v>13</v>
      </c>
      <c r="U54" s="163">
        <v>0.595841682223248</v>
      </c>
    </row>
    <row r="55" spans="1:17">
      <c r="A55" s="152" t="s">
        <v>10374</v>
      </c>
      <c r="B55" s="153" t="s">
        <v>345</v>
      </c>
      <c r="C55" s="153" t="s">
        <v>10375</v>
      </c>
      <c r="D55" s="153" t="s">
        <v>10376</v>
      </c>
      <c r="E55" s="153" t="s">
        <v>10433</v>
      </c>
      <c r="F55" s="153" t="s">
        <v>2390</v>
      </c>
      <c r="G55" s="153" t="s">
        <v>2384</v>
      </c>
      <c r="H55" s="153" t="s">
        <v>10379</v>
      </c>
      <c r="I55" s="153">
        <v>4162031</v>
      </c>
      <c r="J55" s="158">
        <v>189</v>
      </c>
      <c r="K55" s="158">
        <v>0.3</v>
      </c>
      <c r="L55" s="158">
        <v>108</v>
      </c>
      <c r="M55" s="159">
        <v>0.2</v>
      </c>
      <c r="N55" s="160">
        <f t="shared" si="2"/>
        <v>0.566666666666666</v>
      </c>
      <c r="O55" s="153" t="s">
        <v>2386</v>
      </c>
      <c r="Q55" s="72" t="e">
        <f>VLOOKUP(H55,[2]Sheet1!$U:$X,4,0)</f>
        <v>#N/A</v>
      </c>
    </row>
    <row r="56" spans="1:17">
      <c r="A56" s="152" t="s">
        <v>10374</v>
      </c>
      <c r="B56" s="153" t="s">
        <v>345</v>
      </c>
      <c r="C56" s="153" t="s">
        <v>10375</v>
      </c>
      <c r="D56" s="153" t="s">
        <v>10376</v>
      </c>
      <c r="E56" s="153" t="s">
        <v>10433</v>
      </c>
      <c r="F56" s="153" t="s">
        <v>2390</v>
      </c>
      <c r="G56" s="153" t="s">
        <v>7851</v>
      </c>
      <c r="H56" s="153" t="s">
        <v>10383</v>
      </c>
      <c r="I56" s="153">
        <v>4162031</v>
      </c>
      <c r="J56" s="158">
        <v>229</v>
      </c>
      <c r="K56" s="158">
        <v>0.3</v>
      </c>
      <c r="L56" s="158">
        <v>149</v>
      </c>
      <c r="M56" s="159">
        <v>0.2</v>
      </c>
      <c r="N56" s="160">
        <f t="shared" si="2"/>
        <v>0.51375</v>
      </c>
      <c r="O56" s="153" t="s">
        <v>7848</v>
      </c>
      <c r="Q56" s="72" t="e">
        <f>VLOOKUP(H56,[2]Sheet1!$U:$X,4,0)</f>
        <v>#N/A</v>
      </c>
    </row>
    <row r="57" spans="1:17">
      <c r="A57" s="152" t="s">
        <v>10374</v>
      </c>
      <c r="B57" s="153" t="s">
        <v>345</v>
      </c>
      <c r="C57" s="153" t="s">
        <v>10375</v>
      </c>
      <c r="D57" s="153" t="s">
        <v>10376</v>
      </c>
      <c r="E57" s="153" t="s">
        <v>10433</v>
      </c>
      <c r="F57" s="153" t="s">
        <v>2390</v>
      </c>
      <c r="G57" s="153" t="s">
        <v>7849</v>
      </c>
      <c r="H57" s="153" t="s">
        <v>10383</v>
      </c>
      <c r="I57" s="153">
        <v>4162031</v>
      </c>
      <c r="J57" s="158">
        <v>219</v>
      </c>
      <c r="K57" s="158">
        <v>0.3</v>
      </c>
      <c r="L57" s="158">
        <v>129</v>
      </c>
      <c r="M57" s="159">
        <v>0.2</v>
      </c>
      <c r="N57" s="160">
        <f t="shared" si="2"/>
        <v>0.556666666666666</v>
      </c>
      <c r="O57" s="153" t="s">
        <v>7848</v>
      </c>
      <c r="Q57" s="72" t="e">
        <f>VLOOKUP(H57,[2]Sheet1!$U:$X,4,0)</f>
        <v>#N/A</v>
      </c>
    </row>
    <row r="58" spans="1:17">
      <c r="A58" s="152" t="s">
        <v>10374</v>
      </c>
      <c r="B58" s="153" t="s">
        <v>345</v>
      </c>
      <c r="C58" s="153" t="s">
        <v>10375</v>
      </c>
      <c r="D58" s="153" t="s">
        <v>10376</v>
      </c>
      <c r="E58" s="153" t="s">
        <v>10433</v>
      </c>
      <c r="F58" s="153" t="s">
        <v>2390</v>
      </c>
      <c r="G58" s="153" t="s">
        <v>7846</v>
      </c>
      <c r="H58" s="153" t="s">
        <v>10383</v>
      </c>
      <c r="I58" s="153">
        <v>4162031</v>
      </c>
      <c r="J58" s="158">
        <v>199</v>
      </c>
      <c r="K58" s="158">
        <v>0.3</v>
      </c>
      <c r="L58" s="158">
        <v>108</v>
      </c>
      <c r="M58" s="159">
        <v>0.2</v>
      </c>
      <c r="N58" s="160">
        <f t="shared" si="2"/>
        <v>0.581318681318681</v>
      </c>
      <c r="O58" s="153" t="s">
        <v>7848</v>
      </c>
      <c r="Q58" s="72" t="e">
        <f>VLOOKUP(H58,[2]Sheet1!$U:$X,4,0)</f>
        <v>#N/A</v>
      </c>
    </row>
    <row r="59" spans="1:17">
      <c r="A59" s="152" t="s">
        <v>10374</v>
      </c>
      <c r="B59" s="153" t="s">
        <v>345</v>
      </c>
      <c r="C59" s="153" t="s">
        <v>10375</v>
      </c>
      <c r="D59" s="153" t="s">
        <v>10376</v>
      </c>
      <c r="E59" s="153" t="s">
        <v>10433</v>
      </c>
      <c r="F59" s="153" t="s">
        <v>2390</v>
      </c>
      <c r="G59" s="153" t="s">
        <v>7837</v>
      </c>
      <c r="H59" s="153" t="s">
        <v>10381</v>
      </c>
      <c r="I59" s="153">
        <v>4162031</v>
      </c>
      <c r="J59" s="158">
        <v>229</v>
      </c>
      <c r="K59" s="158">
        <v>0.3</v>
      </c>
      <c r="L59" s="158">
        <v>149</v>
      </c>
      <c r="M59" s="159">
        <v>0.2</v>
      </c>
      <c r="N59" s="160">
        <f t="shared" si="2"/>
        <v>0.51375</v>
      </c>
      <c r="O59" s="153" t="s">
        <v>7834</v>
      </c>
      <c r="Q59" s="72" t="e">
        <f>VLOOKUP(H59,[2]Sheet1!$U:$X,4,0)</f>
        <v>#N/A</v>
      </c>
    </row>
    <row r="60" spans="1:17">
      <c r="A60" s="152" t="s">
        <v>10374</v>
      </c>
      <c r="B60" s="153" t="s">
        <v>345</v>
      </c>
      <c r="C60" s="153" t="s">
        <v>10375</v>
      </c>
      <c r="D60" s="153" t="s">
        <v>10376</v>
      </c>
      <c r="E60" s="153" t="s">
        <v>10433</v>
      </c>
      <c r="F60" s="153" t="s">
        <v>2390</v>
      </c>
      <c r="G60" s="153" t="s">
        <v>7835</v>
      </c>
      <c r="H60" s="153" t="s">
        <v>10381</v>
      </c>
      <c r="I60" s="153">
        <v>4162031</v>
      </c>
      <c r="J60" s="158">
        <v>219</v>
      </c>
      <c r="K60" s="158">
        <v>0.3</v>
      </c>
      <c r="L60" s="158">
        <v>129</v>
      </c>
      <c r="M60" s="159">
        <v>0.2</v>
      </c>
      <c r="N60" s="160">
        <f t="shared" si="2"/>
        <v>0.556666666666666</v>
      </c>
      <c r="O60" s="153" t="s">
        <v>7834</v>
      </c>
      <c r="Q60" s="72" t="e">
        <f>VLOOKUP(H60,[2]Sheet1!$U:$X,4,0)</f>
        <v>#N/A</v>
      </c>
    </row>
    <row r="61" spans="1:17">
      <c r="A61" s="152" t="s">
        <v>10374</v>
      </c>
      <c r="B61" s="153" t="s">
        <v>345</v>
      </c>
      <c r="C61" s="153" t="s">
        <v>10375</v>
      </c>
      <c r="D61" s="153" t="s">
        <v>10376</v>
      </c>
      <c r="E61" s="153" t="s">
        <v>10433</v>
      </c>
      <c r="F61" s="153" t="s">
        <v>2390</v>
      </c>
      <c r="G61" s="153" t="s">
        <v>7832</v>
      </c>
      <c r="H61" s="153" t="s">
        <v>10381</v>
      </c>
      <c r="I61" s="153">
        <v>4162031</v>
      </c>
      <c r="J61" s="158">
        <v>199</v>
      </c>
      <c r="K61" s="158">
        <v>0.3</v>
      </c>
      <c r="L61" s="158">
        <v>108</v>
      </c>
      <c r="M61" s="159">
        <v>0.2</v>
      </c>
      <c r="N61" s="160">
        <f t="shared" si="2"/>
        <v>0.581318681318681</v>
      </c>
      <c r="O61" s="153" t="s">
        <v>7834</v>
      </c>
      <c r="Q61" s="72" t="e">
        <f>VLOOKUP(H61,[2]Sheet1!$U:$X,4,0)</f>
        <v>#N/A</v>
      </c>
    </row>
    <row r="62" spans="1:17">
      <c r="A62" s="152" t="s">
        <v>10374</v>
      </c>
      <c r="B62" s="153" t="s">
        <v>345</v>
      </c>
      <c r="C62" s="153" t="s">
        <v>10375</v>
      </c>
      <c r="D62" s="153" t="s">
        <v>10376</v>
      </c>
      <c r="E62" s="153" t="s">
        <v>10436</v>
      </c>
      <c r="F62" s="153" t="s">
        <v>5247</v>
      </c>
      <c r="G62" s="153" t="s">
        <v>5246</v>
      </c>
      <c r="H62" s="153" t="s">
        <v>10432</v>
      </c>
      <c r="I62" s="153">
        <v>4160789</v>
      </c>
      <c r="J62" s="158">
        <v>299</v>
      </c>
      <c r="K62" s="158">
        <v>0.3</v>
      </c>
      <c r="L62" s="158">
        <v>159</v>
      </c>
      <c r="M62" s="159">
        <v>0.2</v>
      </c>
      <c r="N62" s="160">
        <f t="shared" si="2"/>
        <v>0.586428571428571</v>
      </c>
      <c r="O62" s="153" t="s">
        <v>5243</v>
      </c>
      <c r="Q62" s="72" t="e">
        <f>VLOOKUP(H62,[2]Sheet1!$U:$X,4,0)</f>
        <v>#N/A</v>
      </c>
    </row>
    <row r="63" spans="1:17">
      <c r="A63" s="152" t="s">
        <v>10374</v>
      </c>
      <c r="B63" s="153" t="s">
        <v>345</v>
      </c>
      <c r="C63" s="153" t="s">
        <v>10375</v>
      </c>
      <c r="D63" s="153" t="s">
        <v>10376</v>
      </c>
      <c r="E63" s="153" t="s">
        <v>10436</v>
      </c>
      <c r="F63" s="153" t="s">
        <v>5247</v>
      </c>
      <c r="G63" s="153" t="s">
        <v>5244</v>
      </c>
      <c r="H63" s="153" t="s">
        <v>10432</v>
      </c>
      <c r="I63" s="153">
        <v>4160789</v>
      </c>
      <c r="J63" s="158">
        <v>279</v>
      </c>
      <c r="K63" s="158">
        <v>0.3</v>
      </c>
      <c r="L63" s="158">
        <v>139</v>
      </c>
      <c r="M63" s="159">
        <v>0.2</v>
      </c>
      <c r="N63" s="160">
        <f t="shared" si="2"/>
        <v>0.600714285714286</v>
      </c>
      <c r="O63" s="153" t="s">
        <v>5243</v>
      </c>
      <c r="Q63" s="72" t="e">
        <f>VLOOKUP(H63,[2]Sheet1!$U:$X,4,0)</f>
        <v>#N/A</v>
      </c>
    </row>
    <row r="64" spans="1:17">
      <c r="A64" s="152" t="s">
        <v>10374</v>
      </c>
      <c r="B64" s="153" t="s">
        <v>345</v>
      </c>
      <c r="C64" s="153" t="s">
        <v>10375</v>
      </c>
      <c r="D64" s="153" t="s">
        <v>10376</v>
      </c>
      <c r="E64" s="153" t="s">
        <v>10436</v>
      </c>
      <c r="F64" s="153" t="s">
        <v>5247</v>
      </c>
      <c r="G64" s="153" t="s">
        <v>5241</v>
      </c>
      <c r="H64" s="153" t="s">
        <v>10432</v>
      </c>
      <c r="I64" s="153">
        <v>4160789</v>
      </c>
      <c r="J64" s="158">
        <v>249</v>
      </c>
      <c r="K64" s="158">
        <v>0.3</v>
      </c>
      <c r="L64" s="158">
        <v>109</v>
      </c>
      <c r="M64" s="159">
        <v>0.2</v>
      </c>
      <c r="N64" s="160">
        <f t="shared" si="2"/>
        <v>0.622142857142857</v>
      </c>
      <c r="O64" s="153" t="s">
        <v>5243</v>
      </c>
      <c r="Q64" s="72" t="e">
        <f>VLOOKUP(H64,[2]Sheet1!$U:$X,4,0)</f>
        <v>#N/A</v>
      </c>
    </row>
    <row r="65" spans="1:17">
      <c r="A65" s="152" t="s">
        <v>10374</v>
      </c>
      <c r="B65" s="153" t="s">
        <v>345</v>
      </c>
      <c r="C65" s="153" t="s">
        <v>10375</v>
      </c>
      <c r="D65" s="153" t="s">
        <v>10376</v>
      </c>
      <c r="E65" s="153" t="s">
        <v>10436</v>
      </c>
      <c r="F65" s="153" t="s">
        <v>5247</v>
      </c>
      <c r="G65" s="153" t="s">
        <v>5234</v>
      </c>
      <c r="H65" s="153" t="s">
        <v>10431</v>
      </c>
      <c r="I65" s="153">
        <v>4160789</v>
      </c>
      <c r="J65" s="158">
        <v>299</v>
      </c>
      <c r="K65" s="158">
        <v>0.3</v>
      </c>
      <c r="L65" s="158">
        <v>159</v>
      </c>
      <c r="M65" s="159">
        <v>0.2</v>
      </c>
      <c r="N65" s="160">
        <f t="shared" si="2"/>
        <v>0.586428571428571</v>
      </c>
      <c r="O65" s="153" t="s">
        <v>5236</v>
      </c>
      <c r="Q65" s="72" t="e">
        <f>VLOOKUP(H65,[2]Sheet1!$U:$X,4,0)</f>
        <v>#N/A</v>
      </c>
    </row>
    <row r="66" spans="1:17">
      <c r="A66" s="152" t="s">
        <v>10374</v>
      </c>
      <c r="B66" s="153" t="s">
        <v>345</v>
      </c>
      <c r="C66" s="153" t="s">
        <v>10375</v>
      </c>
      <c r="D66" s="153" t="s">
        <v>10376</v>
      </c>
      <c r="E66" s="153" t="s">
        <v>10436</v>
      </c>
      <c r="F66" s="153" t="s">
        <v>5247</v>
      </c>
      <c r="G66" s="153" t="s">
        <v>5237</v>
      </c>
      <c r="H66" s="153" t="s">
        <v>10431</v>
      </c>
      <c r="I66" s="153">
        <v>4160789</v>
      </c>
      <c r="J66" s="158">
        <v>279</v>
      </c>
      <c r="K66" s="158">
        <v>0.3</v>
      </c>
      <c r="L66" s="158">
        <v>139</v>
      </c>
      <c r="M66" s="159">
        <v>0.2</v>
      </c>
      <c r="N66" s="160">
        <f t="shared" si="2"/>
        <v>0.600714285714286</v>
      </c>
      <c r="O66" s="153" t="s">
        <v>5236</v>
      </c>
      <c r="Q66" s="72" t="e">
        <f>VLOOKUP(H66,[2]Sheet1!$U:$X,4,0)</f>
        <v>#N/A</v>
      </c>
    </row>
    <row r="67" spans="1:17">
      <c r="A67" s="152" t="s">
        <v>10374</v>
      </c>
      <c r="B67" s="153" t="s">
        <v>345</v>
      </c>
      <c r="C67" s="153" t="s">
        <v>10375</v>
      </c>
      <c r="D67" s="153" t="s">
        <v>10376</v>
      </c>
      <c r="E67" s="153" t="s">
        <v>10436</v>
      </c>
      <c r="F67" s="153" t="s">
        <v>5247</v>
      </c>
      <c r="G67" s="153" t="s">
        <v>5239</v>
      </c>
      <c r="H67" s="153" t="s">
        <v>10431</v>
      </c>
      <c r="I67" s="153">
        <v>4160789</v>
      </c>
      <c r="J67" s="158">
        <v>249</v>
      </c>
      <c r="K67" s="158">
        <v>0.3</v>
      </c>
      <c r="L67" s="158">
        <v>109</v>
      </c>
      <c r="M67" s="159">
        <v>0.2</v>
      </c>
      <c r="N67" s="160">
        <f t="shared" si="2"/>
        <v>0.622142857142857</v>
      </c>
      <c r="O67" s="153" t="s">
        <v>5236</v>
      </c>
      <c r="Q67" s="72" t="e">
        <f>VLOOKUP(H67,[2]Sheet1!$U:$X,4,0)</f>
        <v>#N/A</v>
      </c>
    </row>
    <row r="68" spans="1:17">
      <c r="A68" s="152" t="s">
        <v>10374</v>
      </c>
      <c r="B68" s="153" t="s">
        <v>345</v>
      </c>
      <c r="C68" s="153" t="s">
        <v>10375</v>
      </c>
      <c r="D68" s="153" t="s">
        <v>10376</v>
      </c>
      <c r="E68" s="153" t="s">
        <v>10437</v>
      </c>
      <c r="F68" s="153" t="s">
        <v>6901</v>
      </c>
      <c r="G68" s="153" t="s">
        <v>6900</v>
      </c>
      <c r="H68" s="153" t="s">
        <v>10427</v>
      </c>
      <c r="I68" s="153">
        <v>4160789</v>
      </c>
      <c r="J68" s="158">
        <v>479</v>
      </c>
      <c r="K68" s="158">
        <v>0.3</v>
      </c>
      <c r="L68" s="158">
        <v>219</v>
      </c>
      <c r="M68" s="159">
        <v>0.18</v>
      </c>
      <c r="N68" s="160">
        <f t="shared" si="2"/>
        <v>0.598923076923077</v>
      </c>
      <c r="O68" s="153" t="s">
        <v>6897</v>
      </c>
      <c r="Q68" s="72" t="e">
        <f>VLOOKUP(H68,[2]Sheet1!$U:$X,4,0)</f>
        <v>#N/A</v>
      </c>
    </row>
    <row r="69" spans="1:17">
      <c r="A69" s="152" t="s">
        <v>10374</v>
      </c>
      <c r="B69" s="153" t="s">
        <v>345</v>
      </c>
      <c r="C69" s="153" t="s">
        <v>10375</v>
      </c>
      <c r="D69" s="153" t="s">
        <v>10376</v>
      </c>
      <c r="E69" s="153" t="s">
        <v>10437</v>
      </c>
      <c r="F69" s="153" t="s">
        <v>6901</v>
      </c>
      <c r="G69" s="153" t="s">
        <v>6898</v>
      </c>
      <c r="H69" s="153" t="s">
        <v>10427</v>
      </c>
      <c r="I69" s="153">
        <v>4160789</v>
      </c>
      <c r="J69" s="158">
        <v>459</v>
      </c>
      <c r="K69" s="158">
        <v>0.3</v>
      </c>
      <c r="L69" s="158">
        <v>199</v>
      </c>
      <c r="M69" s="159">
        <v>0.18</v>
      </c>
      <c r="N69" s="160">
        <f t="shared" si="2"/>
        <v>0.608153846153846</v>
      </c>
      <c r="O69" s="153" t="s">
        <v>6897</v>
      </c>
      <c r="Q69" s="72" t="e">
        <f>VLOOKUP(H69,[2]Sheet1!$U:$X,4,0)</f>
        <v>#N/A</v>
      </c>
    </row>
    <row r="70" spans="1:17">
      <c r="A70" s="152" t="s">
        <v>10374</v>
      </c>
      <c r="B70" s="153" t="s">
        <v>345</v>
      </c>
      <c r="C70" s="153" t="s">
        <v>10375</v>
      </c>
      <c r="D70" s="153" t="s">
        <v>10376</v>
      </c>
      <c r="E70" s="153" t="s">
        <v>10437</v>
      </c>
      <c r="F70" s="153" t="s">
        <v>6901</v>
      </c>
      <c r="G70" s="153" t="s">
        <v>6895</v>
      </c>
      <c r="H70" s="153" t="s">
        <v>10427</v>
      </c>
      <c r="I70" s="153">
        <v>4160789</v>
      </c>
      <c r="J70" s="158">
        <v>429</v>
      </c>
      <c r="K70" s="158">
        <v>0.3</v>
      </c>
      <c r="L70" s="158">
        <v>169</v>
      </c>
      <c r="M70" s="159">
        <v>0.18</v>
      </c>
      <c r="N70" s="160">
        <f t="shared" si="2"/>
        <v>0.622</v>
      </c>
      <c r="O70" s="153" t="s">
        <v>6897</v>
      </c>
      <c r="Q70" s="72" t="e">
        <f>VLOOKUP(H70,[2]Sheet1!$U:$X,4,0)</f>
        <v>#N/A</v>
      </c>
    </row>
    <row r="71" spans="1:17">
      <c r="A71" s="152" t="s">
        <v>10374</v>
      </c>
      <c r="B71" s="153" t="s">
        <v>345</v>
      </c>
      <c r="C71" s="153" t="s">
        <v>10375</v>
      </c>
      <c r="D71" s="153" t="s">
        <v>10376</v>
      </c>
      <c r="E71" s="153" t="s">
        <v>10420</v>
      </c>
      <c r="F71" s="153" t="s">
        <v>5214</v>
      </c>
      <c r="G71" s="153" t="s">
        <v>5213</v>
      </c>
      <c r="H71" s="154" t="s">
        <v>10385</v>
      </c>
      <c r="I71" s="153">
        <v>4162031</v>
      </c>
      <c r="J71" s="158">
        <v>629</v>
      </c>
      <c r="K71" s="158">
        <v>0.3</v>
      </c>
      <c r="L71" s="158">
        <v>429</v>
      </c>
      <c r="M71" s="159">
        <v>0.2</v>
      </c>
      <c r="N71" s="160">
        <f t="shared" si="2"/>
        <v>0.4855</v>
      </c>
      <c r="O71" s="153" t="s">
        <v>5210</v>
      </c>
      <c r="Q71" s="72" t="e">
        <f>VLOOKUP(H71,[2]Sheet1!$U:$X,4,0)</f>
        <v>#N/A</v>
      </c>
    </row>
    <row r="72" spans="1:17">
      <c r="A72" s="152" t="s">
        <v>10374</v>
      </c>
      <c r="B72" s="153" t="s">
        <v>345</v>
      </c>
      <c r="C72" s="153" t="s">
        <v>10375</v>
      </c>
      <c r="D72" s="153" t="s">
        <v>10376</v>
      </c>
      <c r="E72" s="153" t="s">
        <v>10420</v>
      </c>
      <c r="F72" s="153" t="s">
        <v>5214</v>
      </c>
      <c r="G72" s="153" t="s">
        <v>5211</v>
      </c>
      <c r="H72" s="154" t="s">
        <v>10385</v>
      </c>
      <c r="I72" s="153">
        <v>4162031</v>
      </c>
      <c r="J72" s="158">
        <v>569</v>
      </c>
      <c r="K72" s="158">
        <v>0.3</v>
      </c>
      <c r="L72" s="158">
        <v>369</v>
      </c>
      <c r="M72" s="159">
        <v>0.2</v>
      </c>
      <c r="N72" s="160">
        <f t="shared" si="2"/>
        <v>0.5155</v>
      </c>
      <c r="O72" s="153" t="s">
        <v>5210</v>
      </c>
      <c r="Q72" s="72" t="e">
        <f>VLOOKUP(H72,[2]Sheet1!$U:$X,4,0)</f>
        <v>#N/A</v>
      </c>
    </row>
    <row r="73" spans="1:17">
      <c r="A73" s="152" t="s">
        <v>10374</v>
      </c>
      <c r="B73" s="153" t="s">
        <v>345</v>
      </c>
      <c r="C73" s="153" t="s">
        <v>10375</v>
      </c>
      <c r="D73" s="153" t="s">
        <v>10376</v>
      </c>
      <c r="E73" s="153" t="s">
        <v>10420</v>
      </c>
      <c r="F73" s="153" t="s">
        <v>5214</v>
      </c>
      <c r="G73" s="153" t="s">
        <v>5208</v>
      </c>
      <c r="H73" s="154" t="s">
        <v>10385</v>
      </c>
      <c r="I73" s="153">
        <v>4162031</v>
      </c>
      <c r="J73" s="158">
        <v>499</v>
      </c>
      <c r="K73" s="158">
        <v>0.3</v>
      </c>
      <c r="L73" s="158">
        <v>299</v>
      </c>
      <c r="M73" s="159">
        <v>0.2</v>
      </c>
      <c r="N73" s="160">
        <f t="shared" si="2"/>
        <v>0.5505</v>
      </c>
      <c r="O73" s="153" t="s">
        <v>5210</v>
      </c>
      <c r="Q73" s="72" t="e">
        <f>VLOOKUP(H73,[2]Sheet1!$U:$X,4,0)</f>
        <v>#N/A</v>
      </c>
    </row>
    <row r="74" spans="1:17">
      <c r="A74" s="152" t="s">
        <v>10374</v>
      </c>
      <c r="B74" s="153" t="s">
        <v>345</v>
      </c>
      <c r="C74" s="153" t="s">
        <v>10375</v>
      </c>
      <c r="D74" s="153" t="s">
        <v>10376</v>
      </c>
      <c r="E74" s="153" t="s">
        <v>10438</v>
      </c>
      <c r="F74" s="153" t="s">
        <v>332</v>
      </c>
      <c r="G74" s="153" t="s">
        <v>333</v>
      </c>
      <c r="H74" s="153" t="s">
        <v>10402</v>
      </c>
      <c r="I74" s="153">
        <v>4160789</v>
      </c>
      <c r="J74" s="158">
        <v>1199</v>
      </c>
      <c r="K74" s="158">
        <v>0.3</v>
      </c>
      <c r="L74" s="158">
        <v>649</v>
      </c>
      <c r="M74" s="159">
        <v>0.2</v>
      </c>
      <c r="N74" s="160">
        <f t="shared" si="2"/>
        <v>0.582</v>
      </c>
      <c r="O74" s="153" t="s">
        <v>334</v>
      </c>
      <c r="Q74" s="72" t="e">
        <f>VLOOKUP(H74,[2]Sheet1!$U:$X,4,0)</f>
        <v>#N/A</v>
      </c>
    </row>
    <row r="75" spans="1:17">
      <c r="A75" s="152" t="s">
        <v>10374</v>
      </c>
      <c r="B75" s="153" t="s">
        <v>345</v>
      </c>
      <c r="C75" s="153" t="s">
        <v>10375</v>
      </c>
      <c r="D75" s="153" t="s">
        <v>10376</v>
      </c>
      <c r="E75" s="153" t="s">
        <v>10438</v>
      </c>
      <c r="F75" s="153" t="s">
        <v>332</v>
      </c>
      <c r="G75" s="153" t="s">
        <v>335</v>
      </c>
      <c r="H75" s="153" t="s">
        <v>10402</v>
      </c>
      <c r="I75" s="153">
        <v>4160789</v>
      </c>
      <c r="J75" s="158">
        <v>1099</v>
      </c>
      <c r="K75" s="158">
        <v>0.3</v>
      </c>
      <c r="L75" s="158">
        <v>549</v>
      </c>
      <c r="M75" s="159">
        <v>0.2</v>
      </c>
      <c r="N75" s="160">
        <f t="shared" si="2"/>
        <v>0.600181818181818</v>
      </c>
      <c r="O75" s="153" t="s">
        <v>334</v>
      </c>
      <c r="Q75" s="72" t="e">
        <f>VLOOKUP(H75,[2]Sheet1!$U:$X,4,0)</f>
        <v>#N/A</v>
      </c>
    </row>
    <row r="76" spans="1:17">
      <c r="A76" s="152" t="s">
        <v>10374</v>
      </c>
      <c r="B76" s="153" t="s">
        <v>345</v>
      </c>
      <c r="C76" s="153" t="s">
        <v>10375</v>
      </c>
      <c r="D76" s="153" t="s">
        <v>10376</v>
      </c>
      <c r="E76" s="153" t="s">
        <v>10438</v>
      </c>
      <c r="F76" s="153" t="s">
        <v>332</v>
      </c>
      <c r="G76" s="153" t="s">
        <v>336</v>
      </c>
      <c r="H76" s="153" t="s">
        <v>10402</v>
      </c>
      <c r="I76" s="153">
        <v>4160789</v>
      </c>
      <c r="J76" s="158">
        <v>999</v>
      </c>
      <c r="K76" s="158">
        <v>0.3</v>
      </c>
      <c r="L76" s="158">
        <v>449</v>
      </c>
      <c r="M76" s="159">
        <v>0.2</v>
      </c>
      <c r="N76" s="160">
        <f t="shared" si="2"/>
        <v>0.618363636363636</v>
      </c>
      <c r="O76" s="153" t="s">
        <v>334</v>
      </c>
      <c r="Q76" s="72" t="e">
        <f>VLOOKUP(H76,[2]Sheet1!$U:$X,4,0)</f>
        <v>#N/A</v>
      </c>
    </row>
    <row r="77" spans="1:17">
      <c r="A77" s="152" t="s">
        <v>10374</v>
      </c>
      <c r="B77" s="153" t="s">
        <v>364</v>
      </c>
      <c r="C77" s="153" t="s">
        <v>10375</v>
      </c>
      <c r="D77" s="153" t="s">
        <v>10376</v>
      </c>
      <c r="E77" s="153" t="s">
        <v>10439</v>
      </c>
      <c r="F77" s="153" t="s">
        <v>4859</v>
      </c>
      <c r="G77" s="153" t="s">
        <v>4858</v>
      </c>
      <c r="H77" s="153" t="s">
        <v>10430</v>
      </c>
      <c r="I77" s="153">
        <v>4160789</v>
      </c>
      <c r="J77" s="158">
        <v>189</v>
      </c>
      <c r="K77" s="158">
        <v>0.3</v>
      </c>
      <c r="L77" s="158">
        <v>99</v>
      </c>
      <c r="M77" s="159">
        <v>0.2</v>
      </c>
      <c r="N77" s="160">
        <f t="shared" si="2"/>
        <v>0.59</v>
      </c>
      <c r="O77" s="153" t="s">
        <v>4860</v>
      </c>
      <c r="P77" s="11"/>
      <c r="Q77" s="72" t="e">
        <f>VLOOKUP(H77,[2]Sheet1!$U:$X,4,0)</f>
        <v>#N/A</v>
      </c>
    </row>
    <row r="78" spans="1:18">
      <c r="A78" s="152" t="s">
        <v>10374</v>
      </c>
      <c r="B78" s="153" t="s">
        <v>366</v>
      </c>
      <c r="C78" s="153" t="s">
        <v>10375</v>
      </c>
      <c r="D78" s="153" t="s">
        <v>10376</v>
      </c>
      <c r="E78" s="153" t="s">
        <v>10440</v>
      </c>
      <c r="F78" s="153" t="s">
        <v>316</v>
      </c>
      <c r="G78" s="153" t="s">
        <v>324</v>
      </c>
      <c r="H78" s="153" t="s">
        <v>10412</v>
      </c>
      <c r="I78" s="153">
        <v>4162031</v>
      </c>
      <c r="J78" s="158">
        <v>259</v>
      </c>
      <c r="K78" s="158">
        <v>0.3</v>
      </c>
      <c r="L78" s="158">
        <v>89</v>
      </c>
      <c r="M78" s="159">
        <v>0.2</v>
      </c>
      <c r="N78" s="160">
        <f t="shared" si="2"/>
        <v>0.647647058823529</v>
      </c>
      <c r="O78" s="153" t="s">
        <v>325</v>
      </c>
      <c r="Q78" s="72">
        <f>VLOOKUP(H78,[2]Sheet1!$U:$X,4,0)</f>
        <v>0.65</v>
      </c>
      <c r="R78" t="s">
        <v>10441</v>
      </c>
    </row>
    <row r="79" spans="1:18">
      <c r="A79" s="152" t="s">
        <v>10374</v>
      </c>
      <c r="B79" s="153" t="s">
        <v>366</v>
      </c>
      <c r="C79" s="153" t="s">
        <v>10375</v>
      </c>
      <c r="D79" s="153" t="s">
        <v>10376</v>
      </c>
      <c r="E79" s="153" t="s">
        <v>10440</v>
      </c>
      <c r="F79" s="153" t="s">
        <v>316</v>
      </c>
      <c r="G79" s="153" t="s">
        <v>326</v>
      </c>
      <c r="H79" s="153" t="s">
        <v>10412</v>
      </c>
      <c r="I79" s="153">
        <v>4162031</v>
      </c>
      <c r="J79" s="158">
        <v>249</v>
      </c>
      <c r="K79" s="158">
        <v>0.3</v>
      </c>
      <c r="L79" s="158">
        <v>79</v>
      </c>
      <c r="M79" s="159">
        <v>0.2</v>
      </c>
      <c r="N79" s="160">
        <f t="shared" si="2"/>
        <v>0.653529411764706</v>
      </c>
      <c r="O79" s="153" t="s">
        <v>325</v>
      </c>
      <c r="Q79" s="72">
        <f>VLOOKUP(H79,[2]Sheet1!$U:$X,4,0)</f>
        <v>0.65</v>
      </c>
      <c r="R79" t="s">
        <v>10441</v>
      </c>
    </row>
    <row r="80" spans="1:18">
      <c r="A80" s="152" t="s">
        <v>10374</v>
      </c>
      <c r="B80" s="153" t="s">
        <v>366</v>
      </c>
      <c r="C80" s="153" t="s">
        <v>10375</v>
      </c>
      <c r="D80" s="153" t="s">
        <v>10376</v>
      </c>
      <c r="E80" s="153" t="s">
        <v>10440</v>
      </c>
      <c r="F80" s="153" t="s">
        <v>316</v>
      </c>
      <c r="G80" s="153" t="s">
        <v>327</v>
      </c>
      <c r="H80" s="153" t="s">
        <v>10412</v>
      </c>
      <c r="I80" s="153">
        <v>4162031</v>
      </c>
      <c r="J80" s="158">
        <v>239</v>
      </c>
      <c r="K80" s="158">
        <v>0.3</v>
      </c>
      <c r="L80" s="158">
        <v>69</v>
      </c>
      <c r="M80" s="159">
        <v>0.2</v>
      </c>
      <c r="N80" s="160">
        <f t="shared" si="2"/>
        <v>0.659411764705882</v>
      </c>
      <c r="O80" s="153" t="s">
        <v>325</v>
      </c>
      <c r="Q80" s="72">
        <f>VLOOKUP(H80,[2]Sheet1!$U:$X,4,0)</f>
        <v>0.65</v>
      </c>
      <c r="R80" t="s">
        <v>10441</v>
      </c>
    </row>
    <row r="81" spans="1:17">
      <c r="A81" s="152" t="s">
        <v>10374</v>
      </c>
      <c r="B81" s="153" t="s">
        <v>366</v>
      </c>
      <c r="C81" s="153" t="s">
        <v>10375</v>
      </c>
      <c r="D81" s="153" t="s">
        <v>10376</v>
      </c>
      <c r="E81" s="153" t="s">
        <v>10440</v>
      </c>
      <c r="F81" s="153" t="s">
        <v>316</v>
      </c>
      <c r="G81" s="153" t="s">
        <v>328</v>
      </c>
      <c r="H81" s="153" t="s">
        <v>10414</v>
      </c>
      <c r="I81" s="153">
        <v>4162031</v>
      </c>
      <c r="J81" s="158">
        <v>219</v>
      </c>
      <c r="K81" s="158">
        <v>0.3</v>
      </c>
      <c r="L81" s="158">
        <v>109</v>
      </c>
      <c r="M81" s="159">
        <v>0.2</v>
      </c>
      <c r="N81" s="160">
        <f t="shared" si="2"/>
        <v>0.600909090909091</v>
      </c>
      <c r="O81" s="153" t="s">
        <v>329</v>
      </c>
      <c r="Q81" s="72" t="e">
        <f>VLOOKUP(H81,[2]Sheet1!$U:$X,4,0)</f>
        <v>#N/A</v>
      </c>
    </row>
    <row r="82" spans="1:17">
      <c r="A82" s="152" t="s">
        <v>10374</v>
      </c>
      <c r="B82" s="153" t="s">
        <v>366</v>
      </c>
      <c r="C82" s="153" t="s">
        <v>10375</v>
      </c>
      <c r="D82" s="153" t="s">
        <v>10376</v>
      </c>
      <c r="E82" s="153" t="s">
        <v>10440</v>
      </c>
      <c r="F82" s="153" t="s">
        <v>316</v>
      </c>
      <c r="G82" s="153" t="s">
        <v>330</v>
      </c>
      <c r="H82" s="153" t="s">
        <v>10414</v>
      </c>
      <c r="I82" s="153">
        <v>4162031</v>
      </c>
      <c r="J82" s="158">
        <v>209</v>
      </c>
      <c r="K82" s="158">
        <v>0.3</v>
      </c>
      <c r="L82" s="158">
        <v>99</v>
      </c>
      <c r="M82" s="159">
        <v>0.2</v>
      </c>
      <c r="N82" s="160">
        <f t="shared" si="2"/>
        <v>0.61</v>
      </c>
      <c r="O82" s="153" t="s">
        <v>329</v>
      </c>
      <c r="Q82" s="72" t="e">
        <f>VLOOKUP(H82,[2]Sheet1!$U:$X,4,0)</f>
        <v>#N/A</v>
      </c>
    </row>
    <row r="83" spans="1:17">
      <c r="A83" s="152" t="s">
        <v>10374</v>
      </c>
      <c r="B83" s="153" t="s">
        <v>366</v>
      </c>
      <c r="C83" s="153" t="s">
        <v>10375</v>
      </c>
      <c r="D83" s="153" t="s">
        <v>10376</v>
      </c>
      <c r="E83" s="153" t="s">
        <v>10440</v>
      </c>
      <c r="F83" s="153" t="s">
        <v>316</v>
      </c>
      <c r="G83" s="153" t="s">
        <v>331</v>
      </c>
      <c r="H83" s="153" t="s">
        <v>10414</v>
      </c>
      <c r="I83" s="153">
        <v>4162031</v>
      </c>
      <c r="J83" s="158">
        <v>199</v>
      </c>
      <c r="K83" s="158">
        <v>0.3</v>
      </c>
      <c r="L83" s="158">
        <v>89</v>
      </c>
      <c r="M83" s="159">
        <v>0.2</v>
      </c>
      <c r="N83" s="160">
        <f t="shared" si="2"/>
        <v>0.619090909090909</v>
      </c>
      <c r="O83" s="153" t="s">
        <v>329</v>
      </c>
      <c r="Q83" s="72" t="e">
        <f>VLOOKUP(H83,[2]Sheet1!$U:$X,4,0)</f>
        <v>#N/A</v>
      </c>
    </row>
    <row r="84" spans="1:18">
      <c r="A84" s="152" t="s">
        <v>10374</v>
      </c>
      <c r="B84" s="153" t="s">
        <v>366</v>
      </c>
      <c r="C84" s="153" t="s">
        <v>10375</v>
      </c>
      <c r="D84" s="153" t="s">
        <v>10376</v>
      </c>
      <c r="E84" s="153" t="s">
        <v>10440</v>
      </c>
      <c r="F84" s="153" t="s">
        <v>316</v>
      </c>
      <c r="G84" s="153" t="s">
        <v>317</v>
      </c>
      <c r="H84" s="153" t="s">
        <v>10384</v>
      </c>
      <c r="I84" s="153">
        <v>4162031</v>
      </c>
      <c r="J84" s="158">
        <v>129</v>
      </c>
      <c r="K84" s="158">
        <v>0.3</v>
      </c>
      <c r="L84" s="158">
        <v>79</v>
      </c>
      <c r="M84" s="159">
        <v>0.2</v>
      </c>
      <c r="N84" s="160">
        <f t="shared" si="2"/>
        <v>0.542</v>
      </c>
      <c r="O84" s="153" t="s">
        <v>318</v>
      </c>
      <c r="Q84" s="72">
        <f>VLOOKUP(H84,[2]Sheet1!$U:$X,4,0)</f>
        <v>0.57</v>
      </c>
      <c r="R84" t="s">
        <v>10441</v>
      </c>
    </row>
    <row r="85" spans="1:18">
      <c r="A85" s="152" t="s">
        <v>10374</v>
      </c>
      <c r="B85" s="153" t="s">
        <v>366</v>
      </c>
      <c r="C85" s="153" t="s">
        <v>10375</v>
      </c>
      <c r="D85" s="153" t="s">
        <v>10376</v>
      </c>
      <c r="E85" s="153" t="s">
        <v>10440</v>
      </c>
      <c r="F85" s="153" t="s">
        <v>316</v>
      </c>
      <c r="G85" s="153" t="s">
        <v>319</v>
      </c>
      <c r="H85" s="153" t="s">
        <v>10384</v>
      </c>
      <c r="I85" s="153">
        <v>4162031</v>
      </c>
      <c r="J85" s="158">
        <v>119</v>
      </c>
      <c r="K85" s="158">
        <v>0.3</v>
      </c>
      <c r="L85" s="158">
        <v>69</v>
      </c>
      <c r="M85" s="159">
        <v>0.2</v>
      </c>
      <c r="N85" s="160">
        <f t="shared" si="2"/>
        <v>0.562</v>
      </c>
      <c r="O85" s="153" t="s">
        <v>318</v>
      </c>
      <c r="Q85" s="72">
        <f>VLOOKUP(H85,[2]Sheet1!$U:$X,4,0)</f>
        <v>0.57</v>
      </c>
      <c r="R85" t="s">
        <v>10441</v>
      </c>
    </row>
    <row r="86" spans="1:18">
      <c r="A86" s="152" t="s">
        <v>10374</v>
      </c>
      <c r="B86" s="153" t="s">
        <v>366</v>
      </c>
      <c r="C86" s="153" t="s">
        <v>10375</v>
      </c>
      <c r="D86" s="153" t="s">
        <v>10376</v>
      </c>
      <c r="E86" s="153" t="s">
        <v>10440</v>
      </c>
      <c r="F86" s="153" t="s">
        <v>316</v>
      </c>
      <c r="G86" s="153" t="s">
        <v>320</v>
      </c>
      <c r="H86" s="153" t="s">
        <v>10384</v>
      </c>
      <c r="I86" s="153">
        <v>4162031</v>
      </c>
      <c r="J86" s="158">
        <v>109</v>
      </c>
      <c r="K86" s="158">
        <v>0.3</v>
      </c>
      <c r="L86" s="158">
        <v>59</v>
      </c>
      <c r="M86" s="159">
        <v>0.2</v>
      </c>
      <c r="N86" s="160">
        <f t="shared" si="2"/>
        <v>0.582</v>
      </c>
      <c r="O86" s="153" t="s">
        <v>318</v>
      </c>
      <c r="Q86" s="72">
        <f>VLOOKUP(H86,[2]Sheet1!$U:$X,4,0)</f>
        <v>0.57</v>
      </c>
      <c r="R86" t="s">
        <v>10441</v>
      </c>
    </row>
    <row r="87" spans="1:18">
      <c r="A87" s="152" t="s">
        <v>10374</v>
      </c>
      <c r="B87" s="153" t="s">
        <v>366</v>
      </c>
      <c r="C87" s="153" t="s">
        <v>10375</v>
      </c>
      <c r="D87" s="153" t="s">
        <v>10376</v>
      </c>
      <c r="E87" s="153" t="s">
        <v>10440</v>
      </c>
      <c r="F87" s="153" t="s">
        <v>316</v>
      </c>
      <c r="G87" s="153" t="s">
        <v>321</v>
      </c>
      <c r="H87" s="153" t="s">
        <v>10384</v>
      </c>
      <c r="I87" s="153">
        <v>4162031</v>
      </c>
      <c r="J87" s="158">
        <v>99</v>
      </c>
      <c r="K87" s="158">
        <v>0.3</v>
      </c>
      <c r="L87" s="158">
        <v>49</v>
      </c>
      <c r="M87" s="159">
        <v>0.2</v>
      </c>
      <c r="N87" s="160">
        <f t="shared" si="2"/>
        <v>0.602</v>
      </c>
      <c r="O87" s="153" t="s">
        <v>318</v>
      </c>
      <c r="Q87" s="72">
        <f>VLOOKUP(H87,[2]Sheet1!$U:$X,4,0)</f>
        <v>0.57</v>
      </c>
      <c r="R87" t="s">
        <v>10441</v>
      </c>
    </row>
    <row r="88" spans="1:17">
      <c r="A88" s="152" t="s">
        <v>10374</v>
      </c>
      <c r="B88" s="153" t="s">
        <v>366</v>
      </c>
      <c r="C88" s="153" t="s">
        <v>10375</v>
      </c>
      <c r="D88" s="153" t="s">
        <v>10376</v>
      </c>
      <c r="E88" s="153" t="s">
        <v>10440</v>
      </c>
      <c r="F88" s="153" t="s">
        <v>316</v>
      </c>
      <c r="G88" s="153" t="s">
        <v>322</v>
      </c>
      <c r="H88" s="153" t="s">
        <v>10413</v>
      </c>
      <c r="I88" s="153">
        <v>4162031</v>
      </c>
      <c r="J88" s="158">
        <v>79</v>
      </c>
      <c r="K88" s="158">
        <v>0.3</v>
      </c>
      <c r="L88" s="158">
        <v>39</v>
      </c>
      <c r="M88" s="159">
        <v>0.2</v>
      </c>
      <c r="N88" s="160">
        <f t="shared" si="2"/>
        <v>0.6025</v>
      </c>
      <c r="O88" s="153" t="s">
        <v>323</v>
      </c>
      <c r="Q88" s="72">
        <f>VLOOKUP(H88,[2]Sheet1!$U:$X,4,0)</f>
        <v>0.6</v>
      </c>
    </row>
    <row r="89" spans="1:17">
      <c r="A89" s="152" t="s">
        <v>10374</v>
      </c>
      <c r="B89" s="153" t="s">
        <v>348</v>
      </c>
      <c r="C89" s="153" t="s">
        <v>10375</v>
      </c>
      <c r="D89" s="153" t="s">
        <v>10376</v>
      </c>
      <c r="E89" s="153" t="s">
        <v>10442</v>
      </c>
      <c r="F89" s="153" t="s">
        <v>1287</v>
      </c>
      <c r="G89" s="153" t="s">
        <v>4747</v>
      </c>
      <c r="H89" s="153" t="s">
        <v>10426</v>
      </c>
      <c r="I89" s="153">
        <v>4162031</v>
      </c>
      <c r="J89" s="158">
        <v>289</v>
      </c>
      <c r="K89" s="158">
        <v>0.3</v>
      </c>
      <c r="L89" s="158">
        <v>149</v>
      </c>
      <c r="M89" s="159">
        <v>0.2</v>
      </c>
      <c r="N89" s="160">
        <f t="shared" si="2"/>
        <v>0.593571428571428</v>
      </c>
      <c r="O89" s="153" t="s">
        <v>1288</v>
      </c>
      <c r="Q89" s="72" t="e">
        <f>VLOOKUP(H89,[2]Sheet1!$U:$X,4,0)</f>
        <v>#N/A</v>
      </c>
    </row>
    <row r="90" spans="1:17">
      <c r="A90" s="152" t="s">
        <v>10374</v>
      </c>
      <c r="B90" s="153" t="s">
        <v>348</v>
      </c>
      <c r="C90" s="153" t="s">
        <v>10375</v>
      </c>
      <c r="D90" s="153" t="s">
        <v>10376</v>
      </c>
      <c r="E90" s="153" t="s">
        <v>10442</v>
      </c>
      <c r="F90" s="153" t="s">
        <v>1287</v>
      </c>
      <c r="G90" s="153" t="s">
        <v>4749</v>
      </c>
      <c r="H90" s="153" t="s">
        <v>10426</v>
      </c>
      <c r="I90" s="153">
        <v>4162031</v>
      </c>
      <c r="J90" s="158">
        <v>269</v>
      </c>
      <c r="K90" s="158">
        <v>0.3</v>
      </c>
      <c r="L90" s="158">
        <v>129</v>
      </c>
      <c r="M90" s="159">
        <v>0.2</v>
      </c>
      <c r="N90" s="160">
        <f t="shared" si="2"/>
        <v>0.607857142857143</v>
      </c>
      <c r="O90" s="153" t="s">
        <v>1288</v>
      </c>
      <c r="Q90" s="72" t="e">
        <f>VLOOKUP(H90,[2]Sheet1!$U:$X,4,0)</f>
        <v>#N/A</v>
      </c>
    </row>
    <row r="91" spans="1:17">
      <c r="A91" s="152" t="s">
        <v>10374</v>
      </c>
      <c r="B91" s="153" t="s">
        <v>348</v>
      </c>
      <c r="C91" s="153" t="s">
        <v>10375</v>
      </c>
      <c r="D91" s="153" t="s">
        <v>10376</v>
      </c>
      <c r="E91" s="153" t="s">
        <v>10442</v>
      </c>
      <c r="F91" s="153" t="s">
        <v>1287</v>
      </c>
      <c r="G91" s="153" t="s">
        <v>4751</v>
      </c>
      <c r="H91" s="153" t="s">
        <v>10426</v>
      </c>
      <c r="I91" s="153">
        <v>4162031</v>
      </c>
      <c r="J91" s="158">
        <v>249</v>
      </c>
      <c r="K91" s="158">
        <v>0.3</v>
      </c>
      <c r="L91" s="158">
        <v>109</v>
      </c>
      <c r="M91" s="159">
        <v>0.2</v>
      </c>
      <c r="N91" s="160">
        <f t="shared" si="2"/>
        <v>0.622142857142857</v>
      </c>
      <c r="O91" s="153" t="s">
        <v>1288</v>
      </c>
      <c r="Q91" s="72" t="e">
        <f>VLOOKUP(H91,[2]Sheet1!$U:$X,4,0)</f>
        <v>#N/A</v>
      </c>
    </row>
    <row r="92" spans="1:17">
      <c r="A92" s="152" t="s">
        <v>10374</v>
      </c>
      <c r="B92" s="153" t="s">
        <v>348</v>
      </c>
      <c r="C92" s="153" t="s">
        <v>10375</v>
      </c>
      <c r="D92" s="153" t="s">
        <v>10376</v>
      </c>
      <c r="E92" s="153" t="s">
        <v>10442</v>
      </c>
      <c r="F92" s="153" t="s">
        <v>1287</v>
      </c>
      <c r="G92" s="153" t="s">
        <v>4758</v>
      </c>
      <c r="H92" s="153" t="s">
        <v>10424</v>
      </c>
      <c r="I92" s="153">
        <v>4162031</v>
      </c>
      <c r="J92" s="158">
        <v>289</v>
      </c>
      <c r="K92" s="158">
        <v>0.3</v>
      </c>
      <c r="L92" s="158">
        <v>149</v>
      </c>
      <c r="M92" s="159">
        <v>0.2</v>
      </c>
      <c r="N92" s="160">
        <f t="shared" si="2"/>
        <v>0.593571428571428</v>
      </c>
      <c r="O92" s="153" t="s">
        <v>4746</v>
      </c>
      <c r="Q92" s="72" t="e">
        <f>VLOOKUP(H92,[2]Sheet1!$U:$X,4,0)</f>
        <v>#N/A</v>
      </c>
    </row>
    <row r="93" spans="1:17">
      <c r="A93" s="152" t="s">
        <v>10374</v>
      </c>
      <c r="B93" s="153" t="s">
        <v>348</v>
      </c>
      <c r="C93" s="153" t="s">
        <v>10375</v>
      </c>
      <c r="D93" s="153" t="s">
        <v>10376</v>
      </c>
      <c r="E93" s="153" t="s">
        <v>10442</v>
      </c>
      <c r="F93" s="153" t="s">
        <v>1287</v>
      </c>
      <c r="G93" s="153" t="s">
        <v>4756</v>
      </c>
      <c r="H93" s="153" t="s">
        <v>10424</v>
      </c>
      <c r="I93" s="153">
        <v>4162031</v>
      </c>
      <c r="J93" s="158">
        <v>269</v>
      </c>
      <c r="K93" s="158">
        <v>0.3</v>
      </c>
      <c r="L93" s="158">
        <v>129</v>
      </c>
      <c r="M93" s="159">
        <v>0.2</v>
      </c>
      <c r="N93" s="160">
        <f t="shared" si="2"/>
        <v>0.607857142857143</v>
      </c>
      <c r="O93" s="153" t="s">
        <v>4746</v>
      </c>
      <c r="Q93" s="72" t="e">
        <f>VLOOKUP(H93,[2]Sheet1!$U:$X,4,0)</f>
        <v>#N/A</v>
      </c>
    </row>
    <row r="94" spans="1:17">
      <c r="A94" s="152" t="s">
        <v>10374</v>
      </c>
      <c r="B94" s="153" t="s">
        <v>348</v>
      </c>
      <c r="C94" s="153" t="s">
        <v>10375</v>
      </c>
      <c r="D94" s="153" t="s">
        <v>10376</v>
      </c>
      <c r="E94" s="153" t="s">
        <v>10442</v>
      </c>
      <c r="F94" s="153" t="s">
        <v>1287</v>
      </c>
      <c r="G94" s="153" t="s">
        <v>4744</v>
      </c>
      <c r="H94" s="153" t="s">
        <v>10424</v>
      </c>
      <c r="I94" s="153">
        <v>4162031</v>
      </c>
      <c r="J94" s="158">
        <v>249</v>
      </c>
      <c r="K94" s="158">
        <v>0.3</v>
      </c>
      <c r="L94" s="158">
        <v>109</v>
      </c>
      <c r="M94" s="159">
        <v>0.2</v>
      </c>
      <c r="N94" s="160">
        <f t="shared" si="2"/>
        <v>0.622142857142857</v>
      </c>
      <c r="O94" s="153" t="s">
        <v>4746</v>
      </c>
      <c r="Q94" s="72" t="e">
        <f>VLOOKUP(H94,[2]Sheet1!$U:$X,4,0)</f>
        <v>#N/A</v>
      </c>
    </row>
    <row r="95" spans="1:17">
      <c r="A95" s="152" t="s">
        <v>10374</v>
      </c>
      <c r="B95" s="153" t="s">
        <v>365</v>
      </c>
      <c r="C95" s="153" t="s">
        <v>10375</v>
      </c>
      <c r="D95" s="153" t="s">
        <v>10376</v>
      </c>
      <c r="E95" s="153" t="s">
        <v>10443</v>
      </c>
      <c r="F95" s="153" t="s">
        <v>5074</v>
      </c>
      <c r="G95" s="153" t="s">
        <v>5073</v>
      </c>
      <c r="H95" s="153" t="s">
        <v>10415</v>
      </c>
      <c r="I95" s="153">
        <v>4160789</v>
      </c>
      <c r="J95" s="158">
        <v>289</v>
      </c>
      <c r="K95" s="158">
        <v>0.3</v>
      </c>
      <c r="L95" s="158">
        <v>149</v>
      </c>
      <c r="M95" s="159">
        <v>0.2</v>
      </c>
      <c r="N95" s="160">
        <f t="shared" si="2"/>
        <v>0.593571428571428</v>
      </c>
      <c r="O95" s="153" t="s">
        <v>5068</v>
      </c>
      <c r="Q95" s="72" t="e">
        <f>VLOOKUP(H95,[2]Sheet1!$U:$X,4,0)</f>
        <v>#N/A</v>
      </c>
    </row>
    <row r="96" spans="1:17">
      <c r="A96" s="152" t="s">
        <v>10374</v>
      </c>
      <c r="B96" s="153" t="s">
        <v>365</v>
      </c>
      <c r="C96" s="153" t="s">
        <v>10375</v>
      </c>
      <c r="D96" s="153" t="s">
        <v>10376</v>
      </c>
      <c r="E96" s="153" t="s">
        <v>10443</v>
      </c>
      <c r="F96" s="153" t="s">
        <v>5074</v>
      </c>
      <c r="G96" s="153" t="s">
        <v>5071</v>
      </c>
      <c r="H96" s="153" t="s">
        <v>10415</v>
      </c>
      <c r="I96" s="153">
        <v>4160789</v>
      </c>
      <c r="J96" s="158">
        <v>269</v>
      </c>
      <c r="K96" s="158">
        <v>0.3</v>
      </c>
      <c r="L96" s="158">
        <v>129</v>
      </c>
      <c r="M96" s="159">
        <v>0.2</v>
      </c>
      <c r="N96" s="160">
        <f t="shared" si="2"/>
        <v>0.607857142857143</v>
      </c>
      <c r="O96" s="153" t="s">
        <v>5068</v>
      </c>
      <c r="Q96" s="72" t="e">
        <f>VLOOKUP(H96,[2]Sheet1!$U:$X,4,0)</f>
        <v>#N/A</v>
      </c>
    </row>
    <row r="97" spans="1:17">
      <c r="A97" s="152" t="s">
        <v>10374</v>
      </c>
      <c r="B97" s="153" t="s">
        <v>365</v>
      </c>
      <c r="C97" s="153" t="s">
        <v>10375</v>
      </c>
      <c r="D97" s="153" t="s">
        <v>10376</v>
      </c>
      <c r="E97" s="153" t="s">
        <v>10443</v>
      </c>
      <c r="F97" s="153" t="s">
        <v>5074</v>
      </c>
      <c r="G97" s="153" t="s">
        <v>5066</v>
      </c>
      <c r="H97" s="153" t="s">
        <v>10415</v>
      </c>
      <c r="I97" s="153">
        <v>4160789</v>
      </c>
      <c r="J97" s="158">
        <v>239</v>
      </c>
      <c r="K97" s="158">
        <v>0.3</v>
      </c>
      <c r="L97" s="158">
        <v>99</v>
      </c>
      <c r="M97" s="159">
        <v>0.2</v>
      </c>
      <c r="N97" s="160">
        <f t="shared" si="2"/>
        <v>0.629285714285714</v>
      </c>
      <c r="O97" s="153" t="s">
        <v>5068</v>
      </c>
      <c r="Q97" s="72" t="e">
        <f>VLOOKUP(H97,[2]Sheet1!$U:$X,4,0)</f>
        <v>#N/A</v>
      </c>
    </row>
    <row r="98" spans="1:17">
      <c r="A98" s="152" t="s">
        <v>10374</v>
      </c>
      <c r="B98" s="153" t="s">
        <v>365</v>
      </c>
      <c r="C98" s="153" t="s">
        <v>10375</v>
      </c>
      <c r="D98" s="153" t="s">
        <v>10376</v>
      </c>
      <c r="E98" s="153" t="s">
        <v>10443</v>
      </c>
      <c r="F98" s="153" t="s">
        <v>5074</v>
      </c>
      <c r="G98" s="153" t="s">
        <v>5069</v>
      </c>
      <c r="H98" s="153" t="s">
        <v>10415</v>
      </c>
      <c r="I98" s="153">
        <v>4160789</v>
      </c>
      <c r="J98" s="158">
        <v>229</v>
      </c>
      <c r="K98" s="158">
        <v>0.3</v>
      </c>
      <c r="L98" s="158">
        <v>89</v>
      </c>
      <c r="M98" s="159">
        <v>0.2</v>
      </c>
      <c r="N98" s="160">
        <f t="shared" si="2"/>
        <v>0.636428571428571</v>
      </c>
      <c r="O98" s="153" t="s">
        <v>5068</v>
      </c>
      <c r="Q98" s="72" t="e">
        <f>VLOOKUP(H98,[2]Sheet1!$U:$X,4,0)</f>
        <v>#N/A</v>
      </c>
    </row>
    <row r="99" spans="1:17">
      <c r="A99" s="152" t="s">
        <v>10374</v>
      </c>
      <c r="B99" s="153" t="s">
        <v>365</v>
      </c>
      <c r="C99" s="153" t="s">
        <v>10375</v>
      </c>
      <c r="D99" s="153" t="s">
        <v>10376</v>
      </c>
      <c r="E99" s="153" t="s">
        <v>10443</v>
      </c>
      <c r="F99" s="153" t="s">
        <v>5074</v>
      </c>
      <c r="G99" s="153" t="s">
        <v>5032</v>
      </c>
      <c r="H99" s="153" t="s">
        <v>10416</v>
      </c>
      <c r="I99" s="153">
        <v>4160789</v>
      </c>
      <c r="J99" s="158">
        <v>289</v>
      </c>
      <c r="K99" s="158">
        <v>0.3</v>
      </c>
      <c r="L99" s="158">
        <v>149</v>
      </c>
      <c r="M99" s="159">
        <v>0.2</v>
      </c>
      <c r="N99" s="160">
        <f t="shared" si="2"/>
        <v>0.593571428571428</v>
      </c>
      <c r="O99" s="153" t="s">
        <v>5027</v>
      </c>
      <c r="Q99" s="72" t="e">
        <f>VLOOKUP(H99,[2]Sheet1!$U:$X,4,0)</f>
        <v>#N/A</v>
      </c>
    </row>
    <row r="100" spans="1:17">
      <c r="A100" s="152" t="s">
        <v>10374</v>
      </c>
      <c r="B100" s="153" t="s">
        <v>365</v>
      </c>
      <c r="C100" s="153" t="s">
        <v>10375</v>
      </c>
      <c r="D100" s="153" t="s">
        <v>10376</v>
      </c>
      <c r="E100" s="153" t="s">
        <v>10443</v>
      </c>
      <c r="F100" s="153" t="s">
        <v>5074</v>
      </c>
      <c r="G100" s="153" t="s">
        <v>5030</v>
      </c>
      <c r="H100" s="153" t="s">
        <v>10416</v>
      </c>
      <c r="I100" s="153">
        <v>4160789</v>
      </c>
      <c r="J100" s="158">
        <v>269</v>
      </c>
      <c r="K100" s="158">
        <v>0.3</v>
      </c>
      <c r="L100" s="158">
        <v>129</v>
      </c>
      <c r="M100" s="159">
        <v>0.2</v>
      </c>
      <c r="N100" s="160">
        <f t="shared" si="2"/>
        <v>0.607857142857143</v>
      </c>
      <c r="O100" s="153" t="s">
        <v>5027</v>
      </c>
      <c r="Q100" s="72" t="e">
        <f>VLOOKUP(H100,[2]Sheet1!$U:$X,4,0)</f>
        <v>#N/A</v>
      </c>
    </row>
    <row r="101" spans="1:17">
      <c r="A101" s="152" t="s">
        <v>10374</v>
      </c>
      <c r="B101" s="153" t="s">
        <v>365</v>
      </c>
      <c r="C101" s="153" t="s">
        <v>10375</v>
      </c>
      <c r="D101" s="153" t="s">
        <v>10376</v>
      </c>
      <c r="E101" s="153" t="s">
        <v>10443</v>
      </c>
      <c r="F101" s="153" t="s">
        <v>5074</v>
      </c>
      <c r="G101" s="153" t="s">
        <v>5025</v>
      </c>
      <c r="H101" s="153" t="s">
        <v>10416</v>
      </c>
      <c r="I101" s="153">
        <v>4160789</v>
      </c>
      <c r="J101" s="158">
        <v>249</v>
      </c>
      <c r="K101" s="158">
        <v>0.3</v>
      </c>
      <c r="L101" s="158">
        <v>109</v>
      </c>
      <c r="M101" s="159">
        <v>0.2</v>
      </c>
      <c r="N101" s="160">
        <f t="shared" si="2"/>
        <v>0.622142857142857</v>
      </c>
      <c r="O101" s="153" t="s">
        <v>5027</v>
      </c>
      <c r="Q101" s="72" t="e">
        <f>VLOOKUP(H101,[2]Sheet1!$U:$X,4,0)</f>
        <v>#N/A</v>
      </c>
    </row>
    <row r="102" spans="1:17">
      <c r="A102" s="152" t="s">
        <v>10374</v>
      </c>
      <c r="B102" s="153" t="s">
        <v>365</v>
      </c>
      <c r="C102" s="153" t="s">
        <v>10375</v>
      </c>
      <c r="D102" s="153" t="s">
        <v>10376</v>
      </c>
      <c r="E102" s="153" t="s">
        <v>10443</v>
      </c>
      <c r="F102" s="153" t="s">
        <v>5074</v>
      </c>
      <c r="G102" s="153" t="s">
        <v>5028</v>
      </c>
      <c r="H102" s="153" t="s">
        <v>10416</v>
      </c>
      <c r="I102" s="153">
        <v>4160789</v>
      </c>
      <c r="J102" s="158">
        <v>239</v>
      </c>
      <c r="K102" s="158">
        <v>0.3</v>
      </c>
      <c r="L102" s="158">
        <v>99</v>
      </c>
      <c r="M102" s="159">
        <v>0.2</v>
      </c>
      <c r="N102" s="160">
        <f t="shared" si="2"/>
        <v>0.629285714285714</v>
      </c>
      <c r="O102" s="153" t="s">
        <v>5027</v>
      </c>
      <c r="Q102" s="72" t="e">
        <f>VLOOKUP(H102,[2]Sheet1!$U:$X,4,0)</f>
        <v>#N/A</v>
      </c>
    </row>
    <row r="103" spans="1:17">
      <c r="A103" s="152" t="s">
        <v>10374</v>
      </c>
      <c r="B103" s="153" t="s">
        <v>349</v>
      </c>
      <c r="C103" s="153" t="s">
        <v>10375</v>
      </c>
      <c r="D103" s="153" t="s">
        <v>10376</v>
      </c>
      <c r="E103" s="153" t="s">
        <v>10444</v>
      </c>
      <c r="F103" s="153" t="s">
        <v>223</v>
      </c>
      <c r="G103" s="153" t="s">
        <v>229</v>
      </c>
      <c r="H103" s="153" t="s">
        <v>10405</v>
      </c>
      <c r="I103" s="153">
        <v>4160789</v>
      </c>
      <c r="J103" s="158">
        <v>309</v>
      </c>
      <c r="K103" s="158">
        <v>0.3</v>
      </c>
      <c r="L103" s="158">
        <v>159</v>
      </c>
      <c r="M103" s="159">
        <v>0.2</v>
      </c>
      <c r="N103" s="160">
        <f t="shared" si="2"/>
        <v>0.594</v>
      </c>
      <c r="O103" s="153" t="s">
        <v>230</v>
      </c>
      <c r="Q103" s="72" t="e">
        <f>VLOOKUP(H103,[2]Sheet1!$U:$X,4,0)</f>
        <v>#N/A</v>
      </c>
    </row>
    <row r="104" spans="1:17">
      <c r="A104" s="152" t="s">
        <v>10374</v>
      </c>
      <c r="B104" s="153" t="s">
        <v>349</v>
      </c>
      <c r="C104" s="153" t="s">
        <v>10375</v>
      </c>
      <c r="D104" s="153" t="s">
        <v>10376</v>
      </c>
      <c r="E104" s="153" t="s">
        <v>10444</v>
      </c>
      <c r="F104" s="153" t="s">
        <v>223</v>
      </c>
      <c r="G104" s="153" t="s">
        <v>231</v>
      </c>
      <c r="H104" s="153" t="s">
        <v>10405</v>
      </c>
      <c r="I104" s="153">
        <v>4160789</v>
      </c>
      <c r="J104" s="158">
        <v>289</v>
      </c>
      <c r="K104" s="158">
        <v>0.3</v>
      </c>
      <c r="L104" s="158">
        <v>139</v>
      </c>
      <c r="M104" s="159">
        <v>0.2</v>
      </c>
      <c r="N104" s="160">
        <f t="shared" si="2"/>
        <v>0.607333333333333</v>
      </c>
      <c r="O104" s="153" t="s">
        <v>230</v>
      </c>
      <c r="Q104" s="72" t="e">
        <f>VLOOKUP(H104,[2]Sheet1!$U:$X,4,0)</f>
        <v>#N/A</v>
      </c>
    </row>
    <row r="105" spans="1:17">
      <c r="A105" s="152" t="s">
        <v>10374</v>
      </c>
      <c r="B105" s="153" t="s">
        <v>349</v>
      </c>
      <c r="C105" s="153" t="s">
        <v>10375</v>
      </c>
      <c r="D105" s="153" t="s">
        <v>10376</v>
      </c>
      <c r="E105" s="153" t="s">
        <v>10444</v>
      </c>
      <c r="F105" s="153" t="s">
        <v>223</v>
      </c>
      <c r="G105" s="153" t="s">
        <v>232</v>
      </c>
      <c r="H105" s="153" t="s">
        <v>10405</v>
      </c>
      <c r="I105" s="153">
        <v>4160789</v>
      </c>
      <c r="J105" s="158">
        <v>269</v>
      </c>
      <c r="K105" s="158">
        <v>0.3</v>
      </c>
      <c r="L105" s="158">
        <v>119</v>
      </c>
      <c r="M105" s="159">
        <v>0.2</v>
      </c>
      <c r="N105" s="160">
        <f t="shared" si="2"/>
        <v>0.620666666666667</v>
      </c>
      <c r="O105" s="153" t="s">
        <v>230</v>
      </c>
      <c r="Q105" s="72" t="e">
        <f>VLOOKUP(H105,[2]Sheet1!$U:$X,4,0)</f>
        <v>#N/A</v>
      </c>
    </row>
    <row r="106" spans="1:17">
      <c r="A106" s="152" t="s">
        <v>10374</v>
      </c>
      <c r="B106" s="153" t="s">
        <v>349</v>
      </c>
      <c r="C106" s="153" t="s">
        <v>10375</v>
      </c>
      <c r="D106" s="153" t="s">
        <v>10376</v>
      </c>
      <c r="E106" s="153" t="s">
        <v>10444</v>
      </c>
      <c r="F106" s="153" t="s">
        <v>223</v>
      </c>
      <c r="G106" s="153" t="s">
        <v>233</v>
      </c>
      <c r="H106" s="153" t="s">
        <v>10405</v>
      </c>
      <c r="I106" s="153">
        <v>4160789</v>
      </c>
      <c r="J106" s="158">
        <v>249</v>
      </c>
      <c r="K106" s="158">
        <v>0.3</v>
      </c>
      <c r="L106" s="158">
        <v>99</v>
      </c>
      <c r="M106" s="159">
        <v>0.2</v>
      </c>
      <c r="N106" s="160">
        <f t="shared" si="2"/>
        <v>0.634</v>
      </c>
      <c r="O106" s="153" t="s">
        <v>230</v>
      </c>
      <c r="Q106" s="72" t="e">
        <f>VLOOKUP(H106,[2]Sheet1!$U:$X,4,0)</f>
        <v>#N/A</v>
      </c>
    </row>
    <row r="107" spans="1:17">
      <c r="A107" s="152" t="s">
        <v>10374</v>
      </c>
      <c r="B107" s="153" t="s">
        <v>349</v>
      </c>
      <c r="C107" s="153" t="s">
        <v>10375</v>
      </c>
      <c r="D107" s="153" t="s">
        <v>10376</v>
      </c>
      <c r="E107" s="153" t="s">
        <v>10444</v>
      </c>
      <c r="F107" s="153" t="s">
        <v>223</v>
      </c>
      <c r="G107" s="153" t="s">
        <v>224</v>
      </c>
      <c r="H107" s="153" t="s">
        <v>10406</v>
      </c>
      <c r="I107" s="153">
        <v>4160789</v>
      </c>
      <c r="J107" s="158">
        <v>309</v>
      </c>
      <c r="K107" s="158">
        <v>0.3</v>
      </c>
      <c r="L107" s="158">
        <v>159</v>
      </c>
      <c r="M107" s="159">
        <v>0.2</v>
      </c>
      <c r="N107" s="160">
        <f t="shared" si="2"/>
        <v>0.594</v>
      </c>
      <c r="O107" s="153" t="s">
        <v>225</v>
      </c>
      <c r="Q107" s="72" t="e">
        <f>VLOOKUP(H107,[2]Sheet1!$U:$X,4,0)</f>
        <v>#N/A</v>
      </c>
    </row>
    <row r="108" spans="1:17">
      <c r="A108" s="152" t="s">
        <v>10374</v>
      </c>
      <c r="B108" s="153" t="s">
        <v>349</v>
      </c>
      <c r="C108" s="153" t="s">
        <v>10375</v>
      </c>
      <c r="D108" s="153" t="s">
        <v>10376</v>
      </c>
      <c r="E108" s="153" t="s">
        <v>10444</v>
      </c>
      <c r="F108" s="153" t="s">
        <v>223</v>
      </c>
      <c r="G108" s="153" t="s">
        <v>226</v>
      </c>
      <c r="H108" s="153" t="s">
        <v>10406</v>
      </c>
      <c r="I108" s="153">
        <v>4160789</v>
      </c>
      <c r="J108" s="158">
        <v>289</v>
      </c>
      <c r="K108" s="158">
        <v>0.3</v>
      </c>
      <c r="L108" s="158">
        <v>139</v>
      </c>
      <c r="M108" s="159">
        <v>0.2</v>
      </c>
      <c r="N108" s="160">
        <f t="shared" si="2"/>
        <v>0.607333333333333</v>
      </c>
      <c r="O108" s="153" t="s">
        <v>225</v>
      </c>
      <c r="Q108" s="72" t="e">
        <f>VLOOKUP(H108,[2]Sheet1!$U:$X,4,0)</f>
        <v>#N/A</v>
      </c>
    </row>
    <row r="109" spans="1:17">
      <c r="A109" s="152" t="s">
        <v>10374</v>
      </c>
      <c r="B109" s="153" t="s">
        <v>349</v>
      </c>
      <c r="C109" s="153" t="s">
        <v>10375</v>
      </c>
      <c r="D109" s="153" t="s">
        <v>10376</v>
      </c>
      <c r="E109" s="153" t="s">
        <v>10444</v>
      </c>
      <c r="F109" s="153" t="s">
        <v>223</v>
      </c>
      <c r="G109" s="153" t="s">
        <v>227</v>
      </c>
      <c r="H109" s="153" t="s">
        <v>10406</v>
      </c>
      <c r="I109" s="153">
        <v>4160789</v>
      </c>
      <c r="J109" s="158">
        <v>269</v>
      </c>
      <c r="K109" s="158">
        <v>0.3</v>
      </c>
      <c r="L109" s="158">
        <v>119</v>
      </c>
      <c r="M109" s="159">
        <v>0.2</v>
      </c>
      <c r="N109" s="160">
        <f t="shared" si="2"/>
        <v>0.620666666666667</v>
      </c>
      <c r="O109" s="153" t="s">
        <v>225</v>
      </c>
      <c r="Q109" s="72" t="e">
        <f>VLOOKUP(H109,[2]Sheet1!$U:$X,4,0)</f>
        <v>#N/A</v>
      </c>
    </row>
    <row r="110" spans="1:17">
      <c r="A110" s="152" t="s">
        <v>10374</v>
      </c>
      <c r="B110" s="153" t="s">
        <v>349</v>
      </c>
      <c r="C110" s="153" t="s">
        <v>10375</v>
      </c>
      <c r="D110" s="153" t="s">
        <v>10376</v>
      </c>
      <c r="E110" s="153" t="s">
        <v>10444</v>
      </c>
      <c r="F110" s="153" t="s">
        <v>223</v>
      </c>
      <c r="G110" s="153" t="s">
        <v>228</v>
      </c>
      <c r="H110" s="153" t="s">
        <v>10406</v>
      </c>
      <c r="I110" s="153">
        <v>4160789</v>
      </c>
      <c r="J110" s="158">
        <v>249</v>
      </c>
      <c r="K110" s="158">
        <v>0.3</v>
      </c>
      <c r="L110" s="158">
        <v>99</v>
      </c>
      <c r="M110" s="159">
        <v>0.2</v>
      </c>
      <c r="N110" s="160">
        <f t="shared" si="2"/>
        <v>0.634</v>
      </c>
      <c r="O110" s="153" t="s">
        <v>225</v>
      </c>
      <c r="Q110" s="72" t="e">
        <f>VLOOKUP(H110,[2]Sheet1!$U:$X,4,0)</f>
        <v>#N/A</v>
      </c>
    </row>
    <row r="111" spans="1:17">
      <c r="A111" s="152" t="s">
        <v>10374</v>
      </c>
      <c r="B111" s="153" t="s">
        <v>349</v>
      </c>
      <c r="C111" s="153" t="s">
        <v>10375</v>
      </c>
      <c r="D111" s="153" t="s">
        <v>10376</v>
      </c>
      <c r="E111" s="153" t="s">
        <v>10444</v>
      </c>
      <c r="F111" s="153" t="s">
        <v>223</v>
      </c>
      <c r="G111" s="153" t="s">
        <v>234</v>
      </c>
      <c r="H111" s="153" t="s">
        <v>10407</v>
      </c>
      <c r="I111" s="153">
        <v>4160789</v>
      </c>
      <c r="J111" s="158">
        <v>309</v>
      </c>
      <c r="K111" s="158">
        <v>0.3</v>
      </c>
      <c r="L111" s="158">
        <v>159</v>
      </c>
      <c r="M111" s="159">
        <v>0.2</v>
      </c>
      <c r="N111" s="160">
        <f t="shared" si="2"/>
        <v>0.594</v>
      </c>
      <c r="O111" s="153" t="s">
        <v>235</v>
      </c>
      <c r="Q111" s="72" t="e">
        <f>VLOOKUP(H111,[2]Sheet1!$U:$X,4,0)</f>
        <v>#N/A</v>
      </c>
    </row>
    <row r="112" spans="1:17">
      <c r="A112" s="152" t="s">
        <v>10374</v>
      </c>
      <c r="B112" s="153" t="s">
        <v>349</v>
      </c>
      <c r="C112" s="153" t="s">
        <v>10375</v>
      </c>
      <c r="D112" s="153" t="s">
        <v>10376</v>
      </c>
      <c r="E112" s="153" t="s">
        <v>10444</v>
      </c>
      <c r="F112" s="153" t="s">
        <v>223</v>
      </c>
      <c r="G112" s="153" t="s">
        <v>236</v>
      </c>
      <c r="H112" s="153" t="s">
        <v>10407</v>
      </c>
      <c r="I112" s="153">
        <v>4160789</v>
      </c>
      <c r="J112" s="158">
        <v>289</v>
      </c>
      <c r="K112" s="158">
        <v>0.3</v>
      </c>
      <c r="L112" s="158">
        <v>139</v>
      </c>
      <c r="M112" s="159">
        <v>0.2</v>
      </c>
      <c r="N112" s="160">
        <f t="shared" si="2"/>
        <v>0.607333333333333</v>
      </c>
      <c r="O112" s="153" t="s">
        <v>235</v>
      </c>
      <c r="Q112" s="72" t="e">
        <f>VLOOKUP(H112,[2]Sheet1!$U:$X,4,0)</f>
        <v>#N/A</v>
      </c>
    </row>
    <row r="113" spans="1:17">
      <c r="A113" s="152" t="s">
        <v>10374</v>
      </c>
      <c r="B113" s="153" t="s">
        <v>349</v>
      </c>
      <c r="C113" s="153" t="s">
        <v>10375</v>
      </c>
      <c r="D113" s="153" t="s">
        <v>10376</v>
      </c>
      <c r="E113" s="153" t="s">
        <v>10444</v>
      </c>
      <c r="F113" s="153" t="s">
        <v>223</v>
      </c>
      <c r="G113" s="153" t="s">
        <v>237</v>
      </c>
      <c r="H113" s="153" t="s">
        <v>10407</v>
      </c>
      <c r="I113" s="153">
        <v>4160789</v>
      </c>
      <c r="J113" s="158">
        <v>269</v>
      </c>
      <c r="K113" s="158">
        <v>0.3</v>
      </c>
      <c r="L113" s="158">
        <v>119</v>
      </c>
      <c r="M113" s="159">
        <v>0.2</v>
      </c>
      <c r="N113" s="160">
        <f t="shared" si="2"/>
        <v>0.620666666666667</v>
      </c>
      <c r="O113" s="153" t="s">
        <v>235</v>
      </c>
      <c r="Q113" s="72" t="e">
        <f>VLOOKUP(H113,[2]Sheet1!$U:$X,4,0)</f>
        <v>#N/A</v>
      </c>
    </row>
    <row r="114" spans="1:17">
      <c r="A114" s="152" t="s">
        <v>10374</v>
      </c>
      <c r="B114" s="153" t="s">
        <v>349</v>
      </c>
      <c r="C114" s="153" t="s">
        <v>10375</v>
      </c>
      <c r="D114" s="153" t="s">
        <v>10376</v>
      </c>
      <c r="E114" s="153" t="s">
        <v>10444</v>
      </c>
      <c r="F114" s="153" t="s">
        <v>223</v>
      </c>
      <c r="G114" s="153" t="s">
        <v>238</v>
      </c>
      <c r="H114" s="153" t="s">
        <v>10407</v>
      </c>
      <c r="I114" s="153">
        <v>4160789</v>
      </c>
      <c r="J114" s="158">
        <v>249</v>
      </c>
      <c r="K114" s="158">
        <v>0.3</v>
      </c>
      <c r="L114" s="158">
        <v>99</v>
      </c>
      <c r="M114" s="159">
        <v>0.2</v>
      </c>
      <c r="N114" s="160">
        <f t="shared" si="2"/>
        <v>0.634</v>
      </c>
      <c r="O114" s="153" t="s">
        <v>235</v>
      </c>
      <c r="Q114" s="72" t="e">
        <f>VLOOKUP(H114,[2]Sheet1!$U:$X,4,0)</f>
        <v>#N/A</v>
      </c>
    </row>
    <row r="115" spans="1:17">
      <c r="A115" s="152" t="s">
        <v>10374</v>
      </c>
      <c r="B115" s="153" t="s">
        <v>349</v>
      </c>
      <c r="C115" s="153" t="s">
        <v>10375</v>
      </c>
      <c r="D115" s="153" t="s">
        <v>10376</v>
      </c>
      <c r="E115" s="153" t="s">
        <v>10445</v>
      </c>
      <c r="F115" s="153" t="s">
        <v>216</v>
      </c>
      <c r="G115" s="153" t="s">
        <v>217</v>
      </c>
      <c r="H115" s="153" t="s">
        <v>10393</v>
      </c>
      <c r="I115" s="153">
        <v>4162031</v>
      </c>
      <c r="J115" s="158">
        <v>169</v>
      </c>
      <c r="K115" s="158">
        <v>0.3</v>
      </c>
      <c r="L115" s="158">
        <v>99</v>
      </c>
      <c r="M115" s="159">
        <v>0.2</v>
      </c>
      <c r="N115" s="160">
        <f t="shared" si="2"/>
        <v>0.558571428571428</v>
      </c>
      <c r="O115" s="153" t="s">
        <v>218</v>
      </c>
      <c r="Q115" s="72" t="e">
        <f>VLOOKUP(H115,[2]Sheet1!$U:$X,4,0)</f>
        <v>#N/A</v>
      </c>
    </row>
    <row r="116" spans="1:17">
      <c r="A116" s="152" t="s">
        <v>10374</v>
      </c>
      <c r="B116" s="153" t="s">
        <v>349</v>
      </c>
      <c r="C116" s="153" t="s">
        <v>10375</v>
      </c>
      <c r="D116" s="153" t="s">
        <v>10376</v>
      </c>
      <c r="E116" s="153" t="s">
        <v>10446</v>
      </c>
      <c r="F116" s="153" t="s">
        <v>5670</v>
      </c>
      <c r="G116" s="153" t="s">
        <v>5669</v>
      </c>
      <c r="H116" s="153" t="s">
        <v>10410</v>
      </c>
      <c r="I116" s="153">
        <v>4160789</v>
      </c>
      <c r="J116" s="158">
        <v>199</v>
      </c>
      <c r="K116" s="158">
        <v>0.3</v>
      </c>
      <c r="L116" s="158">
        <v>99</v>
      </c>
      <c r="M116" s="159">
        <v>0.2</v>
      </c>
      <c r="N116" s="160">
        <f t="shared" si="2"/>
        <v>0.601</v>
      </c>
      <c r="O116" s="153" t="s">
        <v>5671</v>
      </c>
      <c r="Q116" s="72" t="e">
        <f>VLOOKUP(H116,[2]Sheet1!$U:$X,4,0)</f>
        <v>#N/A</v>
      </c>
    </row>
    <row r="117" spans="1:17">
      <c r="A117" s="152" t="s">
        <v>10374</v>
      </c>
      <c r="B117" s="153" t="s">
        <v>349</v>
      </c>
      <c r="C117" s="153" t="s">
        <v>10375</v>
      </c>
      <c r="D117" s="153" t="s">
        <v>10376</v>
      </c>
      <c r="E117" s="153" t="s">
        <v>10446</v>
      </c>
      <c r="F117" s="153" t="s">
        <v>5670</v>
      </c>
      <c r="G117" s="153" t="s">
        <v>5672</v>
      </c>
      <c r="H117" s="153" t="s">
        <v>10410</v>
      </c>
      <c r="I117" s="153">
        <v>4160789</v>
      </c>
      <c r="J117" s="158">
        <v>189</v>
      </c>
      <c r="K117" s="158">
        <v>0.3</v>
      </c>
      <c r="L117" s="158">
        <v>89</v>
      </c>
      <c r="M117" s="159">
        <v>0.2</v>
      </c>
      <c r="N117" s="160">
        <f t="shared" si="2"/>
        <v>0.611</v>
      </c>
      <c r="O117" s="153" t="s">
        <v>5671</v>
      </c>
      <c r="Q117" s="72" t="e">
        <f>VLOOKUP(H117,[2]Sheet1!$U:$X,4,0)</f>
        <v>#N/A</v>
      </c>
    </row>
    <row r="118" spans="1:17">
      <c r="A118" s="152" t="s">
        <v>10374</v>
      </c>
      <c r="B118" s="153" t="s">
        <v>349</v>
      </c>
      <c r="C118" s="153" t="s">
        <v>10375</v>
      </c>
      <c r="D118" s="153" t="s">
        <v>10376</v>
      </c>
      <c r="E118" s="153" t="s">
        <v>10446</v>
      </c>
      <c r="F118" s="153" t="s">
        <v>5670</v>
      </c>
      <c r="G118" s="153" t="s">
        <v>5674</v>
      </c>
      <c r="H118" s="153" t="s">
        <v>10410</v>
      </c>
      <c r="I118" s="153">
        <v>4160789</v>
      </c>
      <c r="J118" s="158">
        <v>179</v>
      </c>
      <c r="K118" s="158">
        <v>0.3</v>
      </c>
      <c r="L118" s="158">
        <v>79</v>
      </c>
      <c r="M118" s="159">
        <v>0.2</v>
      </c>
      <c r="N118" s="160">
        <f t="shared" ref="N118:N147" si="3">(J118*(1-K118)-L118*(1-M118))/(J118-L118)</f>
        <v>0.621</v>
      </c>
      <c r="O118" s="153" t="s">
        <v>5671</v>
      </c>
      <c r="Q118" s="72" t="e">
        <f>VLOOKUP(H118,[2]Sheet1!$U:$X,4,0)</f>
        <v>#N/A</v>
      </c>
    </row>
    <row r="119" spans="1:17">
      <c r="A119" s="152" t="s">
        <v>10374</v>
      </c>
      <c r="B119" s="153" t="s">
        <v>349</v>
      </c>
      <c r="C119" s="153" t="s">
        <v>10375</v>
      </c>
      <c r="D119" s="153" t="s">
        <v>10376</v>
      </c>
      <c r="E119" s="153" t="s">
        <v>10446</v>
      </c>
      <c r="F119" s="153" t="s">
        <v>5670</v>
      </c>
      <c r="G119" s="153" t="s">
        <v>5662</v>
      </c>
      <c r="H119" s="153" t="s">
        <v>10409</v>
      </c>
      <c r="I119" s="153">
        <v>4160789</v>
      </c>
      <c r="J119" s="158">
        <v>199</v>
      </c>
      <c r="K119" s="158">
        <v>0.3</v>
      </c>
      <c r="L119" s="158">
        <v>99</v>
      </c>
      <c r="M119" s="159">
        <v>0.2</v>
      </c>
      <c r="N119" s="160">
        <f t="shared" si="3"/>
        <v>0.601</v>
      </c>
      <c r="O119" s="153" t="s">
        <v>5659</v>
      </c>
      <c r="Q119" s="72" t="e">
        <f>VLOOKUP(H119,[2]Sheet1!$U:$X,4,0)</f>
        <v>#N/A</v>
      </c>
    </row>
    <row r="120" spans="1:17">
      <c r="A120" s="152" t="s">
        <v>10374</v>
      </c>
      <c r="B120" s="153" t="s">
        <v>349</v>
      </c>
      <c r="C120" s="153" t="s">
        <v>10375</v>
      </c>
      <c r="D120" s="153" t="s">
        <v>10376</v>
      </c>
      <c r="E120" s="153" t="s">
        <v>10446</v>
      </c>
      <c r="F120" s="153" t="s">
        <v>5670</v>
      </c>
      <c r="G120" s="153" t="s">
        <v>5660</v>
      </c>
      <c r="H120" s="153" t="s">
        <v>10409</v>
      </c>
      <c r="I120" s="153">
        <v>4160789</v>
      </c>
      <c r="J120" s="158">
        <v>189</v>
      </c>
      <c r="K120" s="158">
        <v>0.3</v>
      </c>
      <c r="L120" s="158">
        <v>89</v>
      </c>
      <c r="M120" s="159">
        <v>0.2</v>
      </c>
      <c r="N120" s="160">
        <f t="shared" si="3"/>
        <v>0.611</v>
      </c>
      <c r="O120" s="153" t="s">
        <v>5659</v>
      </c>
      <c r="Q120" s="72" t="e">
        <f>VLOOKUP(H120,[2]Sheet1!$U:$X,4,0)</f>
        <v>#N/A</v>
      </c>
    </row>
    <row r="121" spans="1:17">
      <c r="A121" s="152" t="s">
        <v>10374</v>
      </c>
      <c r="B121" s="153" t="s">
        <v>349</v>
      </c>
      <c r="C121" s="153" t="s">
        <v>10375</v>
      </c>
      <c r="D121" s="153" t="s">
        <v>10376</v>
      </c>
      <c r="E121" s="153" t="s">
        <v>10446</v>
      </c>
      <c r="F121" s="153" t="s">
        <v>5670</v>
      </c>
      <c r="G121" s="153" t="s">
        <v>5657</v>
      </c>
      <c r="H121" s="153" t="s">
        <v>10409</v>
      </c>
      <c r="I121" s="153">
        <v>4160789</v>
      </c>
      <c r="J121" s="158">
        <v>179</v>
      </c>
      <c r="K121" s="158">
        <v>0.3</v>
      </c>
      <c r="L121" s="158">
        <v>79</v>
      </c>
      <c r="M121" s="159">
        <v>0.2</v>
      </c>
      <c r="N121" s="160">
        <f t="shared" si="3"/>
        <v>0.621</v>
      </c>
      <c r="O121" s="153" t="s">
        <v>5659</v>
      </c>
      <c r="Q121" s="72" t="e">
        <f>VLOOKUP(H121,[2]Sheet1!$U:$X,4,0)</f>
        <v>#N/A</v>
      </c>
    </row>
    <row r="122" spans="1:17">
      <c r="A122" s="152" t="s">
        <v>10374</v>
      </c>
      <c r="B122" s="153" t="s">
        <v>349</v>
      </c>
      <c r="C122" s="153" t="s">
        <v>10375</v>
      </c>
      <c r="D122" s="153" t="s">
        <v>10376</v>
      </c>
      <c r="E122" s="153" t="s">
        <v>10447</v>
      </c>
      <c r="F122" s="153" t="s">
        <v>5342</v>
      </c>
      <c r="G122" s="153" t="s">
        <v>5341</v>
      </c>
      <c r="H122" s="153" t="s">
        <v>10417</v>
      </c>
      <c r="I122" s="153">
        <v>4160789</v>
      </c>
      <c r="J122" s="158">
        <v>299</v>
      </c>
      <c r="K122" s="158">
        <v>0.3</v>
      </c>
      <c r="L122" s="158">
        <v>159</v>
      </c>
      <c r="M122" s="159">
        <v>0.2</v>
      </c>
      <c r="N122" s="160">
        <f t="shared" si="3"/>
        <v>0.586428571428571</v>
      </c>
      <c r="O122" s="153" t="s">
        <v>5282</v>
      </c>
      <c r="Q122" s="72" t="e">
        <f>VLOOKUP(H122,[2]Sheet1!$U:$X,4,0)</f>
        <v>#N/A</v>
      </c>
    </row>
    <row r="123" spans="1:17">
      <c r="A123" s="152" t="s">
        <v>10374</v>
      </c>
      <c r="B123" s="153" t="s">
        <v>349</v>
      </c>
      <c r="C123" s="153" t="s">
        <v>10375</v>
      </c>
      <c r="D123" s="153" t="s">
        <v>10376</v>
      </c>
      <c r="E123" s="153" t="s">
        <v>10447</v>
      </c>
      <c r="F123" s="153" t="s">
        <v>5342</v>
      </c>
      <c r="G123" s="153" t="s">
        <v>5339</v>
      </c>
      <c r="H123" s="153" t="s">
        <v>10417</v>
      </c>
      <c r="I123" s="153">
        <v>4160789</v>
      </c>
      <c r="J123" s="158">
        <v>279</v>
      </c>
      <c r="K123" s="158">
        <v>0.3</v>
      </c>
      <c r="L123" s="158">
        <v>139</v>
      </c>
      <c r="M123" s="159">
        <v>0.2</v>
      </c>
      <c r="N123" s="160">
        <f t="shared" si="3"/>
        <v>0.600714285714286</v>
      </c>
      <c r="O123" s="153" t="s">
        <v>5282</v>
      </c>
      <c r="Q123" s="72" t="e">
        <f>VLOOKUP(H123,[2]Sheet1!$U:$X,4,0)</f>
        <v>#N/A</v>
      </c>
    </row>
    <row r="124" spans="1:17">
      <c r="A124" s="152" t="s">
        <v>10374</v>
      </c>
      <c r="B124" s="153" t="s">
        <v>349</v>
      </c>
      <c r="C124" s="153" t="s">
        <v>10375</v>
      </c>
      <c r="D124" s="153" t="s">
        <v>10376</v>
      </c>
      <c r="E124" s="153" t="s">
        <v>10447</v>
      </c>
      <c r="F124" s="153" t="s">
        <v>5342</v>
      </c>
      <c r="G124" s="153" t="s">
        <v>5280</v>
      </c>
      <c r="H124" s="153" t="s">
        <v>10417</v>
      </c>
      <c r="I124" s="153">
        <v>4160789</v>
      </c>
      <c r="J124" s="158">
        <v>259</v>
      </c>
      <c r="K124" s="158">
        <v>0.3</v>
      </c>
      <c r="L124" s="158">
        <v>119</v>
      </c>
      <c r="M124" s="159">
        <v>0.2</v>
      </c>
      <c r="N124" s="160">
        <f t="shared" si="3"/>
        <v>0.615</v>
      </c>
      <c r="O124" s="153" t="s">
        <v>5282</v>
      </c>
      <c r="Q124" s="72" t="e">
        <f>VLOOKUP(H124,[2]Sheet1!$U:$X,4,0)</f>
        <v>#N/A</v>
      </c>
    </row>
    <row r="125" spans="1:17">
      <c r="A125" s="152" t="s">
        <v>10374</v>
      </c>
      <c r="B125" s="153" t="s">
        <v>349</v>
      </c>
      <c r="C125" s="153" t="s">
        <v>10375</v>
      </c>
      <c r="D125" s="153" t="s">
        <v>10376</v>
      </c>
      <c r="E125" s="153" t="s">
        <v>10448</v>
      </c>
      <c r="F125" s="153" t="s">
        <v>5838</v>
      </c>
      <c r="G125" s="153" t="s">
        <v>5333</v>
      </c>
      <c r="H125" s="153" t="s">
        <v>10428</v>
      </c>
      <c r="I125" s="153">
        <v>4160789</v>
      </c>
      <c r="J125" s="158">
        <v>339</v>
      </c>
      <c r="K125" s="158">
        <v>0.3</v>
      </c>
      <c r="L125" s="158">
        <v>179</v>
      </c>
      <c r="M125" s="159">
        <v>0.2</v>
      </c>
      <c r="N125" s="160">
        <f t="shared" si="3"/>
        <v>0.588125</v>
      </c>
      <c r="O125" s="153" t="s">
        <v>5300</v>
      </c>
      <c r="Q125" s="72" t="e">
        <f>VLOOKUP(H125,[2]Sheet1!$U:$X,4,0)</f>
        <v>#N/A</v>
      </c>
    </row>
    <row r="126" spans="1:17">
      <c r="A126" s="152" t="s">
        <v>10374</v>
      </c>
      <c r="B126" s="153" t="s">
        <v>349</v>
      </c>
      <c r="C126" s="153" t="s">
        <v>10375</v>
      </c>
      <c r="D126" s="153" t="s">
        <v>10376</v>
      </c>
      <c r="E126" s="153" t="s">
        <v>10448</v>
      </c>
      <c r="F126" s="153" t="s">
        <v>5838</v>
      </c>
      <c r="G126" s="153" t="s">
        <v>5298</v>
      </c>
      <c r="H126" s="153" t="s">
        <v>10428</v>
      </c>
      <c r="I126" s="153">
        <v>4160789</v>
      </c>
      <c r="J126" s="158">
        <v>319</v>
      </c>
      <c r="K126" s="158">
        <v>0.3</v>
      </c>
      <c r="L126" s="158">
        <v>159</v>
      </c>
      <c r="M126" s="159">
        <v>0.2</v>
      </c>
      <c r="N126" s="160">
        <f t="shared" si="3"/>
        <v>0.600625</v>
      </c>
      <c r="O126" s="153" t="s">
        <v>5300</v>
      </c>
      <c r="Q126" s="72" t="e">
        <f>VLOOKUP(H126,[2]Sheet1!$U:$X,4,0)</f>
        <v>#N/A</v>
      </c>
    </row>
    <row r="127" spans="1:18">
      <c r="A127" s="152" t="s">
        <v>10374</v>
      </c>
      <c r="B127" s="153" t="s">
        <v>349</v>
      </c>
      <c r="C127" s="153" t="s">
        <v>10375</v>
      </c>
      <c r="D127" s="153" t="s">
        <v>10376</v>
      </c>
      <c r="E127" s="153" t="s">
        <v>10448</v>
      </c>
      <c r="F127" s="153" t="s">
        <v>5838</v>
      </c>
      <c r="G127" s="153" t="s">
        <v>5335</v>
      </c>
      <c r="H127" s="153" t="s">
        <v>10428</v>
      </c>
      <c r="I127" s="153">
        <v>4160789</v>
      </c>
      <c r="J127" s="158">
        <v>299</v>
      </c>
      <c r="K127" s="158">
        <v>0.3</v>
      </c>
      <c r="L127" s="158">
        <v>139</v>
      </c>
      <c r="M127" s="159">
        <v>0.2</v>
      </c>
      <c r="N127" s="160">
        <f t="shared" si="3"/>
        <v>0.613125</v>
      </c>
      <c r="O127" s="153" t="s">
        <v>5300</v>
      </c>
      <c r="Q127" s="72" t="e">
        <f>VLOOKUP(H127,[2]Sheet1!$U:$X,4,0)</f>
        <v>#N/A</v>
      </c>
      <c r="R127" s="153"/>
    </row>
    <row r="128" spans="1:17">
      <c r="A128" s="152" t="s">
        <v>10374</v>
      </c>
      <c r="B128" s="153" t="s">
        <v>349</v>
      </c>
      <c r="C128" s="153" t="s">
        <v>10375</v>
      </c>
      <c r="D128" s="153" t="s">
        <v>10376</v>
      </c>
      <c r="E128" s="153" t="s">
        <v>10448</v>
      </c>
      <c r="F128" s="153" t="s">
        <v>5838</v>
      </c>
      <c r="G128" s="153" t="s">
        <v>5337</v>
      </c>
      <c r="H128" s="153" t="s">
        <v>10428</v>
      </c>
      <c r="I128" s="153">
        <v>4160789</v>
      </c>
      <c r="J128" s="158">
        <v>279</v>
      </c>
      <c r="K128" s="158">
        <v>0.3</v>
      </c>
      <c r="L128" s="158">
        <v>119</v>
      </c>
      <c r="M128" s="159">
        <v>0.2</v>
      </c>
      <c r="N128" s="160">
        <f t="shared" si="3"/>
        <v>0.625625</v>
      </c>
      <c r="O128" s="153" t="s">
        <v>5300</v>
      </c>
      <c r="Q128" s="72" t="e">
        <f>VLOOKUP(H128,[2]Sheet1!$U:$X,4,0)</f>
        <v>#N/A</v>
      </c>
    </row>
    <row r="129" spans="1:17">
      <c r="A129" s="152" t="s">
        <v>10374</v>
      </c>
      <c r="B129" s="153" t="s">
        <v>349</v>
      </c>
      <c r="C129" s="153" t="s">
        <v>10375</v>
      </c>
      <c r="D129" s="153" t="s">
        <v>10376</v>
      </c>
      <c r="E129" s="153" t="s">
        <v>10448</v>
      </c>
      <c r="F129" s="153" t="s">
        <v>5838</v>
      </c>
      <c r="G129" s="153" t="s">
        <v>5837</v>
      </c>
      <c r="H129" s="153" t="s">
        <v>10429</v>
      </c>
      <c r="I129" s="153">
        <v>4160789</v>
      </c>
      <c r="J129" s="158">
        <v>339</v>
      </c>
      <c r="K129" s="158">
        <v>0.3</v>
      </c>
      <c r="L129" s="158">
        <v>179</v>
      </c>
      <c r="M129" s="159">
        <v>0.2</v>
      </c>
      <c r="N129" s="160">
        <f t="shared" si="3"/>
        <v>0.588125</v>
      </c>
      <c r="O129" s="153" t="s">
        <v>5832</v>
      </c>
      <c r="Q129" s="72" t="e">
        <f>VLOOKUP(H129,[2]Sheet1!$U:$X,4,0)</f>
        <v>#N/A</v>
      </c>
    </row>
    <row r="130" spans="1:17">
      <c r="A130" s="152" t="s">
        <v>10374</v>
      </c>
      <c r="B130" s="153" t="s">
        <v>349</v>
      </c>
      <c r="C130" s="153" t="s">
        <v>10375</v>
      </c>
      <c r="D130" s="153" t="s">
        <v>10376</v>
      </c>
      <c r="E130" s="153" t="s">
        <v>10448</v>
      </c>
      <c r="F130" s="153" t="s">
        <v>5838</v>
      </c>
      <c r="G130" s="153" t="s">
        <v>5835</v>
      </c>
      <c r="H130" s="153" t="s">
        <v>10429</v>
      </c>
      <c r="I130" s="153">
        <v>4160789</v>
      </c>
      <c r="J130" s="158">
        <v>319</v>
      </c>
      <c r="K130" s="158">
        <v>0.3</v>
      </c>
      <c r="L130" s="158">
        <v>159</v>
      </c>
      <c r="M130" s="159">
        <v>0.2</v>
      </c>
      <c r="N130" s="160">
        <f t="shared" si="3"/>
        <v>0.600625</v>
      </c>
      <c r="O130" s="153" t="s">
        <v>5832</v>
      </c>
      <c r="Q130" s="72" t="e">
        <f>VLOOKUP(H130,[2]Sheet1!$U:$X,4,0)</f>
        <v>#N/A</v>
      </c>
    </row>
    <row r="131" spans="1:17">
      <c r="A131" s="152" t="s">
        <v>10374</v>
      </c>
      <c r="B131" s="153" t="s">
        <v>349</v>
      </c>
      <c r="C131" s="153" t="s">
        <v>10375</v>
      </c>
      <c r="D131" s="153" t="s">
        <v>10376</v>
      </c>
      <c r="E131" s="153" t="s">
        <v>10448</v>
      </c>
      <c r="F131" s="153" t="s">
        <v>5838</v>
      </c>
      <c r="G131" s="153" t="s">
        <v>5833</v>
      </c>
      <c r="H131" s="153" t="s">
        <v>10429</v>
      </c>
      <c r="I131" s="153">
        <v>4160789</v>
      </c>
      <c r="J131" s="158">
        <v>299</v>
      </c>
      <c r="K131" s="158">
        <v>0.3</v>
      </c>
      <c r="L131" s="158">
        <v>139</v>
      </c>
      <c r="M131" s="159">
        <v>0.2</v>
      </c>
      <c r="N131" s="160">
        <f t="shared" si="3"/>
        <v>0.613125</v>
      </c>
      <c r="O131" s="153" t="s">
        <v>5832</v>
      </c>
      <c r="Q131" s="72" t="e">
        <f>VLOOKUP(H131,[2]Sheet1!$U:$X,4,0)</f>
        <v>#N/A</v>
      </c>
    </row>
    <row r="132" spans="1:17">
      <c r="A132" s="152" t="s">
        <v>10374</v>
      </c>
      <c r="B132" s="153" t="s">
        <v>349</v>
      </c>
      <c r="C132" s="153" t="s">
        <v>10375</v>
      </c>
      <c r="D132" s="153" t="s">
        <v>10376</v>
      </c>
      <c r="E132" s="153" t="s">
        <v>10448</v>
      </c>
      <c r="F132" s="153" t="s">
        <v>5838</v>
      </c>
      <c r="G132" s="153" t="s">
        <v>5830</v>
      </c>
      <c r="H132" s="153" t="s">
        <v>10429</v>
      </c>
      <c r="I132" s="153">
        <v>4160789</v>
      </c>
      <c r="J132" s="158">
        <v>279</v>
      </c>
      <c r="K132" s="158">
        <v>0.3</v>
      </c>
      <c r="L132" s="158">
        <v>119</v>
      </c>
      <c r="M132" s="159">
        <v>0.2</v>
      </c>
      <c r="N132" s="160">
        <f t="shared" si="3"/>
        <v>0.625625</v>
      </c>
      <c r="O132" s="153" t="s">
        <v>5832</v>
      </c>
      <c r="Q132" s="72" t="e">
        <f>VLOOKUP(H132,[2]Sheet1!$U:$X,4,0)</f>
        <v>#N/A</v>
      </c>
    </row>
    <row r="133" spans="1:17">
      <c r="A133" s="152" t="s">
        <v>10374</v>
      </c>
      <c r="B133" s="153" t="s">
        <v>349</v>
      </c>
      <c r="C133" s="153" t="s">
        <v>10375</v>
      </c>
      <c r="D133" s="153" t="s">
        <v>10376</v>
      </c>
      <c r="E133" s="153" t="s">
        <v>10449</v>
      </c>
      <c r="F133" s="153" t="s">
        <v>307</v>
      </c>
      <c r="G133" s="153" t="s">
        <v>312</v>
      </c>
      <c r="H133" s="153" t="s">
        <v>10411</v>
      </c>
      <c r="I133" s="153">
        <v>4160789</v>
      </c>
      <c r="J133" s="158">
        <v>249</v>
      </c>
      <c r="K133" s="158">
        <v>0.3</v>
      </c>
      <c r="L133" s="158">
        <v>149</v>
      </c>
      <c r="M133" s="159">
        <v>0.2</v>
      </c>
      <c r="N133" s="160">
        <f t="shared" si="3"/>
        <v>0.551</v>
      </c>
      <c r="O133" s="153" t="s">
        <v>313</v>
      </c>
      <c r="Q133" s="72" t="e">
        <f>VLOOKUP(H133,[2]Sheet1!$U:$X,4,0)</f>
        <v>#N/A</v>
      </c>
    </row>
    <row r="134" spans="1:17">
      <c r="A134" s="152" t="s">
        <v>10374</v>
      </c>
      <c r="B134" s="153" t="s">
        <v>349</v>
      </c>
      <c r="C134" s="153" t="s">
        <v>10375</v>
      </c>
      <c r="D134" s="153" t="s">
        <v>10376</v>
      </c>
      <c r="E134" s="153" t="s">
        <v>10449</v>
      </c>
      <c r="F134" s="153" t="s">
        <v>307</v>
      </c>
      <c r="G134" s="153" t="s">
        <v>314</v>
      </c>
      <c r="H134" s="153" t="s">
        <v>10411</v>
      </c>
      <c r="I134" s="153">
        <v>4160789</v>
      </c>
      <c r="J134" s="158">
        <v>229</v>
      </c>
      <c r="K134" s="158">
        <v>0.3</v>
      </c>
      <c r="L134" s="158">
        <v>129</v>
      </c>
      <c r="M134" s="159">
        <v>0.2</v>
      </c>
      <c r="N134" s="160">
        <f t="shared" si="3"/>
        <v>0.571</v>
      </c>
      <c r="O134" s="153" t="s">
        <v>313</v>
      </c>
      <c r="Q134" s="72" t="e">
        <f>VLOOKUP(H134,[2]Sheet1!$U:$X,4,0)</f>
        <v>#N/A</v>
      </c>
    </row>
    <row r="135" spans="1:17">
      <c r="A135" s="152" t="s">
        <v>10374</v>
      </c>
      <c r="B135" s="153" t="s">
        <v>349</v>
      </c>
      <c r="C135" s="153" t="s">
        <v>10375</v>
      </c>
      <c r="D135" s="153" t="s">
        <v>10376</v>
      </c>
      <c r="E135" s="153" t="s">
        <v>10449</v>
      </c>
      <c r="F135" s="153" t="s">
        <v>307</v>
      </c>
      <c r="G135" s="153" t="s">
        <v>315</v>
      </c>
      <c r="H135" s="153" t="s">
        <v>10411</v>
      </c>
      <c r="I135" s="153">
        <v>4160789</v>
      </c>
      <c r="J135" s="158">
        <v>199</v>
      </c>
      <c r="K135" s="158">
        <v>0.3</v>
      </c>
      <c r="L135" s="158">
        <v>99</v>
      </c>
      <c r="M135" s="159">
        <v>0.2</v>
      </c>
      <c r="N135" s="160">
        <f t="shared" si="3"/>
        <v>0.601</v>
      </c>
      <c r="O135" s="153" t="s">
        <v>313</v>
      </c>
      <c r="Q135" s="72" t="e">
        <f>VLOOKUP(H135,[2]Sheet1!$U:$X,4,0)</f>
        <v>#N/A</v>
      </c>
    </row>
    <row r="136" spans="1:17">
      <c r="A136" s="152" t="s">
        <v>10374</v>
      </c>
      <c r="B136" s="153" t="s">
        <v>349</v>
      </c>
      <c r="C136" s="153" t="s">
        <v>10375</v>
      </c>
      <c r="D136" s="153" t="s">
        <v>10376</v>
      </c>
      <c r="E136" s="153" t="s">
        <v>10449</v>
      </c>
      <c r="F136" s="153" t="s">
        <v>307</v>
      </c>
      <c r="G136" s="153" t="s">
        <v>308</v>
      </c>
      <c r="H136" s="153" t="s">
        <v>10403</v>
      </c>
      <c r="I136" s="153">
        <v>4160789</v>
      </c>
      <c r="J136" s="158">
        <v>249</v>
      </c>
      <c r="K136" s="158">
        <v>0.3</v>
      </c>
      <c r="L136" s="158">
        <v>149</v>
      </c>
      <c r="M136" s="159">
        <v>0.2</v>
      </c>
      <c r="N136" s="160">
        <f t="shared" si="3"/>
        <v>0.551</v>
      </c>
      <c r="O136" s="153" t="s">
        <v>309</v>
      </c>
      <c r="Q136" s="72" t="e">
        <f>VLOOKUP(H136,[2]Sheet1!$U:$X,4,0)</f>
        <v>#N/A</v>
      </c>
    </row>
    <row r="137" spans="1:17">
      <c r="A137" s="152" t="s">
        <v>10374</v>
      </c>
      <c r="B137" s="153" t="s">
        <v>349</v>
      </c>
      <c r="C137" s="153" t="s">
        <v>10375</v>
      </c>
      <c r="D137" s="153" t="s">
        <v>10376</v>
      </c>
      <c r="E137" s="153" t="s">
        <v>10449</v>
      </c>
      <c r="F137" s="153" t="s">
        <v>307</v>
      </c>
      <c r="G137" s="153" t="s">
        <v>310</v>
      </c>
      <c r="H137" s="153" t="s">
        <v>10403</v>
      </c>
      <c r="I137" s="153">
        <v>4160789</v>
      </c>
      <c r="J137" s="158">
        <v>229</v>
      </c>
      <c r="K137" s="158">
        <v>0.3</v>
      </c>
      <c r="L137" s="158">
        <v>129</v>
      </c>
      <c r="M137" s="159">
        <v>0.2</v>
      </c>
      <c r="N137" s="160">
        <f t="shared" si="3"/>
        <v>0.571</v>
      </c>
      <c r="O137" s="153" t="s">
        <v>309</v>
      </c>
      <c r="Q137" s="72" t="e">
        <f>VLOOKUP(H137,[2]Sheet1!$U:$X,4,0)</f>
        <v>#N/A</v>
      </c>
    </row>
    <row r="138" spans="1:17">
      <c r="A138" s="152" t="s">
        <v>10374</v>
      </c>
      <c r="B138" s="153" t="s">
        <v>349</v>
      </c>
      <c r="C138" s="153" t="s">
        <v>10375</v>
      </c>
      <c r="D138" s="153" t="s">
        <v>10376</v>
      </c>
      <c r="E138" s="153" t="s">
        <v>10449</v>
      </c>
      <c r="F138" s="153" t="s">
        <v>307</v>
      </c>
      <c r="G138" s="153" t="s">
        <v>311</v>
      </c>
      <c r="H138" s="153" t="s">
        <v>10403</v>
      </c>
      <c r="I138" s="153">
        <v>4160789</v>
      </c>
      <c r="J138" s="158">
        <v>199</v>
      </c>
      <c r="K138" s="158">
        <v>0.3</v>
      </c>
      <c r="L138" s="158">
        <v>99</v>
      </c>
      <c r="M138" s="159">
        <v>0.2</v>
      </c>
      <c r="N138" s="160">
        <f t="shared" si="3"/>
        <v>0.601</v>
      </c>
      <c r="O138" s="153" t="s">
        <v>309</v>
      </c>
      <c r="Q138" s="72" t="e">
        <f>VLOOKUP(H138,[2]Sheet1!$U:$X,4,0)</f>
        <v>#N/A</v>
      </c>
    </row>
    <row r="139" spans="1:17">
      <c r="A139" s="152" t="s">
        <v>10374</v>
      </c>
      <c r="B139" s="153" t="s">
        <v>349</v>
      </c>
      <c r="C139" s="153" t="s">
        <v>10375</v>
      </c>
      <c r="D139" s="153" t="s">
        <v>10376</v>
      </c>
      <c r="E139" s="153" t="s">
        <v>10450</v>
      </c>
      <c r="F139" s="153" t="s">
        <v>5378</v>
      </c>
      <c r="G139" s="153" t="s">
        <v>5377</v>
      </c>
      <c r="H139" s="153" t="s">
        <v>10423</v>
      </c>
      <c r="I139" s="153">
        <v>4160789</v>
      </c>
      <c r="J139" s="158">
        <v>309</v>
      </c>
      <c r="K139" s="158">
        <v>0.3</v>
      </c>
      <c r="L139" s="158">
        <v>159</v>
      </c>
      <c r="M139" s="159">
        <v>0.2</v>
      </c>
      <c r="N139" s="160">
        <f t="shared" si="3"/>
        <v>0.594</v>
      </c>
      <c r="O139" s="153" t="s">
        <v>5372</v>
      </c>
      <c r="Q139" s="72" t="e">
        <f>VLOOKUP(H139,[2]Sheet1!$U:$X,4,0)</f>
        <v>#N/A</v>
      </c>
    </row>
    <row r="140" spans="1:17">
      <c r="A140" s="152" t="s">
        <v>10374</v>
      </c>
      <c r="B140" s="153" t="s">
        <v>349</v>
      </c>
      <c r="C140" s="153" t="s">
        <v>10375</v>
      </c>
      <c r="D140" s="153" t="s">
        <v>10376</v>
      </c>
      <c r="E140" s="153" t="s">
        <v>10450</v>
      </c>
      <c r="F140" s="153" t="s">
        <v>5378</v>
      </c>
      <c r="G140" s="153" t="s">
        <v>5375</v>
      </c>
      <c r="H140" s="153" t="s">
        <v>10423</v>
      </c>
      <c r="I140" s="153">
        <v>4160789</v>
      </c>
      <c r="J140" s="158">
        <v>289</v>
      </c>
      <c r="K140" s="158">
        <v>0.3</v>
      </c>
      <c r="L140" s="158">
        <v>139</v>
      </c>
      <c r="M140" s="159">
        <v>0.2</v>
      </c>
      <c r="N140" s="160">
        <f t="shared" si="3"/>
        <v>0.607333333333333</v>
      </c>
      <c r="O140" s="153" t="s">
        <v>5372</v>
      </c>
      <c r="Q140" s="72" t="e">
        <f>VLOOKUP(H140,[2]Sheet1!$U:$X,4,0)</f>
        <v>#N/A</v>
      </c>
    </row>
    <row r="141" spans="1:17">
      <c r="A141" s="152" t="s">
        <v>10374</v>
      </c>
      <c r="B141" s="153" t="s">
        <v>349</v>
      </c>
      <c r="C141" s="153" t="s">
        <v>10375</v>
      </c>
      <c r="D141" s="153" t="s">
        <v>10376</v>
      </c>
      <c r="E141" s="153" t="s">
        <v>10450</v>
      </c>
      <c r="F141" s="153" t="s">
        <v>5378</v>
      </c>
      <c r="G141" s="153" t="s">
        <v>5373</v>
      </c>
      <c r="H141" s="153" t="s">
        <v>10423</v>
      </c>
      <c r="I141" s="153">
        <v>4160789</v>
      </c>
      <c r="J141" s="158">
        <v>269</v>
      </c>
      <c r="K141" s="158">
        <v>0.3</v>
      </c>
      <c r="L141" s="158">
        <v>119</v>
      </c>
      <c r="M141" s="159">
        <v>0.2</v>
      </c>
      <c r="N141" s="160">
        <f t="shared" si="3"/>
        <v>0.620666666666667</v>
      </c>
      <c r="O141" s="153" t="s">
        <v>5372</v>
      </c>
      <c r="Q141" s="72" t="e">
        <f>VLOOKUP(H141,[2]Sheet1!$U:$X,4,0)</f>
        <v>#N/A</v>
      </c>
    </row>
    <row r="142" spans="1:17">
      <c r="A142" s="152" t="s">
        <v>10374</v>
      </c>
      <c r="B142" s="153" t="s">
        <v>349</v>
      </c>
      <c r="C142" s="153" t="s">
        <v>10375</v>
      </c>
      <c r="D142" s="153" t="s">
        <v>10376</v>
      </c>
      <c r="E142" s="153" t="s">
        <v>10450</v>
      </c>
      <c r="F142" s="153" t="s">
        <v>5378</v>
      </c>
      <c r="G142" s="153" t="s">
        <v>5370</v>
      </c>
      <c r="H142" s="153" t="s">
        <v>10423</v>
      </c>
      <c r="I142" s="153">
        <v>4160789</v>
      </c>
      <c r="J142" s="158">
        <v>249</v>
      </c>
      <c r="K142" s="158">
        <v>0.3</v>
      </c>
      <c r="L142" s="158">
        <v>99</v>
      </c>
      <c r="M142" s="159">
        <v>0.2</v>
      </c>
      <c r="N142" s="160">
        <f t="shared" si="3"/>
        <v>0.634</v>
      </c>
      <c r="O142" s="153" t="s">
        <v>5372</v>
      </c>
      <c r="Q142" s="72" t="e">
        <f>VLOOKUP(H142,[2]Sheet1!$U:$X,4,0)</f>
        <v>#N/A</v>
      </c>
    </row>
    <row r="143" spans="1:17">
      <c r="A143" s="152" t="s">
        <v>10374</v>
      </c>
      <c r="B143" s="153" t="s">
        <v>349</v>
      </c>
      <c r="C143" s="153" t="s">
        <v>10375</v>
      </c>
      <c r="D143" s="153" t="s">
        <v>10376</v>
      </c>
      <c r="E143" s="153" t="s">
        <v>10450</v>
      </c>
      <c r="F143" s="153" t="s">
        <v>5378</v>
      </c>
      <c r="G143" s="153" t="s">
        <v>5359</v>
      </c>
      <c r="H143" s="153" t="s">
        <v>10422</v>
      </c>
      <c r="I143" s="153">
        <v>4160789</v>
      </c>
      <c r="J143" s="158">
        <v>309</v>
      </c>
      <c r="K143" s="158">
        <v>0.3</v>
      </c>
      <c r="L143" s="158">
        <v>159</v>
      </c>
      <c r="M143" s="159">
        <v>0.2</v>
      </c>
      <c r="N143" s="160">
        <f t="shared" si="3"/>
        <v>0.594</v>
      </c>
      <c r="O143" s="153" t="s">
        <v>5354</v>
      </c>
      <c r="Q143" s="72" t="e">
        <f>VLOOKUP(H143,[2]Sheet1!$U:$X,4,0)</f>
        <v>#N/A</v>
      </c>
    </row>
    <row r="144" spans="1:17">
      <c r="A144" s="152" t="s">
        <v>10374</v>
      </c>
      <c r="B144" s="153" t="s">
        <v>349</v>
      </c>
      <c r="C144" s="153" t="s">
        <v>10375</v>
      </c>
      <c r="D144" s="153" t="s">
        <v>10376</v>
      </c>
      <c r="E144" s="153" t="s">
        <v>10450</v>
      </c>
      <c r="F144" s="153" t="s">
        <v>5378</v>
      </c>
      <c r="G144" s="153" t="s">
        <v>5357</v>
      </c>
      <c r="H144" s="153" t="s">
        <v>10422</v>
      </c>
      <c r="I144" s="153">
        <v>4160789</v>
      </c>
      <c r="J144" s="158">
        <v>289</v>
      </c>
      <c r="K144" s="158">
        <v>0.3</v>
      </c>
      <c r="L144" s="158">
        <v>139</v>
      </c>
      <c r="M144" s="159">
        <v>0.2</v>
      </c>
      <c r="N144" s="160">
        <f t="shared" si="3"/>
        <v>0.607333333333333</v>
      </c>
      <c r="O144" s="153" t="s">
        <v>5354</v>
      </c>
      <c r="Q144" s="72" t="e">
        <f>VLOOKUP(H144,[2]Sheet1!$U:$X,4,0)</f>
        <v>#N/A</v>
      </c>
    </row>
    <row r="145" spans="1:17">
      <c r="A145" s="152" t="s">
        <v>10374</v>
      </c>
      <c r="B145" s="153" t="s">
        <v>349</v>
      </c>
      <c r="C145" s="153" t="s">
        <v>10375</v>
      </c>
      <c r="D145" s="153" t="s">
        <v>10376</v>
      </c>
      <c r="E145" s="153" t="s">
        <v>10450</v>
      </c>
      <c r="F145" s="153" t="s">
        <v>5378</v>
      </c>
      <c r="G145" s="153" t="s">
        <v>5355</v>
      </c>
      <c r="H145" s="153" t="s">
        <v>10422</v>
      </c>
      <c r="I145" s="153">
        <v>4160789</v>
      </c>
      <c r="J145" s="158">
        <v>269</v>
      </c>
      <c r="K145" s="158">
        <v>0.3</v>
      </c>
      <c r="L145" s="158">
        <v>119</v>
      </c>
      <c r="M145" s="159">
        <v>0.2</v>
      </c>
      <c r="N145" s="160">
        <f t="shared" si="3"/>
        <v>0.620666666666667</v>
      </c>
      <c r="O145" s="153" t="s">
        <v>5354</v>
      </c>
      <c r="Q145" s="72" t="e">
        <f>VLOOKUP(H145,[2]Sheet1!$U:$X,4,0)</f>
        <v>#N/A</v>
      </c>
    </row>
    <row r="146" spans="1:17">
      <c r="A146" s="152" t="s">
        <v>10374</v>
      </c>
      <c r="B146" s="153" t="s">
        <v>349</v>
      </c>
      <c r="C146" s="153" t="s">
        <v>10375</v>
      </c>
      <c r="D146" s="153" t="s">
        <v>10376</v>
      </c>
      <c r="E146" s="153" t="s">
        <v>10450</v>
      </c>
      <c r="F146" s="153" t="s">
        <v>5378</v>
      </c>
      <c r="G146" s="153" t="s">
        <v>5352</v>
      </c>
      <c r="H146" s="153" t="s">
        <v>10422</v>
      </c>
      <c r="I146" s="153">
        <v>4160789</v>
      </c>
      <c r="J146" s="158">
        <v>249</v>
      </c>
      <c r="K146" s="158">
        <v>0.3</v>
      </c>
      <c r="L146" s="158">
        <v>99</v>
      </c>
      <c r="M146" s="159">
        <v>0.2</v>
      </c>
      <c r="N146" s="160">
        <f t="shared" si="3"/>
        <v>0.634</v>
      </c>
      <c r="O146" s="153" t="s">
        <v>5354</v>
      </c>
      <c r="Q146" s="72" t="e">
        <f>VLOOKUP(H146,[2]Sheet1!$U:$X,4,0)</f>
        <v>#N/A</v>
      </c>
    </row>
    <row r="147" ht="14.25" spans="1:18">
      <c r="A147" s="152" t="s">
        <v>10374</v>
      </c>
      <c r="B147" t="s">
        <v>364</v>
      </c>
      <c r="C147" s="153" t="s">
        <v>10375</v>
      </c>
      <c r="D147" s="153" t="s">
        <v>10376</v>
      </c>
      <c r="E147" s="143" t="s">
        <v>10451</v>
      </c>
      <c r="F147" s="164" t="s">
        <v>4496</v>
      </c>
      <c r="G147" s="164" t="s">
        <v>4495</v>
      </c>
      <c r="H147" s="296" t="s">
        <v>10452</v>
      </c>
      <c r="I147" s="170">
        <v>4169558</v>
      </c>
      <c r="J147" s="171">
        <v>99</v>
      </c>
      <c r="K147" s="171">
        <v>0.3</v>
      </c>
      <c r="L147" s="171">
        <v>29</v>
      </c>
      <c r="M147" s="172">
        <v>0.2</v>
      </c>
      <c r="N147" s="173">
        <f t="shared" si="3"/>
        <v>0.658571428571428</v>
      </c>
      <c r="O147" s="143" t="s">
        <v>4497</v>
      </c>
      <c r="Q147" s="72">
        <f>VLOOKUP(H147,[2]Sheet1!$U:$X,4,0)</f>
        <v>0.66</v>
      </c>
      <c r="R147" t="s">
        <v>10441</v>
      </c>
    </row>
    <row r="148" ht="14.25" spans="1:17">
      <c r="A148" s="152" t="s">
        <v>10374</v>
      </c>
      <c r="B148" t="s">
        <v>354</v>
      </c>
      <c r="C148" s="153" t="s">
        <v>10375</v>
      </c>
      <c r="D148" s="153" t="s">
        <v>10376</v>
      </c>
      <c r="E148" s="143" t="s">
        <v>10453</v>
      </c>
      <c r="F148" s="164" t="s">
        <v>4438</v>
      </c>
      <c r="G148" s="164" t="s">
        <v>4437</v>
      </c>
      <c r="H148" s="164" t="s">
        <v>10454</v>
      </c>
      <c r="I148" s="170">
        <v>4169558</v>
      </c>
      <c r="J148" s="174">
        <v>339</v>
      </c>
      <c r="K148" s="171">
        <v>0.3</v>
      </c>
      <c r="L148" s="175">
        <v>199</v>
      </c>
      <c r="M148" s="172">
        <v>0.2</v>
      </c>
      <c r="N148" s="173">
        <f t="shared" ref="N148:N161" si="4">(J148*(1-K148)-L148*(1-M148))/(J148-L148)</f>
        <v>0.557857142857143</v>
      </c>
      <c r="O148" s="143" t="s">
        <v>4434</v>
      </c>
      <c r="Q148" s="72" t="e">
        <f>VLOOKUP(H148,[2]Sheet1!$U:$X,4,0)</f>
        <v>#N/A</v>
      </c>
    </row>
    <row r="149" ht="14.25" spans="1:17">
      <c r="A149" s="152" t="s">
        <v>10374</v>
      </c>
      <c r="B149" t="s">
        <v>354</v>
      </c>
      <c r="C149" s="153" t="s">
        <v>10375</v>
      </c>
      <c r="D149" s="153" t="s">
        <v>10376</v>
      </c>
      <c r="E149" s="143" t="s">
        <v>10453</v>
      </c>
      <c r="F149" s="164" t="s">
        <v>4438</v>
      </c>
      <c r="G149" s="164" t="s">
        <v>4435</v>
      </c>
      <c r="H149" s="164" t="s">
        <v>10454</v>
      </c>
      <c r="I149" s="170">
        <v>4169558</v>
      </c>
      <c r="J149" s="176">
        <v>319</v>
      </c>
      <c r="K149" s="171">
        <v>0.3</v>
      </c>
      <c r="L149" s="175">
        <v>179</v>
      </c>
      <c r="M149" s="172">
        <v>0.2</v>
      </c>
      <c r="N149" s="173">
        <f t="shared" si="4"/>
        <v>0.572142857142857</v>
      </c>
      <c r="O149" s="143" t="s">
        <v>4434</v>
      </c>
      <c r="Q149" s="72" t="e">
        <f>VLOOKUP(H149,[2]Sheet1!$U:$X,4,0)</f>
        <v>#N/A</v>
      </c>
    </row>
    <row r="150" ht="14.25" spans="1:17">
      <c r="A150" s="152" t="s">
        <v>10374</v>
      </c>
      <c r="B150" t="s">
        <v>354</v>
      </c>
      <c r="C150" s="153" t="s">
        <v>10375</v>
      </c>
      <c r="D150" s="153" t="s">
        <v>10376</v>
      </c>
      <c r="E150" s="143" t="s">
        <v>10453</v>
      </c>
      <c r="F150" s="164" t="s">
        <v>4438</v>
      </c>
      <c r="G150" s="164" t="s">
        <v>4432</v>
      </c>
      <c r="H150" s="164" t="s">
        <v>10454</v>
      </c>
      <c r="I150" s="170">
        <v>4169558</v>
      </c>
      <c r="J150" s="174">
        <v>289</v>
      </c>
      <c r="K150" s="171">
        <v>0.3</v>
      </c>
      <c r="L150" s="175">
        <v>149</v>
      </c>
      <c r="M150" s="172">
        <v>0.2</v>
      </c>
      <c r="N150" s="173">
        <f t="shared" si="4"/>
        <v>0.593571428571428</v>
      </c>
      <c r="O150" s="143" t="s">
        <v>4434</v>
      </c>
      <c r="Q150" s="72" t="e">
        <f>VLOOKUP(H150,[2]Sheet1!$U:$X,4,0)</f>
        <v>#N/A</v>
      </c>
    </row>
    <row r="151" ht="14.25" spans="1:17">
      <c r="A151" s="152" t="s">
        <v>10374</v>
      </c>
      <c r="B151" t="s">
        <v>354</v>
      </c>
      <c r="C151" s="153" t="s">
        <v>10375</v>
      </c>
      <c r="D151" s="153" t="s">
        <v>10376</v>
      </c>
      <c r="E151" s="143" t="s">
        <v>10453</v>
      </c>
      <c r="F151" s="164" t="s">
        <v>4438</v>
      </c>
      <c r="G151" s="164" t="s">
        <v>4430</v>
      </c>
      <c r="H151" s="164" t="s">
        <v>10455</v>
      </c>
      <c r="I151" s="170">
        <v>4169558</v>
      </c>
      <c r="J151" s="174">
        <v>339</v>
      </c>
      <c r="K151" s="171">
        <v>0.3</v>
      </c>
      <c r="L151" s="175">
        <v>199</v>
      </c>
      <c r="M151" s="172">
        <v>0.2</v>
      </c>
      <c r="N151" s="173">
        <f t="shared" si="4"/>
        <v>0.557857142857143</v>
      </c>
      <c r="O151" s="143" t="s">
        <v>4427</v>
      </c>
      <c r="Q151" s="72" t="e">
        <f>VLOOKUP(H151,[2]Sheet1!$U:$X,4,0)</f>
        <v>#N/A</v>
      </c>
    </row>
    <row r="152" ht="14.25" spans="1:17">
      <c r="A152" s="152" t="s">
        <v>10374</v>
      </c>
      <c r="B152" t="s">
        <v>354</v>
      </c>
      <c r="C152" s="153" t="s">
        <v>10375</v>
      </c>
      <c r="D152" s="153" t="s">
        <v>10376</v>
      </c>
      <c r="E152" s="143" t="s">
        <v>10453</v>
      </c>
      <c r="F152" s="164" t="s">
        <v>4438</v>
      </c>
      <c r="G152" s="164" t="s">
        <v>4428</v>
      </c>
      <c r="H152" s="164" t="s">
        <v>10455</v>
      </c>
      <c r="I152" s="170">
        <v>4169558</v>
      </c>
      <c r="J152" s="176">
        <v>319</v>
      </c>
      <c r="K152" s="171">
        <v>0.3</v>
      </c>
      <c r="L152" s="175">
        <v>179</v>
      </c>
      <c r="M152" s="172">
        <v>0.2</v>
      </c>
      <c r="N152" s="173">
        <f t="shared" si="4"/>
        <v>0.572142857142857</v>
      </c>
      <c r="O152" s="143" t="s">
        <v>4427</v>
      </c>
      <c r="Q152" s="72" t="e">
        <f>VLOOKUP(H152,[2]Sheet1!$U:$X,4,0)</f>
        <v>#N/A</v>
      </c>
    </row>
    <row r="153" ht="14.25" spans="1:17">
      <c r="A153" s="152" t="s">
        <v>10374</v>
      </c>
      <c r="B153" t="s">
        <v>354</v>
      </c>
      <c r="C153" s="153" t="s">
        <v>10375</v>
      </c>
      <c r="D153" s="153" t="s">
        <v>10376</v>
      </c>
      <c r="E153" s="143" t="s">
        <v>10453</v>
      </c>
      <c r="F153" s="164" t="s">
        <v>4438</v>
      </c>
      <c r="G153" s="164" t="s">
        <v>4425</v>
      </c>
      <c r="H153" s="164" t="s">
        <v>10455</v>
      </c>
      <c r="I153" s="170">
        <v>4169558</v>
      </c>
      <c r="J153" s="174">
        <v>289</v>
      </c>
      <c r="K153" s="171">
        <v>0.3</v>
      </c>
      <c r="L153" s="175">
        <v>149</v>
      </c>
      <c r="M153" s="172">
        <v>0.2</v>
      </c>
      <c r="N153" s="173">
        <f t="shared" si="4"/>
        <v>0.593571428571428</v>
      </c>
      <c r="O153" s="143" t="s">
        <v>4427</v>
      </c>
      <c r="Q153" s="72" t="e">
        <f>VLOOKUP(H153,[2]Sheet1!$U:$X,4,0)</f>
        <v>#N/A</v>
      </c>
    </row>
    <row r="154" ht="14.25" spans="1:18">
      <c r="A154" s="152" t="s">
        <v>10374</v>
      </c>
      <c r="B154" t="s">
        <v>364</v>
      </c>
      <c r="C154" s="153" t="s">
        <v>10375</v>
      </c>
      <c r="D154" s="153" t="s">
        <v>10376</v>
      </c>
      <c r="E154" s="143" t="s">
        <v>10451</v>
      </c>
      <c r="F154" s="164" t="s">
        <v>4496</v>
      </c>
      <c r="G154" s="164" t="s">
        <v>4495</v>
      </c>
      <c r="H154" s="296" t="s">
        <v>10452</v>
      </c>
      <c r="I154" s="170">
        <v>4175699</v>
      </c>
      <c r="J154" s="174">
        <v>99</v>
      </c>
      <c r="K154" s="171">
        <v>0.3</v>
      </c>
      <c r="L154" s="175">
        <v>29</v>
      </c>
      <c r="M154" s="172">
        <v>0.2</v>
      </c>
      <c r="N154" s="173">
        <f t="shared" si="4"/>
        <v>0.658571428571428</v>
      </c>
      <c r="O154" s="143" t="s">
        <v>4497</v>
      </c>
      <c r="Q154" s="72">
        <f>VLOOKUP(H154,[2]Sheet1!$U:$X,4,0)</f>
        <v>0.66</v>
      </c>
      <c r="R154" t="s">
        <v>10441</v>
      </c>
    </row>
    <row r="155" ht="14.25" spans="1:18">
      <c r="A155" s="152" t="s">
        <v>10374</v>
      </c>
      <c r="B155" t="s">
        <v>364</v>
      </c>
      <c r="C155" s="153" t="s">
        <v>10375</v>
      </c>
      <c r="D155" s="153" t="s">
        <v>10376</v>
      </c>
      <c r="E155" s="143" t="s">
        <v>10451</v>
      </c>
      <c r="F155" s="164" t="s">
        <v>4496</v>
      </c>
      <c r="G155" s="164" t="s">
        <v>3659</v>
      </c>
      <c r="H155" s="164" t="s">
        <v>10456</v>
      </c>
      <c r="I155" s="170">
        <v>4175699</v>
      </c>
      <c r="J155" s="174">
        <v>79</v>
      </c>
      <c r="K155" s="171">
        <v>0.3</v>
      </c>
      <c r="L155" s="175">
        <v>29</v>
      </c>
      <c r="M155" s="172">
        <v>0.2</v>
      </c>
      <c r="N155" s="173">
        <f t="shared" si="4"/>
        <v>0.642</v>
      </c>
      <c r="O155" s="143" t="s">
        <v>3661</v>
      </c>
      <c r="Q155" s="72">
        <f>VLOOKUP(H155,[2]Sheet1!$U:$X,4,0)</f>
        <v>0.64</v>
      </c>
      <c r="R155" t="s">
        <v>10441</v>
      </c>
    </row>
    <row r="156" ht="14.25" spans="1:18">
      <c r="A156" s="152" t="s">
        <v>10374</v>
      </c>
      <c r="B156" t="s">
        <v>364</v>
      </c>
      <c r="C156" s="153" t="s">
        <v>10375</v>
      </c>
      <c r="D156" s="153" t="s">
        <v>10376</v>
      </c>
      <c r="E156" s="143" t="s">
        <v>10451</v>
      </c>
      <c r="F156" s="164" t="s">
        <v>4496</v>
      </c>
      <c r="G156" s="164" t="s">
        <v>3656</v>
      </c>
      <c r="H156" s="164" t="s">
        <v>10457</v>
      </c>
      <c r="I156" s="170">
        <v>4175699</v>
      </c>
      <c r="J156" s="174">
        <v>89</v>
      </c>
      <c r="K156" s="171">
        <v>0.3</v>
      </c>
      <c r="L156" s="175">
        <v>35</v>
      </c>
      <c r="M156" s="172">
        <v>0.2</v>
      </c>
      <c r="N156" s="173">
        <f t="shared" si="4"/>
        <v>0.635185185185185</v>
      </c>
      <c r="O156" s="143" t="s">
        <v>3658</v>
      </c>
      <c r="Q156" s="72">
        <f>VLOOKUP(H156,[2]Sheet1!$U:$X,4,0)</f>
        <v>0.64</v>
      </c>
      <c r="R156" t="s">
        <v>10441</v>
      </c>
    </row>
    <row r="157" ht="14.25" spans="1:18">
      <c r="A157" s="152" t="s">
        <v>10374</v>
      </c>
      <c r="B157" t="s">
        <v>364</v>
      </c>
      <c r="C157" s="153" t="s">
        <v>10375</v>
      </c>
      <c r="D157" s="153" t="s">
        <v>10376</v>
      </c>
      <c r="E157" s="143" t="s">
        <v>10451</v>
      </c>
      <c r="F157" s="164" t="s">
        <v>4496</v>
      </c>
      <c r="G157" s="164" t="s">
        <v>3653</v>
      </c>
      <c r="H157" s="164" t="s">
        <v>10458</v>
      </c>
      <c r="I157" s="170">
        <v>4175699</v>
      </c>
      <c r="J157" s="174">
        <v>99</v>
      </c>
      <c r="K157" s="171">
        <v>0.3</v>
      </c>
      <c r="L157" s="175">
        <v>39</v>
      </c>
      <c r="M157" s="172">
        <v>0.2</v>
      </c>
      <c r="N157" s="173">
        <f t="shared" si="4"/>
        <v>0.635</v>
      </c>
      <c r="O157" s="143" t="s">
        <v>3655</v>
      </c>
      <c r="Q157" s="72">
        <f>VLOOKUP(H157,[2]Sheet1!$U:$X,4,0)</f>
        <v>0.64</v>
      </c>
      <c r="R157" t="s">
        <v>10441</v>
      </c>
    </row>
    <row r="158" ht="14.25" spans="1:18">
      <c r="A158" s="152" t="s">
        <v>10374</v>
      </c>
      <c r="B158" t="s">
        <v>364</v>
      </c>
      <c r="C158" s="153" t="s">
        <v>10375</v>
      </c>
      <c r="D158" s="153" t="s">
        <v>10376</v>
      </c>
      <c r="E158" s="143" t="s">
        <v>10451</v>
      </c>
      <c r="F158" s="164" t="s">
        <v>4496</v>
      </c>
      <c r="G158" s="164" t="s">
        <v>3665</v>
      </c>
      <c r="H158" s="164" t="s">
        <v>10459</v>
      </c>
      <c r="I158" s="170">
        <v>4175699</v>
      </c>
      <c r="J158" s="174">
        <v>129</v>
      </c>
      <c r="K158" s="171">
        <v>0.3</v>
      </c>
      <c r="L158" s="175">
        <v>39</v>
      </c>
      <c r="M158" s="172">
        <v>0.2</v>
      </c>
      <c r="N158" s="173">
        <f t="shared" si="4"/>
        <v>0.656666666666667</v>
      </c>
      <c r="O158" s="143" t="s">
        <v>3667</v>
      </c>
      <c r="Q158" s="72">
        <f>VLOOKUP(H158,[2]Sheet1!$U:$X,4,0)</f>
        <v>0.66</v>
      </c>
      <c r="R158" t="s">
        <v>10441</v>
      </c>
    </row>
    <row r="159" ht="14.25" spans="10:14">
      <c r="J159" s="177">
        <v>349</v>
      </c>
      <c r="K159" s="171">
        <v>0.3</v>
      </c>
      <c r="L159" s="178">
        <v>219</v>
      </c>
      <c r="M159" s="172">
        <v>0.2</v>
      </c>
      <c r="N159" s="173">
        <f t="shared" si="4"/>
        <v>0.531538461538461</v>
      </c>
    </row>
    <row r="160" ht="14.25" spans="10:14">
      <c r="J160" s="177">
        <v>329</v>
      </c>
      <c r="K160" s="171">
        <v>0.3</v>
      </c>
      <c r="L160" s="178">
        <v>199</v>
      </c>
      <c r="M160" s="172">
        <v>0.2</v>
      </c>
      <c r="N160" s="173">
        <f t="shared" si="4"/>
        <v>0.546923076923077</v>
      </c>
    </row>
    <row r="161" ht="14.25" spans="10:14">
      <c r="J161" s="179">
        <v>299</v>
      </c>
      <c r="K161" s="171">
        <v>0.3</v>
      </c>
      <c r="L161" s="178">
        <v>169</v>
      </c>
      <c r="M161" s="172">
        <v>0.2</v>
      </c>
      <c r="N161" s="173">
        <f t="shared" si="4"/>
        <v>0.57</v>
      </c>
    </row>
    <row r="162" ht="14.25" spans="6:14">
      <c r="F162" s="165" t="s">
        <v>3948</v>
      </c>
      <c r="G162" s="166" t="s">
        <v>3947</v>
      </c>
      <c r="H162" s="165" t="s">
        <v>10460</v>
      </c>
      <c r="J162" s="180">
        <v>999</v>
      </c>
      <c r="K162" s="171">
        <v>0.3</v>
      </c>
      <c r="L162" s="9">
        <v>799</v>
      </c>
      <c r="M162" s="172">
        <v>0.22</v>
      </c>
      <c r="N162" s="173">
        <f t="shared" ref="N162:N167" si="5">(J162*(1-K162)-L162*(1-M162))/(J162-L162)</f>
        <v>0.3804</v>
      </c>
    </row>
    <row r="163" ht="14.25" spans="6:14">
      <c r="F163" s="165" t="s">
        <v>3948</v>
      </c>
      <c r="G163" s="166" t="s">
        <v>3945</v>
      </c>
      <c r="H163" s="165" t="s">
        <v>10460</v>
      </c>
      <c r="J163" s="180">
        <v>899</v>
      </c>
      <c r="K163" s="171">
        <v>0.3</v>
      </c>
      <c r="L163" s="9">
        <v>699</v>
      </c>
      <c r="M163" s="172">
        <v>0.22</v>
      </c>
      <c r="N163" s="173">
        <f t="shared" si="5"/>
        <v>0.4204</v>
      </c>
    </row>
    <row r="164" ht="14.25" spans="6:14">
      <c r="F164" s="165" t="s">
        <v>3948</v>
      </c>
      <c r="G164" s="166" t="s">
        <v>3942</v>
      </c>
      <c r="H164" s="165" t="s">
        <v>10460</v>
      </c>
      <c r="J164" s="180">
        <v>799</v>
      </c>
      <c r="K164" s="171">
        <v>0.3</v>
      </c>
      <c r="L164" s="9">
        <v>599</v>
      </c>
      <c r="M164" s="172">
        <v>0.22</v>
      </c>
      <c r="N164" s="173">
        <f t="shared" si="5"/>
        <v>0.4604</v>
      </c>
    </row>
    <row r="165" ht="14.25" spans="6:14">
      <c r="F165" s="165" t="s">
        <v>3948</v>
      </c>
      <c r="G165" s="166" t="s">
        <v>3947</v>
      </c>
      <c r="H165" s="165" t="s">
        <v>10460</v>
      </c>
      <c r="J165" s="180">
        <v>899</v>
      </c>
      <c r="K165" s="171">
        <v>0.3</v>
      </c>
      <c r="L165" s="181">
        <v>699</v>
      </c>
      <c r="M165" s="172">
        <v>0.22</v>
      </c>
      <c r="N165" s="173">
        <f t="shared" si="5"/>
        <v>0.4204</v>
      </c>
    </row>
    <row r="166" ht="14.25" spans="6:14">
      <c r="F166" s="165" t="s">
        <v>3948</v>
      </c>
      <c r="G166" s="166" t="s">
        <v>3945</v>
      </c>
      <c r="H166" s="165" t="s">
        <v>10460</v>
      </c>
      <c r="J166" s="180">
        <v>799</v>
      </c>
      <c r="K166" s="171">
        <v>0.3</v>
      </c>
      <c r="L166" s="181">
        <v>599</v>
      </c>
      <c r="M166" s="172">
        <v>0.22</v>
      </c>
      <c r="N166" s="173">
        <f t="shared" si="5"/>
        <v>0.4604</v>
      </c>
    </row>
    <row r="167" ht="14.25" spans="6:14">
      <c r="F167" s="165" t="s">
        <v>3948</v>
      </c>
      <c r="G167" s="166" t="s">
        <v>3942</v>
      </c>
      <c r="H167" s="165" t="s">
        <v>10460</v>
      </c>
      <c r="J167" s="180">
        <v>699</v>
      </c>
      <c r="K167" s="171">
        <v>0.3</v>
      </c>
      <c r="L167" s="181">
        <v>499</v>
      </c>
      <c r="M167" s="172">
        <v>0.22</v>
      </c>
      <c r="N167" s="173">
        <f t="shared" si="5"/>
        <v>0.5004</v>
      </c>
    </row>
    <row r="168" ht="14.25" spans="6:14">
      <c r="F168" s="165" t="s">
        <v>3948</v>
      </c>
      <c r="G168" s="166" t="s">
        <v>4203</v>
      </c>
      <c r="H168" s="165" t="s">
        <v>10461</v>
      </c>
      <c r="J168" s="180">
        <v>1399</v>
      </c>
      <c r="K168" s="171">
        <v>0.3</v>
      </c>
      <c r="L168" s="9">
        <v>1099</v>
      </c>
      <c r="M168" s="172">
        <v>0.22</v>
      </c>
      <c r="N168" s="173">
        <f t="shared" ref="N168:N173" si="6">(J168*(1-K168)-L168*(1-M168))/(J168-L168)</f>
        <v>0.406933333333333</v>
      </c>
    </row>
    <row r="169" ht="14.25" spans="6:14">
      <c r="F169" s="165" t="s">
        <v>3948</v>
      </c>
      <c r="G169" s="166" t="s">
        <v>4201</v>
      </c>
      <c r="H169" s="165" t="s">
        <v>10461</v>
      </c>
      <c r="J169" s="180">
        <v>1299</v>
      </c>
      <c r="K169" s="171">
        <v>0.3</v>
      </c>
      <c r="L169" s="9">
        <v>999</v>
      </c>
      <c r="M169" s="172">
        <v>0.22</v>
      </c>
      <c r="N169" s="173">
        <f t="shared" si="6"/>
        <v>0.4336</v>
      </c>
    </row>
    <row r="170" ht="14.25" spans="6:14">
      <c r="F170" s="165" t="s">
        <v>3948</v>
      </c>
      <c r="G170" s="166" t="s">
        <v>4198</v>
      </c>
      <c r="H170" s="165" t="s">
        <v>10461</v>
      </c>
      <c r="J170" s="180">
        <v>999</v>
      </c>
      <c r="K170" s="171">
        <v>0.3</v>
      </c>
      <c r="L170" s="9">
        <v>699</v>
      </c>
      <c r="M170" s="172">
        <v>0.22</v>
      </c>
      <c r="N170" s="173">
        <f t="shared" si="6"/>
        <v>0.5136</v>
      </c>
    </row>
    <row r="171" ht="14.25" spans="6:15">
      <c r="F171" s="167" t="s">
        <v>3948</v>
      </c>
      <c r="G171" s="138" t="s">
        <v>4203</v>
      </c>
      <c r="H171" s="167" t="s">
        <v>10461</v>
      </c>
      <c r="I171" s="168"/>
      <c r="J171" s="179">
        <v>1399</v>
      </c>
      <c r="K171" s="171">
        <v>0.3</v>
      </c>
      <c r="L171" s="181">
        <v>1099</v>
      </c>
      <c r="M171" s="172">
        <v>0.22</v>
      </c>
      <c r="N171" s="182">
        <f t="shared" si="6"/>
        <v>0.406933333333333</v>
      </c>
      <c r="O171" s="183"/>
    </row>
    <row r="172" ht="14.25" spans="6:15">
      <c r="F172" s="167" t="s">
        <v>3948</v>
      </c>
      <c r="G172" s="138" t="s">
        <v>4201</v>
      </c>
      <c r="H172" s="167" t="s">
        <v>10461</v>
      </c>
      <c r="I172" s="168"/>
      <c r="J172" s="179">
        <v>1199</v>
      </c>
      <c r="K172" s="171">
        <v>0.3</v>
      </c>
      <c r="L172" s="181">
        <v>899</v>
      </c>
      <c r="M172" s="172">
        <v>0.22</v>
      </c>
      <c r="N172" s="182">
        <f t="shared" si="6"/>
        <v>0.460266666666666</v>
      </c>
      <c r="O172" s="183"/>
    </row>
    <row r="173" ht="14.25" spans="6:15">
      <c r="F173" s="167" t="s">
        <v>3948</v>
      </c>
      <c r="G173" s="138" t="s">
        <v>4198</v>
      </c>
      <c r="H173" s="167" t="s">
        <v>10461</v>
      </c>
      <c r="I173" s="168"/>
      <c r="J173" s="179">
        <v>999</v>
      </c>
      <c r="K173" s="171">
        <v>0.3</v>
      </c>
      <c r="L173" s="181">
        <v>699</v>
      </c>
      <c r="M173" s="172">
        <v>0.22</v>
      </c>
      <c r="N173" s="182">
        <f t="shared" si="6"/>
        <v>0.5136</v>
      </c>
      <c r="O173" s="183"/>
    </row>
    <row r="174" ht="14.25" spans="6:14">
      <c r="F174" s="165" t="s">
        <v>3948</v>
      </c>
      <c r="G174" s="166" t="s">
        <v>4217</v>
      </c>
      <c r="H174" s="165" t="s">
        <v>10462</v>
      </c>
      <c r="J174" s="180">
        <v>1499</v>
      </c>
      <c r="K174" s="171">
        <v>0.3</v>
      </c>
      <c r="L174" s="9">
        <v>1199</v>
      </c>
      <c r="M174" s="172">
        <v>0.22</v>
      </c>
      <c r="N174" s="173">
        <f t="shared" ref="N174:N178" si="7">(J174*(1-K174)-L174*(1-M174))/(J174-L174)</f>
        <v>0.380266666666666</v>
      </c>
    </row>
    <row r="175" ht="14.25" spans="6:14">
      <c r="F175" s="165" t="s">
        <v>3948</v>
      </c>
      <c r="G175" s="166" t="s">
        <v>4215</v>
      </c>
      <c r="H175" s="165" t="s">
        <v>10462</v>
      </c>
      <c r="J175" s="180">
        <v>1399</v>
      </c>
      <c r="K175" s="171">
        <v>0.3</v>
      </c>
      <c r="L175" s="9">
        <v>1099</v>
      </c>
      <c r="M175" s="172">
        <v>0.22</v>
      </c>
      <c r="N175" s="173">
        <f t="shared" si="7"/>
        <v>0.406933333333333</v>
      </c>
    </row>
    <row r="176" ht="14.25" spans="6:14">
      <c r="F176" s="165" t="s">
        <v>3948</v>
      </c>
      <c r="G176" s="166" t="s">
        <v>4212</v>
      </c>
      <c r="H176" s="165" t="s">
        <v>10462</v>
      </c>
      <c r="J176" s="180">
        <v>1099</v>
      </c>
      <c r="K176" s="171">
        <v>0.3</v>
      </c>
      <c r="L176" s="9">
        <v>799</v>
      </c>
      <c r="M176" s="172">
        <v>0.22</v>
      </c>
      <c r="N176" s="173">
        <f t="shared" si="7"/>
        <v>0.486933333333333</v>
      </c>
    </row>
    <row r="177" ht="14.25" spans="6:14">
      <c r="F177" s="165" t="s">
        <v>3948</v>
      </c>
      <c r="G177" s="166" t="s">
        <v>4210</v>
      </c>
      <c r="H177" s="165" t="s">
        <v>10463</v>
      </c>
      <c r="J177" s="180">
        <v>1799</v>
      </c>
      <c r="K177" s="171">
        <v>0.3</v>
      </c>
      <c r="L177" s="9">
        <v>1499</v>
      </c>
      <c r="M177" s="172">
        <v>0.22</v>
      </c>
      <c r="N177" s="173">
        <f t="shared" si="7"/>
        <v>0.300266666666666</v>
      </c>
    </row>
    <row r="178" ht="14.25" spans="6:14">
      <c r="F178" s="165" t="s">
        <v>3948</v>
      </c>
      <c r="G178" s="166" t="s">
        <v>4208</v>
      </c>
      <c r="H178" s="165" t="s">
        <v>10463</v>
      </c>
      <c r="J178" s="180">
        <v>1599</v>
      </c>
      <c r="K178" s="171">
        <v>0.3</v>
      </c>
      <c r="L178" s="9">
        <v>1299</v>
      </c>
      <c r="M178" s="172">
        <v>0.22</v>
      </c>
      <c r="N178" s="173">
        <f t="shared" si="7"/>
        <v>0.3536</v>
      </c>
    </row>
    <row r="179" ht="14.25" spans="6:14">
      <c r="F179" s="165" t="s">
        <v>3948</v>
      </c>
      <c r="G179" s="166" t="s">
        <v>4205</v>
      </c>
      <c r="H179" s="165" t="s">
        <v>10463</v>
      </c>
      <c r="J179" s="180">
        <v>1299</v>
      </c>
      <c r="K179" s="171">
        <v>0.3</v>
      </c>
      <c r="L179" s="9">
        <v>999</v>
      </c>
      <c r="M179" s="172">
        <v>0.22</v>
      </c>
      <c r="N179" s="173">
        <f t="shared" ref="N179:N192" si="8">(J179*(1-K179)-L179*(1-M179))/(J179-L179)</f>
        <v>0.4336</v>
      </c>
    </row>
    <row r="180" ht="14.25" spans="1:15">
      <c r="A180" s="153" t="s">
        <v>10374</v>
      </c>
      <c r="B180" s="168" t="s">
        <v>354</v>
      </c>
      <c r="C180" s="153" t="s">
        <v>10375</v>
      </c>
      <c r="D180" s="153" t="s">
        <v>10376</v>
      </c>
      <c r="E180" s="167" t="s">
        <v>10464</v>
      </c>
      <c r="F180" s="167" t="s">
        <v>4274</v>
      </c>
      <c r="G180" s="15" t="s">
        <v>4236</v>
      </c>
      <c r="H180" s="169" t="s">
        <v>10465</v>
      </c>
      <c r="I180" s="170">
        <v>4181914</v>
      </c>
      <c r="J180" s="179">
        <v>379</v>
      </c>
      <c r="K180" s="171">
        <v>0.3</v>
      </c>
      <c r="L180" s="181">
        <v>229</v>
      </c>
      <c r="M180" s="172">
        <v>0.22</v>
      </c>
      <c r="N180" s="182">
        <f t="shared" si="8"/>
        <v>0.577866666666667</v>
      </c>
      <c r="O180" s="167" t="s">
        <v>4235</v>
      </c>
    </row>
    <row r="181" ht="14.25" spans="1:15">
      <c r="A181" s="153" t="s">
        <v>10374</v>
      </c>
      <c r="B181" s="168" t="s">
        <v>354</v>
      </c>
      <c r="C181" s="153" t="s">
        <v>10375</v>
      </c>
      <c r="D181" s="153" t="s">
        <v>10376</v>
      </c>
      <c r="E181" s="167" t="s">
        <v>10464</v>
      </c>
      <c r="F181" s="167" t="s">
        <v>4274</v>
      </c>
      <c r="G181" s="15" t="s">
        <v>4238</v>
      </c>
      <c r="H181" s="169" t="s">
        <v>10465</v>
      </c>
      <c r="I181" s="170">
        <v>4181914</v>
      </c>
      <c r="J181" s="179">
        <v>349</v>
      </c>
      <c r="K181" s="171">
        <v>0.3</v>
      </c>
      <c r="L181" s="181">
        <v>199</v>
      </c>
      <c r="M181" s="172">
        <v>0.22</v>
      </c>
      <c r="N181" s="182">
        <f t="shared" si="8"/>
        <v>0.593866666666667</v>
      </c>
      <c r="O181" s="167" t="s">
        <v>4235</v>
      </c>
    </row>
    <row r="182" ht="14.25" spans="1:15">
      <c r="A182" s="153" t="s">
        <v>10374</v>
      </c>
      <c r="B182" s="168" t="s">
        <v>354</v>
      </c>
      <c r="C182" s="153" t="s">
        <v>10375</v>
      </c>
      <c r="D182" s="153" t="s">
        <v>10376</v>
      </c>
      <c r="E182" s="167" t="s">
        <v>10464</v>
      </c>
      <c r="F182" s="167" t="s">
        <v>4274</v>
      </c>
      <c r="G182" s="15" t="s">
        <v>4233</v>
      </c>
      <c r="H182" s="169" t="s">
        <v>10465</v>
      </c>
      <c r="I182" s="170">
        <v>4181914</v>
      </c>
      <c r="J182" s="179">
        <v>329</v>
      </c>
      <c r="K182" s="171">
        <v>0.3</v>
      </c>
      <c r="L182" s="181">
        <v>179</v>
      </c>
      <c r="M182" s="172">
        <v>0.22</v>
      </c>
      <c r="N182" s="182">
        <f t="shared" si="8"/>
        <v>0.604533333333333</v>
      </c>
      <c r="O182" s="167" t="s">
        <v>4235</v>
      </c>
    </row>
    <row r="183" ht="14.25" spans="1:15">
      <c r="A183" s="153" t="s">
        <v>10374</v>
      </c>
      <c r="B183" s="168" t="s">
        <v>354</v>
      </c>
      <c r="C183" s="153" t="s">
        <v>10375</v>
      </c>
      <c r="D183" s="153" t="s">
        <v>10376</v>
      </c>
      <c r="E183" s="167" t="s">
        <v>10466</v>
      </c>
      <c r="F183" s="167" t="s">
        <v>4070</v>
      </c>
      <c r="G183" s="15" t="s">
        <v>4062</v>
      </c>
      <c r="H183" s="169" t="s">
        <v>10467</v>
      </c>
      <c r="I183" s="170">
        <v>4181914</v>
      </c>
      <c r="J183" s="179">
        <v>499</v>
      </c>
      <c r="K183" s="171">
        <v>0.3</v>
      </c>
      <c r="L183" s="181">
        <v>299</v>
      </c>
      <c r="M183" s="172">
        <v>0.22</v>
      </c>
      <c r="N183" s="182">
        <f t="shared" si="8"/>
        <v>0.5804</v>
      </c>
      <c r="O183" s="167" t="s">
        <v>4061</v>
      </c>
    </row>
    <row r="184" ht="14.25" spans="1:15">
      <c r="A184" s="153" t="s">
        <v>10374</v>
      </c>
      <c r="B184" s="168" t="s">
        <v>354</v>
      </c>
      <c r="C184" s="153" t="s">
        <v>10375</v>
      </c>
      <c r="D184" s="153" t="s">
        <v>10376</v>
      </c>
      <c r="E184" s="167" t="s">
        <v>10466</v>
      </c>
      <c r="F184" s="167" t="s">
        <v>4070</v>
      </c>
      <c r="G184" s="15" t="s">
        <v>4064</v>
      </c>
      <c r="H184" s="169" t="s">
        <v>10467</v>
      </c>
      <c r="I184" s="170">
        <v>4181914</v>
      </c>
      <c r="J184" s="179">
        <v>469</v>
      </c>
      <c r="K184" s="171">
        <v>0.3</v>
      </c>
      <c r="L184" s="181">
        <v>279</v>
      </c>
      <c r="M184" s="172">
        <v>0.22</v>
      </c>
      <c r="N184" s="182">
        <f t="shared" si="8"/>
        <v>0.582526315789473</v>
      </c>
      <c r="O184" s="167" t="s">
        <v>4061</v>
      </c>
    </row>
    <row r="185" ht="14.25" spans="1:15">
      <c r="A185" s="153" t="s">
        <v>10374</v>
      </c>
      <c r="B185" s="168" t="s">
        <v>354</v>
      </c>
      <c r="C185" s="153" t="s">
        <v>10375</v>
      </c>
      <c r="D185" s="153" t="s">
        <v>10376</v>
      </c>
      <c r="E185" s="167" t="s">
        <v>10466</v>
      </c>
      <c r="F185" s="167" t="s">
        <v>4070</v>
      </c>
      <c r="G185" s="15" t="s">
        <v>4059</v>
      </c>
      <c r="H185" s="169" t="s">
        <v>10467</v>
      </c>
      <c r="I185" s="170">
        <v>4181914</v>
      </c>
      <c r="J185" s="179">
        <v>429</v>
      </c>
      <c r="K185" s="171">
        <v>0.3</v>
      </c>
      <c r="L185" s="181">
        <v>249</v>
      </c>
      <c r="M185" s="172">
        <v>0.22</v>
      </c>
      <c r="N185" s="182">
        <f t="shared" si="8"/>
        <v>0.589333333333333</v>
      </c>
      <c r="O185" s="167" t="s">
        <v>4061</v>
      </c>
    </row>
    <row r="186" ht="14.25" spans="1:15">
      <c r="A186" s="153" t="s">
        <v>10374</v>
      </c>
      <c r="B186" s="168" t="s">
        <v>354</v>
      </c>
      <c r="C186" s="153" t="s">
        <v>10375</v>
      </c>
      <c r="D186" s="153" t="s">
        <v>10376</v>
      </c>
      <c r="E186" s="167" t="s">
        <v>10466</v>
      </c>
      <c r="F186" s="167" t="s">
        <v>4070</v>
      </c>
      <c r="G186" s="15" t="s">
        <v>4069</v>
      </c>
      <c r="H186" s="169" t="s">
        <v>10468</v>
      </c>
      <c r="I186" s="170">
        <v>4181914</v>
      </c>
      <c r="J186" s="179">
        <v>479</v>
      </c>
      <c r="K186" s="171">
        <v>0.3</v>
      </c>
      <c r="L186" s="181">
        <v>299</v>
      </c>
      <c r="M186" s="172">
        <v>0.22</v>
      </c>
      <c r="N186" s="182">
        <f t="shared" si="8"/>
        <v>0.567111111111111</v>
      </c>
      <c r="O186" s="167" t="s">
        <v>4068</v>
      </c>
    </row>
    <row r="187" ht="14.25" spans="1:15">
      <c r="A187" s="153" t="s">
        <v>10374</v>
      </c>
      <c r="B187" s="168" t="s">
        <v>354</v>
      </c>
      <c r="C187" s="153" t="s">
        <v>10375</v>
      </c>
      <c r="D187" s="153" t="s">
        <v>10376</v>
      </c>
      <c r="E187" s="167" t="s">
        <v>10466</v>
      </c>
      <c r="F187" s="167" t="s">
        <v>4070</v>
      </c>
      <c r="G187" s="15" t="s">
        <v>4066</v>
      </c>
      <c r="H187" s="169" t="s">
        <v>10468</v>
      </c>
      <c r="I187" s="170">
        <v>4181914</v>
      </c>
      <c r="J187" s="179">
        <v>459</v>
      </c>
      <c r="K187" s="171">
        <v>0.3</v>
      </c>
      <c r="L187" s="181">
        <v>279</v>
      </c>
      <c r="M187" s="172">
        <v>0.22</v>
      </c>
      <c r="N187" s="182">
        <f t="shared" si="8"/>
        <v>0.576</v>
      </c>
      <c r="O187" s="167" t="s">
        <v>4068</v>
      </c>
    </row>
    <row r="188" ht="14.25" spans="1:15">
      <c r="A188" s="153" t="s">
        <v>10374</v>
      </c>
      <c r="B188" s="168" t="s">
        <v>354</v>
      </c>
      <c r="C188" s="153" t="s">
        <v>10375</v>
      </c>
      <c r="D188" s="153" t="s">
        <v>10376</v>
      </c>
      <c r="E188" s="167" t="s">
        <v>10466</v>
      </c>
      <c r="F188" s="167" t="s">
        <v>4070</v>
      </c>
      <c r="G188" s="15" t="s">
        <v>4071</v>
      </c>
      <c r="H188" s="169" t="s">
        <v>10468</v>
      </c>
      <c r="I188" s="170">
        <v>4181914</v>
      </c>
      <c r="J188" s="179">
        <v>429</v>
      </c>
      <c r="K188" s="171">
        <v>0.3</v>
      </c>
      <c r="L188" s="181">
        <v>249</v>
      </c>
      <c r="M188" s="172">
        <v>0.22</v>
      </c>
      <c r="N188" s="182">
        <f t="shared" si="8"/>
        <v>0.589333333333333</v>
      </c>
      <c r="O188" s="167" t="s">
        <v>4068</v>
      </c>
    </row>
    <row r="189" ht="14.25" spans="1:15">
      <c r="A189" s="153" t="s">
        <v>10374</v>
      </c>
      <c r="B189" s="168" t="s">
        <v>350</v>
      </c>
      <c r="C189" s="153" t="s">
        <v>10375</v>
      </c>
      <c r="D189" s="153" t="s">
        <v>10376</v>
      </c>
      <c r="E189" s="167" t="s">
        <v>10469</v>
      </c>
      <c r="F189" s="167" t="s">
        <v>9848</v>
      </c>
      <c r="G189" s="15" t="s">
        <v>9847</v>
      </c>
      <c r="H189" s="169" t="s">
        <v>10470</v>
      </c>
      <c r="I189" s="170">
        <v>4181914</v>
      </c>
      <c r="J189" s="179">
        <v>279</v>
      </c>
      <c r="K189" s="171">
        <v>0.3</v>
      </c>
      <c r="L189" s="181">
        <v>149</v>
      </c>
      <c r="M189" s="172">
        <v>0.22</v>
      </c>
      <c r="N189" s="182">
        <f t="shared" si="8"/>
        <v>0.608307692307692</v>
      </c>
      <c r="O189" s="138" t="s">
        <v>9846</v>
      </c>
    </row>
    <row r="190" ht="14.25" spans="1:15">
      <c r="A190" s="153" t="s">
        <v>10374</v>
      </c>
      <c r="B190" s="168" t="s">
        <v>350</v>
      </c>
      <c r="C190" s="153" t="s">
        <v>10375</v>
      </c>
      <c r="D190" s="153" t="s">
        <v>10376</v>
      </c>
      <c r="E190" s="167" t="s">
        <v>10469</v>
      </c>
      <c r="F190" s="167" t="s">
        <v>9848</v>
      </c>
      <c r="G190" s="15" t="s">
        <v>9844</v>
      </c>
      <c r="H190" s="169" t="s">
        <v>10470</v>
      </c>
      <c r="I190" s="170">
        <v>4181914</v>
      </c>
      <c r="J190" s="179">
        <v>259</v>
      </c>
      <c r="K190" s="171">
        <v>0.3</v>
      </c>
      <c r="L190" s="181">
        <v>129</v>
      </c>
      <c r="M190" s="172">
        <v>0.22</v>
      </c>
      <c r="N190" s="182">
        <f t="shared" si="8"/>
        <v>0.620615384615384</v>
      </c>
      <c r="O190" s="138" t="s">
        <v>9846</v>
      </c>
    </row>
    <row r="191" ht="14.25" spans="1:15">
      <c r="A191" s="153" t="s">
        <v>10374</v>
      </c>
      <c r="B191" s="168" t="s">
        <v>350</v>
      </c>
      <c r="C191" s="153" t="s">
        <v>10375</v>
      </c>
      <c r="D191" s="153" t="s">
        <v>10376</v>
      </c>
      <c r="E191" s="167" t="s">
        <v>10469</v>
      </c>
      <c r="F191" s="167" t="s">
        <v>9848</v>
      </c>
      <c r="G191" s="15" t="s">
        <v>9849</v>
      </c>
      <c r="H191" s="169" t="s">
        <v>10470</v>
      </c>
      <c r="I191" s="170">
        <v>4181914</v>
      </c>
      <c r="J191" s="179">
        <v>239</v>
      </c>
      <c r="K191" s="171">
        <v>0.3</v>
      </c>
      <c r="L191" s="181">
        <v>109</v>
      </c>
      <c r="M191" s="172">
        <v>0.22</v>
      </c>
      <c r="N191" s="182">
        <f t="shared" si="8"/>
        <v>0.632923076923077</v>
      </c>
      <c r="O191" s="138" t="s">
        <v>9846</v>
      </c>
    </row>
    <row r="192" ht="14.25" spans="1:15">
      <c r="A192" s="153" t="s">
        <v>10374</v>
      </c>
      <c r="B192" s="168" t="s">
        <v>350</v>
      </c>
      <c r="C192" s="153" t="s">
        <v>10375</v>
      </c>
      <c r="D192" s="153" t="s">
        <v>10376</v>
      </c>
      <c r="E192" s="167" t="s">
        <v>10469</v>
      </c>
      <c r="F192" s="167" t="s">
        <v>9848</v>
      </c>
      <c r="G192" s="15" t="s">
        <v>9851</v>
      </c>
      <c r="H192" s="169" t="s">
        <v>10470</v>
      </c>
      <c r="I192" s="170">
        <v>4181914</v>
      </c>
      <c r="J192" s="179">
        <v>229</v>
      </c>
      <c r="K192" s="171">
        <v>0.3</v>
      </c>
      <c r="L192" s="181">
        <v>99</v>
      </c>
      <c r="M192" s="172">
        <v>0.22</v>
      </c>
      <c r="N192" s="182">
        <f t="shared" si="8"/>
        <v>0.639076923076923</v>
      </c>
      <c r="O192" s="138" t="s">
        <v>9846</v>
      </c>
    </row>
  </sheetData>
  <autoFilter ref="A1:U192">
    <extLst/>
  </autoFilter>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
  <sheetViews>
    <sheetView workbookViewId="0">
      <selection activeCell="C1655" sqref="C1655:C1694"/>
    </sheetView>
  </sheetViews>
  <sheetFormatPr defaultColWidth="9" defaultRowHeight="13.5" outlineLevelCol="1"/>
  <cols>
    <col min="1" max="1" width="17.125" customWidth="1"/>
    <col min="2" max="2" width="27.5" customWidth="1"/>
  </cols>
  <sheetData>
    <row r="1" ht="16.5" spans="1:2">
      <c r="A1" s="150" t="s">
        <v>86</v>
      </c>
      <c r="B1" t="s">
        <v>88</v>
      </c>
    </row>
    <row r="2" ht="16.5" spans="1:2">
      <c r="A2" s="150" t="s">
        <v>5113</v>
      </c>
      <c r="B2" t="s">
        <v>5109</v>
      </c>
    </row>
    <row r="3" ht="16.5" spans="1:2">
      <c r="A3" s="150" t="s">
        <v>5074</v>
      </c>
      <c r="B3" t="s">
        <v>5068</v>
      </c>
    </row>
    <row r="4" ht="16.5" spans="1:2">
      <c r="A4" s="150" t="s">
        <v>5043</v>
      </c>
      <c r="B4" t="s">
        <v>5044</v>
      </c>
    </row>
    <row r="5" ht="16.5" spans="1:2">
      <c r="A5" s="150" t="s">
        <v>5157</v>
      </c>
      <c r="B5" t="s">
        <v>5158</v>
      </c>
    </row>
    <row r="6" ht="16.5" spans="1:2">
      <c r="A6" s="150" t="s">
        <v>150</v>
      </c>
      <c r="B6" t="s">
        <v>152</v>
      </c>
    </row>
    <row r="7" ht="16.5" spans="1:2">
      <c r="A7" s="150" t="s">
        <v>268</v>
      </c>
      <c r="B7" t="s">
        <v>270</v>
      </c>
    </row>
    <row r="8" ht="16.5" spans="1:2">
      <c r="A8" s="150" t="s">
        <v>167</v>
      </c>
      <c r="B8" t="s">
        <v>169</v>
      </c>
    </row>
    <row r="9" ht="16.5" spans="1:2">
      <c r="A9" s="150" t="s">
        <v>277</v>
      </c>
      <c r="B9" t="s">
        <v>7326</v>
      </c>
    </row>
    <row r="10" ht="16.5" spans="1:2">
      <c r="A10" s="150" t="s">
        <v>5694</v>
      </c>
      <c r="B10" t="s">
        <v>5773</v>
      </c>
    </row>
    <row r="11" ht="16.5" spans="1:2">
      <c r="A11" s="150" t="s">
        <v>5214</v>
      </c>
      <c r="B11" t="s">
        <v>5217</v>
      </c>
    </row>
    <row r="12" ht="16.5" spans="1:2">
      <c r="A12" s="150" t="s">
        <v>290</v>
      </c>
      <c r="B12" t="s">
        <v>296</v>
      </c>
    </row>
    <row r="13" ht="16.5" spans="1:2">
      <c r="A13" s="150" t="s">
        <v>5247</v>
      </c>
      <c r="B13" t="s">
        <v>5236</v>
      </c>
    </row>
    <row r="14" ht="16.5" spans="1:2">
      <c r="A14" s="150" t="s">
        <v>299</v>
      </c>
      <c r="B14" t="s">
        <v>301</v>
      </c>
    </row>
    <row r="15" ht="16.5" spans="1:2">
      <c r="A15" s="150" t="s">
        <v>216</v>
      </c>
      <c r="B15" t="s">
        <v>220</v>
      </c>
    </row>
    <row r="16" ht="16.5" spans="1:2">
      <c r="A16" s="150" t="s">
        <v>223</v>
      </c>
      <c r="B16" t="s">
        <v>230</v>
      </c>
    </row>
    <row r="17" ht="16.5" spans="1:2">
      <c r="A17" s="150" t="s">
        <v>5670</v>
      </c>
      <c r="B17" t="s">
        <v>5659</v>
      </c>
    </row>
    <row r="18" ht="16.5" spans="1:2">
      <c r="A18" s="150" t="s">
        <v>307</v>
      </c>
      <c r="B18" t="s">
        <v>309</v>
      </c>
    </row>
    <row r="19" ht="16.5" spans="1:2">
      <c r="A19" s="150" t="s">
        <v>5378</v>
      </c>
      <c r="B19" t="s">
        <v>5372</v>
      </c>
    </row>
    <row r="20" ht="16.5" spans="1:2">
      <c r="A20" s="150" t="s">
        <v>5342</v>
      </c>
      <c r="B20" t="s">
        <v>5282</v>
      </c>
    </row>
    <row r="21" ht="16.5" spans="1:2">
      <c r="A21" s="150" t="s">
        <v>5838</v>
      </c>
      <c r="B21" t="s">
        <v>5300</v>
      </c>
    </row>
  </sheetData>
  <conditionalFormatting sqref="A1">
    <cfRule type="duplicateValues" dxfId="11" priority="21"/>
  </conditionalFormatting>
  <conditionalFormatting sqref="A2">
    <cfRule type="duplicateValues" dxfId="11" priority="20"/>
  </conditionalFormatting>
  <conditionalFormatting sqref="A3">
    <cfRule type="duplicateValues" dxfId="11" priority="19"/>
  </conditionalFormatting>
  <conditionalFormatting sqref="A4">
    <cfRule type="duplicateValues" dxfId="11" priority="18"/>
  </conditionalFormatting>
  <conditionalFormatting sqref="A5">
    <cfRule type="duplicateValues" dxfId="11" priority="17"/>
  </conditionalFormatting>
  <conditionalFormatting sqref="A6">
    <cfRule type="duplicateValues" dxfId="11" priority="16"/>
  </conditionalFormatting>
  <conditionalFormatting sqref="A7">
    <cfRule type="duplicateValues" dxfId="11" priority="15"/>
  </conditionalFormatting>
  <conditionalFormatting sqref="A8">
    <cfRule type="duplicateValues" dxfId="11" priority="14"/>
  </conditionalFormatting>
  <conditionalFormatting sqref="A9">
    <cfRule type="duplicateValues" dxfId="11" priority="13"/>
  </conditionalFormatting>
  <conditionalFormatting sqref="A10">
    <cfRule type="duplicateValues" dxfId="11" priority="12"/>
  </conditionalFormatting>
  <conditionalFormatting sqref="A11">
    <cfRule type="duplicateValues" dxfId="11" priority="11"/>
  </conditionalFormatting>
  <conditionalFormatting sqref="A12">
    <cfRule type="duplicateValues" dxfId="11" priority="10"/>
  </conditionalFormatting>
  <conditionalFormatting sqref="A13">
    <cfRule type="duplicateValues" dxfId="11" priority="9"/>
  </conditionalFormatting>
  <conditionalFormatting sqref="A14">
    <cfRule type="duplicateValues" dxfId="11" priority="8"/>
  </conditionalFormatting>
  <conditionalFormatting sqref="A15">
    <cfRule type="duplicateValues" dxfId="11" priority="7"/>
  </conditionalFormatting>
  <conditionalFormatting sqref="A16">
    <cfRule type="duplicateValues" dxfId="11" priority="6"/>
  </conditionalFormatting>
  <conditionalFormatting sqref="A17">
    <cfRule type="duplicateValues" dxfId="11" priority="5"/>
  </conditionalFormatting>
  <conditionalFormatting sqref="A18">
    <cfRule type="duplicateValues" dxfId="11" priority="4"/>
  </conditionalFormatting>
  <conditionalFormatting sqref="A19">
    <cfRule type="duplicateValues" dxfId="11" priority="3"/>
  </conditionalFormatting>
  <conditionalFormatting sqref="A20">
    <cfRule type="duplicateValues" dxfId="11" priority="2"/>
  </conditionalFormatting>
  <conditionalFormatting sqref="A21">
    <cfRule type="duplicateValues" dxfId="11" priority="1"/>
  </conditionalFormatting>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6"/>
  <sheetViews>
    <sheetView showZeros="0" workbookViewId="0">
      <pane ySplit="1" topLeftCell="A2" activePane="bottomLeft" state="frozen"/>
      <selection/>
      <selection pane="bottomLeft" activeCell="C1655" sqref="C1655:C1694"/>
    </sheetView>
  </sheetViews>
  <sheetFormatPr defaultColWidth="9" defaultRowHeight="13.5"/>
  <cols>
    <col min="1" max="1" width="7.625" customWidth="1"/>
    <col min="2" max="2" width="7.5" customWidth="1"/>
    <col min="3" max="3" width="15" customWidth="1"/>
    <col min="4" max="4" width="13.125" customWidth="1"/>
    <col min="5" max="5" width="15.375" customWidth="1"/>
  </cols>
  <sheetData>
    <row r="1" ht="28.5" spans="1:12">
      <c r="A1" s="134" t="s">
        <v>1297</v>
      </c>
      <c r="B1" s="134" t="s">
        <v>337</v>
      </c>
      <c r="C1" s="134" t="s">
        <v>1299</v>
      </c>
      <c r="D1" s="135" t="s">
        <v>18</v>
      </c>
      <c r="E1" s="136" t="s">
        <v>1300</v>
      </c>
      <c r="F1" s="137" t="s">
        <v>10471</v>
      </c>
      <c r="G1" s="136" t="s">
        <v>10472</v>
      </c>
      <c r="H1" s="136" t="s">
        <v>10473</v>
      </c>
      <c r="I1" s="145" t="s">
        <v>10474</v>
      </c>
      <c r="J1" s="136" t="s">
        <v>1308</v>
      </c>
      <c r="K1" s="136" t="s">
        <v>1309</v>
      </c>
      <c r="L1" s="146" t="s">
        <v>1310</v>
      </c>
    </row>
    <row r="2" ht="14.25" spans="1:12">
      <c r="A2" s="138">
        <v>1</v>
      </c>
      <c r="B2" s="138" t="s">
        <v>343</v>
      </c>
      <c r="C2" s="139" t="s">
        <v>22</v>
      </c>
      <c r="D2" s="139" t="s">
        <v>31</v>
      </c>
      <c r="E2" s="139" t="s">
        <v>32</v>
      </c>
      <c r="F2" s="140">
        <v>510</v>
      </c>
      <c r="G2" s="141">
        <v>109909.39</v>
      </c>
      <c r="H2" s="142">
        <v>0</v>
      </c>
      <c r="I2" s="147">
        <v>610</v>
      </c>
      <c r="J2" s="141">
        <v>1600</v>
      </c>
      <c r="K2" s="148" t="s">
        <v>10475</v>
      </c>
      <c r="L2" s="149">
        <v>199</v>
      </c>
    </row>
    <row r="3" ht="14.25" spans="1:12">
      <c r="A3" s="138">
        <v>1</v>
      </c>
      <c r="B3" s="138" t="s">
        <v>343</v>
      </c>
      <c r="C3" s="139" t="s">
        <v>5550</v>
      </c>
      <c r="D3" s="139" t="s">
        <v>33</v>
      </c>
      <c r="E3" s="139" t="s">
        <v>32</v>
      </c>
      <c r="F3" s="140">
        <v>375</v>
      </c>
      <c r="G3" s="141">
        <v>73166.73</v>
      </c>
      <c r="H3" s="142">
        <v>0</v>
      </c>
      <c r="I3" s="147">
        <v>653</v>
      </c>
      <c r="J3" s="141">
        <v>1100</v>
      </c>
      <c r="K3" s="148" t="s">
        <v>10475</v>
      </c>
      <c r="L3" s="149">
        <v>179</v>
      </c>
    </row>
    <row r="4" ht="14.25" spans="1:12">
      <c r="A4" s="138">
        <v>1</v>
      </c>
      <c r="B4" s="138" t="s">
        <v>343</v>
      </c>
      <c r="C4" s="139" t="s">
        <v>5551</v>
      </c>
      <c r="D4" s="139" t="s">
        <v>34</v>
      </c>
      <c r="E4" s="139" t="s">
        <v>32</v>
      </c>
      <c r="F4" s="140">
        <v>130</v>
      </c>
      <c r="G4" s="141">
        <v>21635.16</v>
      </c>
      <c r="H4" s="142">
        <v>6</v>
      </c>
      <c r="I4" s="147">
        <v>333</v>
      </c>
      <c r="J4" s="141">
        <v>300</v>
      </c>
      <c r="K4" s="148" t="s">
        <v>10475</v>
      </c>
      <c r="L4" s="149">
        <v>149</v>
      </c>
    </row>
    <row r="5" ht="14.25" spans="1:12">
      <c r="A5" s="138">
        <v>1</v>
      </c>
      <c r="B5" s="138" t="s">
        <v>343</v>
      </c>
      <c r="C5" s="139" t="s">
        <v>5578</v>
      </c>
      <c r="D5" s="139" t="s">
        <v>27</v>
      </c>
      <c r="E5" s="139" t="s">
        <v>28</v>
      </c>
      <c r="F5" s="140">
        <v>392</v>
      </c>
      <c r="G5" s="141">
        <v>84718.03</v>
      </c>
      <c r="H5" s="142">
        <v>0</v>
      </c>
      <c r="I5" s="147">
        <v>577</v>
      </c>
      <c r="J5" s="141">
        <v>850</v>
      </c>
      <c r="K5" s="148" t="s">
        <v>10476</v>
      </c>
      <c r="L5" s="149">
        <v>199</v>
      </c>
    </row>
    <row r="6" ht="14.25" spans="1:12">
      <c r="A6" s="138">
        <v>1</v>
      </c>
      <c r="B6" s="138" t="s">
        <v>343</v>
      </c>
      <c r="C6" s="139" t="s">
        <v>5577</v>
      </c>
      <c r="D6" s="139" t="s">
        <v>29</v>
      </c>
      <c r="E6" s="139" t="s">
        <v>28</v>
      </c>
      <c r="F6" s="140">
        <v>337</v>
      </c>
      <c r="G6" s="141">
        <v>65947.31</v>
      </c>
      <c r="H6" s="142">
        <v>5</v>
      </c>
      <c r="I6" s="147">
        <v>420</v>
      </c>
      <c r="J6" s="141">
        <v>850</v>
      </c>
      <c r="K6" s="148" t="s">
        <v>10476</v>
      </c>
      <c r="L6" s="149">
        <v>179</v>
      </c>
    </row>
    <row r="7" ht="14.25" spans="1:12">
      <c r="A7" s="138">
        <v>1</v>
      </c>
      <c r="B7" s="138" t="s">
        <v>343</v>
      </c>
      <c r="C7" s="139" t="s">
        <v>5576</v>
      </c>
      <c r="D7" s="139" t="s">
        <v>30</v>
      </c>
      <c r="E7" s="139" t="s">
        <v>28</v>
      </c>
      <c r="F7" s="140">
        <v>160</v>
      </c>
      <c r="G7" s="141">
        <v>26853.95</v>
      </c>
      <c r="H7" s="142">
        <v>11</v>
      </c>
      <c r="I7" s="147">
        <v>236</v>
      </c>
      <c r="J7" s="141">
        <v>300</v>
      </c>
      <c r="K7" s="148" t="s">
        <v>10476</v>
      </c>
      <c r="L7" s="149">
        <v>149</v>
      </c>
    </row>
    <row r="8" ht="14.25" spans="1:12">
      <c r="A8" s="138">
        <v>1</v>
      </c>
      <c r="B8" s="138" t="s">
        <v>343</v>
      </c>
      <c r="C8" s="139" t="s">
        <v>5591</v>
      </c>
      <c r="D8" s="139" t="s">
        <v>39</v>
      </c>
      <c r="E8" s="139" t="s">
        <v>40</v>
      </c>
      <c r="F8" s="140">
        <v>247</v>
      </c>
      <c r="G8" s="141">
        <v>53499.92</v>
      </c>
      <c r="H8" s="142">
        <v>8</v>
      </c>
      <c r="I8" s="147">
        <v>248</v>
      </c>
      <c r="J8" s="141">
        <v>550</v>
      </c>
      <c r="K8" s="148" t="s">
        <v>10477</v>
      </c>
      <c r="L8" s="149">
        <v>199</v>
      </c>
    </row>
    <row r="9" ht="14.25" spans="1:12">
      <c r="A9" s="138">
        <v>1</v>
      </c>
      <c r="B9" s="138" t="s">
        <v>343</v>
      </c>
      <c r="C9" s="139" t="s">
        <v>5590</v>
      </c>
      <c r="D9" s="139" t="s">
        <v>41</v>
      </c>
      <c r="E9" s="139" t="s">
        <v>40</v>
      </c>
      <c r="F9" s="140">
        <v>232</v>
      </c>
      <c r="G9" s="141">
        <v>45590.46</v>
      </c>
      <c r="H9" s="142">
        <v>8</v>
      </c>
      <c r="I9" s="147">
        <v>205</v>
      </c>
      <c r="J9" s="141">
        <v>600</v>
      </c>
      <c r="K9" s="148" t="s">
        <v>10477</v>
      </c>
      <c r="L9" s="149">
        <v>179</v>
      </c>
    </row>
    <row r="10" ht="14.25" spans="1:12">
      <c r="A10" s="138">
        <v>1</v>
      </c>
      <c r="B10" s="138" t="s">
        <v>343</v>
      </c>
      <c r="C10" s="139" t="s">
        <v>5589</v>
      </c>
      <c r="D10" s="139" t="s">
        <v>42</v>
      </c>
      <c r="E10" s="139" t="s">
        <v>40</v>
      </c>
      <c r="F10" s="140">
        <v>59</v>
      </c>
      <c r="G10" s="141">
        <v>9807.49</v>
      </c>
      <c r="H10" s="142">
        <v>8</v>
      </c>
      <c r="I10" s="147">
        <v>306</v>
      </c>
      <c r="J10" s="141">
        <v>50</v>
      </c>
      <c r="K10" s="148" t="s">
        <v>10477</v>
      </c>
      <c r="L10" s="149">
        <v>149</v>
      </c>
    </row>
    <row r="11" ht="14.25" spans="1:12">
      <c r="A11" s="138">
        <v>1</v>
      </c>
      <c r="B11" s="138" t="s">
        <v>343</v>
      </c>
      <c r="C11" s="139" t="s">
        <v>5560</v>
      </c>
      <c r="D11" s="139" t="s">
        <v>35</v>
      </c>
      <c r="E11" s="139" t="s">
        <v>36</v>
      </c>
      <c r="F11" s="140">
        <v>154</v>
      </c>
      <c r="G11" s="141">
        <v>33119.76</v>
      </c>
      <c r="H11" s="142">
        <v>0</v>
      </c>
      <c r="I11" s="147">
        <v>404</v>
      </c>
      <c r="J11" s="141">
        <v>450</v>
      </c>
      <c r="K11" s="148" t="s">
        <v>10478</v>
      </c>
      <c r="L11" s="149">
        <v>199</v>
      </c>
    </row>
    <row r="12" ht="14.25" spans="1:12">
      <c r="A12" s="138">
        <v>1</v>
      </c>
      <c r="B12" s="138" t="s">
        <v>343</v>
      </c>
      <c r="C12" s="139" t="s">
        <v>5559</v>
      </c>
      <c r="D12" s="139" t="s">
        <v>37</v>
      </c>
      <c r="E12" s="139" t="s">
        <v>36</v>
      </c>
      <c r="F12" s="140">
        <v>203</v>
      </c>
      <c r="G12" s="141">
        <v>39865.72</v>
      </c>
      <c r="H12" s="142">
        <v>0</v>
      </c>
      <c r="I12" s="147">
        <v>307</v>
      </c>
      <c r="J12" s="141">
        <v>500</v>
      </c>
      <c r="K12" s="148" t="s">
        <v>10478</v>
      </c>
      <c r="L12" s="149">
        <v>179</v>
      </c>
    </row>
    <row r="13" ht="14.25" spans="1:12">
      <c r="A13" s="138">
        <v>1</v>
      </c>
      <c r="B13" s="138" t="s">
        <v>343</v>
      </c>
      <c r="C13" s="139" t="s">
        <v>5561</v>
      </c>
      <c r="D13" s="139" t="s">
        <v>38</v>
      </c>
      <c r="E13" s="139" t="s">
        <v>36</v>
      </c>
      <c r="F13" s="140">
        <v>115</v>
      </c>
      <c r="G13" s="141">
        <v>19046.37</v>
      </c>
      <c r="H13" s="142">
        <v>6</v>
      </c>
      <c r="I13" s="147">
        <v>88</v>
      </c>
      <c r="J13" s="141">
        <v>250</v>
      </c>
      <c r="K13" s="148" t="s">
        <v>10478</v>
      </c>
      <c r="L13" s="149">
        <v>149</v>
      </c>
    </row>
    <row r="14" ht="14.25" spans="1:12">
      <c r="A14" s="138">
        <v>1</v>
      </c>
      <c r="B14" s="138" t="s">
        <v>343</v>
      </c>
      <c r="C14" s="139" t="s">
        <v>5581</v>
      </c>
      <c r="D14" s="139" t="s">
        <v>23</v>
      </c>
      <c r="E14" s="139" t="s">
        <v>24</v>
      </c>
      <c r="F14" s="140">
        <v>115</v>
      </c>
      <c r="G14" s="141">
        <v>24848.61</v>
      </c>
      <c r="H14" s="142">
        <v>12</v>
      </c>
      <c r="I14" s="147">
        <v>485</v>
      </c>
      <c r="J14" s="141">
        <v>0</v>
      </c>
      <c r="K14" s="148">
        <v>0</v>
      </c>
      <c r="L14" s="149">
        <v>199</v>
      </c>
    </row>
    <row r="15" ht="14.25" spans="1:12">
      <c r="A15" s="138">
        <v>1</v>
      </c>
      <c r="B15" s="138" t="s">
        <v>343</v>
      </c>
      <c r="C15" s="139" t="s">
        <v>5580</v>
      </c>
      <c r="D15" s="139" t="s">
        <v>25</v>
      </c>
      <c r="E15" s="139" t="s">
        <v>24</v>
      </c>
      <c r="F15" s="140">
        <v>131</v>
      </c>
      <c r="G15" s="141">
        <v>25665.16</v>
      </c>
      <c r="H15" s="142">
        <v>9</v>
      </c>
      <c r="I15" s="147">
        <v>425</v>
      </c>
      <c r="J15" s="141">
        <v>0</v>
      </c>
      <c r="K15" s="148">
        <v>0</v>
      </c>
      <c r="L15" s="149">
        <v>179</v>
      </c>
    </row>
    <row r="16" ht="14.25" spans="1:12">
      <c r="A16" s="138">
        <v>1</v>
      </c>
      <c r="B16" s="138" t="s">
        <v>343</v>
      </c>
      <c r="C16" s="139" t="s">
        <v>5579</v>
      </c>
      <c r="D16" s="139" t="s">
        <v>26</v>
      </c>
      <c r="E16" s="139" t="s">
        <v>24</v>
      </c>
      <c r="F16" s="140">
        <v>71</v>
      </c>
      <c r="G16" s="141">
        <v>11826.88</v>
      </c>
      <c r="H16" s="142">
        <v>15</v>
      </c>
      <c r="I16" s="147">
        <v>133</v>
      </c>
      <c r="J16" s="141">
        <v>0</v>
      </c>
      <c r="K16" s="148">
        <v>0</v>
      </c>
      <c r="L16" s="149">
        <v>149</v>
      </c>
    </row>
    <row r="17" ht="14.25" spans="1:12">
      <c r="A17" s="138">
        <v>2</v>
      </c>
      <c r="B17" s="138" t="s">
        <v>343</v>
      </c>
      <c r="C17" s="139" t="s">
        <v>6421</v>
      </c>
      <c r="D17" s="139" t="s">
        <v>6420</v>
      </c>
      <c r="E17" s="143" t="s">
        <v>6392</v>
      </c>
      <c r="F17" s="140">
        <v>262</v>
      </c>
      <c r="G17" s="141">
        <v>61705.95</v>
      </c>
      <c r="H17" s="142">
        <v>2</v>
      </c>
      <c r="I17" s="147">
        <v>154</v>
      </c>
      <c r="J17" s="141">
        <v>300</v>
      </c>
      <c r="K17" s="148">
        <v>43946</v>
      </c>
      <c r="L17" s="149">
        <v>239</v>
      </c>
    </row>
    <row r="18" ht="14.25" spans="1:12">
      <c r="A18" s="138">
        <v>2</v>
      </c>
      <c r="B18" s="138" t="s">
        <v>343</v>
      </c>
      <c r="C18" s="139" t="s">
        <v>6394</v>
      </c>
      <c r="D18" s="139" t="s">
        <v>6393</v>
      </c>
      <c r="E18" s="143" t="s">
        <v>6392</v>
      </c>
      <c r="F18" s="140">
        <v>418</v>
      </c>
      <c r="G18" s="141">
        <v>82170.9</v>
      </c>
      <c r="H18" s="142">
        <v>50</v>
      </c>
      <c r="I18" s="147">
        <v>109</v>
      </c>
      <c r="J18" s="141">
        <v>500</v>
      </c>
      <c r="K18" s="148">
        <v>43946</v>
      </c>
      <c r="L18" s="149">
        <v>199</v>
      </c>
    </row>
    <row r="19" ht="14.25" spans="1:12">
      <c r="A19" s="138">
        <v>2</v>
      </c>
      <c r="B19" s="138" t="s">
        <v>343</v>
      </c>
      <c r="C19" s="139" t="s">
        <v>6391</v>
      </c>
      <c r="D19" s="139" t="s">
        <v>6390</v>
      </c>
      <c r="E19" s="143" t="s">
        <v>6392</v>
      </c>
      <c r="F19" s="140">
        <v>158</v>
      </c>
      <c r="G19" s="141">
        <v>29466.99</v>
      </c>
      <c r="H19" s="142">
        <v>27</v>
      </c>
      <c r="I19" s="147">
        <v>30</v>
      </c>
      <c r="J19" s="141">
        <v>400</v>
      </c>
      <c r="K19" s="148">
        <v>43946</v>
      </c>
      <c r="L19" s="149">
        <v>189</v>
      </c>
    </row>
    <row r="20" ht="14.25" spans="1:12">
      <c r="A20" s="138">
        <v>2</v>
      </c>
      <c r="B20" s="138" t="s">
        <v>343</v>
      </c>
      <c r="C20" s="139" t="s">
        <v>9298</v>
      </c>
      <c r="D20" s="139" t="s">
        <v>9297</v>
      </c>
      <c r="E20" s="144" t="s">
        <v>9294</v>
      </c>
      <c r="F20" s="140">
        <v>122</v>
      </c>
      <c r="G20" s="141">
        <v>28785.61</v>
      </c>
      <c r="H20" s="142">
        <v>61</v>
      </c>
      <c r="I20" s="147">
        <v>29</v>
      </c>
      <c r="J20" s="141">
        <v>0</v>
      </c>
      <c r="K20" s="148">
        <v>0</v>
      </c>
      <c r="L20" s="149">
        <v>239</v>
      </c>
    </row>
    <row r="21" ht="14.25" spans="1:12">
      <c r="A21" s="138">
        <v>2</v>
      </c>
      <c r="B21" s="138" t="s">
        <v>343</v>
      </c>
      <c r="C21" s="139" t="s">
        <v>9296</v>
      </c>
      <c r="D21" s="139" t="s">
        <v>9295</v>
      </c>
      <c r="E21" s="144" t="s">
        <v>9294</v>
      </c>
      <c r="F21" s="140">
        <v>273</v>
      </c>
      <c r="G21" s="141">
        <v>53701.06</v>
      </c>
      <c r="H21" s="142">
        <v>194</v>
      </c>
      <c r="I21" s="147">
        <v>134</v>
      </c>
      <c r="J21" s="141">
        <v>0</v>
      </c>
      <c r="K21" s="148">
        <v>0</v>
      </c>
      <c r="L21" s="149">
        <v>199</v>
      </c>
    </row>
    <row r="22" ht="14.25" spans="1:12">
      <c r="A22" s="138">
        <v>2</v>
      </c>
      <c r="B22" s="138" t="s">
        <v>343</v>
      </c>
      <c r="C22" s="139" t="s">
        <v>9293</v>
      </c>
      <c r="D22" s="139" t="s">
        <v>9292</v>
      </c>
      <c r="E22" s="144" t="s">
        <v>9294</v>
      </c>
      <c r="F22" s="140">
        <v>92</v>
      </c>
      <c r="G22" s="141">
        <v>17115.27</v>
      </c>
      <c r="H22" s="142">
        <v>275</v>
      </c>
      <c r="I22" s="147">
        <v>10</v>
      </c>
      <c r="J22" s="141">
        <v>0</v>
      </c>
      <c r="K22" s="148">
        <v>0</v>
      </c>
      <c r="L22" s="149">
        <v>189</v>
      </c>
    </row>
    <row r="23" ht="14.25" spans="1:12">
      <c r="A23" s="138">
        <v>2</v>
      </c>
      <c r="B23" s="138" t="s">
        <v>343</v>
      </c>
      <c r="C23" s="139" t="s">
        <v>2849</v>
      </c>
      <c r="D23" s="139" t="s">
        <v>2848</v>
      </c>
      <c r="E23" s="144" t="s">
        <v>2839</v>
      </c>
      <c r="F23" s="140">
        <v>78</v>
      </c>
      <c r="G23" s="141">
        <v>18334.03</v>
      </c>
      <c r="H23" s="142">
        <v>64</v>
      </c>
      <c r="I23" s="147">
        <v>218</v>
      </c>
      <c r="J23" s="141">
        <v>0</v>
      </c>
      <c r="K23" s="148">
        <v>0</v>
      </c>
      <c r="L23" s="149">
        <v>239</v>
      </c>
    </row>
    <row r="24" ht="14.25" spans="1:12">
      <c r="A24" s="138">
        <v>2</v>
      </c>
      <c r="B24" s="138" t="s">
        <v>343</v>
      </c>
      <c r="C24" s="139" t="s">
        <v>2847</v>
      </c>
      <c r="D24" s="139" t="s">
        <v>2846</v>
      </c>
      <c r="E24" s="144" t="s">
        <v>2839</v>
      </c>
      <c r="F24" s="140">
        <v>162</v>
      </c>
      <c r="G24" s="141">
        <v>38220.37</v>
      </c>
      <c r="H24" s="142">
        <v>142</v>
      </c>
      <c r="I24" s="147">
        <v>1022</v>
      </c>
      <c r="J24" s="141">
        <v>0</v>
      </c>
      <c r="K24" s="148">
        <v>0</v>
      </c>
      <c r="L24" s="149">
        <v>239</v>
      </c>
    </row>
    <row r="25" ht="14.25" spans="1:12">
      <c r="A25" s="138">
        <v>2</v>
      </c>
      <c r="B25" s="138" t="s">
        <v>343</v>
      </c>
      <c r="C25" s="139" t="s">
        <v>2845</v>
      </c>
      <c r="D25" s="139" t="s">
        <v>2844</v>
      </c>
      <c r="E25" s="144" t="s">
        <v>2839</v>
      </c>
      <c r="F25" s="140">
        <v>25</v>
      </c>
      <c r="G25" s="141">
        <v>4927.9</v>
      </c>
      <c r="H25" s="142">
        <v>83</v>
      </c>
      <c r="I25" s="147">
        <v>6</v>
      </c>
      <c r="J25" s="141">
        <v>150</v>
      </c>
      <c r="K25" s="148">
        <v>43920</v>
      </c>
      <c r="L25" s="149">
        <v>199</v>
      </c>
    </row>
    <row r="26" ht="14.25" spans="1:12">
      <c r="A26" s="138">
        <v>2</v>
      </c>
      <c r="B26" s="138" t="s">
        <v>343</v>
      </c>
      <c r="C26" s="139" t="s">
        <v>2843</v>
      </c>
      <c r="D26" s="139" t="s">
        <v>2842</v>
      </c>
      <c r="E26" s="144" t="s">
        <v>2839</v>
      </c>
      <c r="F26" s="140">
        <v>48</v>
      </c>
      <c r="G26" s="141">
        <v>9464.55</v>
      </c>
      <c r="H26" s="142">
        <v>32</v>
      </c>
      <c r="I26" s="147">
        <v>59</v>
      </c>
      <c r="J26" s="141">
        <v>400</v>
      </c>
      <c r="K26" s="148">
        <v>43920</v>
      </c>
      <c r="L26" s="149">
        <v>199</v>
      </c>
    </row>
    <row r="27" ht="14.25" spans="1:12">
      <c r="A27" s="138">
        <v>2</v>
      </c>
      <c r="B27" s="138" t="s">
        <v>343</v>
      </c>
      <c r="C27" s="139" t="s">
        <v>2841</v>
      </c>
      <c r="D27" s="139" t="s">
        <v>2840</v>
      </c>
      <c r="E27" s="144" t="s">
        <v>2839</v>
      </c>
      <c r="F27" s="140">
        <v>34</v>
      </c>
      <c r="G27" s="141">
        <v>6349.16</v>
      </c>
      <c r="H27" s="142">
        <v>115</v>
      </c>
      <c r="I27" s="147">
        <v>285</v>
      </c>
      <c r="J27" s="141">
        <v>0</v>
      </c>
      <c r="K27" s="148">
        <v>0</v>
      </c>
      <c r="L27" s="149">
        <v>189</v>
      </c>
    </row>
    <row r="28" ht="14.25" spans="1:12">
      <c r="A28" s="138">
        <v>2</v>
      </c>
      <c r="B28" s="138" t="s">
        <v>343</v>
      </c>
      <c r="C28" s="139" t="s">
        <v>2838</v>
      </c>
      <c r="D28" s="139" t="s">
        <v>2837</v>
      </c>
      <c r="E28" s="144" t="s">
        <v>2839</v>
      </c>
      <c r="F28" s="140">
        <v>69</v>
      </c>
      <c r="G28" s="141">
        <v>12879.7</v>
      </c>
      <c r="H28" s="142">
        <v>127</v>
      </c>
      <c r="I28" s="147">
        <v>398</v>
      </c>
      <c r="J28" s="141">
        <v>0</v>
      </c>
      <c r="K28" s="148">
        <v>0</v>
      </c>
      <c r="L28" s="149">
        <v>189</v>
      </c>
    </row>
    <row r="29" ht="14.25" spans="1:12">
      <c r="A29" s="138">
        <v>2</v>
      </c>
      <c r="B29" s="138" t="s">
        <v>343</v>
      </c>
      <c r="C29" s="139" t="s">
        <v>2862</v>
      </c>
      <c r="D29" s="139" t="s">
        <v>2861</v>
      </c>
      <c r="E29" s="144" t="s">
        <v>2852</v>
      </c>
      <c r="F29" s="140">
        <v>10</v>
      </c>
      <c r="G29" s="141">
        <v>2354.05</v>
      </c>
      <c r="H29" s="142">
        <v>27</v>
      </c>
      <c r="I29" s="147">
        <v>11</v>
      </c>
      <c r="J29" s="141">
        <v>0</v>
      </c>
      <c r="K29" s="148">
        <v>0</v>
      </c>
      <c r="L29" s="149">
        <v>239</v>
      </c>
    </row>
    <row r="30" ht="14.25" spans="1:12">
      <c r="A30" s="138">
        <v>2</v>
      </c>
      <c r="B30" s="138" t="s">
        <v>343</v>
      </c>
      <c r="C30" s="139" t="s">
        <v>2860</v>
      </c>
      <c r="D30" s="139" t="s">
        <v>2859</v>
      </c>
      <c r="E30" s="144" t="s">
        <v>2852</v>
      </c>
      <c r="F30" s="140">
        <v>17</v>
      </c>
      <c r="G30" s="141">
        <v>4023</v>
      </c>
      <c r="H30" s="142">
        <v>23</v>
      </c>
      <c r="I30" s="147">
        <v>11</v>
      </c>
      <c r="J30" s="141">
        <v>0</v>
      </c>
      <c r="K30" s="148">
        <v>0</v>
      </c>
      <c r="L30" s="149">
        <v>239</v>
      </c>
    </row>
    <row r="31" ht="14.25" spans="1:12">
      <c r="A31" s="138">
        <v>2</v>
      </c>
      <c r="B31" s="138" t="s">
        <v>343</v>
      </c>
      <c r="C31" s="139" t="s">
        <v>2858</v>
      </c>
      <c r="D31" s="139" t="s">
        <v>2857</v>
      </c>
      <c r="E31" s="144" t="s">
        <v>2852</v>
      </c>
      <c r="F31" s="140">
        <v>10</v>
      </c>
      <c r="G31" s="141">
        <v>1970</v>
      </c>
      <c r="H31" s="142">
        <v>8</v>
      </c>
      <c r="I31" s="147">
        <v>11</v>
      </c>
      <c r="J31" s="141">
        <v>0</v>
      </c>
      <c r="K31" s="148">
        <v>0</v>
      </c>
      <c r="L31" s="149">
        <v>199</v>
      </c>
    </row>
    <row r="32" ht="14.25" spans="1:12">
      <c r="A32" s="138">
        <v>2</v>
      </c>
      <c r="B32" s="138" t="s">
        <v>343</v>
      </c>
      <c r="C32" s="139" t="s">
        <v>2856</v>
      </c>
      <c r="D32" s="139" t="s">
        <v>2855</v>
      </c>
      <c r="E32" s="144" t="s">
        <v>2852</v>
      </c>
      <c r="F32" s="140">
        <v>121</v>
      </c>
      <c r="G32" s="141">
        <v>23679.16</v>
      </c>
      <c r="H32" s="142">
        <v>70</v>
      </c>
      <c r="I32" s="147">
        <v>4</v>
      </c>
      <c r="J32" s="141">
        <v>0</v>
      </c>
      <c r="K32" s="148">
        <v>0</v>
      </c>
      <c r="L32" s="149">
        <v>199</v>
      </c>
    </row>
    <row r="33" ht="14.25" spans="1:12">
      <c r="A33" s="138">
        <v>2</v>
      </c>
      <c r="B33" s="138" t="s">
        <v>343</v>
      </c>
      <c r="C33" s="139" t="s">
        <v>2854</v>
      </c>
      <c r="D33" s="139" t="s">
        <v>2853</v>
      </c>
      <c r="E33" s="144" t="s">
        <v>2852</v>
      </c>
      <c r="F33" s="140">
        <v>31</v>
      </c>
      <c r="G33" s="141">
        <v>5793.37</v>
      </c>
      <c r="H33" s="142">
        <v>51</v>
      </c>
      <c r="I33" s="147">
        <v>0</v>
      </c>
      <c r="J33" s="141">
        <v>0</v>
      </c>
      <c r="K33" s="148">
        <v>0</v>
      </c>
      <c r="L33" s="149">
        <v>189</v>
      </c>
    </row>
    <row r="34" ht="14.25" spans="1:12">
      <c r="A34" s="138">
        <v>2</v>
      </c>
      <c r="B34" s="138" t="s">
        <v>343</v>
      </c>
      <c r="C34" s="139" t="s">
        <v>2851</v>
      </c>
      <c r="D34" s="139" t="s">
        <v>2850</v>
      </c>
      <c r="E34" s="144" t="s">
        <v>2852</v>
      </c>
      <c r="F34" s="140">
        <v>104</v>
      </c>
      <c r="G34" s="141">
        <v>19420.22</v>
      </c>
      <c r="H34" s="142">
        <v>16</v>
      </c>
      <c r="I34" s="147">
        <v>238</v>
      </c>
      <c r="J34" s="141">
        <v>0</v>
      </c>
      <c r="K34" s="148">
        <v>0</v>
      </c>
      <c r="L34" s="149">
        <v>189</v>
      </c>
    </row>
    <row r="35" ht="14.25" spans="1:12">
      <c r="A35" s="138">
        <v>2</v>
      </c>
      <c r="B35" s="138" t="s">
        <v>343</v>
      </c>
      <c r="C35" s="139" t="s">
        <v>6277</v>
      </c>
      <c r="D35" s="139" t="s">
        <v>6276</v>
      </c>
      <c r="E35" s="143" t="s">
        <v>6273</v>
      </c>
      <c r="F35" s="140">
        <v>6</v>
      </c>
      <c r="G35" s="141">
        <v>1418.8</v>
      </c>
      <c r="H35" s="142">
        <v>0</v>
      </c>
      <c r="I35" s="147">
        <v>5</v>
      </c>
      <c r="J35" s="141">
        <v>0</v>
      </c>
      <c r="K35" s="148">
        <v>0</v>
      </c>
      <c r="L35" s="149">
        <v>239</v>
      </c>
    </row>
    <row r="36" ht="14.25" spans="1:12">
      <c r="A36" s="138">
        <v>2</v>
      </c>
      <c r="B36" s="138" t="s">
        <v>343</v>
      </c>
      <c r="C36" s="139" t="s">
        <v>6275</v>
      </c>
      <c r="D36" s="139" t="s">
        <v>6274</v>
      </c>
      <c r="E36" s="143" t="s">
        <v>6273</v>
      </c>
      <c r="F36" s="140">
        <v>7</v>
      </c>
      <c r="G36" s="141">
        <v>1377</v>
      </c>
      <c r="H36" s="142">
        <v>0</v>
      </c>
      <c r="I36" s="147">
        <v>12</v>
      </c>
      <c r="J36" s="141">
        <v>0</v>
      </c>
      <c r="K36" s="148">
        <v>0</v>
      </c>
      <c r="L36" s="149">
        <v>199</v>
      </c>
    </row>
    <row r="37" ht="14.25" spans="1:12">
      <c r="A37" s="138">
        <v>2</v>
      </c>
      <c r="B37" s="138" t="s">
        <v>343</v>
      </c>
      <c r="C37" s="139" t="s">
        <v>6272</v>
      </c>
      <c r="D37" s="139" t="s">
        <v>6271</v>
      </c>
      <c r="E37" s="143" t="s">
        <v>6273</v>
      </c>
      <c r="F37" s="140">
        <v>2</v>
      </c>
      <c r="G37" s="141">
        <v>370</v>
      </c>
      <c r="H37" s="142">
        <v>0</v>
      </c>
      <c r="I37" s="147">
        <v>7</v>
      </c>
      <c r="J37" s="141">
        <v>0</v>
      </c>
      <c r="K37" s="148">
        <v>0</v>
      </c>
      <c r="L37" s="149">
        <v>189</v>
      </c>
    </row>
    <row r="38" ht="14.25" spans="1:12">
      <c r="A38" s="138">
        <v>3</v>
      </c>
      <c r="B38" s="138" t="s">
        <v>343</v>
      </c>
      <c r="C38" s="144" t="s">
        <v>104</v>
      </c>
      <c r="D38" s="139" t="s">
        <v>105</v>
      </c>
      <c r="E38" s="143" t="s">
        <v>106</v>
      </c>
      <c r="F38" s="140">
        <v>59</v>
      </c>
      <c r="G38" s="141">
        <v>15704.61</v>
      </c>
      <c r="H38" s="142">
        <v>40</v>
      </c>
      <c r="I38" s="147">
        <v>766</v>
      </c>
      <c r="J38" s="141">
        <v>0</v>
      </c>
      <c r="K38" s="148">
        <v>0</v>
      </c>
      <c r="L38" s="149">
        <v>249</v>
      </c>
    </row>
    <row r="39" ht="14.25" spans="1:12">
      <c r="A39" s="138">
        <v>3</v>
      </c>
      <c r="B39" s="138" t="s">
        <v>343</v>
      </c>
      <c r="C39" s="144" t="s">
        <v>7225</v>
      </c>
      <c r="D39" s="139" t="s">
        <v>107</v>
      </c>
      <c r="E39" s="143" t="s">
        <v>106</v>
      </c>
      <c r="F39" s="140">
        <v>65</v>
      </c>
      <c r="G39" s="141">
        <v>15954.27</v>
      </c>
      <c r="H39" s="142">
        <v>63</v>
      </c>
      <c r="I39" s="147">
        <v>476</v>
      </c>
      <c r="J39" s="141">
        <v>0</v>
      </c>
      <c r="K39" s="148">
        <v>0</v>
      </c>
      <c r="L39" s="149">
        <v>209</v>
      </c>
    </row>
    <row r="40" ht="14.25" spans="1:12">
      <c r="A40" s="138">
        <v>3</v>
      </c>
      <c r="B40" s="138" t="s">
        <v>343</v>
      </c>
      <c r="C40" s="144" t="s">
        <v>7305</v>
      </c>
      <c r="D40" s="139" t="s">
        <v>108</v>
      </c>
      <c r="E40" s="143" t="s">
        <v>106</v>
      </c>
      <c r="F40" s="140">
        <v>46</v>
      </c>
      <c r="G40" s="141">
        <v>8990.44</v>
      </c>
      <c r="H40" s="142">
        <v>4</v>
      </c>
      <c r="I40" s="147">
        <v>56</v>
      </c>
      <c r="J40" s="141">
        <v>0</v>
      </c>
      <c r="K40" s="148">
        <v>0</v>
      </c>
      <c r="L40" s="149">
        <v>179</v>
      </c>
    </row>
    <row r="41" ht="14.25" spans="1:12">
      <c r="A41" s="138">
        <v>3</v>
      </c>
      <c r="B41" s="138" t="s">
        <v>343</v>
      </c>
      <c r="C41" s="139" t="s">
        <v>6568</v>
      </c>
      <c r="D41" s="139" t="s">
        <v>117</v>
      </c>
      <c r="E41" s="143" t="s">
        <v>118</v>
      </c>
      <c r="F41" s="140">
        <v>86</v>
      </c>
      <c r="G41" s="141">
        <v>23166.71</v>
      </c>
      <c r="H41" s="142">
        <v>9</v>
      </c>
      <c r="I41" s="147">
        <v>45</v>
      </c>
      <c r="J41" s="141">
        <v>264</v>
      </c>
      <c r="K41" s="148">
        <v>43924</v>
      </c>
      <c r="L41" s="149">
        <v>249</v>
      </c>
    </row>
    <row r="42" ht="14.25" spans="1:12">
      <c r="A42" s="138">
        <v>3</v>
      </c>
      <c r="B42" s="138" t="s">
        <v>343</v>
      </c>
      <c r="C42" s="139" t="s">
        <v>6569</v>
      </c>
      <c r="D42" s="139" t="s">
        <v>119</v>
      </c>
      <c r="E42" s="143" t="s">
        <v>118</v>
      </c>
      <c r="F42" s="140">
        <v>39</v>
      </c>
      <c r="G42" s="141">
        <v>9491.95</v>
      </c>
      <c r="H42" s="142">
        <v>5</v>
      </c>
      <c r="I42" s="147">
        <v>279</v>
      </c>
      <c r="J42" s="141">
        <v>300</v>
      </c>
      <c r="K42" s="148">
        <v>43924</v>
      </c>
      <c r="L42" s="149">
        <v>209</v>
      </c>
    </row>
    <row r="43" ht="14.25" spans="1:12">
      <c r="A43" s="138">
        <v>3</v>
      </c>
      <c r="B43" s="138" t="s">
        <v>343</v>
      </c>
      <c r="C43" s="139" t="s">
        <v>6570</v>
      </c>
      <c r="D43" s="139" t="s">
        <v>120</v>
      </c>
      <c r="E43" s="143" t="s">
        <v>118</v>
      </c>
      <c r="F43" s="140">
        <v>7</v>
      </c>
      <c r="G43" s="141">
        <v>1362.4</v>
      </c>
      <c r="H43" s="142">
        <v>4</v>
      </c>
      <c r="I43" s="147">
        <v>55</v>
      </c>
      <c r="J43" s="141">
        <v>230</v>
      </c>
      <c r="K43" s="148">
        <v>43924</v>
      </c>
      <c r="L43" s="149">
        <v>179</v>
      </c>
    </row>
    <row r="44" ht="14.25" spans="1:12">
      <c r="A44" s="138">
        <v>3</v>
      </c>
      <c r="B44" s="138" t="s">
        <v>343</v>
      </c>
      <c r="C44" s="144" t="s">
        <v>7303</v>
      </c>
      <c r="D44" s="139" t="s">
        <v>109</v>
      </c>
      <c r="E44" s="144" t="s">
        <v>110</v>
      </c>
      <c r="F44" s="140">
        <v>25</v>
      </c>
      <c r="G44" s="141">
        <v>7045</v>
      </c>
      <c r="H44" s="142">
        <v>131</v>
      </c>
      <c r="I44" s="147">
        <v>245</v>
      </c>
      <c r="J44" s="141">
        <v>0</v>
      </c>
      <c r="K44" s="148">
        <v>0</v>
      </c>
      <c r="L44" s="149">
        <v>249</v>
      </c>
    </row>
    <row r="45" ht="14.25" spans="1:12">
      <c r="A45" s="138">
        <v>3</v>
      </c>
      <c r="B45" s="138" t="s">
        <v>343</v>
      </c>
      <c r="C45" s="144" t="s">
        <v>7302</v>
      </c>
      <c r="D45" s="139" t="s">
        <v>111</v>
      </c>
      <c r="E45" s="144" t="s">
        <v>110</v>
      </c>
      <c r="F45" s="140">
        <v>37</v>
      </c>
      <c r="G45" s="141">
        <v>9025.69</v>
      </c>
      <c r="H45" s="142">
        <v>173</v>
      </c>
      <c r="I45" s="147">
        <v>559</v>
      </c>
      <c r="J45" s="141">
        <v>0</v>
      </c>
      <c r="K45" s="148">
        <v>0</v>
      </c>
      <c r="L45" s="149">
        <v>209</v>
      </c>
    </row>
    <row r="46" ht="14.25" spans="1:12">
      <c r="A46" s="138">
        <v>3</v>
      </c>
      <c r="B46" s="138" t="s">
        <v>343</v>
      </c>
      <c r="C46" s="144" t="s">
        <v>7304</v>
      </c>
      <c r="D46" s="139" t="s">
        <v>112</v>
      </c>
      <c r="E46" s="143" t="s">
        <v>110</v>
      </c>
      <c r="F46" s="140">
        <v>25</v>
      </c>
      <c r="G46" s="141">
        <v>4862.59</v>
      </c>
      <c r="H46" s="142">
        <v>89</v>
      </c>
      <c r="I46" s="147">
        <v>415</v>
      </c>
      <c r="J46" s="141">
        <v>0</v>
      </c>
      <c r="K46" s="148">
        <v>0</v>
      </c>
      <c r="L46" s="149">
        <v>179</v>
      </c>
    </row>
    <row r="47" ht="14.25" spans="1:12">
      <c r="A47" s="138">
        <v>4</v>
      </c>
      <c r="B47" s="138" t="s">
        <v>344</v>
      </c>
      <c r="C47" s="16" t="s">
        <v>5416</v>
      </c>
      <c r="D47" s="139" t="s">
        <v>5415</v>
      </c>
      <c r="E47" s="138" t="s">
        <v>5414</v>
      </c>
      <c r="F47" s="140"/>
      <c r="G47" s="141"/>
      <c r="H47" s="142">
        <v>0</v>
      </c>
      <c r="I47" s="147">
        <v>48</v>
      </c>
      <c r="J47" s="141">
        <v>202</v>
      </c>
      <c r="K47" s="148">
        <v>43927</v>
      </c>
      <c r="L47" s="149">
        <v>149</v>
      </c>
    </row>
    <row r="48" ht="14.25" spans="1:12">
      <c r="A48" s="138">
        <v>4</v>
      </c>
      <c r="B48" s="138" t="s">
        <v>344</v>
      </c>
      <c r="C48" s="16" t="s">
        <v>5413</v>
      </c>
      <c r="D48" s="139" t="s">
        <v>5412</v>
      </c>
      <c r="E48" s="138" t="s">
        <v>5414</v>
      </c>
      <c r="F48" s="140"/>
      <c r="G48" s="141"/>
      <c r="H48" s="142">
        <v>0</v>
      </c>
      <c r="I48" s="147">
        <v>52</v>
      </c>
      <c r="J48" s="141">
        <v>178</v>
      </c>
      <c r="K48" s="148">
        <v>43927</v>
      </c>
      <c r="L48" s="149">
        <v>135</v>
      </c>
    </row>
    <row r="49" ht="14.25" spans="1:12">
      <c r="A49" s="138">
        <v>4</v>
      </c>
      <c r="B49" s="138" t="s">
        <v>344</v>
      </c>
      <c r="C49" s="16" t="s">
        <v>5418</v>
      </c>
      <c r="D49" s="139" t="s">
        <v>5417</v>
      </c>
      <c r="E49" s="138" t="s">
        <v>5414</v>
      </c>
      <c r="F49" s="140"/>
      <c r="G49" s="141"/>
      <c r="H49" s="142">
        <v>0</v>
      </c>
      <c r="I49" s="147">
        <v>50</v>
      </c>
      <c r="J49" s="141">
        <v>70</v>
      </c>
      <c r="K49" s="148">
        <v>43927</v>
      </c>
      <c r="L49" s="149">
        <v>119</v>
      </c>
    </row>
    <row r="50" ht="14.25" spans="1:12">
      <c r="A50" s="138">
        <v>4</v>
      </c>
      <c r="B50" s="138" t="s">
        <v>344</v>
      </c>
      <c r="C50" s="138" t="s">
        <v>5421</v>
      </c>
      <c r="D50" s="139" t="s">
        <v>286</v>
      </c>
      <c r="E50" s="138" t="s">
        <v>287</v>
      </c>
      <c r="F50" s="140"/>
      <c r="G50" s="141"/>
      <c r="H50" s="142">
        <v>0</v>
      </c>
      <c r="I50" s="147">
        <v>0</v>
      </c>
      <c r="J50" s="141">
        <v>250</v>
      </c>
      <c r="K50" s="148">
        <v>43922</v>
      </c>
      <c r="L50" s="149">
        <v>149</v>
      </c>
    </row>
    <row r="51" ht="14.25" spans="1:12">
      <c r="A51" s="138">
        <v>4</v>
      </c>
      <c r="B51" s="138" t="s">
        <v>344</v>
      </c>
      <c r="C51" s="138" t="s">
        <v>5420</v>
      </c>
      <c r="D51" s="139" t="s">
        <v>288</v>
      </c>
      <c r="E51" s="138" t="s">
        <v>287</v>
      </c>
      <c r="F51" s="140"/>
      <c r="G51" s="141"/>
      <c r="H51" s="142">
        <v>0</v>
      </c>
      <c r="I51" s="147">
        <v>96</v>
      </c>
      <c r="J51" s="141">
        <v>134</v>
      </c>
      <c r="K51" s="148">
        <v>43922</v>
      </c>
      <c r="L51" s="149">
        <v>135</v>
      </c>
    </row>
    <row r="52" ht="14.25" spans="1:12">
      <c r="A52" s="138">
        <v>4</v>
      </c>
      <c r="B52" s="138" t="s">
        <v>344</v>
      </c>
      <c r="C52" s="138" t="s">
        <v>5419</v>
      </c>
      <c r="D52" s="139" t="s">
        <v>289</v>
      </c>
      <c r="E52" s="138" t="s">
        <v>287</v>
      </c>
      <c r="F52" s="140"/>
      <c r="G52" s="141"/>
      <c r="H52" s="142">
        <v>0</v>
      </c>
      <c r="I52" s="147">
        <v>0</v>
      </c>
      <c r="J52" s="141">
        <v>120</v>
      </c>
      <c r="K52" s="148">
        <v>43922</v>
      </c>
      <c r="L52" s="149">
        <v>119</v>
      </c>
    </row>
    <row r="53" ht="14.25" spans="1:12">
      <c r="A53" s="138">
        <v>4</v>
      </c>
      <c r="B53" s="138" t="s">
        <v>344</v>
      </c>
      <c r="C53" s="15" t="s">
        <v>5765</v>
      </c>
      <c r="D53" s="139" t="s">
        <v>5764</v>
      </c>
      <c r="E53" s="138" t="s">
        <v>5766</v>
      </c>
      <c r="F53" s="140"/>
      <c r="G53" s="141"/>
      <c r="H53" s="142"/>
      <c r="I53" s="147">
        <v>48</v>
      </c>
      <c r="J53" s="141">
        <v>400</v>
      </c>
      <c r="K53" s="148" t="s">
        <v>10479</v>
      </c>
      <c r="L53" s="149">
        <v>149</v>
      </c>
    </row>
    <row r="54" ht="14.25" spans="1:12">
      <c r="A54" s="138">
        <v>4</v>
      </c>
      <c r="B54" s="138" t="s">
        <v>344</v>
      </c>
      <c r="C54" s="15" t="s">
        <v>5768</v>
      </c>
      <c r="D54" s="139" t="s">
        <v>5767</v>
      </c>
      <c r="E54" s="138" t="s">
        <v>5766</v>
      </c>
      <c r="F54" s="140"/>
      <c r="G54" s="141"/>
      <c r="H54" s="142"/>
      <c r="I54" s="147">
        <v>32</v>
      </c>
      <c r="J54" s="141">
        <v>318</v>
      </c>
      <c r="K54" s="148" t="s">
        <v>10479</v>
      </c>
      <c r="L54" s="149">
        <v>135</v>
      </c>
    </row>
    <row r="55" ht="14.25" spans="1:12">
      <c r="A55" s="138">
        <v>4</v>
      </c>
      <c r="B55" s="138" t="s">
        <v>344</v>
      </c>
      <c r="C55" s="15" t="s">
        <v>5770</v>
      </c>
      <c r="D55" s="139" t="s">
        <v>5769</v>
      </c>
      <c r="E55" s="138" t="s">
        <v>5766</v>
      </c>
      <c r="F55" s="140"/>
      <c r="G55" s="141"/>
      <c r="H55" s="142"/>
      <c r="I55" s="147">
        <v>40</v>
      </c>
      <c r="J55" s="141">
        <v>160</v>
      </c>
      <c r="K55" s="148" t="s">
        <v>10479</v>
      </c>
      <c r="L55" s="149">
        <v>119</v>
      </c>
    </row>
    <row r="56" ht="14.25" spans="1:12">
      <c r="A56" s="138">
        <v>5</v>
      </c>
      <c r="B56" s="138" t="s">
        <v>349</v>
      </c>
      <c r="C56" s="139" t="s">
        <v>304</v>
      </c>
      <c r="D56" s="139" t="s">
        <v>305</v>
      </c>
      <c r="E56" s="144" t="s">
        <v>306</v>
      </c>
      <c r="F56" s="140">
        <v>109</v>
      </c>
      <c r="G56" s="141">
        <v>12609.24</v>
      </c>
      <c r="H56" s="142">
        <v>3</v>
      </c>
      <c r="I56" s="147">
        <v>1354</v>
      </c>
      <c r="J56" s="141">
        <v>3379</v>
      </c>
      <c r="K56" s="148">
        <v>43936</v>
      </c>
      <c r="L56" s="149">
        <v>109</v>
      </c>
    </row>
  </sheetData>
  <conditionalFormatting sqref="L1">
    <cfRule type="cellIs" dxfId="17" priority="5" operator="equal">
      <formula>0</formula>
    </cfRule>
    <cfRule type="cellIs" dxfId="18" priority="6" operator="equal">
      <formula>0</formula>
    </cfRule>
  </conditionalFormatting>
  <conditionalFormatting sqref="K2:K56">
    <cfRule type="cellIs" dxfId="13" priority="2" operator="equal">
      <formula>0</formula>
    </cfRule>
    <cfRule type="cellIs" dxfId="14" priority="3" operator="equal">
      <formula>0</formula>
    </cfRule>
    <cfRule type="cellIs" dxfId="15" priority="4" operator="equal">
      <formula>0</formula>
    </cfRule>
  </conditionalFormatting>
  <conditionalFormatting sqref="D1:D16 D17:D37 D38:D46 D47:D52 D56">
    <cfRule type="duplicateValues" dxfId="10" priority="1"/>
  </conditionalFormatting>
  <conditionalFormatting sqref="D2:D16 D17:D37 D38:D46 D47:D52">
    <cfRule type="duplicateValues" dxfId="11" priority="7"/>
  </conditionalFormatting>
  <pageMargins left="0.75" right="0.75" top="1" bottom="1" header="0.5" footer="0.5"/>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
  <sheetViews>
    <sheetView workbookViewId="0">
      <selection activeCell="C1655" sqref="C1655:C1694"/>
    </sheetView>
  </sheetViews>
  <sheetFormatPr defaultColWidth="8.75" defaultRowHeight="13.5"/>
  <sheetData>
    <row r="1" spans="1:7">
      <c r="A1" t="s">
        <v>10480</v>
      </c>
      <c r="G1" t="s">
        <v>10481</v>
      </c>
    </row>
    <row r="2" ht="14.25" spans="1:9">
      <c r="A2" s="129" t="s">
        <v>174</v>
      </c>
      <c r="B2" s="130" t="s">
        <v>176</v>
      </c>
      <c r="C2" s="131" t="s">
        <v>10482</v>
      </c>
      <c r="G2" s="132" t="s">
        <v>307</v>
      </c>
      <c r="H2" t="s">
        <v>10483</v>
      </c>
      <c r="I2" t="s">
        <v>309</v>
      </c>
    </row>
    <row r="3" ht="14.25" spans="1:9">
      <c r="A3" s="129" t="s">
        <v>223</v>
      </c>
      <c r="B3" s="130" t="s">
        <v>225</v>
      </c>
      <c r="C3" s="131" t="s">
        <v>10484</v>
      </c>
      <c r="G3" s="132" t="s">
        <v>332</v>
      </c>
      <c r="H3" t="s">
        <v>10483</v>
      </c>
      <c r="I3" t="s">
        <v>334</v>
      </c>
    </row>
    <row r="4" ht="14.25" spans="1:9">
      <c r="A4" s="129" t="s">
        <v>239</v>
      </c>
      <c r="B4" s="130" t="s">
        <v>241</v>
      </c>
      <c r="C4" s="131" t="s">
        <v>10484</v>
      </c>
      <c r="G4" s="132" t="s">
        <v>167</v>
      </c>
      <c r="H4" t="s">
        <v>10483</v>
      </c>
      <c r="I4" t="s">
        <v>169</v>
      </c>
    </row>
    <row r="5" ht="14.25" spans="1:9">
      <c r="A5" s="129" t="s">
        <v>43</v>
      </c>
      <c r="B5" s="130" t="s">
        <v>45</v>
      </c>
      <c r="C5" s="131" t="s">
        <v>10482</v>
      </c>
      <c r="G5" s="132" t="s">
        <v>6874</v>
      </c>
      <c r="H5" t="s">
        <v>10483</v>
      </c>
      <c r="I5" t="s">
        <v>6875</v>
      </c>
    </row>
    <row r="6" ht="14.25" spans="1:9">
      <c r="A6" s="129" t="s">
        <v>73</v>
      </c>
      <c r="B6" s="130" t="s">
        <v>75</v>
      </c>
      <c r="C6" s="131" t="s">
        <v>10482</v>
      </c>
      <c r="G6" s="132" t="s">
        <v>9390</v>
      </c>
      <c r="H6" t="s">
        <v>10483</v>
      </c>
      <c r="I6" t="s">
        <v>9383</v>
      </c>
    </row>
    <row r="7" ht="14.25" spans="1:9">
      <c r="A7" s="129" t="s">
        <v>3116</v>
      </c>
      <c r="B7" s="130" t="s">
        <v>7620</v>
      </c>
      <c r="C7" s="131" t="s">
        <v>10482</v>
      </c>
      <c r="G7" s="132" t="s">
        <v>5677</v>
      </c>
      <c r="H7" t="s">
        <v>10483</v>
      </c>
      <c r="I7" t="s">
        <v>5707</v>
      </c>
    </row>
    <row r="8" ht="14.25" spans="1:9">
      <c r="A8" s="129" t="s">
        <v>6623</v>
      </c>
      <c r="B8" s="130" t="s">
        <v>6597</v>
      </c>
      <c r="C8" s="131" t="s">
        <v>10482</v>
      </c>
      <c r="G8" s="132" t="s">
        <v>5872</v>
      </c>
      <c r="H8" t="s">
        <v>10483</v>
      </c>
      <c r="I8" t="s">
        <v>5868</v>
      </c>
    </row>
    <row r="9" ht="14.25" spans="1:9">
      <c r="A9" s="129" t="s">
        <v>6828</v>
      </c>
      <c r="B9" s="130" t="s">
        <v>6817</v>
      </c>
      <c r="C9" s="131" t="s">
        <v>10482</v>
      </c>
      <c r="G9" s="132" t="s">
        <v>6776</v>
      </c>
      <c r="H9" t="s">
        <v>10483</v>
      </c>
      <c r="I9" t="s">
        <v>6549</v>
      </c>
    </row>
    <row r="10" ht="14.25" spans="1:9">
      <c r="A10" s="129" t="s">
        <v>6541</v>
      </c>
      <c r="B10" s="130" t="s">
        <v>6190</v>
      </c>
      <c r="C10" s="131" t="s">
        <v>10484</v>
      </c>
      <c r="G10" s="132" t="s">
        <v>6926</v>
      </c>
      <c r="H10" t="s">
        <v>10483</v>
      </c>
      <c r="I10" t="s">
        <v>6922</v>
      </c>
    </row>
    <row r="11" ht="14.25" spans="1:9">
      <c r="A11" s="129" t="s">
        <v>7474</v>
      </c>
      <c r="B11" s="130" t="s">
        <v>7470</v>
      </c>
      <c r="C11" s="131" t="s">
        <v>10482</v>
      </c>
      <c r="G11" s="132" t="s">
        <v>5924</v>
      </c>
      <c r="H11" t="s">
        <v>10483</v>
      </c>
      <c r="I11" t="s">
        <v>5922</v>
      </c>
    </row>
    <row r="12" ht="14.25" spans="1:9">
      <c r="A12" s="133" t="s">
        <v>7693</v>
      </c>
      <c r="B12" s="130" t="s">
        <v>7689</v>
      </c>
      <c r="C12" s="131" t="s">
        <v>10482</v>
      </c>
      <c r="G12" s="132" t="s">
        <v>5670</v>
      </c>
      <c r="H12" t="s">
        <v>10483</v>
      </c>
      <c r="I12" t="s">
        <v>5671</v>
      </c>
    </row>
    <row r="13" spans="7:9">
      <c r="G13" s="132" t="s">
        <v>277</v>
      </c>
      <c r="H13" t="s">
        <v>10483</v>
      </c>
      <c r="I13" t="s">
        <v>7326</v>
      </c>
    </row>
  </sheetData>
  <conditionalFormatting sqref="A12">
    <cfRule type="duplicateValues" dxfId="11" priority="1"/>
    <cfRule type="duplicateValues" dxfId="11" priority="2"/>
  </conditionalFormatting>
  <conditionalFormatting sqref="A2:A11">
    <cfRule type="duplicateValues" dxfId="11" priority="3"/>
    <cfRule type="duplicateValues" dxfId="11" priority="4"/>
    <cfRule type="duplicateValues" dxfId="19" priority="5"/>
  </conditionalFormatting>
  <pageMargins left="0.75" right="0.75" top="1" bottom="1" header="0.5" footer="0.5"/>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11"/>
  <sheetViews>
    <sheetView workbookViewId="0">
      <pane ySplit="1" topLeftCell="A113" activePane="bottomLeft" state="frozen"/>
      <selection/>
      <selection pane="bottomLeft" activeCell="F2" sqref="F2:F6"/>
    </sheetView>
  </sheetViews>
  <sheetFormatPr defaultColWidth="8" defaultRowHeight="13.5"/>
  <cols>
    <col min="1" max="1" width="4.75" customWidth="1"/>
    <col min="2" max="2" width="19.125" customWidth="1"/>
    <col min="3" max="5" width="15.25" customWidth="1"/>
    <col min="7" max="7" width="5.25" customWidth="1"/>
    <col min="8" max="9" width="4.5" customWidth="1"/>
    <col min="10" max="10" width="3.625" customWidth="1"/>
    <col min="11" max="11" width="3.875" customWidth="1"/>
    <col min="12" max="12" width="24.25" customWidth="1"/>
    <col min="13" max="13" width="4.625" customWidth="1"/>
    <col min="14" max="14" width="5.25" customWidth="1"/>
    <col min="15" max="15" width="5.875" customWidth="1"/>
    <col min="16" max="16" width="6.75" customWidth="1"/>
    <col min="17" max="17" width="6" customWidth="1"/>
    <col min="18" max="19" width="6.5" customWidth="1"/>
    <col min="20" max="20" width="5.875" customWidth="1"/>
    <col min="21" max="21" width="6" customWidth="1"/>
    <col min="22" max="22" width="5.75" customWidth="1"/>
  </cols>
  <sheetData>
    <row r="1" ht="38.25" customHeight="1" spans="1:24">
      <c r="A1" s="13" t="s">
        <v>10362</v>
      </c>
      <c r="B1" s="13" t="s">
        <v>10485</v>
      </c>
      <c r="C1" s="13" t="s">
        <v>17</v>
      </c>
      <c r="D1" s="13" t="s">
        <v>10486</v>
      </c>
      <c r="E1" s="13" t="s">
        <v>10487</v>
      </c>
      <c r="F1" s="13" t="s">
        <v>10365</v>
      </c>
      <c r="G1" s="13" t="s">
        <v>1300</v>
      </c>
      <c r="H1" s="13" t="s">
        <v>10488</v>
      </c>
      <c r="I1" s="13" t="s">
        <v>10489</v>
      </c>
      <c r="J1" s="13" t="s">
        <v>10490</v>
      </c>
      <c r="K1" s="13" t="s">
        <v>10491</v>
      </c>
      <c r="L1" s="13" t="s">
        <v>10492</v>
      </c>
      <c r="M1" s="13" t="s">
        <v>10493</v>
      </c>
      <c r="N1" s="116" t="s">
        <v>10494</v>
      </c>
      <c r="O1" s="117" t="s">
        <v>10495</v>
      </c>
      <c r="P1" s="118" t="s">
        <v>10496</v>
      </c>
      <c r="Q1" s="117" t="s">
        <v>10368</v>
      </c>
      <c r="R1" s="117" t="s">
        <v>10497</v>
      </c>
      <c r="S1" s="116" t="s">
        <v>1310</v>
      </c>
      <c r="T1" s="117" t="s">
        <v>10498</v>
      </c>
      <c r="U1" s="118" t="s">
        <v>10499</v>
      </c>
      <c r="V1" s="120" t="s">
        <v>10500</v>
      </c>
      <c r="W1" s="121" t="s">
        <v>10501</v>
      </c>
      <c r="X1" s="121" t="s">
        <v>10502</v>
      </c>
    </row>
    <row r="2" ht="20.1" customHeight="1" spans="1:22">
      <c r="A2" s="115" t="s">
        <v>10375</v>
      </c>
      <c r="B2" s="115" t="s">
        <v>10503</v>
      </c>
      <c r="C2" s="115" t="s">
        <v>5758</v>
      </c>
      <c r="D2" s="115" t="s">
        <v>5758</v>
      </c>
      <c r="E2" s="115" t="s">
        <v>5758</v>
      </c>
      <c r="F2" s="115" t="s">
        <v>5757</v>
      </c>
      <c r="G2" s="115" t="s">
        <v>10504</v>
      </c>
      <c r="H2" s="115" t="s">
        <v>10505</v>
      </c>
      <c r="I2" s="115" t="s">
        <v>10506</v>
      </c>
      <c r="J2" s="115" t="s">
        <v>10507</v>
      </c>
      <c r="K2" s="115" t="s">
        <v>10508</v>
      </c>
      <c r="L2" s="115" t="s">
        <v>5759</v>
      </c>
      <c r="M2" s="115" t="s">
        <v>10509</v>
      </c>
      <c r="N2" s="119">
        <v>219</v>
      </c>
      <c r="O2" s="119">
        <v>50</v>
      </c>
      <c r="P2" s="119">
        <v>169</v>
      </c>
      <c r="Q2" s="119">
        <v>299</v>
      </c>
      <c r="R2" s="119">
        <v>80</v>
      </c>
      <c r="S2" s="119">
        <v>219</v>
      </c>
      <c r="T2" s="119">
        <v>50</v>
      </c>
      <c r="U2" s="119">
        <v>169</v>
      </c>
      <c r="V2" s="84">
        <f>S2/M2</f>
        <v>0.439759036144578</v>
      </c>
    </row>
    <row r="3" ht="20.1" customHeight="1" spans="1:22">
      <c r="A3" s="115" t="s">
        <v>10375</v>
      </c>
      <c r="B3" s="115" t="s">
        <v>10503</v>
      </c>
      <c r="C3" s="115" t="s">
        <v>5758</v>
      </c>
      <c r="D3" s="115" t="s">
        <v>5758</v>
      </c>
      <c r="E3" s="115" t="s">
        <v>5761</v>
      </c>
      <c r="F3" s="115" t="s">
        <v>5760</v>
      </c>
      <c r="G3" s="115" t="s">
        <v>10504</v>
      </c>
      <c r="H3" s="115" t="s">
        <v>10505</v>
      </c>
      <c r="I3" s="115" t="s">
        <v>10506</v>
      </c>
      <c r="J3" s="115" t="s">
        <v>10507</v>
      </c>
      <c r="K3" s="115" t="s">
        <v>10510</v>
      </c>
      <c r="L3" s="115" t="s">
        <v>5759</v>
      </c>
      <c r="M3" s="115" t="s">
        <v>10511</v>
      </c>
      <c r="N3" s="119">
        <v>199</v>
      </c>
      <c r="O3" s="119">
        <v>50</v>
      </c>
      <c r="P3" s="119">
        <v>149</v>
      </c>
      <c r="Q3" s="119">
        <v>279</v>
      </c>
      <c r="R3" s="119">
        <v>80</v>
      </c>
      <c r="S3" s="119">
        <v>199</v>
      </c>
      <c r="T3" s="119">
        <v>50</v>
      </c>
      <c r="U3" s="119">
        <v>149</v>
      </c>
      <c r="V3" s="84">
        <f t="shared" ref="V3:V66" si="0">S3/M3</f>
        <v>0.444196428571429</v>
      </c>
    </row>
    <row r="4" ht="20.1" customHeight="1" spans="1:22">
      <c r="A4" s="115" t="s">
        <v>10375</v>
      </c>
      <c r="B4" s="115" t="s">
        <v>10503</v>
      </c>
      <c r="C4" s="115" t="s">
        <v>5758</v>
      </c>
      <c r="D4" s="115" t="s">
        <v>5758</v>
      </c>
      <c r="E4" s="115" t="s">
        <v>5763</v>
      </c>
      <c r="F4" s="115" t="s">
        <v>5762</v>
      </c>
      <c r="G4" s="115" t="s">
        <v>10504</v>
      </c>
      <c r="H4" s="115" t="s">
        <v>10505</v>
      </c>
      <c r="I4" s="115" t="s">
        <v>10506</v>
      </c>
      <c r="J4" s="115" t="s">
        <v>10507</v>
      </c>
      <c r="K4" s="115" t="s">
        <v>10512</v>
      </c>
      <c r="L4" s="115" t="s">
        <v>5759</v>
      </c>
      <c r="M4" s="115" t="s">
        <v>10513</v>
      </c>
      <c r="N4" s="119">
        <v>179</v>
      </c>
      <c r="O4" s="119">
        <v>50</v>
      </c>
      <c r="P4" s="119">
        <v>129</v>
      </c>
      <c r="Q4" s="119">
        <v>259</v>
      </c>
      <c r="R4" s="119">
        <v>80</v>
      </c>
      <c r="S4" s="119">
        <v>179</v>
      </c>
      <c r="T4" s="119">
        <v>50</v>
      </c>
      <c r="U4" s="119">
        <v>129</v>
      </c>
      <c r="V4" s="84">
        <f t="shared" si="0"/>
        <v>0.449748743718593</v>
      </c>
    </row>
    <row r="5" ht="20.1" customHeight="1" spans="1:22">
      <c r="A5" s="115" t="s">
        <v>10375</v>
      </c>
      <c r="B5" s="115" t="s">
        <v>10514</v>
      </c>
      <c r="C5" s="115" t="s">
        <v>5758</v>
      </c>
      <c r="D5" s="115" t="s">
        <v>5756</v>
      </c>
      <c r="E5" s="115" t="s">
        <v>5756</v>
      </c>
      <c r="F5" s="115" t="s">
        <v>5755</v>
      </c>
      <c r="G5" s="115" t="s">
        <v>10504</v>
      </c>
      <c r="H5" s="115" t="s">
        <v>10505</v>
      </c>
      <c r="I5" s="115" t="s">
        <v>10506</v>
      </c>
      <c r="J5" s="115" t="s">
        <v>10507</v>
      </c>
      <c r="K5" s="115" t="s">
        <v>10508</v>
      </c>
      <c r="L5" s="115" t="s">
        <v>5752</v>
      </c>
      <c r="M5" s="115" t="s">
        <v>10509</v>
      </c>
      <c r="N5" s="119">
        <v>219</v>
      </c>
      <c r="O5" s="119">
        <v>50</v>
      </c>
      <c r="P5" s="119">
        <v>169</v>
      </c>
      <c r="Q5" s="119">
        <v>299</v>
      </c>
      <c r="R5" s="119">
        <v>80</v>
      </c>
      <c r="S5" s="119">
        <v>219</v>
      </c>
      <c r="T5" s="119">
        <v>50</v>
      </c>
      <c r="U5" s="119">
        <v>169</v>
      </c>
      <c r="V5" s="84">
        <f t="shared" si="0"/>
        <v>0.439759036144578</v>
      </c>
    </row>
    <row r="6" ht="20.1" customHeight="1" spans="1:22">
      <c r="A6" s="115" t="s">
        <v>10375</v>
      </c>
      <c r="B6" s="115" t="s">
        <v>10514</v>
      </c>
      <c r="C6" s="115" t="s">
        <v>5758</v>
      </c>
      <c r="D6" s="115" t="s">
        <v>5756</v>
      </c>
      <c r="E6" s="115" t="s">
        <v>5754</v>
      </c>
      <c r="F6" s="115" t="s">
        <v>5753</v>
      </c>
      <c r="G6" s="115" t="s">
        <v>10504</v>
      </c>
      <c r="H6" s="115" t="s">
        <v>10505</v>
      </c>
      <c r="I6" s="115" t="s">
        <v>10506</v>
      </c>
      <c r="J6" s="115" t="s">
        <v>10507</v>
      </c>
      <c r="K6" s="115" t="s">
        <v>10510</v>
      </c>
      <c r="L6" s="115" t="s">
        <v>5752</v>
      </c>
      <c r="M6" s="115" t="s">
        <v>10511</v>
      </c>
      <c r="N6" s="119">
        <v>199</v>
      </c>
      <c r="O6" s="119">
        <v>50</v>
      </c>
      <c r="P6" s="119">
        <v>149</v>
      </c>
      <c r="Q6" s="119">
        <v>279</v>
      </c>
      <c r="R6" s="119">
        <v>80</v>
      </c>
      <c r="S6" s="119">
        <v>199</v>
      </c>
      <c r="T6" s="119">
        <v>50</v>
      </c>
      <c r="U6" s="119">
        <v>149</v>
      </c>
      <c r="V6" s="84">
        <f t="shared" si="0"/>
        <v>0.444196428571429</v>
      </c>
    </row>
    <row r="7" ht="20.1" customHeight="1" spans="1:22">
      <c r="A7" s="115" t="s">
        <v>10375</v>
      </c>
      <c r="B7" s="115" t="s">
        <v>10514</v>
      </c>
      <c r="C7" s="115" t="s">
        <v>5758</v>
      </c>
      <c r="D7" s="115" t="s">
        <v>5756</v>
      </c>
      <c r="E7" s="115" t="s">
        <v>5751</v>
      </c>
      <c r="F7" s="115" t="s">
        <v>5750</v>
      </c>
      <c r="G7" s="115" t="s">
        <v>10504</v>
      </c>
      <c r="H7" s="115" t="s">
        <v>10505</v>
      </c>
      <c r="I7" s="115" t="s">
        <v>10506</v>
      </c>
      <c r="J7" s="115" t="s">
        <v>10507</v>
      </c>
      <c r="K7" s="115" t="s">
        <v>10512</v>
      </c>
      <c r="L7" s="115" t="s">
        <v>5752</v>
      </c>
      <c r="M7" s="115" t="s">
        <v>10513</v>
      </c>
      <c r="N7" s="119">
        <v>179</v>
      </c>
      <c r="O7" s="119">
        <v>50</v>
      </c>
      <c r="P7" s="119">
        <v>129</v>
      </c>
      <c r="Q7" s="119">
        <v>259</v>
      </c>
      <c r="R7" s="119">
        <v>80</v>
      </c>
      <c r="S7" s="119">
        <v>179</v>
      </c>
      <c r="T7" s="119">
        <v>50</v>
      </c>
      <c r="U7" s="119">
        <v>129</v>
      </c>
      <c r="V7" s="84">
        <f t="shared" si="0"/>
        <v>0.449748743718593</v>
      </c>
    </row>
    <row r="8" ht="20.1" customHeight="1" spans="1:22">
      <c r="A8" s="115" t="s">
        <v>10375</v>
      </c>
      <c r="B8" s="115" t="s">
        <v>10515</v>
      </c>
      <c r="C8" s="115" t="s">
        <v>5758</v>
      </c>
      <c r="D8" s="115" t="s">
        <v>5426</v>
      </c>
      <c r="E8" s="115" t="s">
        <v>5426</v>
      </c>
      <c r="F8" s="115" t="s">
        <v>5425</v>
      </c>
      <c r="G8" s="115" t="s">
        <v>10504</v>
      </c>
      <c r="H8" s="115" t="s">
        <v>10505</v>
      </c>
      <c r="I8" s="115" t="s">
        <v>10506</v>
      </c>
      <c r="J8" s="115" t="s">
        <v>10507</v>
      </c>
      <c r="K8" s="115" t="s">
        <v>10508</v>
      </c>
      <c r="L8" s="115" t="s">
        <v>5424</v>
      </c>
      <c r="M8" s="115" t="s">
        <v>10509</v>
      </c>
      <c r="N8" s="119">
        <v>219</v>
      </c>
      <c r="O8" s="119">
        <v>50</v>
      </c>
      <c r="P8" s="119">
        <v>169</v>
      </c>
      <c r="Q8" s="119">
        <v>299</v>
      </c>
      <c r="R8" s="119">
        <v>80</v>
      </c>
      <c r="S8" s="119">
        <v>219</v>
      </c>
      <c r="T8" s="119">
        <v>50</v>
      </c>
      <c r="U8" s="119">
        <v>169</v>
      </c>
      <c r="V8" s="84">
        <f t="shared" si="0"/>
        <v>0.439759036144578</v>
      </c>
    </row>
    <row r="9" ht="20.1" customHeight="1" spans="1:22">
      <c r="A9" s="115" t="s">
        <v>10375</v>
      </c>
      <c r="B9" s="115" t="s">
        <v>10515</v>
      </c>
      <c r="C9" s="115" t="s">
        <v>5758</v>
      </c>
      <c r="D9" s="115" t="s">
        <v>5426</v>
      </c>
      <c r="E9" s="115" t="s">
        <v>5423</v>
      </c>
      <c r="F9" s="115" t="s">
        <v>5422</v>
      </c>
      <c r="G9" s="115" t="s">
        <v>10504</v>
      </c>
      <c r="H9" s="115" t="s">
        <v>10505</v>
      </c>
      <c r="I9" s="115" t="s">
        <v>10506</v>
      </c>
      <c r="J9" s="115" t="s">
        <v>10507</v>
      </c>
      <c r="K9" s="115" t="s">
        <v>10510</v>
      </c>
      <c r="L9" s="115" t="s">
        <v>5424</v>
      </c>
      <c r="M9" s="115" t="s">
        <v>10511</v>
      </c>
      <c r="N9" s="119">
        <v>199</v>
      </c>
      <c r="O9" s="119">
        <v>50</v>
      </c>
      <c r="P9" s="119">
        <v>149</v>
      </c>
      <c r="Q9" s="119">
        <v>279</v>
      </c>
      <c r="R9" s="119">
        <v>80</v>
      </c>
      <c r="S9" s="119">
        <v>199</v>
      </c>
      <c r="T9" s="119">
        <v>50</v>
      </c>
      <c r="U9" s="119">
        <v>149</v>
      </c>
      <c r="V9" s="84">
        <f t="shared" si="0"/>
        <v>0.444196428571429</v>
      </c>
    </row>
    <row r="10" ht="20.1" customHeight="1" spans="1:22">
      <c r="A10" s="115" t="s">
        <v>10375</v>
      </c>
      <c r="B10" s="115" t="s">
        <v>10515</v>
      </c>
      <c r="C10" s="115" t="s">
        <v>5758</v>
      </c>
      <c r="D10" s="115" t="s">
        <v>5426</v>
      </c>
      <c r="E10" s="115" t="s">
        <v>5428</v>
      </c>
      <c r="F10" s="115" t="s">
        <v>5427</v>
      </c>
      <c r="G10" s="115" t="s">
        <v>10504</v>
      </c>
      <c r="H10" s="115" t="s">
        <v>10505</v>
      </c>
      <c r="I10" s="115" t="s">
        <v>10506</v>
      </c>
      <c r="J10" s="115" t="s">
        <v>10507</v>
      </c>
      <c r="K10" s="115" t="s">
        <v>10512</v>
      </c>
      <c r="L10" s="115" t="s">
        <v>5424</v>
      </c>
      <c r="M10" s="115" t="s">
        <v>10513</v>
      </c>
      <c r="N10" s="119">
        <v>179</v>
      </c>
      <c r="O10" s="119">
        <v>50</v>
      </c>
      <c r="P10" s="119">
        <v>129</v>
      </c>
      <c r="Q10" s="119">
        <v>259</v>
      </c>
      <c r="R10" s="119">
        <v>80</v>
      </c>
      <c r="S10" s="119">
        <v>179</v>
      </c>
      <c r="T10" s="119">
        <v>50</v>
      </c>
      <c r="U10" s="119">
        <v>129</v>
      </c>
      <c r="V10" s="84">
        <f t="shared" si="0"/>
        <v>0.449748743718593</v>
      </c>
    </row>
    <row r="11" ht="20.1" customHeight="1" spans="1:22">
      <c r="A11" s="115" t="s">
        <v>10375</v>
      </c>
      <c r="B11" s="115" t="s">
        <v>10516</v>
      </c>
      <c r="C11" s="115" t="s">
        <v>5758</v>
      </c>
      <c r="D11" s="115" t="s">
        <v>5411</v>
      </c>
      <c r="E11" s="115" t="s">
        <v>5411</v>
      </c>
      <c r="F11" s="115" t="s">
        <v>5410</v>
      </c>
      <c r="G11" s="115" t="s">
        <v>10504</v>
      </c>
      <c r="H11" s="115" t="s">
        <v>10505</v>
      </c>
      <c r="I11" s="115" t="s">
        <v>10506</v>
      </c>
      <c r="J11" s="115" t="s">
        <v>10507</v>
      </c>
      <c r="K11" s="115" t="s">
        <v>10508</v>
      </c>
      <c r="L11" s="115" t="s">
        <v>5303</v>
      </c>
      <c r="M11" s="115" t="s">
        <v>10509</v>
      </c>
      <c r="N11" s="119">
        <v>219</v>
      </c>
      <c r="O11" s="119">
        <v>50</v>
      </c>
      <c r="P11" s="119">
        <v>169</v>
      </c>
      <c r="Q11" s="119">
        <v>299</v>
      </c>
      <c r="R11" s="119">
        <v>80</v>
      </c>
      <c r="S11" s="119">
        <v>219</v>
      </c>
      <c r="T11" s="119">
        <v>50</v>
      </c>
      <c r="U11" s="119">
        <v>169</v>
      </c>
      <c r="V11" s="84">
        <f t="shared" si="0"/>
        <v>0.439759036144578</v>
      </c>
    </row>
    <row r="12" ht="20.1" customHeight="1" spans="1:22">
      <c r="A12" s="115" t="s">
        <v>10375</v>
      </c>
      <c r="B12" s="115" t="s">
        <v>10516</v>
      </c>
      <c r="C12" s="115" t="s">
        <v>5758</v>
      </c>
      <c r="D12" s="115" t="s">
        <v>5411</v>
      </c>
      <c r="E12" s="115" t="s">
        <v>5409</v>
      </c>
      <c r="F12" s="115" t="s">
        <v>5408</v>
      </c>
      <c r="G12" s="115" t="s">
        <v>10504</v>
      </c>
      <c r="H12" s="115" t="s">
        <v>10505</v>
      </c>
      <c r="I12" s="115" t="s">
        <v>10506</v>
      </c>
      <c r="J12" s="115" t="s">
        <v>10507</v>
      </c>
      <c r="K12" s="115" t="s">
        <v>10510</v>
      </c>
      <c r="L12" s="115" t="s">
        <v>5303</v>
      </c>
      <c r="M12" s="115" t="s">
        <v>10511</v>
      </c>
      <c r="N12" s="119">
        <v>199</v>
      </c>
      <c r="O12" s="119">
        <v>50</v>
      </c>
      <c r="P12" s="119">
        <v>149</v>
      </c>
      <c r="Q12" s="119">
        <v>279</v>
      </c>
      <c r="R12" s="119">
        <v>80</v>
      </c>
      <c r="S12" s="119">
        <v>199</v>
      </c>
      <c r="T12" s="119">
        <v>50</v>
      </c>
      <c r="U12" s="119">
        <v>149</v>
      </c>
      <c r="V12" s="84">
        <f t="shared" si="0"/>
        <v>0.444196428571429</v>
      </c>
    </row>
    <row r="13" ht="20.1" customHeight="1" spans="1:22">
      <c r="A13" s="115" t="s">
        <v>10375</v>
      </c>
      <c r="B13" s="115" t="s">
        <v>10516</v>
      </c>
      <c r="C13" s="115" t="s">
        <v>5758</v>
      </c>
      <c r="D13" s="115" t="s">
        <v>5411</v>
      </c>
      <c r="E13" s="115" t="s">
        <v>5302</v>
      </c>
      <c r="F13" s="115" t="s">
        <v>5301</v>
      </c>
      <c r="G13" s="115" t="s">
        <v>10504</v>
      </c>
      <c r="H13" s="115" t="s">
        <v>10505</v>
      </c>
      <c r="I13" s="115" t="s">
        <v>10506</v>
      </c>
      <c r="J13" s="115" t="s">
        <v>10507</v>
      </c>
      <c r="K13" s="115" t="s">
        <v>10512</v>
      </c>
      <c r="L13" s="115" t="s">
        <v>5303</v>
      </c>
      <c r="M13" s="115" t="s">
        <v>10513</v>
      </c>
      <c r="N13" s="119">
        <v>179</v>
      </c>
      <c r="O13" s="119">
        <v>50</v>
      </c>
      <c r="P13" s="119">
        <v>129</v>
      </c>
      <c r="Q13" s="119">
        <v>259</v>
      </c>
      <c r="R13" s="119">
        <v>80</v>
      </c>
      <c r="S13" s="119">
        <v>179</v>
      </c>
      <c r="T13" s="119">
        <v>50</v>
      </c>
      <c r="U13" s="119">
        <v>129</v>
      </c>
      <c r="V13" s="84">
        <f t="shared" si="0"/>
        <v>0.449748743718593</v>
      </c>
    </row>
    <row r="14" ht="20.1" customHeight="1" spans="1:22">
      <c r="A14" s="115" t="s">
        <v>10375</v>
      </c>
      <c r="B14" s="115" t="s">
        <v>10517</v>
      </c>
      <c r="C14" s="115" t="s">
        <v>5802</v>
      </c>
      <c r="D14" s="115" t="s">
        <v>5802</v>
      </c>
      <c r="E14" s="115" t="s">
        <v>5802</v>
      </c>
      <c r="F14" s="115" t="s">
        <v>5801</v>
      </c>
      <c r="G14" s="115" t="s">
        <v>10518</v>
      </c>
      <c r="H14" s="115" t="s">
        <v>349</v>
      </c>
      <c r="I14" s="115" t="s">
        <v>10519</v>
      </c>
      <c r="J14" s="115" t="s">
        <v>10520</v>
      </c>
      <c r="K14" s="115" t="s">
        <v>10521</v>
      </c>
      <c r="L14" s="115" t="s">
        <v>5796</v>
      </c>
      <c r="M14" s="115" t="s">
        <v>10522</v>
      </c>
      <c r="N14" s="119">
        <v>219</v>
      </c>
      <c r="O14" s="119">
        <v>30</v>
      </c>
      <c r="P14" s="119">
        <v>189</v>
      </c>
      <c r="Q14" s="119">
        <v>269</v>
      </c>
      <c r="R14" s="119">
        <v>50</v>
      </c>
      <c r="S14" s="119">
        <v>219</v>
      </c>
      <c r="T14" s="119">
        <v>30</v>
      </c>
      <c r="U14" s="119">
        <v>189</v>
      </c>
      <c r="V14" s="84">
        <f t="shared" si="0"/>
        <v>0.313753581661891</v>
      </c>
    </row>
    <row r="15" ht="20.1" customHeight="1" spans="1:22">
      <c r="A15" s="115" t="s">
        <v>10375</v>
      </c>
      <c r="B15" s="115" t="s">
        <v>10517</v>
      </c>
      <c r="C15" s="115" t="s">
        <v>5802</v>
      </c>
      <c r="D15" s="115" t="s">
        <v>5802</v>
      </c>
      <c r="E15" s="115" t="s">
        <v>5800</v>
      </c>
      <c r="F15" s="115" t="s">
        <v>5799</v>
      </c>
      <c r="G15" s="115" t="s">
        <v>10518</v>
      </c>
      <c r="H15" s="115" t="s">
        <v>349</v>
      </c>
      <c r="I15" s="115" t="s">
        <v>10523</v>
      </c>
      <c r="J15" s="115" t="s">
        <v>10520</v>
      </c>
      <c r="K15" s="115" t="s">
        <v>10524</v>
      </c>
      <c r="L15" s="115" t="s">
        <v>5796</v>
      </c>
      <c r="M15" s="115" t="s">
        <v>10525</v>
      </c>
      <c r="N15" s="119">
        <v>199</v>
      </c>
      <c r="O15" s="119">
        <v>30</v>
      </c>
      <c r="P15" s="119">
        <v>169</v>
      </c>
      <c r="Q15" s="119">
        <v>249</v>
      </c>
      <c r="R15" s="119">
        <v>50</v>
      </c>
      <c r="S15" s="119">
        <v>199</v>
      </c>
      <c r="T15" s="119">
        <v>30</v>
      </c>
      <c r="U15" s="119">
        <v>169</v>
      </c>
      <c r="V15" s="84">
        <f t="shared" si="0"/>
        <v>0.332775919732441</v>
      </c>
    </row>
    <row r="16" ht="20.1" customHeight="1" spans="1:22">
      <c r="A16" s="115" t="s">
        <v>10375</v>
      </c>
      <c r="B16" s="115" t="s">
        <v>10517</v>
      </c>
      <c r="C16" s="115" t="s">
        <v>5802</v>
      </c>
      <c r="D16" s="115" t="s">
        <v>5802</v>
      </c>
      <c r="E16" s="115" t="s">
        <v>5798</v>
      </c>
      <c r="F16" s="115" t="s">
        <v>5797</v>
      </c>
      <c r="G16" s="115" t="s">
        <v>10518</v>
      </c>
      <c r="H16" s="115" t="s">
        <v>349</v>
      </c>
      <c r="I16" s="115" t="s">
        <v>10526</v>
      </c>
      <c r="J16" s="115" t="s">
        <v>10520</v>
      </c>
      <c r="K16" s="115" t="s">
        <v>10527</v>
      </c>
      <c r="L16" s="115" t="s">
        <v>5796</v>
      </c>
      <c r="M16" s="115" t="s">
        <v>10525</v>
      </c>
      <c r="N16" s="119">
        <v>179</v>
      </c>
      <c r="O16" s="119">
        <v>30</v>
      </c>
      <c r="P16" s="119">
        <v>149</v>
      </c>
      <c r="Q16" s="119">
        <v>229</v>
      </c>
      <c r="R16" s="119">
        <v>50</v>
      </c>
      <c r="S16" s="119">
        <v>179</v>
      </c>
      <c r="T16" s="119">
        <v>30</v>
      </c>
      <c r="U16" s="119">
        <v>149</v>
      </c>
      <c r="V16" s="84">
        <f t="shared" si="0"/>
        <v>0.29933110367893</v>
      </c>
    </row>
    <row r="17" ht="20.1" customHeight="1" spans="1:22">
      <c r="A17" s="115" t="s">
        <v>10375</v>
      </c>
      <c r="B17" s="115" t="s">
        <v>10517</v>
      </c>
      <c r="C17" s="115" t="s">
        <v>5802</v>
      </c>
      <c r="D17" s="115" t="s">
        <v>5802</v>
      </c>
      <c r="E17" s="115" t="s">
        <v>5795</v>
      </c>
      <c r="F17" s="115" t="s">
        <v>5794</v>
      </c>
      <c r="G17" s="115" t="s">
        <v>10518</v>
      </c>
      <c r="H17" s="115" t="s">
        <v>349</v>
      </c>
      <c r="I17" s="115" t="s">
        <v>10528</v>
      </c>
      <c r="J17" s="115" t="s">
        <v>10520</v>
      </c>
      <c r="K17" s="115" t="s">
        <v>10529</v>
      </c>
      <c r="L17" s="115" t="s">
        <v>5796</v>
      </c>
      <c r="M17" s="115" t="s">
        <v>10509</v>
      </c>
      <c r="N17" s="119">
        <v>149</v>
      </c>
      <c r="O17" s="119">
        <v>30</v>
      </c>
      <c r="P17" s="119">
        <v>119</v>
      </c>
      <c r="Q17" s="119">
        <v>199</v>
      </c>
      <c r="R17" s="119">
        <v>50</v>
      </c>
      <c r="S17" s="119">
        <v>149</v>
      </c>
      <c r="T17" s="119">
        <v>30</v>
      </c>
      <c r="U17" s="119">
        <v>119</v>
      </c>
      <c r="V17" s="84">
        <f t="shared" si="0"/>
        <v>0.299196787148594</v>
      </c>
    </row>
    <row r="18" ht="20.1" customHeight="1" spans="1:22">
      <c r="A18" s="115" t="s">
        <v>10375</v>
      </c>
      <c r="B18" s="115" t="s">
        <v>10530</v>
      </c>
      <c r="C18" s="115" t="s">
        <v>5802</v>
      </c>
      <c r="D18" s="115" t="s">
        <v>5332</v>
      </c>
      <c r="E18" s="115" t="s">
        <v>5332</v>
      </c>
      <c r="F18" s="115" t="s">
        <v>5331</v>
      </c>
      <c r="G18" s="115" t="s">
        <v>10518</v>
      </c>
      <c r="H18" s="115" t="s">
        <v>349</v>
      </c>
      <c r="I18" s="115" t="s">
        <v>10519</v>
      </c>
      <c r="J18" s="115" t="s">
        <v>10520</v>
      </c>
      <c r="K18" s="115" t="s">
        <v>10521</v>
      </c>
      <c r="L18" s="115" t="s">
        <v>5326</v>
      </c>
      <c r="M18" s="115" t="s">
        <v>10522</v>
      </c>
      <c r="N18" s="119">
        <v>219</v>
      </c>
      <c r="O18" s="119">
        <v>30</v>
      </c>
      <c r="P18" s="119">
        <v>189</v>
      </c>
      <c r="Q18" s="119">
        <v>269</v>
      </c>
      <c r="R18" s="119">
        <v>50</v>
      </c>
      <c r="S18" s="119">
        <v>219</v>
      </c>
      <c r="T18" s="119">
        <v>30</v>
      </c>
      <c r="U18" s="119">
        <v>189</v>
      </c>
      <c r="V18" s="84">
        <f t="shared" si="0"/>
        <v>0.313753581661891</v>
      </c>
    </row>
    <row r="19" ht="20.1" customHeight="1" spans="1:22">
      <c r="A19" s="115" t="s">
        <v>10375</v>
      </c>
      <c r="B19" s="115" t="s">
        <v>10530</v>
      </c>
      <c r="C19" s="115" t="s">
        <v>5802</v>
      </c>
      <c r="D19" s="115" t="s">
        <v>5332</v>
      </c>
      <c r="E19" s="115" t="s">
        <v>5330</v>
      </c>
      <c r="F19" s="115" t="s">
        <v>5329</v>
      </c>
      <c r="G19" s="115" t="s">
        <v>10518</v>
      </c>
      <c r="H19" s="115" t="s">
        <v>349</v>
      </c>
      <c r="I19" s="115" t="s">
        <v>10523</v>
      </c>
      <c r="J19" s="115" t="s">
        <v>10520</v>
      </c>
      <c r="K19" s="115" t="s">
        <v>10524</v>
      </c>
      <c r="L19" s="115" t="s">
        <v>5326</v>
      </c>
      <c r="M19" s="115" t="s">
        <v>10525</v>
      </c>
      <c r="N19" s="119">
        <v>199</v>
      </c>
      <c r="O19" s="119">
        <v>30</v>
      </c>
      <c r="P19" s="119">
        <v>169</v>
      </c>
      <c r="Q19" s="119">
        <v>249</v>
      </c>
      <c r="R19" s="119">
        <v>50</v>
      </c>
      <c r="S19" s="119">
        <v>199</v>
      </c>
      <c r="T19" s="119">
        <v>30</v>
      </c>
      <c r="U19" s="119">
        <v>169</v>
      </c>
      <c r="V19" s="84">
        <f t="shared" si="0"/>
        <v>0.332775919732441</v>
      </c>
    </row>
    <row r="20" ht="20.1" customHeight="1" spans="1:22">
      <c r="A20" s="115" t="s">
        <v>10375</v>
      </c>
      <c r="B20" s="115" t="s">
        <v>10530</v>
      </c>
      <c r="C20" s="115" t="s">
        <v>5802</v>
      </c>
      <c r="D20" s="115" t="s">
        <v>5332</v>
      </c>
      <c r="E20" s="115" t="s">
        <v>5328</v>
      </c>
      <c r="F20" s="115" t="s">
        <v>5327</v>
      </c>
      <c r="G20" s="115" t="s">
        <v>10518</v>
      </c>
      <c r="H20" s="115" t="s">
        <v>349</v>
      </c>
      <c r="I20" s="115" t="s">
        <v>10526</v>
      </c>
      <c r="J20" s="115" t="s">
        <v>10520</v>
      </c>
      <c r="K20" s="115" t="s">
        <v>10527</v>
      </c>
      <c r="L20" s="115" t="s">
        <v>5326</v>
      </c>
      <c r="M20" s="115" t="s">
        <v>10525</v>
      </c>
      <c r="N20" s="119">
        <v>179</v>
      </c>
      <c r="O20" s="119">
        <v>30</v>
      </c>
      <c r="P20" s="119">
        <v>149</v>
      </c>
      <c r="Q20" s="119">
        <v>229</v>
      </c>
      <c r="R20" s="119">
        <v>50</v>
      </c>
      <c r="S20" s="119">
        <v>179</v>
      </c>
      <c r="T20" s="119">
        <v>30</v>
      </c>
      <c r="U20" s="119">
        <v>149</v>
      </c>
      <c r="V20" s="84">
        <f t="shared" si="0"/>
        <v>0.29933110367893</v>
      </c>
    </row>
    <row r="21" ht="20.1" customHeight="1" spans="1:22">
      <c r="A21" s="115" t="s">
        <v>10375</v>
      </c>
      <c r="B21" s="115" t="s">
        <v>10530</v>
      </c>
      <c r="C21" s="115" t="s">
        <v>5802</v>
      </c>
      <c r="D21" s="115" t="s">
        <v>5332</v>
      </c>
      <c r="E21" s="115" t="s">
        <v>5325</v>
      </c>
      <c r="F21" s="115" t="s">
        <v>5324</v>
      </c>
      <c r="G21" s="115" t="s">
        <v>10518</v>
      </c>
      <c r="H21" s="115" t="s">
        <v>349</v>
      </c>
      <c r="I21" s="115" t="s">
        <v>10528</v>
      </c>
      <c r="J21" s="115" t="s">
        <v>10520</v>
      </c>
      <c r="K21" s="115" t="s">
        <v>10529</v>
      </c>
      <c r="L21" s="115" t="s">
        <v>5326</v>
      </c>
      <c r="M21" s="115" t="s">
        <v>10509</v>
      </c>
      <c r="N21" s="119">
        <v>149</v>
      </c>
      <c r="O21" s="119">
        <v>30</v>
      </c>
      <c r="P21" s="119">
        <v>119</v>
      </c>
      <c r="Q21" s="119">
        <v>199</v>
      </c>
      <c r="R21" s="119">
        <v>50</v>
      </c>
      <c r="S21" s="119">
        <v>149</v>
      </c>
      <c r="T21" s="119">
        <v>30</v>
      </c>
      <c r="U21" s="119">
        <v>119</v>
      </c>
      <c r="V21" s="84">
        <f t="shared" si="0"/>
        <v>0.299196787148594</v>
      </c>
    </row>
    <row r="22" ht="20.1" customHeight="1" spans="1:22">
      <c r="A22" s="115" t="s">
        <v>10375</v>
      </c>
      <c r="B22" s="115" t="s">
        <v>10531</v>
      </c>
      <c r="C22" s="115" t="s">
        <v>5802</v>
      </c>
      <c r="D22" s="115" t="s">
        <v>5347</v>
      </c>
      <c r="E22" s="115" t="s">
        <v>5347</v>
      </c>
      <c r="F22" s="115" t="s">
        <v>5346</v>
      </c>
      <c r="G22" s="115" t="s">
        <v>10518</v>
      </c>
      <c r="H22" s="115" t="s">
        <v>349</v>
      </c>
      <c r="I22" s="115" t="s">
        <v>10519</v>
      </c>
      <c r="J22" s="115" t="s">
        <v>10520</v>
      </c>
      <c r="K22" s="115" t="s">
        <v>10521</v>
      </c>
      <c r="L22" s="115" t="s">
        <v>5345</v>
      </c>
      <c r="M22" s="115" t="s">
        <v>10522</v>
      </c>
      <c r="N22" s="119">
        <v>219</v>
      </c>
      <c r="O22" s="119">
        <v>50</v>
      </c>
      <c r="P22" s="119">
        <v>169</v>
      </c>
      <c r="Q22" s="119">
        <v>299</v>
      </c>
      <c r="R22" s="119">
        <v>80</v>
      </c>
      <c r="S22" s="119">
        <v>219</v>
      </c>
      <c r="T22" s="119">
        <v>50</v>
      </c>
      <c r="U22" s="119">
        <v>169</v>
      </c>
      <c r="V22" s="84">
        <f t="shared" si="0"/>
        <v>0.313753581661891</v>
      </c>
    </row>
    <row r="23" ht="20.1" customHeight="1" spans="1:22">
      <c r="A23" s="115" t="s">
        <v>10375</v>
      </c>
      <c r="B23" s="115" t="s">
        <v>10531</v>
      </c>
      <c r="C23" s="115" t="s">
        <v>5802</v>
      </c>
      <c r="D23" s="115" t="s">
        <v>5347</v>
      </c>
      <c r="E23" s="115" t="s">
        <v>5344</v>
      </c>
      <c r="F23" s="115" t="s">
        <v>5343</v>
      </c>
      <c r="G23" s="115" t="s">
        <v>10518</v>
      </c>
      <c r="H23" s="115" t="s">
        <v>349</v>
      </c>
      <c r="I23" s="115" t="s">
        <v>10523</v>
      </c>
      <c r="J23" s="115" t="s">
        <v>10520</v>
      </c>
      <c r="K23" s="115" t="s">
        <v>10524</v>
      </c>
      <c r="L23" s="115" t="s">
        <v>5345</v>
      </c>
      <c r="M23" s="115" t="s">
        <v>10525</v>
      </c>
      <c r="N23" s="119">
        <v>199</v>
      </c>
      <c r="O23" s="119">
        <v>50</v>
      </c>
      <c r="P23" s="119">
        <v>149</v>
      </c>
      <c r="Q23" s="119">
        <v>279</v>
      </c>
      <c r="R23" s="119">
        <v>80</v>
      </c>
      <c r="S23" s="119">
        <v>199</v>
      </c>
      <c r="T23" s="119">
        <v>50</v>
      </c>
      <c r="U23" s="119">
        <v>149</v>
      </c>
      <c r="V23" s="84">
        <f t="shared" si="0"/>
        <v>0.332775919732441</v>
      </c>
    </row>
    <row r="24" ht="20.1" customHeight="1" spans="1:22">
      <c r="A24" s="115" t="s">
        <v>10375</v>
      </c>
      <c r="B24" s="115" t="s">
        <v>10531</v>
      </c>
      <c r="C24" s="115" t="s">
        <v>5802</v>
      </c>
      <c r="D24" s="115" t="s">
        <v>5347</v>
      </c>
      <c r="E24" s="115" t="s">
        <v>5349</v>
      </c>
      <c r="F24" s="115" t="s">
        <v>5348</v>
      </c>
      <c r="G24" s="115" t="s">
        <v>10518</v>
      </c>
      <c r="H24" s="115" t="s">
        <v>349</v>
      </c>
      <c r="I24" s="115" t="s">
        <v>10526</v>
      </c>
      <c r="J24" s="115" t="s">
        <v>10520</v>
      </c>
      <c r="K24" s="115" t="s">
        <v>10527</v>
      </c>
      <c r="L24" s="115" t="s">
        <v>5345</v>
      </c>
      <c r="M24" s="115" t="s">
        <v>10525</v>
      </c>
      <c r="N24" s="119">
        <v>179</v>
      </c>
      <c r="O24" s="119">
        <v>50</v>
      </c>
      <c r="P24" s="119">
        <v>129</v>
      </c>
      <c r="Q24" s="119">
        <v>259</v>
      </c>
      <c r="R24" s="119">
        <v>80</v>
      </c>
      <c r="S24" s="119">
        <v>179</v>
      </c>
      <c r="T24" s="119">
        <v>50</v>
      </c>
      <c r="U24" s="119">
        <v>129</v>
      </c>
      <c r="V24" s="84">
        <f t="shared" si="0"/>
        <v>0.29933110367893</v>
      </c>
    </row>
    <row r="25" ht="20.1" customHeight="1" spans="1:22">
      <c r="A25" s="115" t="s">
        <v>10375</v>
      </c>
      <c r="B25" s="115" t="s">
        <v>10531</v>
      </c>
      <c r="C25" s="115" t="s">
        <v>5802</v>
      </c>
      <c r="D25" s="115" t="s">
        <v>5347</v>
      </c>
      <c r="E25" s="115" t="s">
        <v>5351</v>
      </c>
      <c r="F25" s="115" t="s">
        <v>5350</v>
      </c>
      <c r="G25" s="115" t="s">
        <v>10518</v>
      </c>
      <c r="H25" s="115" t="s">
        <v>349</v>
      </c>
      <c r="I25" s="115" t="s">
        <v>10528</v>
      </c>
      <c r="J25" s="115" t="s">
        <v>10520</v>
      </c>
      <c r="K25" s="115" t="s">
        <v>10529</v>
      </c>
      <c r="L25" s="115" t="s">
        <v>5345</v>
      </c>
      <c r="M25" s="115" t="s">
        <v>10509</v>
      </c>
      <c r="N25" s="119">
        <v>149</v>
      </c>
      <c r="O25" s="119">
        <v>50</v>
      </c>
      <c r="P25" s="119">
        <v>99</v>
      </c>
      <c r="Q25" s="119">
        <v>229</v>
      </c>
      <c r="R25" s="119">
        <v>80</v>
      </c>
      <c r="S25" s="119">
        <v>149</v>
      </c>
      <c r="T25" s="119">
        <v>50</v>
      </c>
      <c r="U25" s="119">
        <v>99</v>
      </c>
      <c r="V25" s="84">
        <f t="shared" si="0"/>
        <v>0.299196787148594</v>
      </c>
    </row>
    <row r="26" ht="20.1" customHeight="1" spans="1:22">
      <c r="A26" s="115" t="s">
        <v>10375</v>
      </c>
      <c r="B26" s="115" t="s">
        <v>10532</v>
      </c>
      <c r="C26" s="115" t="s">
        <v>5802</v>
      </c>
      <c r="D26" s="115" t="s">
        <v>5404</v>
      </c>
      <c r="E26" s="115" t="s">
        <v>5404</v>
      </c>
      <c r="F26" s="115" t="s">
        <v>5403</v>
      </c>
      <c r="G26" s="115" t="s">
        <v>10518</v>
      </c>
      <c r="H26" s="115" t="s">
        <v>349</v>
      </c>
      <c r="I26" s="115" t="s">
        <v>10519</v>
      </c>
      <c r="J26" s="115" t="s">
        <v>10520</v>
      </c>
      <c r="K26" s="115" t="s">
        <v>10521</v>
      </c>
      <c r="L26" s="115" t="s">
        <v>5398</v>
      </c>
      <c r="M26" s="115" t="s">
        <v>10522</v>
      </c>
      <c r="N26" s="119">
        <v>219</v>
      </c>
      <c r="O26" s="119">
        <v>50</v>
      </c>
      <c r="P26" s="119">
        <v>169</v>
      </c>
      <c r="Q26" s="119">
        <v>299</v>
      </c>
      <c r="R26" s="119">
        <v>80</v>
      </c>
      <c r="S26" s="119">
        <v>219</v>
      </c>
      <c r="T26" s="119">
        <v>50</v>
      </c>
      <c r="U26" s="119">
        <v>169</v>
      </c>
      <c r="V26" s="84">
        <f t="shared" si="0"/>
        <v>0.313753581661891</v>
      </c>
    </row>
    <row r="27" ht="20.1" customHeight="1" spans="1:22">
      <c r="A27" s="115" t="s">
        <v>10375</v>
      </c>
      <c r="B27" s="115" t="s">
        <v>10532</v>
      </c>
      <c r="C27" s="115" t="s">
        <v>5802</v>
      </c>
      <c r="D27" s="115" t="s">
        <v>5404</v>
      </c>
      <c r="E27" s="115" t="s">
        <v>5402</v>
      </c>
      <c r="F27" s="115" t="s">
        <v>5401</v>
      </c>
      <c r="G27" s="115" t="s">
        <v>10518</v>
      </c>
      <c r="H27" s="115" t="s">
        <v>349</v>
      </c>
      <c r="I27" s="115" t="s">
        <v>10523</v>
      </c>
      <c r="J27" s="115" t="s">
        <v>10520</v>
      </c>
      <c r="K27" s="115" t="s">
        <v>10524</v>
      </c>
      <c r="L27" s="115" t="s">
        <v>5398</v>
      </c>
      <c r="M27" s="115" t="s">
        <v>10525</v>
      </c>
      <c r="N27" s="119">
        <v>199</v>
      </c>
      <c r="O27" s="119">
        <v>50</v>
      </c>
      <c r="P27" s="119">
        <v>149</v>
      </c>
      <c r="Q27" s="119">
        <v>279</v>
      </c>
      <c r="R27" s="119">
        <v>80</v>
      </c>
      <c r="S27" s="119">
        <v>199</v>
      </c>
      <c r="T27" s="119">
        <v>50</v>
      </c>
      <c r="U27" s="119">
        <v>149</v>
      </c>
      <c r="V27" s="84">
        <f t="shared" si="0"/>
        <v>0.332775919732441</v>
      </c>
    </row>
    <row r="28" ht="20.1" customHeight="1" spans="1:22">
      <c r="A28" s="115" t="s">
        <v>10375</v>
      </c>
      <c r="B28" s="115" t="s">
        <v>10532</v>
      </c>
      <c r="C28" s="115" t="s">
        <v>5802</v>
      </c>
      <c r="D28" s="115" t="s">
        <v>5404</v>
      </c>
      <c r="E28" s="115" t="s">
        <v>5400</v>
      </c>
      <c r="F28" s="115" t="s">
        <v>5399</v>
      </c>
      <c r="G28" s="115" t="s">
        <v>10518</v>
      </c>
      <c r="H28" s="115" t="s">
        <v>349</v>
      </c>
      <c r="I28" s="115" t="s">
        <v>10526</v>
      </c>
      <c r="J28" s="115" t="s">
        <v>10520</v>
      </c>
      <c r="K28" s="115" t="s">
        <v>10527</v>
      </c>
      <c r="L28" s="115" t="s">
        <v>5398</v>
      </c>
      <c r="M28" s="115" t="s">
        <v>10525</v>
      </c>
      <c r="N28" s="119">
        <v>179</v>
      </c>
      <c r="O28" s="119">
        <v>50</v>
      </c>
      <c r="P28" s="119">
        <v>129</v>
      </c>
      <c r="Q28" s="119">
        <v>259</v>
      </c>
      <c r="R28" s="119">
        <v>80</v>
      </c>
      <c r="S28" s="119">
        <v>179</v>
      </c>
      <c r="T28" s="119">
        <v>50</v>
      </c>
      <c r="U28" s="119">
        <v>129</v>
      </c>
      <c r="V28" s="84">
        <f t="shared" si="0"/>
        <v>0.29933110367893</v>
      </c>
    </row>
    <row r="29" ht="20.1" customHeight="1" spans="1:22">
      <c r="A29" s="115" t="s">
        <v>10375</v>
      </c>
      <c r="B29" s="115" t="s">
        <v>10532</v>
      </c>
      <c r="C29" s="115" t="s">
        <v>5802</v>
      </c>
      <c r="D29" s="115" t="s">
        <v>5404</v>
      </c>
      <c r="E29" s="115" t="s">
        <v>5397</v>
      </c>
      <c r="F29" s="115" t="s">
        <v>5396</v>
      </c>
      <c r="G29" s="115" t="s">
        <v>10518</v>
      </c>
      <c r="H29" s="115" t="s">
        <v>349</v>
      </c>
      <c r="I29" s="115" t="s">
        <v>10528</v>
      </c>
      <c r="J29" s="115" t="s">
        <v>10520</v>
      </c>
      <c r="K29" s="115" t="s">
        <v>10529</v>
      </c>
      <c r="L29" s="115" t="s">
        <v>5398</v>
      </c>
      <c r="M29" s="115" t="s">
        <v>10509</v>
      </c>
      <c r="N29" s="119">
        <v>149</v>
      </c>
      <c r="O29" s="119">
        <v>50</v>
      </c>
      <c r="P29" s="119">
        <v>99</v>
      </c>
      <c r="Q29" s="119">
        <v>229</v>
      </c>
      <c r="R29" s="119">
        <v>80</v>
      </c>
      <c r="S29" s="119">
        <v>149</v>
      </c>
      <c r="T29" s="119">
        <v>50</v>
      </c>
      <c r="U29" s="119">
        <v>99</v>
      </c>
      <c r="V29" s="84">
        <f t="shared" si="0"/>
        <v>0.299196787148594</v>
      </c>
    </row>
    <row r="30" ht="20.1" customHeight="1" spans="1:22">
      <c r="A30" s="115" t="s">
        <v>10375</v>
      </c>
      <c r="B30" s="115" t="s">
        <v>10533</v>
      </c>
      <c r="C30" s="115" t="s">
        <v>5802</v>
      </c>
      <c r="D30" s="115" t="s">
        <v>5395</v>
      </c>
      <c r="E30" s="115" t="s">
        <v>5395</v>
      </c>
      <c r="F30" s="115" t="s">
        <v>5394</v>
      </c>
      <c r="G30" s="115" t="s">
        <v>10518</v>
      </c>
      <c r="H30" s="115" t="s">
        <v>349</v>
      </c>
      <c r="I30" s="115" t="s">
        <v>10519</v>
      </c>
      <c r="J30" s="115" t="s">
        <v>10520</v>
      </c>
      <c r="K30" s="115" t="s">
        <v>10521</v>
      </c>
      <c r="L30" s="115" t="s">
        <v>5389</v>
      </c>
      <c r="M30" s="115" t="s">
        <v>10522</v>
      </c>
      <c r="N30" s="119">
        <v>219</v>
      </c>
      <c r="O30" s="119">
        <v>50</v>
      </c>
      <c r="P30" s="119">
        <v>169</v>
      </c>
      <c r="Q30" s="119">
        <v>299</v>
      </c>
      <c r="R30" s="119">
        <v>80</v>
      </c>
      <c r="S30" s="119">
        <v>219</v>
      </c>
      <c r="T30" s="119">
        <v>50</v>
      </c>
      <c r="U30" s="119">
        <v>169</v>
      </c>
      <c r="V30" s="84">
        <f t="shared" si="0"/>
        <v>0.313753581661891</v>
      </c>
    </row>
    <row r="31" ht="20.1" customHeight="1" spans="1:22">
      <c r="A31" s="115" t="s">
        <v>10375</v>
      </c>
      <c r="B31" s="115" t="s">
        <v>10533</v>
      </c>
      <c r="C31" s="115" t="s">
        <v>5802</v>
      </c>
      <c r="D31" s="115" t="s">
        <v>5395</v>
      </c>
      <c r="E31" s="115" t="s">
        <v>5393</v>
      </c>
      <c r="F31" s="115" t="s">
        <v>5392</v>
      </c>
      <c r="G31" s="115" t="s">
        <v>10518</v>
      </c>
      <c r="H31" s="115" t="s">
        <v>349</v>
      </c>
      <c r="I31" s="115" t="s">
        <v>10523</v>
      </c>
      <c r="J31" s="115" t="s">
        <v>10520</v>
      </c>
      <c r="K31" s="115" t="s">
        <v>10524</v>
      </c>
      <c r="L31" s="115" t="s">
        <v>5389</v>
      </c>
      <c r="M31" s="115" t="s">
        <v>10525</v>
      </c>
      <c r="N31" s="119">
        <v>199</v>
      </c>
      <c r="O31" s="119">
        <v>50</v>
      </c>
      <c r="P31" s="119">
        <v>149</v>
      </c>
      <c r="Q31" s="119">
        <v>279</v>
      </c>
      <c r="R31" s="119">
        <v>80</v>
      </c>
      <c r="S31" s="119">
        <v>199</v>
      </c>
      <c r="T31" s="119">
        <v>50</v>
      </c>
      <c r="U31" s="119">
        <v>149</v>
      </c>
      <c r="V31" s="84">
        <f t="shared" si="0"/>
        <v>0.332775919732441</v>
      </c>
    </row>
    <row r="32" ht="20.1" customHeight="1" spans="1:22">
      <c r="A32" s="115" t="s">
        <v>10375</v>
      </c>
      <c r="B32" s="115" t="s">
        <v>10533</v>
      </c>
      <c r="C32" s="115" t="s">
        <v>5802</v>
      </c>
      <c r="D32" s="115" t="s">
        <v>5395</v>
      </c>
      <c r="E32" s="115" t="s">
        <v>5391</v>
      </c>
      <c r="F32" s="115" t="s">
        <v>5390</v>
      </c>
      <c r="G32" s="115" t="s">
        <v>10518</v>
      </c>
      <c r="H32" s="115" t="s">
        <v>349</v>
      </c>
      <c r="I32" s="115" t="s">
        <v>10526</v>
      </c>
      <c r="J32" s="115" t="s">
        <v>10520</v>
      </c>
      <c r="K32" s="115" t="s">
        <v>10527</v>
      </c>
      <c r="L32" s="115" t="s">
        <v>5389</v>
      </c>
      <c r="M32" s="115" t="s">
        <v>10525</v>
      </c>
      <c r="N32" s="119">
        <v>179</v>
      </c>
      <c r="O32" s="119">
        <v>50</v>
      </c>
      <c r="P32" s="119">
        <v>129</v>
      </c>
      <c r="Q32" s="119">
        <v>259</v>
      </c>
      <c r="R32" s="119">
        <v>80</v>
      </c>
      <c r="S32" s="119">
        <v>179</v>
      </c>
      <c r="T32" s="119">
        <v>50</v>
      </c>
      <c r="U32" s="119">
        <v>129</v>
      </c>
      <c r="V32" s="84">
        <f t="shared" si="0"/>
        <v>0.29933110367893</v>
      </c>
    </row>
    <row r="33" ht="20.1" customHeight="1" spans="1:22">
      <c r="A33" s="115" t="s">
        <v>10375</v>
      </c>
      <c r="B33" s="115" t="s">
        <v>10533</v>
      </c>
      <c r="C33" s="115" t="s">
        <v>5802</v>
      </c>
      <c r="D33" s="115" t="s">
        <v>5395</v>
      </c>
      <c r="E33" s="115" t="s">
        <v>5388</v>
      </c>
      <c r="F33" s="115" t="s">
        <v>5387</v>
      </c>
      <c r="G33" s="115" t="s">
        <v>10518</v>
      </c>
      <c r="H33" s="115" t="s">
        <v>349</v>
      </c>
      <c r="I33" s="115" t="s">
        <v>10528</v>
      </c>
      <c r="J33" s="115" t="s">
        <v>10520</v>
      </c>
      <c r="K33" s="115" t="s">
        <v>10529</v>
      </c>
      <c r="L33" s="115" t="s">
        <v>5389</v>
      </c>
      <c r="M33" s="115" t="s">
        <v>10509</v>
      </c>
      <c r="N33" s="119">
        <v>149</v>
      </c>
      <c r="O33" s="119">
        <v>50</v>
      </c>
      <c r="P33" s="119">
        <v>99</v>
      </c>
      <c r="Q33" s="119">
        <v>229</v>
      </c>
      <c r="R33" s="119">
        <v>80</v>
      </c>
      <c r="S33" s="119">
        <v>149</v>
      </c>
      <c r="T33" s="119">
        <v>50</v>
      </c>
      <c r="U33" s="119">
        <v>99</v>
      </c>
      <c r="V33" s="84">
        <f t="shared" si="0"/>
        <v>0.299196787148594</v>
      </c>
    </row>
    <row r="34" ht="20.1" customHeight="1" spans="1:22">
      <c r="A34" s="115" t="s">
        <v>10375</v>
      </c>
      <c r="B34" s="115" t="s">
        <v>10534</v>
      </c>
      <c r="C34" s="115" t="s">
        <v>5802</v>
      </c>
      <c r="D34" s="115" t="s">
        <v>5365</v>
      </c>
      <c r="E34" s="115" t="s">
        <v>5365</v>
      </c>
      <c r="F34" s="115" t="s">
        <v>5364</v>
      </c>
      <c r="G34" s="115" t="s">
        <v>10518</v>
      </c>
      <c r="H34" s="115" t="s">
        <v>349</v>
      </c>
      <c r="I34" s="115" t="s">
        <v>10519</v>
      </c>
      <c r="J34" s="115" t="s">
        <v>10520</v>
      </c>
      <c r="K34" s="115" t="s">
        <v>10521</v>
      </c>
      <c r="L34" s="115" t="s">
        <v>5363</v>
      </c>
      <c r="M34" s="115" t="s">
        <v>10522</v>
      </c>
      <c r="N34" s="119">
        <v>219</v>
      </c>
      <c r="O34" s="119">
        <v>50</v>
      </c>
      <c r="P34" s="119">
        <v>169</v>
      </c>
      <c r="Q34" s="119">
        <v>299</v>
      </c>
      <c r="R34" s="119">
        <v>80</v>
      </c>
      <c r="S34" s="119">
        <v>219</v>
      </c>
      <c r="T34" s="119">
        <v>50</v>
      </c>
      <c r="U34" s="119">
        <v>169</v>
      </c>
      <c r="V34" s="84">
        <f t="shared" si="0"/>
        <v>0.313753581661891</v>
      </c>
    </row>
    <row r="35" ht="20.1" customHeight="1" spans="1:22">
      <c r="A35" s="115" t="s">
        <v>10375</v>
      </c>
      <c r="B35" s="115" t="s">
        <v>10534</v>
      </c>
      <c r="C35" s="115" t="s">
        <v>5802</v>
      </c>
      <c r="D35" s="115" t="s">
        <v>5365</v>
      </c>
      <c r="E35" s="115" t="s">
        <v>5362</v>
      </c>
      <c r="F35" s="115" t="s">
        <v>5361</v>
      </c>
      <c r="G35" s="115" t="s">
        <v>10518</v>
      </c>
      <c r="H35" s="115" t="s">
        <v>349</v>
      </c>
      <c r="I35" s="115" t="s">
        <v>10523</v>
      </c>
      <c r="J35" s="115" t="s">
        <v>10520</v>
      </c>
      <c r="K35" s="115" t="s">
        <v>10524</v>
      </c>
      <c r="L35" s="115" t="s">
        <v>5363</v>
      </c>
      <c r="M35" s="115" t="s">
        <v>10525</v>
      </c>
      <c r="N35" s="119">
        <v>199</v>
      </c>
      <c r="O35" s="119">
        <v>50</v>
      </c>
      <c r="P35" s="119">
        <v>149</v>
      </c>
      <c r="Q35" s="119">
        <v>279</v>
      </c>
      <c r="R35" s="119">
        <v>80</v>
      </c>
      <c r="S35" s="119">
        <v>199</v>
      </c>
      <c r="T35" s="119">
        <v>50</v>
      </c>
      <c r="U35" s="119">
        <v>149</v>
      </c>
      <c r="V35" s="84">
        <f t="shared" si="0"/>
        <v>0.332775919732441</v>
      </c>
    </row>
    <row r="36" ht="20.1" customHeight="1" spans="1:22">
      <c r="A36" s="115" t="s">
        <v>10375</v>
      </c>
      <c r="B36" s="115" t="s">
        <v>10534</v>
      </c>
      <c r="C36" s="115" t="s">
        <v>5802</v>
      </c>
      <c r="D36" s="115" t="s">
        <v>5365</v>
      </c>
      <c r="E36" s="115" t="s">
        <v>5367</v>
      </c>
      <c r="F36" s="115" t="s">
        <v>5366</v>
      </c>
      <c r="G36" s="115" t="s">
        <v>10518</v>
      </c>
      <c r="H36" s="115" t="s">
        <v>349</v>
      </c>
      <c r="I36" s="115" t="s">
        <v>10526</v>
      </c>
      <c r="J36" s="115" t="s">
        <v>10520</v>
      </c>
      <c r="K36" s="115" t="s">
        <v>10527</v>
      </c>
      <c r="L36" s="115" t="s">
        <v>5363</v>
      </c>
      <c r="M36" s="115" t="s">
        <v>10525</v>
      </c>
      <c r="N36" s="119">
        <v>179</v>
      </c>
      <c r="O36" s="119">
        <v>50</v>
      </c>
      <c r="P36" s="119">
        <v>129</v>
      </c>
      <c r="Q36" s="119">
        <v>259</v>
      </c>
      <c r="R36" s="119">
        <v>80</v>
      </c>
      <c r="S36" s="119">
        <v>179</v>
      </c>
      <c r="T36" s="119">
        <v>50</v>
      </c>
      <c r="U36" s="119">
        <v>129</v>
      </c>
      <c r="V36" s="84">
        <f t="shared" si="0"/>
        <v>0.29933110367893</v>
      </c>
    </row>
    <row r="37" ht="20.1" customHeight="1" spans="1:22">
      <c r="A37" s="115" t="s">
        <v>10375</v>
      </c>
      <c r="B37" s="115" t="s">
        <v>10534</v>
      </c>
      <c r="C37" s="115" t="s">
        <v>5802</v>
      </c>
      <c r="D37" s="115" t="s">
        <v>5365</v>
      </c>
      <c r="E37" s="115" t="s">
        <v>5369</v>
      </c>
      <c r="F37" s="115" t="s">
        <v>5368</v>
      </c>
      <c r="G37" s="115" t="s">
        <v>10518</v>
      </c>
      <c r="H37" s="115" t="s">
        <v>349</v>
      </c>
      <c r="I37" s="115" t="s">
        <v>10528</v>
      </c>
      <c r="J37" s="115" t="s">
        <v>10520</v>
      </c>
      <c r="K37" s="115" t="s">
        <v>10529</v>
      </c>
      <c r="L37" s="115" t="s">
        <v>5363</v>
      </c>
      <c r="M37" s="115" t="s">
        <v>10509</v>
      </c>
      <c r="N37" s="119">
        <v>149</v>
      </c>
      <c r="O37" s="119">
        <v>50</v>
      </c>
      <c r="P37" s="119">
        <v>99</v>
      </c>
      <c r="Q37" s="119">
        <v>229</v>
      </c>
      <c r="R37" s="119">
        <v>80</v>
      </c>
      <c r="S37" s="119">
        <v>149</v>
      </c>
      <c r="T37" s="119">
        <v>50</v>
      </c>
      <c r="U37" s="119">
        <v>99</v>
      </c>
      <c r="V37" s="84">
        <f t="shared" si="0"/>
        <v>0.299196787148594</v>
      </c>
    </row>
    <row r="38" ht="20.1" customHeight="1" spans="1:22">
      <c r="A38" s="115" t="s">
        <v>10375</v>
      </c>
      <c r="B38" s="115" t="s">
        <v>10535</v>
      </c>
      <c r="C38" s="115" t="s">
        <v>5802</v>
      </c>
      <c r="D38" s="115" t="s">
        <v>5793</v>
      </c>
      <c r="E38" s="115" t="s">
        <v>5793</v>
      </c>
      <c r="F38" s="115" t="s">
        <v>5792</v>
      </c>
      <c r="G38" s="115" t="s">
        <v>10518</v>
      </c>
      <c r="H38" s="115" t="s">
        <v>349</v>
      </c>
      <c r="I38" s="115" t="s">
        <v>10519</v>
      </c>
      <c r="J38" s="115" t="s">
        <v>10520</v>
      </c>
      <c r="K38" s="115" t="s">
        <v>10521</v>
      </c>
      <c r="L38" s="115" t="s">
        <v>5787</v>
      </c>
      <c r="M38" s="115" t="s">
        <v>10522</v>
      </c>
      <c r="N38" s="119">
        <v>219</v>
      </c>
      <c r="O38" s="119">
        <v>50</v>
      </c>
      <c r="P38" s="119">
        <v>169</v>
      </c>
      <c r="Q38" s="119">
        <v>299</v>
      </c>
      <c r="R38" s="119">
        <v>80</v>
      </c>
      <c r="S38" s="119">
        <v>219</v>
      </c>
      <c r="T38" s="119">
        <v>50</v>
      </c>
      <c r="U38" s="119">
        <v>169</v>
      </c>
      <c r="V38" s="84">
        <f t="shared" si="0"/>
        <v>0.313753581661891</v>
      </c>
    </row>
    <row r="39" ht="20.1" customHeight="1" spans="1:22">
      <c r="A39" s="115" t="s">
        <v>10375</v>
      </c>
      <c r="B39" s="115" t="s">
        <v>10535</v>
      </c>
      <c r="C39" s="115" t="s">
        <v>5802</v>
      </c>
      <c r="D39" s="115" t="s">
        <v>5793</v>
      </c>
      <c r="E39" s="115" t="s">
        <v>5791</v>
      </c>
      <c r="F39" s="115" t="s">
        <v>5790</v>
      </c>
      <c r="G39" s="115" t="s">
        <v>10518</v>
      </c>
      <c r="H39" s="115" t="s">
        <v>349</v>
      </c>
      <c r="I39" s="115" t="s">
        <v>10523</v>
      </c>
      <c r="J39" s="115" t="s">
        <v>10520</v>
      </c>
      <c r="K39" s="115" t="s">
        <v>10524</v>
      </c>
      <c r="L39" s="115" t="s">
        <v>5787</v>
      </c>
      <c r="M39" s="115" t="s">
        <v>10525</v>
      </c>
      <c r="N39" s="119">
        <v>199</v>
      </c>
      <c r="O39" s="119">
        <v>50</v>
      </c>
      <c r="P39" s="119">
        <v>149</v>
      </c>
      <c r="Q39" s="119">
        <v>279</v>
      </c>
      <c r="R39" s="119">
        <v>80</v>
      </c>
      <c r="S39" s="119">
        <v>199</v>
      </c>
      <c r="T39" s="119">
        <v>50</v>
      </c>
      <c r="U39" s="119">
        <v>149</v>
      </c>
      <c r="V39" s="84">
        <f t="shared" si="0"/>
        <v>0.332775919732441</v>
      </c>
    </row>
    <row r="40" ht="20.1" customHeight="1" spans="1:22">
      <c r="A40" s="115" t="s">
        <v>10375</v>
      </c>
      <c r="B40" s="115" t="s">
        <v>10535</v>
      </c>
      <c r="C40" s="115" t="s">
        <v>5802</v>
      </c>
      <c r="D40" s="115" t="s">
        <v>5793</v>
      </c>
      <c r="E40" s="115" t="s">
        <v>5789</v>
      </c>
      <c r="F40" s="115" t="s">
        <v>5788</v>
      </c>
      <c r="G40" s="115" t="s">
        <v>10518</v>
      </c>
      <c r="H40" s="115" t="s">
        <v>349</v>
      </c>
      <c r="I40" s="115" t="s">
        <v>10526</v>
      </c>
      <c r="J40" s="115" t="s">
        <v>10520</v>
      </c>
      <c r="K40" s="115" t="s">
        <v>10527</v>
      </c>
      <c r="L40" s="115" t="s">
        <v>5787</v>
      </c>
      <c r="M40" s="115" t="s">
        <v>10525</v>
      </c>
      <c r="N40" s="119">
        <v>179</v>
      </c>
      <c r="O40" s="119">
        <v>50</v>
      </c>
      <c r="P40" s="119">
        <v>129</v>
      </c>
      <c r="Q40" s="119">
        <v>259</v>
      </c>
      <c r="R40" s="119">
        <v>80</v>
      </c>
      <c r="S40" s="119">
        <v>179</v>
      </c>
      <c r="T40" s="119">
        <v>50</v>
      </c>
      <c r="U40" s="119">
        <v>129</v>
      </c>
      <c r="V40" s="84">
        <f t="shared" si="0"/>
        <v>0.29933110367893</v>
      </c>
    </row>
    <row r="41" ht="20.1" customHeight="1" spans="1:22">
      <c r="A41" s="115" t="s">
        <v>10375</v>
      </c>
      <c r="B41" s="115" t="s">
        <v>10535</v>
      </c>
      <c r="C41" s="115" t="s">
        <v>5802</v>
      </c>
      <c r="D41" s="115" t="s">
        <v>5793</v>
      </c>
      <c r="E41" s="115" t="s">
        <v>5786</v>
      </c>
      <c r="F41" s="115" t="s">
        <v>5785</v>
      </c>
      <c r="G41" s="115" t="s">
        <v>10518</v>
      </c>
      <c r="H41" s="115" t="s">
        <v>349</v>
      </c>
      <c r="I41" s="115" t="s">
        <v>10528</v>
      </c>
      <c r="J41" s="115" t="s">
        <v>10520</v>
      </c>
      <c r="K41" s="115" t="s">
        <v>10529</v>
      </c>
      <c r="L41" s="115" t="s">
        <v>5787</v>
      </c>
      <c r="M41" s="115" t="s">
        <v>10509</v>
      </c>
      <c r="N41" s="119">
        <v>149</v>
      </c>
      <c r="O41" s="119">
        <v>50</v>
      </c>
      <c r="P41" s="119">
        <v>99</v>
      </c>
      <c r="Q41" s="119">
        <v>229</v>
      </c>
      <c r="R41" s="119">
        <v>80</v>
      </c>
      <c r="S41" s="119">
        <v>149</v>
      </c>
      <c r="T41" s="119">
        <v>50</v>
      </c>
      <c r="U41" s="119">
        <v>99</v>
      </c>
      <c r="V41" s="84">
        <f t="shared" si="0"/>
        <v>0.299196787148594</v>
      </c>
    </row>
    <row r="42" ht="20.1" customHeight="1" spans="1:22">
      <c r="A42" s="115" t="s">
        <v>10375</v>
      </c>
      <c r="B42" s="115" t="s">
        <v>10536</v>
      </c>
      <c r="C42" s="115" t="s">
        <v>5802</v>
      </c>
      <c r="D42" s="115" t="s">
        <v>5811</v>
      </c>
      <c r="E42" s="115" t="s">
        <v>5811</v>
      </c>
      <c r="F42" s="115" t="s">
        <v>5810</v>
      </c>
      <c r="G42" s="115" t="s">
        <v>10518</v>
      </c>
      <c r="H42" s="115" t="s">
        <v>349</v>
      </c>
      <c r="I42" s="115" t="s">
        <v>10519</v>
      </c>
      <c r="J42" s="115" t="s">
        <v>10520</v>
      </c>
      <c r="K42" s="115" t="s">
        <v>10521</v>
      </c>
      <c r="L42" s="115" t="s">
        <v>5805</v>
      </c>
      <c r="M42" s="115" t="s">
        <v>10522</v>
      </c>
      <c r="N42" s="119">
        <v>219</v>
      </c>
      <c r="O42" s="119">
        <v>50</v>
      </c>
      <c r="P42" s="119">
        <v>169</v>
      </c>
      <c r="Q42" s="119">
        <v>299</v>
      </c>
      <c r="R42" s="119">
        <v>80</v>
      </c>
      <c r="S42" s="119">
        <v>219</v>
      </c>
      <c r="T42" s="119">
        <v>50</v>
      </c>
      <c r="U42" s="119">
        <v>169</v>
      </c>
      <c r="V42" s="84">
        <f t="shared" si="0"/>
        <v>0.313753581661891</v>
      </c>
    </row>
    <row r="43" ht="20.1" customHeight="1" spans="1:22">
      <c r="A43" s="115" t="s">
        <v>10375</v>
      </c>
      <c r="B43" s="115" t="s">
        <v>10536</v>
      </c>
      <c r="C43" s="115" t="s">
        <v>5802</v>
      </c>
      <c r="D43" s="115" t="s">
        <v>5811</v>
      </c>
      <c r="E43" s="115" t="s">
        <v>5809</v>
      </c>
      <c r="F43" s="115" t="s">
        <v>5808</v>
      </c>
      <c r="G43" s="115" t="s">
        <v>10518</v>
      </c>
      <c r="H43" s="115" t="s">
        <v>349</v>
      </c>
      <c r="I43" s="115" t="s">
        <v>10523</v>
      </c>
      <c r="J43" s="115" t="s">
        <v>10520</v>
      </c>
      <c r="K43" s="115" t="s">
        <v>10524</v>
      </c>
      <c r="L43" s="115" t="s">
        <v>5805</v>
      </c>
      <c r="M43" s="115" t="s">
        <v>10525</v>
      </c>
      <c r="N43" s="119">
        <v>199</v>
      </c>
      <c r="O43" s="119">
        <v>50</v>
      </c>
      <c r="P43" s="119">
        <v>149</v>
      </c>
      <c r="Q43" s="119">
        <v>279</v>
      </c>
      <c r="R43" s="119">
        <v>80</v>
      </c>
      <c r="S43" s="119">
        <v>199</v>
      </c>
      <c r="T43" s="119">
        <v>50</v>
      </c>
      <c r="U43" s="119">
        <v>149</v>
      </c>
      <c r="V43" s="84">
        <f t="shared" si="0"/>
        <v>0.332775919732441</v>
      </c>
    </row>
    <row r="44" ht="20.1" customHeight="1" spans="1:22">
      <c r="A44" s="115" t="s">
        <v>10375</v>
      </c>
      <c r="B44" s="115" t="s">
        <v>10536</v>
      </c>
      <c r="C44" s="115" t="s">
        <v>5802</v>
      </c>
      <c r="D44" s="115" t="s">
        <v>5811</v>
      </c>
      <c r="E44" s="115" t="s">
        <v>5807</v>
      </c>
      <c r="F44" s="115" t="s">
        <v>5806</v>
      </c>
      <c r="G44" s="115" t="s">
        <v>10518</v>
      </c>
      <c r="H44" s="115" t="s">
        <v>349</v>
      </c>
      <c r="I44" s="115" t="s">
        <v>10526</v>
      </c>
      <c r="J44" s="115" t="s">
        <v>10520</v>
      </c>
      <c r="K44" s="115" t="s">
        <v>10527</v>
      </c>
      <c r="L44" s="115" t="s">
        <v>5805</v>
      </c>
      <c r="M44" s="115" t="s">
        <v>10525</v>
      </c>
      <c r="N44" s="119">
        <v>179</v>
      </c>
      <c r="O44" s="119">
        <v>50</v>
      </c>
      <c r="P44" s="119">
        <v>129</v>
      </c>
      <c r="Q44" s="119">
        <v>259</v>
      </c>
      <c r="R44" s="119">
        <v>80</v>
      </c>
      <c r="S44" s="119">
        <v>179</v>
      </c>
      <c r="T44" s="119">
        <v>50</v>
      </c>
      <c r="U44" s="119">
        <v>129</v>
      </c>
      <c r="V44" s="84">
        <f t="shared" si="0"/>
        <v>0.29933110367893</v>
      </c>
    </row>
    <row r="45" ht="20.1" customHeight="1" spans="1:22">
      <c r="A45" s="115" t="s">
        <v>10375</v>
      </c>
      <c r="B45" s="115" t="s">
        <v>10536</v>
      </c>
      <c r="C45" s="115" t="s">
        <v>5802</v>
      </c>
      <c r="D45" s="115" t="s">
        <v>5811</v>
      </c>
      <c r="E45" s="115" t="s">
        <v>5804</v>
      </c>
      <c r="F45" s="115" t="s">
        <v>5803</v>
      </c>
      <c r="G45" s="115" t="s">
        <v>10518</v>
      </c>
      <c r="H45" s="115" t="s">
        <v>349</v>
      </c>
      <c r="I45" s="115" t="s">
        <v>10528</v>
      </c>
      <c r="J45" s="115" t="s">
        <v>10520</v>
      </c>
      <c r="K45" s="115" t="s">
        <v>10529</v>
      </c>
      <c r="L45" s="115" t="s">
        <v>5805</v>
      </c>
      <c r="M45" s="115" t="s">
        <v>10509</v>
      </c>
      <c r="N45" s="119">
        <v>149</v>
      </c>
      <c r="O45" s="119">
        <v>50</v>
      </c>
      <c r="P45" s="119">
        <v>99</v>
      </c>
      <c r="Q45" s="119">
        <v>229</v>
      </c>
      <c r="R45" s="119">
        <v>80</v>
      </c>
      <c r="S45" s="119">
        <v>149</v>
      </c>
      <c r="T45" s="119">
        <v>50</v>
      </c>
      <c r="U45" s="119">
        <v>99</v>
      </c>
      <c r="V45" s="84">
        <f t="shared" si="0"/>
        <v>0.299196787148594</v>
      </c>
    </row>
    <row r="46" ht="20.1" customHeight="1" spans="1:22">
      <c r="A46" s="115" t="s">
        <v>10375</v>
      </c>
      <c r="B46" s="115" t="s">
        <v>10537</v>
      </c>
      <c r="C46" s="115" t="s">
        <v>5556</v>
      </c>
      <c r="D46" s="115" t="s">
        <v>5556</v>
      </c>
      <c r="E46" s="115" t="s">
        <v>5556</v>
      </c>
      <c r="F46" s="115" t="s">
        <v>5555</v>
      </c>
      <c r="G46" s="115" t="s">
        <v>10538</v>
      </c>
      <c r="H46" s="115" t="s">
        <v>354</v>
      </c>
      <c r="I46" s="115" t="s">
        <v>10519</v>
      </c>
      <c r="J46" s="115" t="s">
        <v>10520</v>
      </c>
      <c r="K46" s="115" t="s">
        <v>10539</v>
      </c>
      <c r="L46" s="115" t="s">
        <v>5554</v>
      </c>
      <c r="M46" s="115" t="s">
        <v>10540</v>
      </c>
      <c r="N46" s="119">
        <v>399</v>
      </c>
      <c r="O46" s="119">
        <v>100</v>
      </c>
      <c r="P46" s="119">
        <v>299</v>
      </c>
      <c r="Q46" s="119">
        <v>499</v>
      </c>
      <c r="R46" s="119">
        <v>100</v>
      </c>
      <c r="S46" s="119">
        <v>399</v>
      </c>
      <c r="T46" s="119">
        <v>100</v>
      </c>
      <c r="U46" s="119">
        <v>299</v>
      </c>
      <c r="V46" s="84">
        <f t="shared" si="0"/>
        <v>0.399799599198397</v>
      </c>
    </row>
    <row r="47" ht="20.1" customHeight="1" spans="1:22">
      <c r="A47" s="115" t="s">
        <v>10375</v>
      </c>
      <c r="B47" s="115" t="s">
        <v>10537</v>
      </c>
      <c r="C47" s="115" t="s">
        <v>5556</v>
      </c>
      <c r="D47" s="115" t="s">
        <v>5556</v>
      </c>
      <c r="E47" s="115" t="s">
        <v>5558</v>
      </c>
      <c r="F47" s="115" t="s">
        <v>5557</v>
      </c>
      <c r="G47" s="115" t="s">
        <v>10538</v>
      </c>
      <c r="H47" s="115" t="s">
        <v>354</v>
      </c>
      <c r="I47" s="115" t="s">
        <v>10523</v>
      </c>
      <c r="J47" s="115" t="s">
        <v>10520</v>
      </c>
      <c r="K47" s="115" t="s">
        <v>10541</v>
      </c>
      <c r="L47" s="115" t="s">
        <v>5554</v>
      </c>
      <c r="M47" s="115" t="s">
        <v>10542</v>
      </c>
      <c r="N47" s="119">
        <v>349</v>
      </c>
      <c r="O47" s="119">
        <v>100</v>
      </c>
      <c r="P47" s="119">
        <v>249</v>
      </c>
      <c r="Q47" s="119">
        <v>449</v>
      </c>
      <c r="R47" s="119">
        <v>100</v>
      </c>
      <c r="S47" s="119">
        <v>349</v>
      </c>
      <c r="T47" s="119">
        <v>100</v>
      </c>
      <c r="U47" s="119">
        <v>249</v>
      </c>
      <c r="V47" s="84">
        <f t="shared" si="0"/>
        <v>0.388641425389755</v>
      </c>
    </row>
    <row r="48" ht="20.1" customHeight="1" spans="1:22">
      <c r="A48" s="115" t="s">
        <v>10375</v>
      </c>
      <c r="B48" s="115" t="s">
        <v>10537</v>
      </c>
      <c r="C48" s="115" t="s">
        <v>5556</v>
      </c>
      <c r="D48" s="115" t="s">
        <v>5556</v>
      </c>
      <c r="E48" s="115" t="s">
        <v>5553</v>
      </c>
      <c r="F48" s="115" t="s">
        <v>5552</v>
      </c>
      <c r="G48" s="115" t="s">
        <v>10538</v>
      </c>
      <c r="H48" s="115" t="s">
        <v>354</v>
      </c>
      <c r="I48" s="115" t="s">
        <v>10526</v>
      </c>
      <c r="J48" s="115" t="s">
        <v>10520</v>
      </c>
      <c r="K48" s="115" t="s">
        <v>10543</v>
      </c>
      <c r="L48" s="115" t="s">
        <v>5554</v>
      </c>
      <c r="M48" s="115" t="s">
        <v>10544</v>
      </c>
      <c r="N48" s="119">
        <v>299</v>
      </c>
      <c r="O48" s="119">
        <v>100</v>
      </c>
      <c r="P48" s="119">
        <v>199</v>
      </c>
      <c r="Q48" s="119">
        <v>399</v>
      </c>
      <c r="R48" s="119">
        <v>100</v>
      </c>
      <c r="S48" s="119">
        <v>299</v>
      </c>
      <c r="T48" s="119">
        <v>100</v>
      </c>
      <c r="U48" s="119">
        <v>199</v>
      </c>
      <c r="V48" s="84">
        <f t="shared" si="0"/>
        <v>0.37468671679198</v>
      </c>
    </row>
    <row r="49" ht="20.1" customHeight="1" spans="1:22">
      <c r="A49" s="115" t="s">
        <v>10375</v>
      </c>
      <c r="B49" s="115" t="s">
        <v>10545</v>
      </c>
      <c r="C49" s="115" t="s">
        <v>5556</v>
      </c>
      <c r="D49" s="115" t="s">
        <v>5749</v>
      </c>
      <c r="E49" s="115" t="s">
        <v>5749</v>
      </c>
      <c r="F49" s="115" t="s">
        <v>5748</v>
      </c>
      <c r="G49" s="115" t="s">
        <v>10538</v>
      </c>
      <c r="H49" s="115" t="s">
        <v>354</v>
      </c>
      <c r="I49" s="115" t="s">
        <v>10519</v>
      </c>
      <c r="J49" s="115" t="s">
        <v>10520</v>
      </c>
      <c r="K49" s="115" t="s">
        <v>10539</v>
      </c>
      <c r="L49" s="115" t="s">
        <v>5745</v>
      </c>
      <c r="M49" s="115" t="s">
        <v>10540</v>
      </c>
      <c r="N49" s="119">
        <v>399</v>
      </c>
      <c r="O49" s="119">
        <v>100</v>
      </c>
      <c r="P49" s="119">
        <v>299</v>
      </c>
      <c r="Q49" s="119">
        <v>499</v>
      </c>
      <c r="R49" s="119">
        <v>100</v>
      </c>
      <c r="S49" s="119">
        <v>399</v>
      </c>
      <c r="T49" s="119">
        <v>100</v>
      </c>
      <c r="U49" s="119">
        <v>299</v>
      </c>
      <c r="V49" s="84">
        <f t="shared" si="0"/>
        <v>0.399799599198397</v>
      </c>
    </row>
    <row r="50" ht="20.1" customHeight="1" spans="1:22">
      <c r="A50" s="115" t="s">
        <v>10375</v>
      </c>
      <c r="B50" s="115" t="s">
        <v>10545</v>
      </c>
      <c r="C50" s="115" t="s">
        <v>5556</v>
      </c>
      <c r="D50" s="115" t="s">
        <v>5749</v>
      </c>
      <c r="E50" s="115" t="s">
        <v>5747</v>
      </c>
      <c r="F50" s="115" t="s">
        <v>5746</v>
      </c>
      <c r="G50" s="115" t="s">
        <v>10538</v>
      </c>
      <c r="H50" s="115" t="s">
        <v>354</v>
      </c>
      <c r="I50" s="115" t="s">
        <v>10523</v>
      </c>
      <c r="J50" s="115" t="s">
        <v>10520</v>
      </c>
      <c r="K50" s="115" t="s">
        <v>10541</v>
      </c>
      <c r="L50" s="115" t="s">
        <v>5745</v>
      </c>
      <c r="M50" s="115" t="s">
        <v>10542</v>
      </c>
      <c r="N50" s="119">
        <v>349</v>
      </c>
      <c r="O50" s="119">
        <v>100</v>
      </c>
      <c r="P50" s="119">
        <v>249</v>
      </c>
      <c r="Q50" s="119">
        <v>449</v>
      </c>
      <c r="R50" s="119">
        <v>100</v>
      </c>
      <c r="S50" s="119">
        <v>349</v>
      </c>
      <c r="T50" s="119">
        <v>100</v>
      </c>
      <c r="U50" s="119">
        <v>249</v>
      </c>
      <c r="V50" s="84">
        <f t="shared" si="0"/>
        <v>0.388641425389755</v>
      </c>
    </row>
    <row r="51" ht="20.1" customHeight="1" spans="1:22">
      <c r="A51" s="115" t="s">
        <v>10375</v>
      </c>
      <c r="B51" s="115" t="s">
        <v>10545</v>
      </c>
      <c r="C51" s="115" t="s">
        <v>5556</v>
      </c>
      <c r="D51" s="115" t="s">
        <v>5749</v>
      </c>
      <c r="E51" s="115" t="s">
        <v>5744</v>
      </c>
      <c r="F51" s="115" t="s">
        <v>5743</v>
      </c>
      <c r="G51" s="115" t="s">
        <v>10538</v>
      </c>
      <c r="H51" s="115" t="s">
        <v>354</v>
      </c>
      <c r="I51" s="115" t="s">
        <v>10526</v>
      </c>
      <c r="J51" s="115" t="s">
        <v>10520</v>
      </c>
      <c r="K51" s="115" t="s">
        <v>10543</v>
      </c>
      <c r="L51" s="115" t="s">
        <v>5745</v>
      </c>
      <c r="M51" s="115" t="s">
        <v>10544</v>
      </c>
      <c r="N51" s="119">
        <v>299</v>
      </c>
      <c r="O51" s="119">
        <v>100</v>
      </c>
      <c r="P51" s="119">
        <v>199</v>
      </c>
      <c r="Q51" s="119">
        <v>399</v>
      </c>
      <c r="R51" s="119">
        <v>100</v>
      </c>
      <c r="S51" s="119">
        <v>299</v>
      </c>
      <c r="T51" s="119">
        <v>100</v>
      </c>
      <c r="U51" s="119">
        <v>199</v>
      </c>
      <c r="V51" s="84">
        <f t="shared" si="0"/>
        <v>0.37468671679198</v>
      </c>
    </row>
    <row r="52" ht="20.1" customHeight="1" spans="1:22">
      <c r="A52" s="115" t="s">
        <v>10375</v>
      </c>
      <c r="B52" s="115" t="s">
        <v>10546</v>
      </c>
      <c r="C52" s="115" t="s">
        <v>5556</v>
      </c>
      <c r="D52" s="115" t="s">
        <v>5721</v>
      </c>
      <c r="E52" s="115" t="s">
        <v>5721</v>
      </c>
      <c r="F52" s="115" t="s">
        <v>5720</v>
      </c>
      <c r="G52" s="115" t="s">
        <v>10538</v>
      </c>
      <c r="H52" s="115" t="s">
        <v>354</v>
      </c>
      <c r="I52" s="115" t="s">
        <v>10519</v>
      </c>
      <c r="J52" s="115" t="s">
        <v>10520</v>
      </c>
      <c r="K52" s="115" t="s">
        <v>10539</v>
      </c>
      <c r="L52" s="115" t="s">
        <v>5710</v>
      </c>
      <c r="M52" s="115" t="s">
        <v>10540</v>
      </c>
      <c r="N52" s="119">
        <v>399</v>
      </c>
      <c r="O52" s="119">
        <v>100</v>
      </c>
      <c r="P52" s="119">
        <v>299</v>
      </c>
      <c r="Q52" s="119">
        <v>549</v>
      </c>
      <c r="R52" s="119">
        <v>150</v>
      </c>
      <c r="S52" s="119">
        <v>399</v>
      </c>
      <c r="T52" s="119">
        <v>100</v>
      </c>
      <c r="U52" s="119">
        <v>299</v>
      </c>
      <c r="V52" s="84">
        <f t="shared" si="0"/>
        <v>0.399799599198397</v>
      </c>
    </row>
    <row r="53" ht="20.1" customHeight="1" spans="1:22">
      <c r="A53" s="115" t="s">
        <v>10375</v>
      </c>
      <c r="B53" s="115" t="s">
        <v>10546</v>
      </c>
      <c r="C53" s="115" t="s">
        <v>5556</v>
      </c>
      <c r="D53" s="115" t="s">
        <v>5721</v>
      </c>
      <c r="E53" s="115" t="s">
        <v>5714</v>
      </c>
      <c r="F53" s="115" t="s">
        <v>5713</v>
      </c>
      <c r="G53" s="115" t="s">
        <v>10538</v>
      </c>
      <c r="H53" s="115" t="s">
        <v>354</v>
      </c>
      <c r="I53" s="115" t="s">
        <v>10523</v>
      </c>
      <c r="J53" s="115" t="s">
        <v>10520</v>
      </c>
      <c r="K53" s="115" t="s">
        <v>10541</v>
      </c>
      <c r="L53" s="115" t="s">
        <v>5710</v>
      </c>
      <c r="M53" s="115" t="s">
        <v>10542</v>
      </c>
      <c r="N53" s="119">
        <v>349</v>
      </c>
      <c r="O53" s="119">
        <v>100</v>
      </c>
      <c r="P53" s="119">
        <v>249</v>
      </c>
      <c r="Q53" s="119">
        <v>499</v>
      </c>
      <c r="R53" s="119">
        <v>150</v>
      </c>
      <c r="S53" s="119">
        <v>349</v>
      </c>
      <c r="T53" s="119">
        <v>100</v>
      </c>
      <c r="U53" s="119">
        <v>249</v>
      </c>
      <c r="V53" s="84">
        <f t="shared" si="0"/>
        <v>0.388641425389755</v>
      </c>
    </row>
    <row r="54" ht="20.1" customHeight="1" spans="1:22">
      <c r="A54" s="115" t="s">
        <v>10375</v>
      </c>
      <c r="B54" s="115" t="s">
        <v>10546</v>
      </c>
      <c r="C54" s="115" t="s">
        <v>5556</v>
      </c>
      <c r="D54" s="115" t="s">
        <v>5721</v>
      </c>
      <c r="E54" s="115" t="s">
        <v>5709</v>
      </c>
      <c r="F54" s="115" t="s">
        <v>5708</v>
      </c>
      <c r="G54" s="115" t="s">
        <v>10538</v>
      </c>
      <c r="H54" s="115" t="s">
        <v>354</v>
      </c>
      <c r="I54" s="115" t="s">
        <v>10526</v>
      </c>
      <c r="J54" s="115" t="s">
        <v>10520</v>
      </c>
      <c r="K54" s="115" t="s">
        <v>10543</v>
      </c>
      <c r="L54" s="115" t="s">
        <v>5710</v>
      </c>
      <c r="M54" s="115" t="s">
        <v>10544</v>
      </c>
      <c r="N54" s="119">
        <v>299</v>
      </c>
      <c r="O54" s="119">
        <v>100</v>
      </c>
      <c r="P54" s="119">
        <v>199</v>
      </c>
      <c r="Q54" s="119">
        <v>449</v>
      </c>
      <c r="R54" s="119">
        <v>150</v>
      </c>
      <c r="S54" s="119">
        <v>299</v>
      </c>
      <c r="T54" s="119">
        <v>100</v>
      </c>
      <c r="U54" s="119">
        <v>199</v>
      </c>
      <c r="V54" s="84">
        <f t="shared" si="0"/>
        <v>0.37468671679198</v>
      </c>
    </row>
    <row r="55" ht="20.1" customHeight="1" spans="1:22">
      <c r="A55" s="115" t="s">
        <v>10375</v>
      </c>
      <c r="B55" s="115" t="s">
        <v>10547</v>
      </c>
      <c r="C55" s="115" t="s">
        <v>5556</v>
      </c>
      <c r="D55" s="115" t="s">
        <v>5740</v>
      </c>
      <c r="E55" s="115" t="s">
        <v>5740</v>
      </c>
      <c r="F55" s="115" t="s">
        <v>5739</v>
      </c>
      <c r="G55" s="115" t="s">
        <v>10538</v>
      </c>
      <c r="H55" s="115" t="s">
        <v>354</v>
      </c>
      <c r="I55" s="115" t="s">
        <v>10519</v>
      </c>
      <c r="J55" s="115" t="s">
        <v>10520</v>
      </c>
      <c r="K55" s="115" t="s">
        <v>10539</v>
      </c>
      <c r="L55" s="115" t="s">
        <v>5734</v>
      </c>
      <c r="M55" s="115" t="s">
        <v>10540</v>
      </c>
      <c r="N55" s="119">
        <v>399</v>
      </c>
      <c r="O55" s="119">
        <v>100</v>
      </c>
      <c r="P55" s="119">
        <v>299</v>
      </c>
      <c r="Q55" s="119">
        <v>549</v>
      </c>
      <c r="R55" s="119">
        <v>150</v>
      </c>
      <c r="S55" s="119">
        <v>399</v>
      </c>
      <c r="T55" s="119">
        <v>100</v>
      </c>
      <c r="U55" s="119">
        <v>299</v>
      </c>
      <c r="V55" s="84">
        <f t="shared" si="0"/>
        <v>0.399799599198397</v>
      </c>
    </row>
    <row r="56" ht="20.1" customHeight="1" spans="1:22">
      <c r="A56" s="115" t="s">
        <v>10375</v>
      </c>
      <c r="B56" s="115" t="s">
        <v>10547</v>
      </c>
      <c r="C56" s="115" t="s">
        <v>5556</v>
      </c>
      <c r="D56" s="115" t="s">
        <v>5740</v>
      </c>
      <c r="E56" s="115" t="s">
        <v>5736</v>
      </c>
      <c r="F56" s="115" t="s">
        <v>5735</v>
      </c>
      <c r="G56" s="115" t="s">
        <v>10538</v>
      </c>
      <c r="H56" s="115" t="s">
        <v>354</v>
      </c>
      <c r="I56" s="115" t="s">
        <v>10523</v>
      </c>
      <c r="J56" s="115" t="s">
        <v>10520</v>
      </c>
      <c r="K56" s="115" t="s">
        <v>10541</v>
      </c>
      <c r="L56" s="115" t="s">
        <v>5734</v>
      </c>
      <c r="M56" s="115" t="s">
        <v>10542</v>
      </c>
      <c r="N56" s="119">
        <v>349</v>
      </c>
      <c r="O56" s="119">
        <v>100</v>
      </c>
      <c r="P56" s="119">
        <v>249</v>
      </c>
      <c r="Q56" s="119">
        <v>499</v>
      </c>
      <c r="R56" s="119">
        <v>150</v>
      </c>
      <c r="S56" s="119">
        <v>349</v>
      </c>
      <c r="T56" s="119">
        <v>100</v>
      </c>
      <c r="U56" s="119">
        <v>249</v>
      </c>
      <c r="V56" s="84">
        <f t="shared" si="0"/>
        <v>0.388641425389755</v>
      </c>
    </row>
    <row r="57" ht="20.1" customHeight="1" spans="1:22">
      <c r="A57" s="115" t="s">
        <v>10375</v>
      </c>
      <c r="B57" s="115" t="s">
        <v>10547</v>
      </c>
      <c r="C57" s="115" t="s">
        <v>5556</v>
      </c>
      <c r="D57" s="115" t="s">
        <v>5740</v>
      </c>
      <c r="E57" s="115" t="s">
        <v>5733</v>
      </c>
      <c r="F57" s="115" t="s">
        <v>5732</v>
      </c>
      <c r="G57" s="115" t="s">
        <v>10538</v>
      </c>
      <c r="H57" s="115" t="s">
        <v>354</v>
      </c>
      <c r="I57" s="115" t="s">
        <v>10526</v>
      </c>
      <c r="J57" s="115" t="s">
        <v>10520</v>
      </c>
      <c r="K57" s="115" t="s">
        <v>10543</v>
      </c>
      <c r="L57" s="115" t="s">
        <v>5734</v>
      </c>
      <c r="M57" s="115" t="s">
        <v>10544</v>
      </c>
      <c r="N57" s="119">
        <v>299</v>
      </c>
      <c r="O57" s="119">
        <v>100</v>
      </c>
      <c r="P57" s="119">
        <v>199</v>
      </c>
      <c r="Q57" s="119">
        <v>449</v>
      </c>
      <c r="R57" s="119">
        <v>150</v>
      </c>
      <c r="S57" s="119">
        <v>299</v>
      </c>
      <c r="T57" s="119">
        <v>100</v>
      </c>
      <c r="U57" s="119">
        <v>199</v>
      </c>
      <c r="V57" s="84">
        <f t="shared" si="0"/>
        <v>0.37468671679198</v>
      </c>
    </row>
    <row r="58" ht="20.1" customHeight="1" spans="1:22">
      <c r="A58" s="115" t="s">
        <v>10375</v>
      </c>
      <c r="B58" s="115" t="s">
        <v>10548</v>
      </c>
      <c r="C58" s="115" t="s">
        <v>5556</v>
      </c>
      <c r="D58" s="115" t="s">
        <v>5254</v>
      </c>
      <c r="E58" s="115" t="s">
        <v>5254</v>
      </c>
      <c r="F58" s="115" t="s">
        <v>5253</v>
      </c>
      <c r="G58" s="115" t="s">
        <v>10538</v>
      </c>
      <c r="H58" s="115" t="s">
        <v>354</v>
      </c>
      <c r="I58" s="115" t="s">
        <v>10519</v>
      </c>
      <c r="J58" s="115" t="s">
        <v>10520</v>
      </c>
      <c r="K58" s="115" t="s">
        <v>10539</v>
      </c>
      <c r="L58" s="115" t="s">
        <v>5250</v>
      </c>
      <c r="M58" s="115" t="s">
        <v>10540</v>
      </c>
      <c r="N58" s="119">
        <v>399</v>
      </c>
      <c r="O58" s="119">
        <v>100</v>
      </c>
      <c r="P58" s="119">
        <v>299</v>
      </c>
      <c r="Q58" s="119">
        <v>499</v>
      </c>
      <c r="R58" s="119">
        <v>100</v>
      </c>
      <c r="S58" s="119">
        <v>399</v>
      </c>
      <c r="T58" s="119">
        <v>100</v>
      </c>
      <c r="U58" s="119">
        <v>299</v>
      </c>
      <c r="V58" s="84">
        <f t="shared" si="0"/>
        <v>0.399799599198397</v>
      </c>
    </row>
    <row r="59" ht="20.1" customHeight="1" spans="1:22">
      <c r="A59" s="115" t="s">
        <v>10375</v>
      </c>
      <c r="B59" s="115" t="s">
        <v>10548</v>
      </c>
      <c r="C59" s="115" t="s">
        <v>5556</v>
      </c>
      <c r="D59" s="115" t="s">
        <v>5254</v>
      </c>
      <c r="E59" s="115" t="s">
        <v>5252</v>
      </c>
      <c r="F59" s="115" t="s">
        <v>5251</v>
      </c>
      <c r="G59" s="115" t="s">
        <v>10538</v>
      </c>
      <c r="H59" s="115" t="s">
        <v>354</v>
      </c>
      <c r="I59" s="115" t="s">
        <v>10523</v>
      </c>
      <c r="J59" s="115" t="s">
        <v>10520</v>
      </c>
      <c r="K59" s="115" t="s">
        <v>10541</v>
      </c>
      <c r="L59" s="115" t="s">
        <v>5250</v>
      </c>
      <c r="M59" s="115" t="s">
        <v>10542</v>
      </c>
      <c r="N59" s="119">
        <v>349</v>
      </c>
      <c r="O59" s="119">
        <v>100</v>
      </c>
      <c r="P59" s="119">
        <v>249</v>
      </c>
      <c r="Q59" s="119">
        <v>449</v>
      </c>
      <c r="R59" s="119">
        <v>100</v>
      </c>
      <c r="S59" s="119">
        <v>349</v>
      </c>
      <c r="T59" s="119">
        <v>100</v>
      </c>
      <c r="U59" s="119">
        <v>249</v>
      </c>
      <c r="V59" s="84">
        <f t="shared" si="0"/>
        <v>0.388641425389755</v>
      </c>
    </row>
    <row r="60" ht="20.1" customHeight="1" spans="1:22">
      <c r="A60" s="115" t="s">
        <v>10375</v>
      </c>
      <c r="B60" s="115" t="s">
        <v>10548</v>
      </c>
      <c r="C60" s="115" t="s">
        <v>5556</v>
      </c>
      <c r="D60" s="115" t="s">
        <v>5254</v>
      </c>
      <c r="E60" s="115" t="s">
        <v>5249</v>
      </c>
      <c r="F60" s="115" t="s">
        <v>5248</v>
      </c>
      <c r="G60" s="115" t="s">
        <v>10538</v>
      </c>
      <c r="H60" s="115" t="s">
        <v>354</v>
      </c>
      <c r="I60" s="115" t="s">
        <v>10526</v>
      </c>
      <c r="J60" s="115" t="s">
        <v>10520</v>
      </c>
      <c r="K60" s="115" t="s">
        <v>10543</v>
      </c>
      <c r="L60" s="115" t="s">
        <v>5250</v>
      </c>
      <c r="M60" s="115" t="s">
        <v>10544</v>
      </c>
      <c r="N60" s="119">
        <v>299</v>
      </c>
      <c r="O60" s="119">
        <v>100</v>
      </c>
      <c r="P60" s="119">
        <v>199</v>
      </c>
      <c r="Q60" s="119">
        <v>399</v>
      </c>
      <c r="R60" s="119">
        <v>100</v>
      </c>
      <c r="S60" s="119">
        <v>299</v>
      </c>
      <c r="T60" s="119">
        <v>100</v>
      </c>
      <c r="U60" s="119">
        <v>199</v>
      </c>
      <c r="V60" s="84">
        <f t="shared" si="0"/>
        <v>0.37468671679198</v>
      </c>
    </row>
    <row r="61" ht="20.1" customHeight="1" spans="1:22">
      <c r="A61" s="115" t="s">
        <v>10375</v>
      </c>
      <c r="B61" s="115" t="s">
        <v>10549</v>
      </c>
      <c r="C61" s="115" t="s">
        <v>5556</v>
      </c>
      <c r="D61" s="115" t="s">
        <v>5940</v>
      </c>
      <c r="E61" s="115" t="s">
        <v>5940</v>
      </c>
      <c r="F61" s="115" t="s">
        <v>5939</v>
      </c>
      <c r="G61" s="115" t="s">
        <v>10538</v>
      </c>
      <c r="H61" s="115" t="s">
        <v>354</v>
      </c>
      <c r="I61" s="115" t="s">
        <v>10519</v>
      </c>
      <c r="J61" s="115" t="s">
        <v>10520</v>
      </c>
      <c r="K61" s="115" t="s">
        <v>10539</v>
      </c>
      <c r="L61" s="115" t="s">
        <v>5936</v>
      </c>
      <c r="M61" s="115" t="s">
        <v>10540</v>
      </c>
      <c r="N61" s="119">
        <v>399</v>
      </c>
      <c r="O61" s="119">
        <v>100</v>
      </c>
      <c r="P61" s="119">
        <v>299</v>
      </c>
      <c r="Q61" s="119">
        <v>499</v>
      </c>
      <c r="R61" s="119">
        <v>100</v>
      </c>
      <c r="S61" s="119">
        <v>399</v>
      </c>
      <c r="T61" s="119">
        <v>100</v>
      </c>
      <c r="U61" s="119">
        <v>299</v>
      </c>
      <c r="V61" s="84">
        <f t="shared" si="0"/>
        <v>0.399799599198397</v>
      </c>
    </row>
    <row r="62" ht="20.1" customHeight="1" spans="1:22">
      <c r="A62" s="115" t="s">
        <v>10375</v>
      </c>
      <c r="B62" s="115" t="s">
        <v>10549</v>
      </c>
      <c r="C62" s="115" t="s">
        <v>5556</v>
      </c>
      <c r="D62" s="115" t="s">
        <v>5940</v>
      </c>
      <c r="E62" s="115" t="s">
        <v>5938</v>
      </c>
      <c r="F62" s="115" t="s">
        <v>5937</v>
      </c>
      <c r="G62" s="115" t="s">
        <v>10538</v>
      </c>
      <c r="H62" s="115" t="s">
        <v>354</v>
      </c>
      <c r="I62" s="115" t="s">
        <v>10523</v>
      </c>
      <c r="J62" s="115" t="s">
        <v>10520</v>
      </c>
      <c r="K62" s="115" t="s">
        <v>10541</v>
      </c>
      <c r="L62" s="115" t="s">
        <v>5936</v>
      </c>
      <c r="M62" s="115" t="s">
        <v>10542</v>
      </c>
      <c r="N62" s="119">
        <v>349</v>
      </c>
      <c r="O62" s="119">
        <v>100</v>
      </c>
      <c r="P62" s="119">
        <v>249</v>
      </c>
      <c r="Q62" s="119">
        <v>449</v>
      </c>
      <c r="R62" s="119">
        <v>100</v>
      </c>
      <c r="S62" s="119">
        <v>349</v>
      </c>
      <c r="T62" s="119">
        <v>100</v>
      </c>
      <c r="U62" s="119">
        <v>249</v>
      </c>
      <c r="V62" s="84">
        <f t="shared" si="0"/>
        <v>0.388641425389755</v>
      </c>
    </row>
    <row r="63" ht="20.1" customHeight="1" spans="1:22">
      <c r="A63" s="115" t="s">
        <v>10375</v>
      </c>
      <c r="B63" s="115" t="s">
        <v>10549</v>
      </c>
      <c r="C63" s="115" t="s">
        <v>5556</v>
      </c>
      <c r="D63" s="115" t="s">
        <v>5940</v>
      </c>
      <c r="E63" s="115" t="s">
        <v>5935</v>
      </c>
      <c r="F63" s="115" t="s">
        <v>5934</v>
      </c>
      <c r="G63" s="115" t="s">
        <v>10538</v>
      </c>
      <c r="H63" s="115" t="s">
        <v>354</v>
      </c>
      <c r="I63" s="115" t="s">
        <v>10526</v>
      </c>
      <c r="J63" s="115" t="s">
        <v>10520</v>
      </c>
      <c r="K63" s="115" t="s">
        <v>10543</v>
      </c>
      <c r="L63" s="115" t="s">
        <v>5936</v>
      </c>
      <c r="M63" s="115" t="s">
        <v>10544</v>
      </c>
      <c r="N63" s="119">
        <v>299</v>
      </c>
      <c r="O63" s="119">
        <v>100</v>
      </c>
      <c r="P63" s="119">
        <v>199</v>
      </c>
      <c r="Q63" s="119">
        <v>399</v>
      </c>
      <c r="R63" s="119">
        <v>100</v>
      </c>
      <c r="S63" s="119">
        <v>299</v>
      </c>
      <c r="T63" s="119">
        <v>100</v>
      </c>
      <c r="U63" s="119">
        <v>199</v>
      </c>
      <c r="V63" s="84">
        <f t="shared" si="0"/>
        <v>0.37468671679198</v>
      </c>
    </row>
    <row r="64" ht="20.1" customHeight="1" spans="1:22">
      <c r="A64" s="115" t="s">
        <v>10375</v>
      </c>
      <c r="B64" s="115" t="s">
        <v>10550</v>
      </c>
      <c r="C64" s="115" t="s">
        <v>5205</v>
      </c>
      <c r="D64" s="115" t="s">
        <v>5742</v>
      </c>
      <c r="E64" s="115" t="s">
        <v>5742</v>
      </c>
      <c r="F64" s="115" t="s">
        <v>5741</v>
      </c>
      <c r="G64" s="115" t="s">
        <v>10551</v>
      </c>
      <c r="H64" s="115" t="s">
        <v>10505</v>
      </c>
      <c r="I64" s="115" t="s">
        <v>10506</v>
      </c>
      <c r="J64" s="115" t="s">
        <v>10520</v>
      </c>
      <c r="K64" s="115" t="s">
        <v>10508</v>
      </c>
      <c r="L64" s="115" t="s">
        <v>5731</v>
      </c>
      <c r="M64" s="115" t="s">
        <v>10509</v>
      </c>
      <c r="N64" s="119">
        <v>219</v>
      </c>
      <c r="O64" s="119">
        <v>50</v>
      </c>
      <c r="P64" s="119">
        <v>169</v>
      </c>
      <c r="Q64" s="119">
        <v>299</v>
      </c>
      <c r="R64" s="119">
        <v>80</v>
      </c>
      <c r="S64" s="119">
        <v>219</v>
      </c>
      <c r="T64" s="119">
        <v>50</v>
      </c>
      <c r="U64" s="119">
        <v>169</v>
      </c>
      <c r="V64" s="84">
        <f t="shared" si="0"/>
        <v>0.439759036144578</v>
      </c>
    </row>
    <row r="65" ht="20.1" customHeight="1" spans="1:22">
      <c r="A65" s="115" t="s">
        <v>10375</v>
      </c>
      <c r="B65" s="115" t="s">
        <v>10550</v>
      </c>
      <c r="C65" s="115" t="s">
        <v>5205</v>
      </c>
      <c r="D65" s="115" t="s">
        <v>5742</v>
      </c>
      <c r="E65" s="115" t="s">
        <v>5738</v>
      </c>
      <c r="F65" s="115" t="s">
        <v>5737</v>
      </c>
      <c r="G65" s="115" t="s">
        <v>10551</v>
      </c>
      <c r="H65" s="115" t="s">
        <v>10505</v>
      </c>
      <c r="I65" s="115" t="s">
        <v>10506</v>
      </c>
      <c r="J65" s="115" t="s">
        <v>10520</v>
      </c>
      <c r="K65" s="115" t="s">
        <v>10510</v>
      </c>
      <c r="L65" s="115" t="s">
        <v>5731</v>
      </c>
      <c r="M65" s="115" t="s">
        <v>10511</v>
      </c>
      <c r="N65" s="119">
        <v>199</v>
      </c>
      <c r="O65" s="119">
        <v>50</v>
      </c>
      <c r="P65" s="119">
        <v>149</v>
      </c>
      <c r="Q65" s="119">
        <v>279</v>
      </c>
      <c r="R65" s="119">
        <v>80</v>
      </c>
      <c r="S65" s="119">
        <v>199</v>
      </c>
      <c r="T65" s="119">
        <v>50</v>
      </c>
      <c r="U65" s="119">
        <v>149</v>
      </c>
      <c r="V65" s="84">
        <f t="shared" si="0"/>
        <v>0.444196428571429</v>
      </c>
    </row>
    <row r="66" ht="20.1" customHeight="1" spans="1:22">
      <c r="A66" s="115" t="s">
        <v>10375</v>
      </c>
      <c r="B66" s="115" t="s">
        <v>10550</v>
      </c>
      <c r="C66" s="115" t="s">
        <v>5205</v>
      </c>
      <c r="D66" s="115" t="s">
        <v>5742</v>
      </c>
      <c r="E66" s="115" t="s">
        <v>5730</v>
      </c>
      <c r="F66" s="115" t="s">
        <v>5729</v>
      </c>
      <c r="G66" s="115" t="s">
        <v>10551</v>
      </c>
      <c r="H66" s="115" t="s">
        <v>10505</v>
      </c>
      <c r="I66" s="115" t="s">
        <v>10506</v>
      </c>
      <c r="J66" s="115" t="s">
        <v>10520</v>
      </c>
      <c r="K66" s="115" t="s">
        <v>10512</v>
      </c>
      <c r="L66" s="115" t="s">
        <v>5731</v>
      </c>
      <c r="M66" s="115" t="s">
        <v>10513</v>
      </c>
      <c r="N66" s="119">
        <v>179</v>
      </c>
      <c r="O66" s="119">
        <v>50</v>
      </c>
      <c r="P66" s="119">
        <v>129</v>
      </c>
      <c r="Q66" s="119">
        <v>259</v>
      </c>
      <c r="R66" s="119">
        <v>80</v>
      </c>
      <c r="S66" s="119">
        <v>179</v>
      </c>
      <c r="T66" s="119">
        <v>50</v>
      </c>
      <c r="U66" s="119">
        <v>129</v>
      </c>
      <c r="V66" s="84">
        <f t="shared" si="0"/>
        <v>0.449748743718593</v>
      </c>
    </row>
    <row r="67" ht="20.1" customHeight="1" spans="1:22">
      <c r="A67" s="115" t="s">
        <v>10375</v>
      </c>
      <c r="B67" s="115" t="s">
        <v>10552</v>
      </c>
      <c r="C67" s="115" t="s">
        <v>5205</v>
      </c>
      <c r="D67" s="115" t="s">
        <v>5536</v>
      </c>
      <c r="E67" s="115" t="s">
        <v>5536</v>
      </c>
      <c r="F67" s="115" t="s">
        <v>5535</v>
      </c>
      <c r="G67" s="115" t="s">
        <v>10551</v>
      </c>
      <c r="H67" s="115" t="s">
        <v>10505</v>
      </c>
      <c r="I67" s="115" t="s">
        <v>10506</v>
      </c>
      <c r="J67" s="115" t="s">
        <v>10520</v>
      </c>
      <c r="K67" s="115" t="s">
        <v>10508</v>
      </c>
      <c r="L67" s="115" t="s">
        <v>5537</v>
      </c>
      <c r="M67" s="115" t="s">
        <v>10509</v>
      </c>
      <c r="N67" s="119">
        <v>219</v>
      </c>
      <c r="O67" s="119">
        <v>50</v>
      </c>
      <c r="P67" s="119">
        <v>169</v>
      </c>
      <c r="Q67" s="119">
        <v>299</v>
      </c>
      <c r="R67" s="119">
        <v>80</v>
      </c>
      <c r="S67" s="119">
        <v>219</v>
      </c>
      <c r="T67" s="119">
        <v>50</v>
      </c>
      <c r="U67" s="119">
        <v>169</v>
      </c>
      <c r="V67" s="84">
        <f t="shared" ref="V67:V130" si="1">S67/M67</f>
        <v>0.439759036144578</v>
      </c>
    </row>
    <row r="68" ht="20.1" customHeight="1" spans="1:22">
      <c r="A68" s="115" t="s">
        <v>10375</v>
      </c>
      <c r="B68" s="115" t="s">
        <v>10552</v>
      </c>
      <c r="C68" s="115" t="s">
        <v>5205</v>
      </c>
      <c r="D68" s="115" t="s">
        <v>5536</v>
      </c>
      <c r="E68" s="115" t="s">
        <v>5539</v>
      </c>
      <c r="F68" s="115" t="s">
        <v>5538</v>
      </c>
      <c r="G68" s="115" t="s">
        <v>10551</v>
      </c>
      <c r="H68" s="115" t="s">
        <v>10505</v>
      </c>
      <c r="I68" s="115" t="s">
        <v>10506</v>
      </c>
      <c r="J68" s="115" t="s">
        <v>10520</v>
      </c>
      <c r="K68" s="115" t="s">
        <v>10510</v>
      </c>
      <c r="L68" s="115" t="s">
        <v>5537</v>
      </c>
      <c r="M68" s="115" t="s">
        <v>10511</v>
      </c>
      <c r="N68" s="119">
        <v>199</v>
      </c>
      <c r="O68" s="119">
        <v>50</v>
      </c>
      <c r="P68" s="119">
        <v>149</v>
      </c>
      <c r="Q68" s="119">
        <v>279</v>
      </c>
      <c r="R68" s="119">
        <v>80</v>
      </c>
      <c r="S68" s="119">
        <v>199</v>
      </c>
      <c r="T68" s="119">
        <v>50</v>
      </c>
      <c r="U68" s="119">
        <v>149</v>
      </c>
      <c r="V68" s="84">
        <f t="shared" si="1"/>
        <v>0.444196428571429</v>
      </c>
    </row>
    <row r="69" ht="20.1" customHeight="1" spans="1:22">
      <c r="A69" s="115" t="s">
        <v>10375</v>
      </c>
      <c r="B69" s="115" t="s">
        <v>10552</v>
      </c>
      <c r="C69" s="115" t="s">
        <v>5205</v>
      </c>
      <c r="D69" s="115" t="s">
        <v>5536</v>
      </c>
      <c r="E69" s="115" t="s">
        <v>5541</v>
      </c>
      <c r="F69" s="115" t="s">
        <v>5540</v>
      </c>
      <c r="G69" s="115" t="s">
        <v>10551</v>
      </c>
      <c r="H69" s="115" t="s">
        <v>10505</v>
      </c>
      <c r="I69" s="115" t="s">
        <v>10506</v>
      </c>
      <c r="J69" s="115" t="s">
        <v>10520</v>
      </c>
      <c r="K69" s="115" t="s">
        <v>10512</v>
      </c>
      <c r="L69" s="115" t="s">
        <v>5537</v>
      </c>
      <c r="M69" s="115" t="s">
        <v>10513</v>
      </c>
      <c r="N69" s="119">
        <v>179</v>
      </c>
      <c r="O69" s="119">
        <v>50</v>
      </c>
      <c r="P69" s="119">
        <v>129</v>
      </c>
      <c r="Q69" s="119">
        <v>259</v>
      </c>
      <c r="R69" s="119">
        <v>80</v>
      </c>
      <c r="S69" s="119">
        <v>179</v>
      </c>
      <c r="T69" s="119">
        <v>50</v>
      </c>
      <c r="U69" s="119">
        <v>129</v>
      </c>
      <c r="V69" s="84">
        <f t="shared" si="1"/>
        <v>0.449748743718593</v>
      </c>
    </row>
    <row r="70" ht="20.1" customHeight="1" spans="1:22">
      <c r="A70" s="115" t="s">
        <v>10375</v>
      </c>
      <c r="B70" s="115" t="s">
        <v>10553</v>
      </c>
      <c r="C70" s="115" t="s">
        <v>5205</v>
      </c>
      <c r="D70" s="115" t="s">
        <v>5718</v>
      </c>
      <c r="E70" s="115" t="s">
        <v>5718</v>
      </c>
      <c r="F70" s="115" t="s">
        <v>5717</v>
      </c>
      <c r="G70" s="115" t="s">
        <v>10551</v>
      </c>
      <c r="H70" s="115" t="s">
        <v>10505</v>
      </c>
      <c r="I70" s="115" t="s">
        <v>10506</v>
      </c>
      <c r="J70" s="115" t="s">
        <v>10520</v>
      </c>
      <c r="K70" s="115" t="s">
        <v>10508</v>
      </c>
      <c r="L70" s="115" t="s">
        <v>5719</v>
      </c>
      <c r="M70" s="115" t="s">
        <v>10509</v>
      </c>
      <c r="N70" s="119">
        <v>219</v>
      </c>
      <c r="O70" s="119">
        <v>50</v>
      </c>
      <c r="P70" s="119">
        <v>169</v>
      </c>
      <c r="Q70" s="119">
        <v>299</v>
      </c>
      <c r="R70" s="119">
        <v>80</v>
      </c>
      <c r="S70" s="119">
        <v>219</v>
      </c>
      <c r="T70" s="119">
        <v>50</v>
      </c>
      <c r="U70" s="119">
        <v>169</v>
      </c>
      <c r="V70" s="84">
        <f t="shared" si="1"/>
        <v>0.439759036144578</v>
      </c>
    </row>
    <row r="71" ht="20.1" customHeight="1" spans="1:22">
      <c r="A71" s="115" t="s">
        <v>10375</v>
      </c>
      <c r="B71" s="115" t="s">
        <v>10553</v>
      </c>
      <c r="C71" s="115" t="s">
        <v>5205</v>
      </c>
      <c r="D71" s="115" t="s">
        <v>5718</v>
      </c>
      <c r="E71" s="115" t="s">
        <v>5723</v>
      </c>
      <c r="F71" s="115" t="s">
        <v>5722</v>
      </c>
      <c r="G71" s="115" t="s">
        <v>10551</v>
      </c>
      <c r="H71" s="115" t="s">
        <v>10505</v>
      </c>
      <c r="I71" s="115" t="s">
        <v>10506</v>
      </c>
      <c r="J71" s="115" t="s">
        <v>10520</v>
      </c>
      <c r="K71" s="115" t="s">
        <v>10510</v>
      </c>
      <c r="L71" s="115" t="s">
        <v>5719</v>
      </c>
      <c r="M71" s="115" t="s">
        <v>10511</v>
      </c>
      <c r="N71" s="119">
        <v>199</v>
      </c>
      <c r="O71" s="119">
        <v>50</v>
      </c>
      <c r="P71" s="119">
        <v>149</v>
      </c>
      <c r="Q71" s="119">
        <v>279</v>
      </c>
      <c r="R71" s="119">
        <v>80</v>
      </c>
      <c r="S71" s="119">
        <v>199</v>
      </c>
      <c r="T71" s="119">
        <v>50</v>
      </c>
      <c r="U71" s="119">
        <v>149</v>
      </c>
      <c r="V71" s="84">
        <f t="shared" si="1"/>
        <v>0.444196428571429</v>
      </c>
    </row>
    <row r="72" ht="20.1" customHeight="1" spans="1:22">
      <c r="A72" s="115" t="s">
        <v>10375</v>
      </c>
      <c r="B72" s="115" t="s">
        <v>10553</v>
      </c>
      <c r="C72" s="115" t="s">
        <v>5205</v>
      </c>
      <c r="D72" s="115" t="s">
        <v>5718</v>
      </c>
      <c r="E72" s="115" t="s">
        <v>5727</v>
      </c>
      <c r="F72" s="115" t="s">
        <v>5726</v>
      </c>
      <c r="G72" s="115" t="s">
        <v>10551</v>
      </c>
      <c r="H72" s="115" t="s">
        <v>10505</v>
      </c>
      <c r="I72" s="115" t="s">
        <v>10506</v>
      </c>
      <c r="J72" s="115" t="s">
        <v>10520</v>
      </c>
      <c r="K72" s="115" t="s">
        <v>10512</v>
      </c>
      <c r="L72" s="115" t="s">
        <v>5719</v>
      </c>
      <c r="M72" s="115" t="s">
        <v>10513</v>
      </c>
      <c r="N72" s="119">
        <v>179</v>
      </c>
      <c r="O72" s="119">
        <v>50</v>
      </c>
      <c r="P72" s="119">
        <v>129</v>
      </c>
      <c r="Q72" s="119">
        <v>259</v>
      </c>
      <c r="R72" s="119">
        <v>80</v>
      </c>
      <c r="S72" s="119">
        <v>179</v>
      </c>
      <c r="T72" s="119">
        <v>50</v>
      </c>
      <c r="U72" s="119">
        <v>129</v>
      </c>
      <c r="V72" s="84">
        <f t="shared" si="1"/>
        <v>0.449748743718593</v>
      </c>
    </row>
    <row r="73" ht="20.1" customHeight="1" spans="1:22">
      <c r="A73" s="115" t="s">
        <v>10375</v>
      </c>
      <c r="B73" s="115" t="s">
        <v>10554</v>
      </c>
      <c r="C73" s="115" t="s">
        <v>5205</v>
      </c>
      <c r="D73" s="115" t="s">
        <v>5506</v>
      </c>
      <c r="E73" s="115" t="s">
        <v>5506</v>
      </c>
      <c r="F73" s="115" t="s">
        <v>5505</v>
      </c>
      <c r="G73" s="115" t="s">
        <v>10551</v>
      </c>
      <c r="H73" s="115" t="s">
        <v>10505</v>
      </c>
      <c r="I73" s="115" t="s">
        <v>10506</v>
      </c>
      <c r="J73" s="115" t="s">
        <v>10520</v>
      </c>
      <c r="K73" s="115" t="s">
        <v>10508</v>
      </c>
      <c r="L73" s="115" t="s">
        <v>5507</v>
      </c>
      <c r="M73" s="115" t="s">
        <v>10509</v>
      </c>
      <c r="N73" s="119">
        <v>219</v>
      </c>
      <c r="O73" s="119">
        <v>50</v>
      </c>
      <c r="P73" s="119">
        <v>169</v>
      </c>
      <c r="Q73" s="119">
        <v>299</v>
      </c>
      <c r="R73" s="119">
        <v>80</v>
      </c>
      <c r="S73" s="119">
        <v>219</v>
      </c>
      <c r="T73" s="119">
        <v>50</v>
      </c>
      <c r="U73" s="119">
        <v>169</v>
      </c>
      <c r="V73" s="84">
        <f t="shared" si="1"/>
        <v>0.439759036144578</v>
      </c>
    </row>
    <row r="74" ht="20.1" customHeight="1" spans="1:22">
      <c r="A74" s="115" t="s">
        <v>10375</v>
      </c>
      <c r="B74" s="115" t="s">
        <v>10554</v>
      </c>
      <c r="C74" s="115" t="s">
        <v>5205</v>
      </c>
      <c r="D74" s="115" t="s">
        <v>5506</v>
      </c>
      <c r="E74" s="115" t="s">
        <v>5509</v>
      </c>
      <c r="F74" s="115" t="s">
        <v>5508</v>
      </c>
      <c r="G74" s="115" t="s">
        <v>10551</v>
      </c>
      <c r="H74" s="115" t="s">
        <v>10505</v>
      </c>
      <c r="I74" s="115" t="s">
        <v>10506</v>
      </c>
      <c r="J74" s="115" t="s">
        <v>10520</v>
      </c>
      <c r="K74" s="115" t="s">
        <v>10510</v>
      </c>
      <c r="L74" s="115" t="s">
        <v>5507</v>
      </c>
      <c r="M74" s="115" t="s">
        <v>10511</v>
      </c>
      <c r="N74" s="119">
        <v>199</v>
      </c>
      <c r="O74" s="119">
        <v>50</v>
      </c>
      <c r="P74" s="119">
        <v>149</v>
      </c>
      <c r="Q74" s="119">
        <v>279</v>
      </c>
      <c r="R74" s="119">
        <v>80</v>
      </c>
      <c r="S74" s="119">
        <v>199</v>
      </c>
      <c r="T74" s="119">
        <v>50</v>
      </c>
      <c r="U74" s="119">
        <v>149</v>
      </c>
      <c r="V74" s="84">
        <f t="shared" si="1"/>
        <v>0.444196428571429</v>
      </c>
    </row>
    <row r="75" ht="20.1" customHeight="1" spans="1:22">
      <c r="A75" s="115" t="s">
        <v>10375</v>
      </c>
      <c r="B75" s="115" t="s">
        <v>10554</v>
      </c>
      <c r="C75" s="115" t="s">
        <v>5205</v>
      </c>
      <c r="D75" s="115" t="s">
        <v>5506</v>
      </c>
      <c r="E75" s="115" t="s">
        <v>5511</v>
      </c>
      <c r="F75" s="115" t="s">
        <v>5510</v>
      </c>
      <c r="G75" s="115" t="s">
        <v>10551</v>
      </c>
      <c r="H75" s="115" t="s">
        <v>10505</v>
      </c>
      <c r="I75" s="115" t="s">
        <v>10506</v>
      </c>
      <c r="J75" s="115" t="s">
        <v>10520</v>
      </c>
      <c r="K75" s="115" t="s">
        <v>10512</v>
      </c>
      <c r="L75" s="115" t="s">
        <v>5507</v>
      </c>
      <c r="M75" s="115" t="s">
        <v>10513</v>
      </c>
      <c r="N75" s="119">
        <v>179</v>
      </c>
      <c r="O75" s="119">
        <v>50</v>
      </c>
      <c r="P75" s="119">
        <v>129</v>
      </c>
      <c r="Q75" s="119">
        <v>259</v>
      </c>
      <c r="R75" s="119">
        <v>80</v>
      </c>
      <c r="S75" s="119">
        <v>179</v>
      </c>
      <c r="T75" s="119">
        <v>50</v>
      </c>
      <c r="U75" s="119">
        <v>129</v>
      </c>
      <c r="V75" s="84">
        <f t="shared" si="1"/>
        <v>0.449748743718593</v>
      </c>
    </row>
    <row r="76" ht="20.1" customHeight="1" spans="1:22">
      <c r="A76" s="115" t="s">
        <v>10375</v>
      </c>
      <c r="B76" s="115" t="s">
        <v>10555</v>
      </c>
      <c r="C76" s="115" t="s">
        <v>5205</v>
      </c>
      <c r="D76" s="115" t="s">
        <v>5205</v>
      </c>
      <c r="E76" s="115" t="s">
        <v>5205</v>
      </c>
      <c r="F76" s="115" t="s">
        <v>5204</v>
      </c>
      <c r="G76" s="115" t="s">
        <v>10551</v>
      </c>
      <c r="H76" s="115" t="s">
        <v>10505</v>
      </c>
      <c r="I76" s="115" t="s">
        <v>10506</v>
      </c>
      <c r="J76" s="115" t="s">
        <v>10520</v>
      </c>
      <c r="K76" s="115" t="s">
        <v>10508</v>
      </c>
      <c r="L76" s="115" t="s">
        <v>5201</v>
      </c>
      <c r="M76" s="115" t="s">
        <v>10509</v>
      </c>
      <c r="N76" s="119">
        <v>219</v>
      </c>
      <c r="O76" s="119">
        <v>50</v>
      </c>
      <c r="P76" s="119">
        <v>169</v>
      </c>
      <c r="Q76" s="119">
        <v>299</v>
      </c>
      <c r="R76" s="119">
        <v>80</v>
      </c>
      <c r="S76" s="119">
        <v>219</v>
      </c>
      <c r="T76" s="119">
        <v>50</v>
      </c>
      <c r="U76" s="119">
        <v>169</v>
      </c>
      <c r="V76" s="84">
        <f t="shared" si="1"/>
        <v>0.439759036144578</v>
      </c>
    </row>
    <row r="77" ht="20.1" customHeight="1" spans="1:22">
      <c r="A77" s="115" t="s">
        <v>10375</v>
      </c>
      <c r="B77" s="115" t="s">
        <v>10555</v>
      </c>
      <c r="C77" s="115" t="s">
        <v>5205</v>
      </c>
      <c r="D77" s="115" t="s">
        <v>5205</v>
      </c>
      <c r="E77" s="115" t="s">
        <v>5203</v>
      </c>
      <c r="F77" s="115" t="s">
        <v>5202</v>
      </c>
      <c r="G77" s="115" t="s">
        <v>10551</v>
      </c>
      <c r="H77" s="115" t="s">
        <v>10505</v>
      </c>
      <c r="I77" s="115" t="s">
        <v>10506</v>
      </c>
      <c r="J77" s="115" t="s">
        <v>10520</v>
      </c>
      <c r="K77" s="115" t="s">
        <v>10510</v>
      </c>
      <c r="L77" s="115" t="s">
        <v>5201</v>
      </c>
      <c r="M77" s="115" t="s">
        <v>10511</v>
      </c>
      <c r="N77" s="119">
        <v>199</v>
      </c>
      <c r="O77" s="119">
        <v>50</v>
      </c>
      <c r="P77" s="119">
        <v>149</v>
      </c>
      <c r="Q77" s="119">
        <v>279</v>
      </c>
      <c r="R77" s="119">
        <v>80</v>
      </c>
      <c r="S77" s="119">
        <v>199</v>
      </c>
      <c r="T77" s="119">
        <v>50</v>
      </c>
      <c r="U77" s="119">
        <v>149</v>
      </c>
      <c r="V77" s="84">
        <f t="shared" si="1"/>
        <v>0.444196428571429</v>
      </c>
    </row>
    <row r="78" ht="20.1" customHeight="1" spans="1:22">
      <c r="A78" s="115" t="s">
        <v>10375</v>
      </c>
      <c r="B78" s="115" t="s">
        <v>10555</v>
      </c>
      <c r="C78" s="115" t="s">
        <v>5205</v>
      </c>
      <c r="D78" s="115" t="s">
        <v>5205</v>
      </c>
      <c r="E78" s="115" t="s">
        <v>5200</v>
      </c>
      <c r="F78" s="115" t="s">
        <v>5199</v>
      </c>
      <c r="G78" s="115" t="s">
        <v>10551</v>
      </c>
      <c r="H78" s="115" t="s">
        <v>10505</v>
      </c>
      <c r="I78" s="115" t="s">
        <v>10506</v>
      </c>
      <c r="J78" s="115" t="s">
        <v>10520</v>
      </c>
      <c r="K78" s="115" t="s">
        <v>10512</v>
      </c>
      <c r="L78" s="115" t="s">
        <v>5201</v>
      </c>
      <c r="M78" s="115" t="s">
        <v>10513</v>
      </c>
      <c r="N78" s="119">
        <v>179</v>
      </c>
      <c r="O78" s="119">
        <v>50</v>
      </c>
      <c r="P78" s="119">
        <v>129</v>
      </c>
      <c r="Q78" s="119">
        <v>259</v>
      </c>
      <c r="R78" s="119">
        <v>80</v>
      </c>
      <c r="S78" s="119">
        <v>179</v>
      </c>
      <c r="T78" s="119">
        <v>50</v>
      </c>
      <c r="U78" s="119">
        <v>129</v>
      </c>
      <c r="V78" s="84">
        <f t="shared" si="1"/>
        <v>0.449748743718593</v>
      </c>
    </row>
    <row r="79" ht="20.1" customHeight="1" spans="1:23">
      <c r="A79" s="115" t="s">
        <v>10375</v>
      </c>
      <c r="B79" s="115" t="s">
        <v>10556</v>
      </c>
      <c r="C79" s="115" t="s">
        <v>6412</v>
      </c>
      <c r="D79" s="115" t="s">
        <v>6412</v>
      </c>
      <c r="E79" s="115" t="s">
        <v>6412</v>
      </c>
      <c r="F79" s="115" t="s">
        <v>6411</v>
      </c>
      <c r="G79" s="115" t="s">
        <v>10557</v>
      </c>
      <c r="H79" s="115" t="s">
        <v>354</v>
      </c>
      <c r="I79" s="115" t="s">
        <v>10519</v>
      </c>
      <c r="J79" s="115" t="s">
        <v>10558</v>
      </c>
      <c r="K79" s="115" t="s">
        <v>10539</v>
      </c>
      <c r="L79" s="115" t="s">
        <v>6408</v>
      </c>
      <c r="M79" s="115" t="s">
        <v>10559</v>
      </c>
      <c r="N79" s="119">
        <v>699</v>
      </c>
      <c r="O79" s="119">
        <v>300</v>
      </c>
      <c r="P79" s="119">
        <v>399</v>
      </c>
      <c r="Q79" s="119">
        <v>799</v>
      </c>
      <c r="R79" s="119">
        <v>100</v>
      </c>
      <c r="S79" s="119">
        <v>699</v>
      </c>
      <c r="T79" s="119">
        <v>300</v>
      </c>
      <c r="U79" s="119">
        <v>399</v>
      </c>
      <c r="V79" s="122">
        <f t="shared" si="1"/>
        <v>0.411660777385159</v>
      </c>
      <c r="W79" s="123">
        <v>3</v>
      </c>
    </row>
    <row r="80" ht="20.1" customHeight="1" spans="1:23">
      <c r="A80" s="115" t="s">
        <v>10375</v>
      </c>
      <c r="B80" s="115" t="s">
        <v>10556</v>
      </c>
      <c r="C80" s="115" t="s">
        <v>6412</v>
      </c>
      <c r="D80" s="115" t="s">
        <v>6412</v>
      </c>
      <c r="E80" s="115" t="s">
        <v>6407</v>
      </c>
      <c r="F80" s="115" t="s">
        <v>6406</v>
      </c>
      <c r="G80" s="115" t="s">
        <v>10557</v>
      </c>
      <c r="H80" s="115" t="s">
        <v>354</v>
      </c>
      <c r="I80" s="115" t="s">
        <v>10523</v>
      </c>
      <c r="J80" s="115" t="s">
        <v>10558</v>
      </c>
      <c r="K80" s="115" t="s">
        <v>10541</v>
      </c>
      <c r="L80" s="115" t="s">
        <v>6408</v>
      </c>
      <c r="M80" s="115" t="s">
        <v>10560</v>
      </c>
      <c r="N80" s="119">
        <v>649</v>
      </c>
      <c r="O80" s="119">
        <v>300</v>
      </c>
      <c r="P80" s="119">
        <v>349</v>
      </c>
      <c r="Q80" s="119">
        <v>749</v>
      </c>
      <c r="R80" s="119">
        <v>100</v>
      </c>
      <c r="S80" s="119">
        <v>649</v>
      </c>
      <c r="T80" s="119">
        <v>300</v>
      </c>
      <c r="U80" s="119">
        <v>349</v>
      </c>
      <c r="V80" s="122">
        <f t="shared" si="1"/>
        <v>0.40613266583229</v>
      </c>
      <c r="W80" s="123">
        <v>3</v>
      </c>
    </row>
    <row r="81" ht="20.1" customHeight="1" spans="1:22">
      <c r="A81" s="115" t="s">
        <v>10375</v>
      </c>
      <c r="B81" s="115" t="s">
        <v>10556</v>
      </c>
      <c r="C81" s="115" t="s">
        <v>6412</v>
      </c>
      <c r="D81" s="115" t="s">
        <v>6412</v>
      </c>
      <c r="E81" s="115" t="s">
        <v>6410</v>
      </c>
      <c r="F81" s="115" t="s">
        <v>6409</v>
      </c>
      <c r="G81" s="115" t="s">
        <v>10557</v>
      </c>
      <c r="H81" s="115" t="s">
        <v>354</v>
      </c>
      <c r="I81" s="115" t="s">
        <v>10526</v>
      </c>
      <c r="J81" s="115" t="s">
        <v>10558</v>
      </c>
      <c r="K81" s="115" t="s">
        <v>10543</v>
      </c>
      <c r="L81" s="115" t="s">
        <v>6408</v>
      </c>
      <c r="M81" s="115" t="s">
        <v>10561</v>
      </c>
      <c r="N81" s="119">
        <v>599</v>
      </c>
      <c r="O81" s="119">
        <v>300</v>
      </c>
      <c r="P81" s="119">
        <v>299</v>
      </c>
      <c r="Q81" s="119">
        <v>699</v>
      </c>
      <c r="R81" s="119">
        <v>100</v>
      </c>
      <c r="S81" s="119">
        <v>599</v>
      </c>
      <c r="T81" s="119">
        <v>300</v>
      </c>
      <c r="U81" s="119">
        <v>299</v>
      </c>
      <c r="V81" s="122">
        <f t="shared" si="1"/>
        <v>0.428469241773963</v>
      </c>
    </row>
    <row r="82" ht="20.1" customHeight="1" spans="1:22">
      <c r="A82" s="115" t="s">
        <v>10375</v>
      </c>
      <c r="B82" s="115" t="s">
        <v>10562</v>
      </c>
      <c r="C82" s="115" t="s">
        <v>6412</v>
      </c>
      <c r="D82" s="115" t="s">
        <v>6419</v>
      </c>
      <c r="E82" s="115" t="s">
        <v>6419</v>
      </c>
      <c r="F82" s="115" t="s">
        <v>6418</v>
      </c>
      <c r="G82" s="115" t="s">
        <v>10557</v>
      </c>
      <c r="H82" s="115" t="s">
        <v>354</v>
      </c>
      <c r="I82" s="115" t="s">
        <v>10519</v>
      </c>
      <c r="J82" s="115" t="s">
        <v>10558</v>
      </c>
      <c r="K82" s="115" t="s">
        <v>10539</v>
      </c>
      <c r="L82" s="115" t="s">
        <v>6415</v>
      </c>
      <c r="M82" s="115" t="s">
        <v>10559</v>
      </c>
      <c r="N82" s="119">
        <v>699</v>
      </c>
      <c r="O82" s="119">
        <v>300</v>
      </c>
      <c r="P82" s="119">
        <v>399</v>
      </c>
      <c r="Q82" s="119">
        <v>799</v>
      </c>
      <c r="R82" s="119">
        <v>100</v>
      </c>
      <c r="S82" s="119">
        <v>699</v>
      </c>
      <c r="T82" s="119">
        <v>300</v>
      </c>
      <c r="U82" s="119">
        <v>399</v>
      </c>
      <c r="V82" s="84">
        <f t="shared" si="1"/>
        <v>0.411660777385159</v>
      </c>
    </row>
    <row r="83" ht="20.1" customHeight="1" spans="1:22">
      <c r="A83" s="115" t="s">
        <v>10375</v>
      </c>
      <c r="B83" s="115" t="s">
        <v>10562</v>
      </c>
      <c r="C83" s="115" t="s">
        <v>6412</v>
      </c>
      <c r="D83" s="115" t="s">
        <v>6419</v>
      </c>
      <c r="E83" s="115" t="s">
        <v>6417</v>
      </c>
      <c r="F83" s="115" t="s">
        <v>6416</v>
      </c>
      <c r="G83" s="115" t="s">
        <v>10557</v>
      </c>
      <c r="H83" s="115" t="s">
        <v>354</v>
      </c>
      <c r="I83" s="115" t="s">
        <v>10523</v>
      </c>
      <c r="J83" s="115" t="s">
        <v>10558</v>
      </c>
      <c r="K83" s="115" t="s">
        <v>10541</v>
      </c>
      <c r="L83" s="115" t="s">
        <v>6415</v>
      </c>
      <c r="M83" s="115" t="s">
        <v>10560</v>
      </c>
      <c r="N83" s="119">
        <v>649</v>
      </c>
      <c r="O83" s="119">
        <v>300</v>
      </c>
      <c r="P83" s="119">
        <v>349</v>
      </c>
      <c r="Q83" s="119">
        <v>749</v>
      </c>
      <c r="R83" s="119">
        <v>100</v>
      </c>
      <c r="S83" s="119">
        <v>649</v>
      </c>
      <c r="T83" s="119">
        <v>300</v>
      </c>
      <c r="U83" s="119">
        <v>349</v>
      </c>
      <c r="V83" s="84">
        <f t="shared" si="1"/>
        <v>0.40613266583229</v>
      </c>
    </row>
    <row r="84" ht="20.1" customHeight="1" spans="1:22">
      <c r="A84" s="115" t="s">
        <v>10375</v>
      </c>
      <c r="B84" s="115" t="s">
        <v>10562</v>
      </c>
      <c r="C84" s="115" t="s">
        <v>6412</v>
      </c>
      <c r="D84" s="115" t="s">
        <v>6419</v>
      </c>
      <c r="E84" s="115" t="s">
        <v>6414</v>
      </c>
      <c r="F84" s="115" t="s">
        <v>6413</v>
      </c>
      <c r="G84" s="115" t="s">
        <v>10557</v>
      </c>
      <c r="H84" s="115" t="s">
        <v>354</v>
      </c>
      <c r="I84" s="115" t="s">
        <v>10526</v>
      </c>
      <c r="J84" s="115" t="s">
        <v>10558</v>
      </c>
      <c r="K84" s="115" t="s">
        <v>10543</v>
      </c>
      <c r="L84" s="115" t="s">
        <v>6415</v>
      </c>
      <c r="M84" s="115" t="s">
        <v>10561</v>
      </c>
      <c r="N84" s="119">
        <v>599</v>
      </c>
      <c r="O84" s="119">
        <v>300</v>
      </c>
      <c r="P84" s="119">
        <v>299</v>
      </c>
      <c r="Q84" s="119">
        <v>699</v>
      </c>
      <c r="R84" s="119">
        <v>100</v>
      </c>
      <c r="S84" s="119">
        <v>599</v>
      </c>
      <c r="T84" s="119">
        <v>300</v>
      </c>
      <c r="U84" s="119">
        <v>299</v>
      </c>
      <c r="V84" s="84">
        <f t="shared" si="1"/>
        <v>0.428469241773963</v>
      </c>
    </row>
    <row r="85" ht="20.1" customHeight="1" spans="1:22">
      <c r="A85" s="115" t="s">
        <v>10375</v>
      </c>
      <c r="B85" s="115" t="s">
        <v>10563</v>
      </c>
      <c r="C85" s="115" t="s">
        <v>6412</v>
      </c>
      <c r="D85" s="115" t="s">
        <v>6187</v>
      </c>
      <c r="E85" s="115" t="s">
        <v>6187</v>
      </c>
      <c r="F85" s="115" t="s">
        <v>6186</v>
      </c>
      <c r="G85" s="115" t="s">
        <v>10557</v>
      </c>
      <c r="H85" s="115" t="s">
        <v>354</v>
      </c>
      <c r="I85" s="115" t="s">
        <v>10519</v>
      </c>
      <c r="J85" s="115" t="s">
        <v>10520</v>
      </c>
      <c r="K85" s="115" t="s">
        <v>10539</v>
      </c>
      <c r="L85" s="115" t="s">
        <v>6183</v>
      </c>
      <c r="M85" s="115" t="s">
        <v>10559</v>
      </c>
      <c r="N85" s="119">
        <v>699</v>
      </c>
      <c r="O85" s="119">
        <v>300</v>
      </c>
      <c r="P85" s="119">
        <v>399</v>
      </c>
      <c r="Q85" s="119">
        <v>799</v>
      </c>
      <c r="R85" s="119">
        <v>100</v>
      </c>
      <c r="S85" s="119">
        <v>699</v>
      </c>
      <c r="T85" s="119">
        <v>300</v>
      </c>
      <c r="U85" s="119">
        <v>399</v>
      </c>
      <c r="V85" s="84">
        <f t="shared" si="1"/>
        <v>0.411660777385159</v>
      </c>
    </row>
    <row r="86" ht="20.1" customHeight="1" spans="1:22">
      <c r="A86" s="115" t="s">
        <v>10375</v>
      </c>
      <c r="B86" s="115" t="s">
        <v>10563</v>
      </c>
      <c r="C86" s="115" t="s">
        <v>6412</v>
      </c>
      <c r="D86" s="115" t="s">
        <v>6187</v>
      </c>
      <c r="E86" s="115" t="s">
        <v>6185</v>
      </c>
      <c r="F86" s="115" t="s">
        <v>6184</v>
      </c>
      <c r="G86" s="115" t="s">
        <v>10557</v>
      </c>
      <c r="H86" s="115" t="s">
        <v>354</v>
      </c>
      <c r="I86" s="115" t="s">
        <v>10523</v>
      </c>
      <c r="J86" s="115" t="s">
        <v>10520</v>
      </c>
      <c r="K86" s="115" t="s">
        <v>10541</v>
      </c>
      <c r="L86" s="115" t="s">
        <v>6183</v>
      </c>
      <c r="M86" s="115" t="s">
        <v>10560</v>
      </c>
      <c r="N86" s="119">
        <v>649</v>
      </c>
      <c r="O86" s="119">
        <v>300</v>
      </c>
      <c r="P86" s="119">
        <v>349</v>
      </c>
      <c r="Q86" s="119">
        <v>749</v>
      </c>
      <c r="R86" s="119">
        <v>100</v>
      </c>
      <c r="S86" s="119">
        <v>649</v>
      </c>
      <c r="T86" s="119">
        <v>300</v>
      </c>
      <c r="U86" s="119">
        <v>349</v>
      </c>
      <c r="V86" s="84">
        <f t="shared" si="1"/>
        <v>0.40613266583229</v>
      </c>
    </row>
    <row r="87" ht="20.1" customHeight="1" spans="1:22">
      <c r="A87" s="115" t="s">
        <v>10375</v>
      </c>
      <c r="B87" s="115" t="s">
        <v>10563</v>
      </c>
      <c r="C87" s="115" t="s">
        <v>6412</v>
      </c>
      <c r="D87" s="115" t="s">
        <v>6187</v>
      </c>
      <c r="E87" s="115" t="s">
        <v>6182</v>
      </c>
      <c r="F87" s="115" t="s">
        <v>6181</v>
      </c>
      <c r="G87" s="115" t="s">
        <v>10557</v>
      </c>
      <c r="H87" s="115" t="s">
        <v>354</v>
      </c>
      <c r="I87" s="115" t="s">
        <v>10526</v>
      </c>
      <c r="J87" s="115" t="s">
        <v>10520</v>
      </c>
      <c r="K87" s="115" t="s">
        <v>10543</v>
      </c>
      <c r="L87" s="115" t="s">
        <v>6183</v>
      </c>
      <c r="M87" s="115" t="s">
        <v>10561</v>
      </c>
      <c r="N87" s="119">
        <v>599</v>
      </c>
      <c r="O87" s="119">
        <v>300</v>
      </c>
      <c r="P87" s="119">
        <v>299</v>
      </c>
      <c r="Q87" s="119">
        <v>699</v>
      </c>
      <c r="R87" s="119">
        <v>100</v>
      </c>
      <c r="S87" s="119">
        <v>599</v>
      </c>
      <c r="T87" s="119">
        <v>300</v>
      </c>
      <c r="U87" s="119">
        <v>299</v>
      </c>
      <c r="V87" s="84">
        <f t="shared" si="1"/>
        <v>0.428469241773963</v>
      </c>
    </row>
    <row r="88" ht="20.1" customHeight="1" spans="1:22">
      <c r="A88" s="115" t="s">
        <v>10375</v>
      </c>
      <c r="B88" s="115" t="s">
        <v>10564</v>
      </c>
      <c r="C88" s="115" t="s">
        <v>5528</v>
      </c>
      <c r="D88" s="115" t="s">
        <v>5528</v>
      </c>
      <c r="E88" s="115" t="s">
        <v>5528</v>
      </c>
      <c r="F88" s="115" t="s">
        <v>5527</v>
      </c>
      <c r="G88" s="115" t="s">
        <v>10551</v>
      </c>
      <c r="H88" s="115" t="s">
        <v>10505</v>
      </c>
      <c r="I88" s="115" t="s">
        <v>10506</v>
      </c>
      <c r="J88" s="115" t="s">
        <v>10520</v>
      </c>
      <c r="K88" s="115" t="s">
        <v>10508</v>
      </c>
      <c r="L88" s="115" t="s">
        <v>5524</v>
      </c>
      <c r="M88" s="115" t="s">
        <v>10509</v>
      </c>
      <c r="N88" s="119">
        <v>229</v>
      </c>
      <c r="O88" s="119">
        <v>50</v>
      </c>
      <c r="P88" s="119">
        <v>179</v>
      </c>
      <c r="Q88" s="119">
        <v>319</v>
      </c>
      <c r="R88" s="119">
        <v>90</v>
      </c>
      <c r="S88" s="119">
        <v>229</v>
      </c>
      <c r="T88" s="119">
        <v>50</v>
      </c>
      <c r="U88" s="119">
        <v>179</v>
      </c>
      <c r="V88" s="84">
        <f t="shared" si="1"/>
        <v>0.459839357429719</v>
      </c>
    </row>
    <row r="89" ht="20.1" customHeight="1" spans="1:22">
      <c r="A89" s="115" t="s">
        <v>10375</v>
      </c>
      <c r="B89" s="115" t="s">
        <v>10564</v>
      </c>
      <c r="C89" s="115" t="s">
        <v>5528</v>
      </c>
      <c r="D89" s="115" t="s">
        <v>5528</v>
      </c>
      <c r="E89" s="115" t="s">
        <v>5526</v>
      </c>
      <c r="F89" s="115" t="s">
        <v>5525</v>
      </c>
      <c r="G89" s="115" t="s">
        <v>10551</v>
      </c>
      <c r="H89" s="115" t="s">
        <v>10505</v>
      </c>
      <c r="I89" s="115" t="s">
        <v>10506</v>
      </c>
      <c r="J89" s="115" t="s">
        <v>10520</v>
      </c>
      <c r="K89" s="115" t="s">
        <v>10510</v>
      </c>
      <c r="L89" s="115" t="s">
        <v>5524</v>
      </c>
      <c r="M89" s="115" t="s">
        <v>10511</v>
      </c>
      <c r="N89" s="119">
        <v>209</v>
      </c>
      <c r="O89" s="119">
        <v>50</v>
      </c>
      <c r="P89" s="119">
        <v>159</v>
      </c>
      <c r="Q89" s="119">
        <v>299</v>
      </c>
      <c r="R89" s="119">
        <v>90</v>
      </c>
      <c r="S89" s="119">
        <v>209</v>
      </c>
      <c r="T89" s="119">
        <v>50</v>
      </c>
      <c r="U89" s="119">
        <v>159</v>
      </c>
      <c r="V89" s="84">
        <f t="shared" si="1"/>
        <v>0.466517857142857</v>
      </c>
    </row>
    <row r="90" ht="20.1" customHeight="1" spans="1:22">
      <c r="A90" s="115" t="s">
        <v>10375</v>
      </c>
      <c r="B90" s="115" t="s">
        <v>10564</v>
      </c>
      <c r="C90" s="115" t="s">
        <v>5528</v>
      </c>
      <c r="D90" s="115" t="s">
        <v>5528</v>
      </c>
      <c r="E90" s="115" t="s">
        <v>5523</v>
      </c>
      <c r="F90" s="115" t="s">
        <v>5522</v>
      </c>
      <c r="G90" s="115" t="s">
        <v>10551</v>
      </c>
      <c r="H90" s="115" t="s">
        <v>10505</v>
      </c>
      <c r="I90" s="115" t="s">
        <v>10506</v>
      </c>
      <c r="J90" s="115" t="s">
        <v>10520</v>
      </c>
      <c r="K90" s="115" t="s">
        <v>10512</v>
      </c>
      <c r="L90" s="115" t="s">
        <v>5524</v>
      </c>
      <c r="M90" s="115" t="s">
        <v>10513</v>
      </c>
      <c r="N90" s="119">
        <v>189</v>
      </c>
      <c r="O90" s="119">
        <v>50</v>
      </c>
      <c r="P90" s="119">
        <v>139</v>
      </c>
      <c r="Q90" s="119">
        <v>279</v>
      </c>
      <c r="R90" s="119">
        <v>90</v>
      </c>
      <c r="S90" s="119">
        <v>189</v>
      </c>
      <c r="T90" s="119">
        <v>50</v>
      </c>
      <c r="U90" s="119">
        <v>139</v>
      </c>
      <c r="V90" s="84">
        <f t="shared" si="1"/>
        <v>0.474874371859296</v>
      </c>
    </row>
    <row r="91" ht="20.1" customHeight="1" spans="1:22">
      <c r="A91" s="115" t="s">
        <v>10375</v>
      </c>
      <c r="B91" s="115" t="s">
        <v>10565</v>
      </c>
      <c r="C91" s="115" t="s">
        <v>5528</v>
      </c>
      <c r="D91" s="115" t="s">
        <v>5516</v>
      </c>
      <c r="E91" s="115" t="s">
        <v>5516</v>
      </c>
      <c r="F91" s="115" t="s">
        <v>5515</v>
      </c>
      <c r="G91" s="115" t="s">
        <v>10551</v>
      </c>
      <c r="H91" s="115" t="s">
        <v>10505</v>
      </c>
      <c r="I91" s="115" t="s">
        <v>10506</v>
      </c>
      <c r="J91" s="115" t="s">
        <v>10520</v>
      </c>
      <c r="K91" s="115" t="s">
        <v>10508</v>
      </c>
      <c r="L91" s="115" t="s">
        <v>5517</v>
      </c>
      <c r="M91" s="115" t="s">
        <v>10509</v>
      </c>
      <c r="N91" s="119">
        <v>229</v>
      </c>
      <c r="O91" s="119">
        <v>50</v>
      </c>
      <c r="P91" s="119">
        <v>179</v>
      </c>
      <c r="Q91" s="119">
        <v>319</v>
      </c>
      <c r="R91" s="119">
        <v>90</v>
      </c>
      <c r="S91" s="119">
        <v>229</v>
      </c>
      <c r="T91" s="119">
        <v>50</v>
      </c>
      <c r="U91" s="119">
        <v>179</v>
      </c>
      <c r="V91" s="84">
        <f t="shared" si="1"/>
        <v>0.459839357429719</v>
      </c>
    </row>
    <row r="92" ht="20.1" customHeight="1" spans="1:22">
      <c r="A92" s="115" t="s">
        <v>10375</v>
      </c>
      <c r="B92" s="115" t="s">
        <v>10565</v>
      </c>
      <c r="C92" s="115" t="s">
        <v>5528</v>
      </c>
      <c r="D92" s="115" t="s">
        <v>5516</v>
      </c>
      <c r="E92" s="115" t="s">
        <v>5519</v>
      </c>
      <c r="F92" s="115" t="s">
        <v>5518</v>
      </c>
      <c r="G92" s="115" t="s">
        <v>10551</v>
      </c>
      <c r="H92" s="115" t="s">
        <v>10505</v>
      </c>
      <c r="I92" s="115" t="s">
        <v>10506</v>
      </c>
      <c r="J92" s="115" t="s">
        <v>10520</v>
      </c>
      <c r="K92" s="115" t="s">
        <v>10510</v>
      </c>
      <c r="L92" s="115" t="s">
        <v>5517</v>
      </c>
      <c r="M92" s="115" t="s">
        <v>10511</v>
      </c>
      <c r="N92" s="119">
        <v>209</v>
      </c>
      <c r="O92" s="119">
        <v>50</v>
      </c>
      <c r="P92" s="119">
        <v>159</v>
      </c>
      <c r="Q92" s="119">
        <v>299</v>
      </c>
      <c r="R92" s="119">
        <v>90</v>
      </c>
      <c r="S92" s="119">
        <v>209</v>
      </c>
      <c r="T92" s="119">
        <v>50</v>
      </c>
      <c r="U92" s="119">
        <v>159</v>
      </c>
      <c r="V92" s="84">
        <f t="shared" si="1"/>
        <v>0.466517857142857</v>
      </c>
    </row>
    <row r="93" ht="20.1" customHeight="1" spans="1:22">
      <c r="A93" s="115" t="s">
        <v>10375</v>
      </c>
      <c r="B93" s="115" t="s">
        <v>10565</v>
      </c>
      <c r="C93" s="115" t="s">
        <v>5528</v>
      </c>
      <c r="D93" s="115" t="s">
        <v>5516</v>
      </c>
      <c r="E93" s="115" t="s">
        <v>5521</v>
      </c>
      <c r="F93" s="115" t="s">
        <v>5520</v>
      </c>
      <c r="G93" s="115" t="s">
        <v>10551</v>
      </c>
      <c r="H93" s="115" t="s">
        <v>10505</v>
      </c>
      <c r="I93" s="115" t="s">
        <v>10506</v>
      </c>
      <c r="J93" s="115" t="s">
        <v>10520</v>
      </c>
      <c r="K93" s="115" t="s">
        <v>10512</v>
      </c>
      <c r="L93" s="115" t="s">
        <v>5517</v>
      </c>
      <c r="M93" s="115" t="s">
        <v>10513</v>
      </c>
      <c r="N93" s="119">
        <v>189</v>
      </c>
      <c r="O93" s="119">
        <v>50</v>
      </c>
      <c r="P93" s="119">
        <v>139</v>
      </c>
      <c r="Q93" s="119">
        <v>279</v>
      </c>
      <c r="R93" s="119">
        <v>90</v>
      </c>
      <c r="S93" s="119">
        <v>189</v>
      </c>
      <c r="T93" s="119">
        <v>50</v>
      </c>
      <c r="U93" s="119">
        <v>139</v>
      </c>
      <c r="V93" s="84">
        <f t="shared" si="1"/>
        <v>0.474874371859296</v>
      </c>
    </row>
    <row r="94" ht="20.1" customHeight="1" spans="1:22">
      <c r="A94" s="115" t="s">
        <v>10375</v>
      </c>
      <c r="B94" s="115" t="s">
        <v>10566</v>
      </c>
      <c r="C94" s="115" t="s">
        <v>5528</v>
      </c>
      <c r="D94" s="115" t="s">
        <v>5779</v>
      </c>
      <c r="E94" s="115" t="s">
        <v>5779</v>
      </c>
      <c r="F94" s="115" t="s">
        <v>5778</v>
      </c>
      <c r="G94" s="115" t="s">
        <v>10551</v>
      </c>
      <c r="H94" s="115" t="s">
        <v>10505</v>
      </c>
      <c r="I94" s="115" t="s">
        <v>10506</v>
      </c>
      <c r="J94" s="115" t="s">
        <v>10520</v>
      </c>
      <c r="K94" s="115" t="s">
        <v>10508</v>
      </c>
      <c r="L94" s="115" t="s">
        <v>5780</v>
      </c>
      <c r="M94" s="115" t="s">
        <v>10509</v>
      </c>
      <c r="N94" s="119">
        <v>229</v>
      </c>
      <c r="O94" s="119">
        <v>50</v>
      </c>
      <c r="P94" s="119">
        <v>179</v>
      </c>
      <c r="Q94" s="119">
        <v>319</v>
      </c>
      <c r="R94" s="119">
        <v>90</v>
      </c>
      <c r="S94" s="119">
        <v>229</v>
      </c>
      <c r="T94" s="119">
        <v>50</v>
      </c>
      <c r="U94" s="119">
        <v>179</v>
      </c>
      <c r="V94" s="84">
        <f t="shared" si="1"/>
        <v>0.459839357429719</v>
      </c>
    </row>
    <row r="95" ht="20.1" customHeight="1" spans="1:22">
      <c r="A95" s="115" t="s">
        <v>10375</v>
      </c>
      <c r="B95" s="115" t="s">
        <v>10566</v>
      </c>
      <c r="C95" s="115" t="s">
        <v>5528</v>
      </c>
      <c r="D95" s="115" t="s">
        <v>5779</v>
      </c>
      <c r="E95" s="115" t="s">
        <v>5782</v>
      </c>
      <c r="F95" s="115" t="s">
        <v>5781</v>
      </c>
      <c r="G95" s="115" t="s">
        <v>10551</v>
      </c>
      <c r="H95" s="115" t="s">
        <v>10505</v>
      </c>
      <c r="I95" s="115" t="s">
        <v>10506</v>
      </c>
      <c r="J95" s="115" t="s">
        <v>10520</v>
      </c>
      <c r="K95" s="115" t="s">
        <v>10510</v>
      </c>
      <c r="L95" s="115" t="s">
        <v>5780</v>
      </c>
      <c r="M95" s="115" t="s">
        <v>10511</v>
      </c>
      <c r="N95" s="119">
        <v>209</v>
      </c>
      <c r="O95" s="119">
        <v>50</v>
      </c>
      <c r="P95" s="119">
        <v>159</v>
      </c>
      <c r="Q95" s="119">
        <v>299</v>
      </c>
      <c r="R95" s="119">
        <v>90</v>
      </c>
      <c r="S95" s="119">
        <v>209</v>
      </c>
      <c r="T95" s="119">
        <v>50</v>
      </c>
      <c r="U95" s="119">
        <v>159</v>
      </c>
      <c r="V95" s="84">
        <f t="shared" si="1"/>
        <v>0.466517857142857</v>
      </c>
    </row>
    <row r="96" ht="20.1" customHeight="1" spans="1:22">
      <c r="A96" s="115" t="s">
        <v>10375</v>
      </c>
      <c r="B96" s="115" t="s">
        <v>10566</v>
      </c>
      <c r="C96" s="115" t="s">
        <v>5528</v>
      </c>
      <c r="D96" s="115" t="s">
        <v>5779</v>
      </c>
      <c r="E96" s="115" t="s">
        <v>5784</v>
      </c>
      <c r="F96" s="115" t="s">
        <v>5783</v>
      </c>
      <c r="G96" s="115" t="s">
        <v>10551</v>
      </c>
      <c r="H96" s="115" t="s">
        <v>10505</v>
      </c>
      <c r="I96" s="115" t="s">
        <v>10506</v>
      </c>
      <c r="J96" s="115" t="s">
        <v>10520</v>
      </c>
      <c r="K96" s="115" t="s">
        <v>10512</v>
      </c>
      <c r="L96" s="115" t="s">
        <v>5780</v>
      </c>
      <c r="M96" s="115" t="s">
        <v>10513</v>
      </c>
      <c r="N96" s="119">
        <v>189</v>
      </c>
      <c r="O96" s="119">
        <v>50</v>
      </c>
      <c r="P96" s="119">
        <v>139</v>
      </c>
      <c r="Q96" s="119">
        <v>279</v>
      </c>
      <c r="R96" s="119">
        <v>90</v>
      </c>
      <c r="S96" s="119">
        <v>189</v>
      </c>
      <c r="T96" s="119">
        <v>50</v>
      </c>
      <c r="U96" s="119">
        <v>139</v>
      </c>
      <c r="V96" s="84">
        <f t="shared" si="1"/>
        <v>0.474874371859296</v>
      </c>
    </row>
    <row r="97" ht="20.1" customHeight="1" spans="1:22">
      <c r="A97" s="115" t="s">
        <v>10375</v>
      </c>
      <c r="B97" s="115" t="s">
        <v>10567</v>
      </c>
      <c r="C97" s="115" t="s">
        <v>4762</v>
      </c>
      <c r="D97" s="115" t="s">
        <v>4762</v>
      </c>
      <c r="E97" s="115" t="s">
        <v>4762</v>
      </c>
      <c r="F97" s="115" t="s">
        <v>4761</v>
      </c>
      <c r="G97" s="115" t="s">
        <v>10568</v>
      </c>
      <c r="H97" s="115" t="s">
        <v>10505</v>
      </c>
      <c r="I97" s="115" t="s">
        <v>10506</v>
      </c>
      <c r="J97" s="115" t="s">
        <v>10520</v>
      </c>
      <c r="K97" s="115" t="s">
        <v>10508</v>
      </c>
      <c r="L97" s="115" t="s">
        <v>4743</v>
      </c>
      <c r="M97" s="115" t="s">
        <v>10569</v>
      </c>
      <c r="N97" s="119">
        <v>239</v>
      </c>
      <c r="O97" s="119">
        <v>80</v>
      </c>
      <c r="P97" s="119">
        <v>159</v>
      </c>
      <c r="Q97" s="119">
        <v>339</v>
      </c>
      <c r="R97" s="119">
        <v>100</v>
      </c>
      <c r="S97" s="119">
        <v>239</v>
      </c>
      <c r="T97" s="119">
        <v>80</v>
      </c>
      <c r="U97" s="119">
        <v>159</v>
      </c>
      <c r="V97" s="84">
        <f t="shared" si="1"/>
        <v>0.436131386861314</v>
      </c>
    </row>
    <row r="98" ht="20.1" customHeight="1" spans="1:22">
      <c r="A98" s="115" t="s">
        <v>10375</v>
      </c>
      <c r="B98" s="115" t="s">
        <v>10567</v>
      </c>
      <c r="C98" s="115" t="s">
        <v>4762</v>
      </c>
      <c r="D98" s="115" t="s">
        <v>4762</v>
      </c>
      <c r="E98" s="115" t="s">
        <v>4760</v>
      </c>
      <c r="F98" s="115" t="s">
        <v>4759</v>
      </c>
      <c r="G98" s="115" t="s">
        <v>10568</v>
      </c>
      <c r="H98" s="115" t="s">
        <v>10505</v>
      </c>
      <c r="I98" s="115" t="s">
        <v>10506</v>
      </c>
      <c r="J98" s="115" t="s">
        <v>10520</v>
      </c>
      <c r="K98" s="115" t="s">
        <v>10510</v>
      </c>
      <c r="L98" s="115" t="s">
        <v>4743</v>
      </c>
      <c r="M98" s="115" t="s">
        <v>10509</v>
      </c>
      <c r="N98" s="119">
        <v>219</v>
      </c>
      <c r="O98" s="119">
        <v>80</v>
      </c>
      <c r="P98" s="119">
        <v>139</v>
      </c>
      <c r="Q98" s="119">
        <v>319</v>
      </c>
      <c r="R98" s="119">
        <v>100</v>
      </c>
      <c r="S98" s="119">
        <v>219</v>
      </c>
      <c r="T98" s="119">
        <v>80</v>
      </c>
      <c r="U98" s="119">
        <v>139</v>
      </c>
      <c r="V98" s="84">
        <f t="shared" si="1"/>
        <v>0.439759036144578</v>
      </c>
    </row>
    <row r="99" ht="20.1" customHeight="1" spans="1:22">
      <c r="A99" s="115" t="s">
        <v>10375</v>
      </c>
      <c r="B99" s="115" t="s">
        <v>10567</v>
      </c>
      <c r="C99" s="115" t="s">
        <v>4762</v>
      </c>
      <c r="D99" s="115" t="s">
        <v>4762</v>
      </c>
      <c r="E99" s="115" t="s">
        <v>4742</v>
      </c>
      <c r="F99" s="115" t="s">
        <v>4741</v>
      </c>
      <c r="G99" s="115" t="s">
        <v>10568</v>
      </c>
      <c r="H99" s="115" t="s">
        <v>10505</v>
      </c>
      <c r="I99" s="115" t="s">
        <v>10506</v>
      </c>
      <c r="J99" s="115" t="s">
        <v>10520</v>
      </c>
      <c r="K99" s="115" t="s">
        <v>10512</v>
      </c>
      <c r="L99" s="115" t="s">
        <v>4743</v>
      </c>
      <c r="M99" s="115" t="s">
        <v>10511</v>
      </c>
      <c r="N99" s="119">
        <v>199</v>
      </c>
      <c r="O99" s="119">
        <v>80</v>
      </c>
      <c r="P99" s="119">
        <v>119</v>
      </c>
      <c r="Q99" s="119">
        <v>299</v>
      </c>
      <c r="R99" s="119">
        <v>100</v>
      </c>
      <c r="S99" s="119">
        <v>199</v>
      </c>
      <c r="T99" s="119">
        <v>80</v>
      </c>
      <c r="U99" s="119">
        <v>119</v>
      </c>
      <c r="V99" s="84">
        <f t="shared" si="1"/>
        <v>0.444196428571429</v>
      </c>
    </row>
    <row r="100" ht="20.1" customHeight="1" spans="1:22">
      <c r="A100" s="115" t="s">
        <v>10375</v>
      </c>
      <c r="B100" s="115" t="s">
        <v>10570</v>
      </c>
      <c r="C100" s="115" t="s">
        <v>4762</v>
      </c>
      <c r="D100" s="115" t="s">
        <v>6771</v>
      </c>
      <c r="E100" s="115" t="s">
        <v>6771</v>
      </c>
      <c r="F100" s="115" t="s">
        <v>6770</v>
      </c>
      <c r="G100" s="115" t="s">
        <v>10568</v>
      </c>
      <c r="H100" s="115" t="s">
        <v>10505</v>
      </c>
      <c r="I100" s="115" t="s">
        <v>10506</v>
      </c>
      <c r="J100" s="115" t="s">
        <v>10520</v>
      </c>
      <c r="K100" s="115" t="s">
        <v>10508</v>
      </c>
      <c r="L100" s="115" t="s">
        <v>6767</v>
      </c>
      <c r="M100" s="115" t="s">
        <v>10544</v>
      </c>
      <c r="N100" s="119">
        <v>249</v>
      </c>
      <c r="O100" s="119">
        <v>80</v>
      </c>
      <c r="P100" s="119">
        <v>169</v>
      </c>
      <c r="Q100" s="119">
        <v>349</v>
      </c>
      <c r="R100" s="119">
        <v>100</v>
      </c>
      <c r="S100" s="119">
        <v>249</v>
      </c>
      <c r="T100" s="119">
        <v>80</v>
      </c>
      <c r="U100" s="119">
        <v>169</v>
      </c>
      <c r="V100" s="84">
        <f t="shared" si="1"/>
        <v>0.31203007518797</v>
      </c>
    </row>
    <row r="101" ht="20.1" customHeight="1" spans="1:22">
      <c r="A101" s="115" t="s">
        <v>10375</v>
      </c>
      <c r="B101" s="115" t="s">
        <v>10570</v>
      </c>
      <c r="C101" s="115" t="s">
        <v>4762</v>
      </c>
      <c r="D101" s="115" t="s">
        <v>6771</v>
      </c>
      <c r="E101" s="115" t="s">
        <v>6769</v>
      </c>
      <c r="F101" s="115" t="s">
        <v>6768</v>
      </c>
      <c r="G101" s="115" t="s">
        <v>10568</v>
      </c>
      <c r="H101" s="115" t="s">
        <v>10505</v>
      </c>
      <c r="I101" s="115" t="s">
        <v>10506</v>
      </c>
      <c r="J101" s="115" t="s">
        <v>10520</v>
      </c>
      <c r="K101" s="115" t="s">
        <v>10510</v>
      </c>
      <c r="L101" s="115" t="s">
        <v>6767</v>
      </c>
      <c r="M101" s="115" t="s">
        <v>10522</v>
      </c>
      <c r="N101" s="119">
        <v>229</v>
      </c>
      <c r="O101" s="119">
        <v>80</v>
      </c>
      <c r="P101" s="119">
        <v>149</v>
      </c>
      <c r="Q101" s="119">
        <v>329</v>
      </c>
      <c r="R101" s="119">
        <v>100</v>
      </c>
      <c r="S101" s="119">
        <v>229</v>
      </c>
      <c r="T101" s="119">
        <v>80</v>
      </c>
      <c r="U101" s="119">
        <v>149</v>
      </c>
      <c r="V101" s="84">
        <f t="shared" si="1"/>
        <v>0.328080229226361</v>
      </c>
    </row>
    <row r="102" ht="20.1" customHeight="1" spans="1:22">
      <c r="A102" s="115" t="s">
        <v>10375</v>
      </c>
      <c r="B102" s="115" t="s">
        <v>10570</v>
      </c>
      <c r="C102" s="115" t="s">
        <v>4762</v>
      </c>
      <c r="D102" s="115" t="s">
        <v>6771</v>
      </c>
      <c r="E102" s="115" t="s">
        <v>6766</v>
      </c>
      <c r="F102" s="115" t="s">
        <v>6765</v>
      </c>
      <c r="G102" s="115" t="s">
        <v>10568</v>
      </c>
      <c r="H102" s="115" t="s">
        <v>10505</v>
      </c>
      <c r="I102" s="115" t="s">
        <v>10506</v>
      </c>
      <c r="J102" s="115" t="s">
        <v>10520</v>
      </c>
      <c r="K102" s="115" t="s">
        <v>10512</v>
      </c>
      <c r="L102" s="115" t="s">
        <v>6767</v>
      </c>
      <c r="M102" s="115" t="s">
        <v>10525</v>
      </c>
      <c r="N102" s="119">
        <v>209</v>
      </c>
      <c r="O102" s="119">
        <v>80</v>
      </c>
      <c r="P102" s="119">
        <v>129</v>
      </c>
      <c r="Q102" s="119">
        <v>309</v>
      </c>
      <c r="R102" s="119">
        <v>100</v>
      </c>
      <c r="S102" s="119">
        <v>209</v>
      </c>
      <c r="T102" s="119">
        <v>80</v>
      </c>
      <c r="U102" s="119">
        <v>129</v>
      </c>
      <c r="V102" s="84">
        <f t="shared" si="1"/>
        <v>0.349498327759197</v>
      </c>
    </row>
    <row r="103" ht="20.1" customHeight="1" spans="1:22">
      <c r="A103" s="115" t="s">
        <v>10375</v>
      </c>
      <c r="B103" s="115" t="s">
        <v>10571</v>
      </c>
      <c r="C103" s="115" t="s">
        <v>4762</v>
      </c>
      <c r="D103" s="115" t="s">
        <v>6764</v>
      </c>
      <c r="E103" s="115" t="s">
        <v>6764</v>
      </c>
      <c r="F103" s="115" t="s">
        <v>6763</v>
      </c>
      <c r="G103" s="115" t="s">
        <v>10568</v>
      </c>
      <c r="H103" s="115" t="s">
        <v>10505</v>
      </c>
      <c r="I103" s="115" t="s">
        <v>10506</v>
      </c>
      <c r="J103" s="115" t="s">
        <v>10520</v>
      </c>
      <c r="K103" s="115" t="s">
        <v>10508</v>
      </c>
      <c r="L103" s="115" t="s">
        <v>6760</v>
      </c>
      <c r="M103" s="115" t="s">
        <v>10542</v>
      </c>
      <c r="N103" s="119">
        <v>279</v>
      </c>
      <c r="O103" s="119">
        <v>80</v>
      </c>
      <c r="P103" s="119">
        <v>199</v>
      </c>
      <c r="Q103" s="119">
        <v>379</v>
      </c>
      <c r="R103" s="119">
        <v>100</v>
      </c>
      <c r="S103" s="119">
        <v>279</v>
      </c>
      <c r="T103" s="119">
        <v>80</v>
      </c>
      <c r="U103" s="119">
        <v>199</v>
      </c>
      <c r="V103" s="84">
        <f t="shared" si="1"/>
        <v>0.310690423162583</v>
      </c>
    </row>
    <row r="104" ht="20.1" customHeight="1" spans="1:22">
      <c r="A104" s="115" t="s">
        <v>10375</v>
      </c>
      <c r="B104" s="115" t="s">
        <v>10571</v>
      </c>
      <c r="C104" s="115" t="s">
        <v>4762</v>
      </c>
      <c r="D104" s="115" t="s">
        <v>6764</v>
      </c>
      <c r="E104" s="115" t="s">
        <v>6762</v>
      </c>
      <c r="F104" s="115" t="s">
        <v>6761</v>
      </c>
      <c r="G104" s="115" t="s">
        <v>10568</v>
      </c>
      <c r="H104" s="115" t="s">
        <v>10505</v>
      </c>
      <c r="I104" s="115" t="s">
        <v>10506</v>
      </c>
      <c r="J104" s="115" t="s">
        <v>10520</v>
      </c>
      <c r="K104" s="115" t="s">
        <v>10510</v>
      </c>
      <c r="L104" s="115" t="s">
        <v>6760</v>
      </c>
      <c r="M104" s="115" t="s">
        <v>10544</v>
      </c>
      <c r="N104" s="119">
        <v>259</v>
      </c>
      <c r="O104" s="119">
        <v>80</v>
      </c>
      <c r="P104" s="119">
        <v>179</v>
      </c>
      <c r="Q104" s="119">
        <v>359</v>
      </c>
      <c r="R104" s="119">
        <v>100</v>
      </c>
      <c r="S104" s="119">
        <v>259</v>
      </c>
      <c r="T104" s="119">
        <v>80</v>
      </c>
      <c r="U104" s="119">
        <v>179</v>
      </c>
      <c r="V104" s="84">
        <f t="shared" si="1"/>
        <v>0.324561403508772</v>
      </c>
    </row>
    <row r="105" ht="20.1" customHeight="1" spans="1:22">
      <c r="A105" s="115" t="s">
        <v>10375</v>
      </c>
      <c r="B105" s="115" t="s">
        <v>10571</v>
      </c>
      <c r="C105" s="115" t="s">
        <v>4762</v>
      </c>
      <c r="D105" s="115" t="s">
        <v>6764</v>
      </c>
      <c r="E105" s="115" t="s">
        <v>6759</v>
      </c>
      <c r="F105" s="115" t="s">
        <v>6758</v>
      </c>
      <c r="G105" s="115" t="s">
        <v>10568</v>
      </c>
      <c r="H105" s="115" t="s">
        <v>10505</v>
      </c>
      <c r="I105" s="115" t="s">
        <v>10506</v>
      </c>
      <c r="J105" s="115" t="s">
        <v>10520</v>
      </c>
      <c r="K105" s="115" t="s">
        <v>10512</v>
      </c>
      <c r="L105" s="115" t="s">
        <v>6760</v>
      </c>
      <c r="M105" s="115" t="s">
        <v>10522</v>
      </c>
      <c r="N105" s="119">
        <v>229</v>
      </c>
      <c r="O105" s="119">
        <v>80</v>
      </c>
      <c r="P105" s="119">
        <v>149</v>
      </c>
      <c r="Q105" s="119">
        <v>329</v>
      </c>
      <c r="R105" s="119">
        <v>100</v>
      </c>
      <c r="S105" s="119">
        <v>229</v>
      </c>
      <c r="T105" s="119">
        <v>80</v>
      </c>
      <c r="U105" s="119">
        <v>149</v>
      </c>
      <c r="V105" s="84">
        <f t="shared" si="1"/>
        <v>0.328080229226361</v>
      </c>
    </row>
    <row r="106" ht="20.1" customHeight="1" spans="1:22">
      <c r="A106" s="115" t="s">
        <v>10375</v>
      </c>
      <c r="B106" s="115" t="s">
        <v>10572</v>
      </c>
      <c r="C106" s="115" t="s">
        <v>5575</v>
      </c>
      <c r="D106" s="115" t="s">
        <v>5575</v>
      </c>
      <c r="E106" s="115" t="s">
        <v>5575</v>
      </c>
      <c r="F106" s="115" t="s">
        <v>5574</v>
      </c>
      <c r="G106" s="115" t="s">
        <v>10573</v>
      </c>
      <c r="H106" s="115" t="s">
        <v>354</v>
      </c>
      <c r="I106" s="115" t="s">
        <v>10519</v>
      </c>
      <c r="J106" s="115" t="s">
        <v>10520</v>
      </c>
      <c r="K106" s="115" t="s">
        <v>10539</v>
      </c>
      <c r="L106" s="115" t="s">
        <v>5571</v>
      </c>
      <c r="M106" s="115" t="s">
        <v>10540</v>
      </c>
      <c r="N106" s="119">
        <v>429</v>
      </c>
      <c r="O106" s="119">
        <v>100</v>
      </c>
      <c r="P106" s="119">
        <v>329</v>
      </c>
      <c r="Q106" s="119">
        <v>529</v>
      </c>
      <c r="R106" s="119">
        <v>100</v>
      </c>
      <c r="S106" s="119">
        <v>429</v>
      </c>
      <c r="T106" s="119">
        <v>100</v>
      </c>
      <c r="U106" s="119">
        <v>329</v>
      </c>
      <c r="V106" s="84">
        <f t="shared" si="1"/>
        <v>0.429859719438878</v>
      </c>
    </row>
    <row r="107" ht="20.1" customHeight="1" spans="1:22">
      <c r="A107" s="115" t="s">
        <v>10375</v>
      </c>
      <c r="B107" s="115" t="s">
        <v>10572</v>
      </c>
      <c r="C107" s="115" t="s">
        <v>5575</v>
      </c>
      <c r="D107" s="115" t="s">
        <v>5575</v>
      </c>
      <c r="E107" s="115" t="s">
        <v>5573</v>
      </c>
      <c r="F107" s="115" t="s">
        <v>5572</v>
      </c>
      <c r="G107" s="115" t="s">
        <v>10573</v>
      </c>
      <c r="H107" s="115" t="s">
        <v>354</v>
      </c>
      <c r="I107" s="115" t="s">
        <v>10523</v>
      </c>
      <c r="J107" s="115" t="s">
        <v>10520</v>
      </c>
      <c r="K107" s="115" t="s">
        <v>10541</v>
      </c>
      <c r="L107" s="115" t="s">
        <v>5571</v>
      </c>
      <c r="M107" s="115" t="s">
        <v>10542</v>
      </c>
      <c r="N107" s="119">
        <v>379</v>
      </c>
      <c r="O107" s="119">
        <v>100</v>
      </c>
      <c r="P107" s="119">
        <v>279</v>
      </c>
      <c r="Q107" s="119">
        <v>479</v>
      </c>
      <c r="R107" s="119">
        <v>100</v>
      </c>
      <c r="S107" s="119">
        <v>379</v>
      </c>
      <c r="T107" s="119">
        <v>100</v>
      </c>
      <c r="U107" s="119">
        <v>279</v>
      </c>
      <c r="V107" s="84">
        <f t="shared" si="1"/>
        <v>0.422048997772829</v>
      </c>
    </row>
    <row r="108" ht="20.1" customHeight="1" spans="1:22">
      <c r="A108" s="115" t="s">
        <v>10375</v>
      </c>
      <c r="B108" s="115" t="s">
        <v>10572</v>
      </c>
      <c r="C108" s="115" t="s">
        <v>5575</v>
      </c>
      <c r="D108" s="115" t="s">
        <v>5575</v>
      </c>
      <c r="E108" s="115" t="s">
        <v>5570</v>
      </c>
      <c r="F108" s="115" t="s">
        <v>5569</v>
      </c>
      <c r="G108" s="115" t="s">
        <v>10573</v>
      </c>
      <c r="H108" s="115" t="s">
        <v>354</v>
      </c>
      <c r="I108" s="115" t="s">
        <v>10526</v>
      </c>
      <c r="J108" s="115" t="s">
        <v>10520</v>
      </c>
      <c r="K108" s="115" t="s">
        <v>10543</v>
      </c>
      <c r="L108" s="115" t="s">
        <v>5571</v>
      </c>
      <c r="M108" s="115" t="s">
        <v>10544</v>
      </c>
      <c r="N108" s="119">
        <v>329</v>
      </c>
      <c r="O108" s="119">
        <v>100</v>
      </c>
      <c r="P108" s="119">
        <v>229</v>
      </c>
      <c r="Q108" s="119">
        <v>429</v>
      </c>
      <c r="R108" s="119">
        <v>100</v>
      </c>
      <c r="S108" s="119">
        <v>329</v>
      </c>
      <c r="T108" s="119">
        <v>100</v>
      </c>
      <c r="U108" s="119">
        <v>229</v>
      </c>
      <c r="V108" s="84">
        <f t="shared" si="1"/>
        <v>0.412280701754386</v>
      </c>
    </row>
    <row r="109" ht="20.1" customHeight="1" spans="1:22">
      <c r="A109" s="115" t="s">
        <v>10375</v>
      </c>
      <c r="B109" s="115" t="s">
        <v>10574</v>
      </c>
      <c r="C109" s="115" t="s">
        <v>5575</v>
      </c>
      <c r="D109" s="115" t="s">
        <v>5566</v>
      </c>
      <c r="E109" s="115" t="s">
        <v>5566</v>
      </c>
      <c r="F109" s="115" t="s">
        <v>5565</v>
      </c>
      <c r="G109" s="115" t="s">
        <v>10573</v>
      </c>
      <c r="H109" s="115" t="s">
        <v>354</v>
      </c>
      <c r="I109" s="115" t="s">
        <v>10519</v>
      </c>
      <c r="J109" s="115" t="s">
        <v>10520</v>
      </c>
      <c r="K109" s="115" t="s">
        <v>10539</v>
      </c>
      <c r="L109" s="115" t="s">
        <v>5564</v>
      </c>
      <c r="M109" s="115" t="s">
        <v>10540</v>
      </c>
      <c r="N109" s="119">
        <v>429</v>
      </c>
      <c r="O109" s="119">
        <v>100</v>
      </c>
      <c r="P109" s="119">
        <v>329</v>
      </c>
      <c r="Q109" s="119">
        <v>529</v>
      </c>
      <c r="R109" s="119">
        <v>100</v>
      </c>
      <c r="S109" s="119">
        <v>429</v>
      </c>
      <c r="T109" s="119">
        <v>100</v>
      </c>
      <c r="U109" s="119">
        <v>329</v>
      </c>
      <c r="V109" s="84">
        <f t="shared" si="1"/>
        <v>0.429859719438878</v>
      </c>
    </row>
    <row r="110" ht="20.1" customHeight="1" spans="1:22">
      <c r="A110" s="115" t="s">
        <v>10375</v>
      </c>
      <c r="B110" s="115" t="s">
        <v>10574</v>
      </c>
      <c r="C110" s="115" t="s">
        <v>5575</v>
      </c>
      <c r="D110" s="115" t="s">
        <v>5566</v>
      </c>
      <c r="E110" s="115" t="s">
        <v>5568</v>
      </c>
      <c r="F110" s="115" t="s">
        <v>5567</v>
      </c>
      <c r="G110" s="115" t="s">
        <v>10573</v>
      </c>
      <c r="H110" s="115" t="s">
        <v>354</v>
      </c>
      <c r="I110" s="115" t="s">
        <v>10523</v>
      </c>
      <c r="J110" s="115" t="s">
        <v>10520</v>
      </c>
      <c r="K110" s="115" t="s">
        <v>10541</v>
      </c>
      <c r="L110" s="115" t="s">
        <v>5564</v>
      </c>
      <c r="M110" s="115" t="s">
        <v>10542</v>
      </c>
      <c r="N110" s="119">
        <v>379</v>
      </c>
      <c r="O110" s="119">
        <v>100</v>
      </c>
      <c r="P110" s="119">
        <v>279</v>
      </c>
      <c r="Q110" s="119">
        <v>479</v>
      </c>
      <c r="R110" s="119">
        <v>100</v>
      </c>
      <c r="S110" s="119">
        <v>379</v>
      </c>
      <c r="T110" s="119">
        <v>100</v>
      </c>
      <c r="U110" s="119">
        <v>279</v>
      </c>
      <c r="V110" s="84">
        <f t="shared" si="1"/>
        <v>0.422048997772829</v>
      </c>
    </row>
    <row r="111" ht="20.1" customHeight="1" spans="1:22">
      <c r="A111" s="115" t="s">
        <v>10375</v>
      </c>
      <c r="B111" s="115" t="s">
        <v>10574</v>
      </c>
      <c r="C111" s="115" t="s">
        <v>5575</v>
      </c>
      <c r="D111" s="115" t="s">
        <v>5566</v>
      </c>
      <c r="E111" s="115" t="s">
        <v>5563</v>
      </c>
      <c r="F111" s="115" t="s">
        <v>5562</v>
      </c>
      <c r="G111" s="115" t="s">
        <v>10573</v>
      </c>
      <c r="H111" s="115" t="s">
        <v>354</v>
      </c>
      <c r="I111" s="115" t="s">
        <v>10526</v>
      </c>
      <c r="J111" s="115" t="s">
        <v>10520</v>
      </c>
      <c r="K111" s="115" t="s">
        <v>10543</v>
      </c>
      <c r="L111" s="115" t="s">
        <v>5564</v>
      </c>
      <c r="M111" s="115" t="s">
        <v>10544</v>
      </c>
      <c r="N111" s="119">
        <v>329</v>
      </c>
      <c r="O111" s="119">
        <v>100</v>
      </c>
      <c r="P111" s="119">
        <v>229</v>
      </c>
      <c r="Q111" s="119">
        <v>429</v>
      </c>
      <c r="R111" s="119">
        <v>100</v>
      </c>
      <c r="S111" s="119">
        <v>329</v>
      </c>
      <c r="T111" s="119">
        <v>100</v>
      </c>
      <c r="U111" s="119">
        <v>229</v>
      </c>
      <c r="V111" s="84">
        <f t="shared" si="1"/>
        <v>0.412280701754386</v>
      </c>
    </row>
    <row r="112" ht="20.1" customHeight="1" spans="1:22">
      <c r="A112" s="115" t="s">
        <v>10375</v>
      </c>
      <c r="B112" s="115" t="s">
        <v>10575</v>
      </c>
      <c r="C112" s="115" t="s">
        <v>5575</v>
      </c>
      <c r="D112" s="115" t="s">
        <v>5588</v>
      </c>
      <c r="E112" s="115" t="s">
        <v>5588</v>
      </c>
      <c r="F112" s="115" t="s">
        <v>5587</v>
      </c>
      <c r="G112" s="115" t="s">
        <v>10573</v>
      </c>
      <c r="H112" s="115" t="s">
        <v>354</v>
      </c>
      <c r="I112" s="115" t="s">
        <v>10519</v>
      </c>
      <c r="J112" s="115" t="s">
        <v>10520</v>
      </c>
      <c r="K112" s="115" t="s">
        <v>10539</v>
      </c>
      <c r="L112" s="115" t="s">
        <v>5584</v>
      </c>
      <c r="M112" s="115" t="s">
        <v>10540</v>
      </c>
      <c r="N112" s="119">
        <v>429</v>
      </c>
      <c r="O112" s="119">
        <v>100</v>
      </c>
      <c r="P112" s="119">
        <v>329</v>
      </c>
      <c r="Q112" s="119">
        <v>529</v>
      </c>
      <c r="R112" s="119">
        <v>100</v>
      </c>
      <c r="S112" s="119">
        <v>429</v>
      </c>
      <c r="T112" s="119">
        <v>100</v>
      </c>
      <c r="U112" s="119">
        <v>329</v>
      </c>
      <c r="V112" s="84">
        <f t="shared" si="1"/>
        <v>0.429859719438878</v>
      </c>
    </row>
    <row r="113" ht="20.1" customHeight="1" spans="1:22">
      <c r="A113" s="115" t="s">
        <v>10375</v>
      </c>
      <c r="B113" s="115" t="s">
        <v>10575</v>
      </c>
      <c r="C113" s="115" t="s">
        <v>5575</v>
      </c>
      <c r="D113" s="115" t="s">
        <v>5588</v>
      </c>
      <c r="E113" s="115" t="s">
        <v>5586</v>
      </c>
      <c r="F113" s="115" t="s">
        <v>5585</v>
      </c>
      <c r="G113" s="115" t="s">
        <v>10573</v>
      </c>
      <c r="H113" s="115" t="s">
        <v>354</v>
      </c>
      <c r="I113" s="115" t="s">
        <v>10523</v>
      </c>
      <c r="J113" s="115" t="s">
        <v>10520</v>
      </c>
      <c r="K113" s="115" t="s">
        <v>10541</v>
      </c>
      <c r="L113" s="115" t="s">
        <v>5584</v>
      </c>
      <c r="M113" s="115" t="s">
        <v>10542</v>
      </c>
      <c r="N113" s="119">
        <v>379</v>
      </c>
      <c r="O113" s="119">
        <v>100</v>
      </c>
      <c r="P113" s="119">
        <v>279</v>
      </c>
      <c r="Q113" s="119">
        <v>479</v>
      </c>
      <c r="R113" s="119">
        <v>100</v>
      </c>
      <c r="S113" s="119">
        <v>379</v>
      </c>
      <c r="T113" s="119">
        <v>100</v>
      </c>
      <c r="U113" s="119">
        <v>279</v>
      </c>
      <c r="V113" s="84">
        <f t="shared" si="1"/>
        <v>0.422048997772829</v>
      </c>
    </row>
    <row r="114" ht="20.1" customHeight="1" spans="1:22">
      <c r="A114" s="115" t="s">
        <v>10375</v>
      </c>
      <c r="B114" s="115" t="s">
        <v>10575</v>
      </c>
      <c r="C114" s="115" t="s">
        <v>5575</v>
      </c>
      <c r="D114" s="115" t="s">
        <v>5588</v>
      </c>
      <c r="E114" s="115" t="s">
        <v>5583</v>
      </c>
      <c r="F114" s="115" t="s">
        <v>5582</v>
      </c>
      <c r="G114" s="115" t="s">
        <v>10573</v>
      </c>
      <c r="H114" s="115" t="s">
        <v>354</v>
      </c>
      <c r="I114" s="115" t="s">
        <v>10526</v>
      </c>
      <c r="J114" s="115" t="s">
        <v>10520</v>
      </c>
      <c r="K114" s="115" t="s">
        <v>10543</v>
      </c>
      <c r="L114" s="115" t="s">
        <v>5584</v>
      </c>
      <c r="M114" s="115" t="s">
        <v>10544</v>
      </c>
      <c r="N114" s="119">
        <v>329</v>
      </c>
      <c r="O114" s="119">
        <v>100</v>
      </c>
      <c r="P114" s="119">
        <v>229</v>
      </c>
      <c r="Q114" s="119">
        <v>429</v>
      </c>
      <c r="R114" s="119">
        <v>100</v>
      </c>
      <c r="S114" s="119">
        <v>329</v>
      </c>
      <c r="T114" s="119">
        <v>100</v>
      </c>
      <c r="U114" s="119">
        <v>229</v>
      </c>
      <c r="V114" s="84">
        <f t="shared" si="1"/>
        <v>0.412280701754386</v>
      </c>
    </row>
    <row r="115" ht="20.1" customHeight="1" spans="1:22">
      <c r="A115" s="115" t="s">
        <v>10375</v>
      </c>
      <c r="B115" s="115" t="s">
        <v>10576</v>
      </c>
      <c r="C115" s="115" t="s">
        <v>7105</v>
      </c>
      <c r="D115" s="115" t="s">
        <v>7105</v>
      </c>
      <c r="E115" s="115" t="s">
        <v>4712</v>
      </c>
      <c r="F115" s="115" t="s">
        <v>4711</v>
      </c>
      <c r="G115" s="115" t="s">
        <v>10577</v>
      </c>
      <c r="H115" s="115" t="s">
        <v>354</v>
      </c>
      <c r="I115" s="115" t="s">
        <v>10519</v>
      </c>
      <c r="J115" s="115" t="s">
        <v>10520</v>
      </c>
      <c r="K115" s="115" t="s">
        <v>10578</v>
      </c>
      <c r="L115" s="115" t="s">
        <v>4708</v>
      </c>
      <c r="M115" s="115" t="s">
        <v>10540</v>
      </c>
      <c r="N115" s="119">
        <v>399</v>
      </c>
      <c r="O115" s="119">
        <v>100</v>
      </c>
      <c r="P115" s="119">
        <v>299</v>
      </c>
      <c r="Q115" s="119">
        <v>549</v>
      </c>
      <c r="R115" s="119">
        <v>150</v>
      </c>
      <c r="S115" s="119">
        <v>399</v>
      </c>
      <c r="T115" s="119">
        <v>100</v>
      </c>
      <c r="U115" s="119">
        <v>299</v>
      </c>
      <c r="V115" s="84">
        <f t="shared" si="1"/>
        <v>0.399799599198397</v>
      </c>
    </row>
    <row r="116" ht="20.1" customHeight="1" spans="1:22">
      <c r="A116" s="115" t="s">
        <v>10375</v>
      </c>
      <c r="B116" s="115" t="s">
        <v>10576</v>
      </c>
      <c r="C116" s="115" t="s">
        <v>7105</v>
      </c>
      <c r="D116" s="115" t="s">
        <v>7105</v>
      </c>
      <c r="E116" s="115" t="s">
        <v>7105</v>
      </c>
      <c r="F116" s="115" t="s">
        <v>7104</v>
      </c>
      <c r="G116" s="115" t="s">
        <v>10577</v>
      </c>
      <c r="H116" s="115" t="s">
        <v>354</v>
      </c>
      <c r="I116" s="115" t="s">
        <v>10519</v>
      </c>
      <c r="J116" s="115" t="s">
        <v>10520</v>
      </c>
      <c r="K116" s="115" t="s">
        <v>10539</v>
      </c>
      <c r="L116" s="115" t="s">
        <v>4708</v>
      </c>
      <c r="M116" s="115" t="s">
        <v>10540</v>
      </c>
      <c r="N116" s="119">
        <v>399</v>
      </c>
      <c r="O116" s="119">
        <v>100</v>
      </c>
      <c r="P116" s="119">
        <v>299</v>
      </c>
      <c r="Q116" s="119">
        <v>549</v>
      </c>
      <c r="R116" s="119">
        <v>150</v>
      </c>
      <c r="S116" s="119">
        <v>399</v>
      </c>
      <c r="T116" s="119">
        <v>100</v>
      </c>
      <c r="U116" s="119">
        <v>299</v>
      </c>
      <c r="V116" s="84">
        <f t="shared" si="1"/>
        <v>0.399799599198397</v>
      </c>
    </row>
    <row r="117" ht="20.1" customHeight="1" spans="1:22">
      <c r="A117" s="115" t="s">
        <v>10375</v>
      </c>
      <c r="B117" s="115" t="s">
        <v>10576</v>
      </c>
      <c r="C117" s="115" t="s">
        <v>7105</v>
      </c>
      <c r="D117" s="115" t="s">
        <v>7105</v>
      </c>
      <c r="E117" s="115" t="s">
        <v>4710</v>
      </c>
      <c r="F117" s="115" t="s">
        <v>4709</v>
      </c>
      <c r="G117" s="115" t="s">
        <v>10577</v>
      </c>
      <c r="H117" s="115" t="s">
        <v>354</v>
      </c>
      <c r="I117" s="115" t="s">
        <v>10523</v>
      </c>
      <c r="J117" s="115" t="s">
        <v>10520</v>
      </c>
      <c r="K117" s="115" t="s">
        <v>10579</v>
      </c>
      <c r="L117" s="115" t="s">
        <v>4708</v>
      </c>
      <c r="M117" s="115" t="s">
        <v>10542</v>
      </c>
      <c r="N117" s="119">
        <v>349</v>
      </c>
      <c r="O117" s="119">
        <v>100</v>
      </c>
      <c r="P117" s="119">
        <v>249</v>
      </c>
      <c r="Q117" s="119">
        <v>499</v>
      </c>
      <c r="R117" s="119">
        <v>150</v>
      </c>
      <c r="S117" s="119">
        <v>349</v>
      </c>
      <c r="T117" s="119">
        <v>100</v>
      </c>
      <c r="U117" s="119">
        <v>249</v>
      </c>
      <c r="V117" s="84">
        <f t="shared" si="1"/>
        <v>0.388641425389755</v>
      </c>
    </row>
    <row r="118" ht="20.1" customHeight="1" spans="1:23">
      <c r="A118" s="115" t="s">
        <v>10375</v>
      </c>
      <c r="B118" s="115" t="s">
        <v>10576</v>
      </c>
      <c r="C118" s="115" t="s">
        <v>7105</v>
      </c>
      <c r="D118" s="115" t="s">
        <v>7105</v>
      </c>
      <c r="E118" s="115" t="s">
        <v>6919</v>
      </c>
      <c r="F118" s="115" t="s">
        <v>6918</v>
      </c>
      <c r="G118" s="115" t="s">
        <v>10577</v>
      </c>
      <c r="H118" s="115" t="s">
        <v>354</v>
      </c>
      <c r="I118" s="115" t="s">
        <v>10523</v>
      </c>
      <c r="J118" s="115" t="s">
        <v>10520</v>
      </c>
      <c r="K118" s="115" t="s">
        <v>10541</v>
      </c>
      <c r="L118" s="115" t="s">
        <v>4708</v>
      </c>
      <c r="M118" s="115" t="s">
        <v>10542</v>
      </c>
      <c r="N118" s="119">
        <v>349</v>
      </c>
      <c r="O118" s="119">
        <v>100</v>
      </c>
      <c r="P118" s="119">
        <v>249</v>
      </c>
      <c r="Q118" s="119">
        <v>499</v>
      </c>
      <c r="R118" s="119">
        <v>150</v>
      </c>
      <c r="S118" s="119">
        <v>349</v>
      </c>
      <c r="T118" s="119">
        <v>100</v>
      </c>
      <c r="U118" s="119">
        <v>249</v>
      </c>
      <c r="V118" s="84">
        <f t="shared" si="1"/>
        <v>0.388641425389755</v>
      </c>
      <c r="W118" s="123">
        <v>1</v>
      </c>
    </row>
    <row r="119" ht="20.1" customHeight="1" spans="1:22">
      <c r="A119" s="115" t="s">
        <v>10375</v>
      </c>
      <c r="B119" s="115" t="s">
        <v>10576</v>
      </c>
      <c r="C119" s="115" t="s">
        <v>7105</v>
      </c>
      <c r="D119" s="115" t="s">
        <v>7105</v>
      </c>
      <c r="E119" s="115" t="s">
        <v>4707</v>
      </c>
      <c r="F119" s="115" t="s">
        <v>4706</v>
      </c>
      <c r="G119" s="115" t="s">
        <v>10577</v>
      </c>
      <c r="H119" s="115" t="s">
        <v>354</v>
      </c>
      <c r="I119" s="115" t="s">
        <v>10526</v>
      </c>
      <c r="J119" s="115" t="s">
        <v>10520</v>
      </c>
      <c r="K119" s="115" t="s">
        <v>10580</v>
      </c>
      <c r="L119" s="115" t="s">
        <v>4708</v>
      </c>
      <c r="M119" s="115" t="s">
        <v>10544</v>
      </c>
      <c r="N119" s="119">
        <v>299</v>
      </c>
      <c r="O119" s="119">
        <v>100</v>
      </c>
      <c r="P119" s="119">
        <v>199</v>
      </c>
      <c r="Q119" s="119">
        <v>449</v>
      </c>
      <c r="R119" s="119">
        <v>150</v>
      </c>
      <c r="S119" s="119">
        <v>299</v>
      </c>
      <c r="T119" s="119">
        <v>100</v>
      </c>
      <c r="U119" s="119">
        <v>199</v>
      </c>
      <c r="V119" s="84">
        <f t="shared" si="1"/>
        <v>0.37468671679198</v>
      </c>
    </row>
    <row r="120" ht="20.1" customHeight="1" spans="1:22">
      <c r="A120" s="115" t="s">
        <v>10375</v>
      </c>
      <c r="B120" s="115" t="s">
        <v>10576</v>
      </c>
      <c r="C120" s="115" t="s">
        <v>7105</v>
      </c>
      <c r="D120" s="115" t="s">
        <v>7105</v>
      </c>
      <c r="E120" s="115" t="s">
        <v>6798</v>
      </c>
      <c r="F120" s="115" t="s">
        <v>6797</v>
      </c>
      <c r="G120" s="115" t="s">
        <v>10577</v>
      </c>
      <c r="H120" s="115" t="s">
        <v>354</v>
      </c>
      <c r="I120" s="115" t="s">
        <v>10526</v>
      </c>
      <c r="J120" s="115" t="s">
        <v>10520</v>
      </c>
      <c r="K120" s="115" t="s">
        <v>10543</v>
      </c>
      <c r="L120" s="115" t="s">
        <v>4708</v>
      </c>
      <c r="M120" s="115" t="s">
        <v>10544</v>
      </c>
      <c r="N120" s="119">
        <v>299</v>
      </c>
      <c r="O120" s="119">
        <v>100</v>
      </c>
      <c r="P120" s="119">
        <v>199</v>
      </c>
      <c r="Q120" s="119">
        <v>449</v>
      </c>
      <c r="R120" s="119">
        <v>150</v>
      </c>
      <c r="S120" s="119">
        <v>299</v>
      </c>
      <c r="T120" s="119">
        <v>100</v>
      </c>
      <c r="U120" s="119">
        <v>199</v>
      </c>
      <c r="V120" s="84">
        <f t="shared" si="1"/>
        <v>0.37468671679198</v>
      </c>
    </row>
    <row r="121" ht="20.1" customHeight="1" spans="1:23">
      <c r="A121" s="115" t="s">
        <v>10375</v>
      </c>
      <c r="B121" s="115" t="s">
        <v>10581</v>
      </c>
      <c r="C121" s="115" t="s">
        <v>7105</v>
      </c>
      <c r="D121" s="115" t="s">
        <v>6265</v>
      </c>
      <c r="E121" s="115" t="s">
        <v>4705</v>
      </c>
      <c r="F121" s="115" t="s">
        <v>4704</v>
      </c>
      <c r="G121" s="115" t="s">
        <v>10577</v>
      </c>
      <c r="H121" s="115" t="s">
        <v>354</v>
      </c>
      <c r="I121" s="115" t="s">
        <v>10519</v>
      </c>
      <c r="J121" s="115" t="s">
        <v>10520</v>
      </c>
      <c r="K121" s="115" t="s">
        <v>10578</v>
      </c>
      <c r="L121" s="115" t="s">
        <v>4701</v>
      </c>
      <c r="M121" s="115" t="s">
        <v>10540</v>
      </c>
      <c r="N121" s="119">
        <v>399</v>
      </c>
      <c r="O121" s="119">
        <v>100</v>
      </c>
      <c r="P121" s="119">
        <v>299</v>
      </c>
      <c r="Q121" s="119">
        <v>549</v>
      </c>
      <c r="R121" s="119">
        <v>150</v>
      </c>
      <c r="S121" s="119">
        <v>399</v>
      </c>
      <c r="T121" s="119">
        <v>100</v>
      </c>
      <c r="U121" s="119">
        <v>299</v>
      </c>
      <c r="V121" s="84">
        <f t="shared" si="1"/>
        <v>0.399799599198397</v>
      </c>
      <c r="W121" s="123">
        <v>0</v>
      </c>
    </row>
    <row r="122" ht="20.1" customHeight="1" spans="1:24">
      <c r="A122" s="115" t="s">
        <v>10375</v>
      </c>
      <c r="B122" s="115" t="s">
        <v>10581</v>
      </c>
      <c r="C122" s="115" t="s">
        <v>7105</v>
      </c>
      <c r="D122" s="115" t="s">
        <v>6265</v>
      </c>
      <c r="E122" s="115" t="s">
        <v>6265</v>
      </c>
      <c r="F122" s="115" t="s">
        <v>6264</v>
      </c>
      <c r="G122" s="115" t="s">
        <v>10577</v>
      </c>
      <c r="H122" s="115" t="s">
        <v>354</v>
      </c>
      <c r="I122" s="115" t="s">
        <v>10519</v>
      </c>
      <c r="J122" s="115" t="s">
        <v>10520</v>
      </c>
      <c r="K122" s="115" t="s">
        <v>10539</v>
      </c>
      <c r="L122" s="115" t="s">
        <v>4701</v>
      </c>
      <c r="M122" s="115" t="s">
        <v>10540</v>
      </c>
      <c r="N122" s="119">
        <v>399</v>
      </c>
      <c r="O122" s="119">
        <v>100</v>
      </c>
      <c r="P122" s="119">
        <v>299</v>
      </c>
      <c r="Q122" s="119">
        <v>549</v>
      </c>
      <c r="R122" s="119">
        <v>150</v>
      </c>
      <c r="S122" s="119">
        <v>399</v>
      </c>
      <c r="T122" s="119">
        <v>100</v>
      </c>
      <c r="U122" s="119">
        <v>299</v>
      </c>
      <c r="V122" s="84">
        <f t="shared" si="1"/>
        <v>0.399799599198397</v>
      </c>
      <c r="W122" s="123"/>
      <c r="X122" s="121">
        <v>1</v>
      </c>
    </row>
    <row r="123" ht="20.1" customHeight="1" spans="1:23">
      <c r="A123" s="115" t="s">
        <v>10375</v>
      </c>
      <c r="B123" s="115" t="s">
        <v>10581</v>
      </c>
      <c r="C123" s="115" t="s">
        <v>7105</v>
      </c>
      <c r="D123" s="115" t="s">
        <v>6265</v>
      </c>
      <c r="E123" s="115" t="s">
        <v>4703</v>
      </c>
      <c r="F123" s="115" t="s">
        <v>4702</v>
      </c>
      <c r="G123" s="115" t="s">
        <v>10577</v>
      </c>
      <c r="H123" s="115" t="s">
        <v>354</v>
      </c>
      <c r="I123" s="115" t="s">
        <v>10523</v>
      </c>
      <c r="J123" s="115" t="s">
        <v>10520</v>
      </c>
      <c r="K123" s="115" t="s">
        <v>10579</v>
      </c>
      <c r="L123" s="115" t="s">
        <v>4701</v>
      </c>
      <c r="M123" s="115" t="s">
        <v>10542</v>
      </c>
      <c r="N123" s="119">
        <v>349</v>
      </c>
      <c r="O123" s="119">
        <v>100</v>
      </c>
      <c r="P123" s="119">
        <v>249</v>
      </c>
      <c r="Q123" s="119">
        <v>499</v>
      </c>
      <c r="R123" s="119">
        <v>150</v>
      </c>
      <c r="S123" s="119">
        <v>349</v>
      </c>
      <c r="T123" s="119">
        <v>100</v>
      </c>
      <c r="U123" s="119">
        <v>249</v>
      </c>
      <c r="V123" s="84">
        <f t="shared" si="1"/>
        <v>0.388641425389755</v>
      </c>
      <c r="W123" s="123">
        <v>2</v>
      </c>
    </row>
    <row r="124" ht="20.1" customHeight="1" spans="1:23">
      <c r="A124" s="115" t="s">
        <v>10375</v>
      </c>
      <c r="B124" s="115" t="s">
        <v>10581</v>
      </c>
      <c r="C124" s="115" t="s">
        <v>7105</v>
      </c>
      <c r="D124" s="115" t="s">
        <v>6265</v>
      </c>
      <c r="E124" s="115" t="s">
        <v>4862</v>
      </c>
      <c r="F124" s="115" t="s">
        <v>4861</v>
      </c>
      <c r="G124" s="115" t="s">
        <v>10577</v>
      </c>
      <c r="H124" s="115" t="s">
        <v>354</v>
      </c>
      <c r="I124" s="115" t="s">
        <v>10523</v>
      </c>
      <c r="J124" s="115" t="s">
        <v>10520</v>
      </c>
      <c r="K124" s="115" t="s">
        <v>10541</v>
      </c>
      <c r="L124" s="115" t="s">
        <v>4701</v>
      </c>
      <c r="M124" s="115" t="s">
        <v>10542</v>
      </c>
      <c r="N124" s="119">
        <v>349</v>
      </c>
      <c r="O124" s="119">
        <v>100</v>
      </c>
      <c r="P124" s="119">
        <v>249</v>
      </c>
      <c r="Q124" s="119">
        <v>499</v>
      </c>
      <c r="R124" s="119">
        <v>150</v>
      </c>
      <c r="S124" s="119">
        <v>349</v>
      </c>
      <c r="T124" s="119">
        <v>100</v>
      </c>
      <c r="U124" s="119">
        <v>249</v>
      </c>
      <c r="V124" s="84">
        <f t="shared" si="1"/>
        <v>0.388641425389755</v>
      </c>
      <c r="W124" s="123">
        <v>0</v>
      </c>
    </row>
    <row r="125" ht="20.1" customHeight="1" spans="1:22">
      <c r="A125" s="115" t="s">
        <v>10375</v>
      </c>
      <c r="B125" s="115" t="s">
        <v>10581</v>
      </c>
      <c r="C125" s="115" t="s">
        <v>7105</v>
      </c>
      <c r="D125" s="115" t="s">
        <v>6265</v>
      </c>
      <c r="E125" s="115" t="s">
        <v>4700</v>
      </c>
      <c r="F125" s="115" t="s">
        <v>4699</v>
      </c>
      <c r="G125" s="115" t="s">
        <v>10577</v>
      </c>
      <c r="H125" s="115" t="s">
        <v>354</v>
      </c>
      <c r="I125" s="115" t="s">
        <v>10526</v>
      </c>
      <c r="J125" s="115" t="s">
        <v>10520</v>
      </c>
      <c r="K125" s="115" t="s">
        <v>10580</v>
      </c>
      <c r="L125" s="115" t="s">
        <v>4701</v>
      </c>
      <c r="M125" s="115" t="s">
        <v>10544</v>
      </c>
      <c r="N125" s="119">
        <v>299</v>
      </c>
      <c r="O125" s="119">
        <v>100</v>
      </c>
      <c r="P125" s="119">
        <v>199</v>
      </c>
      <c r="Q125" s="119">
        <v>449</v>
      </c>
      <c r="R125" s="119">
        <v>150</v>
      </c>
      <c r="S125" s="119">
        <v>299</v>
      </c>
      <c r="T125" s="119">
        <v>100</v>
      </c>
      <c r="U125" s="119">
        <v>199</v>
      </c>
      <c r="V125" s="84">
        <f t="shared" si="1"/>
        <v>0.37468671679198</v>
      </c>
    </row>
    <row r="126" ht="20.1" customHeight="1" spans="1:22">
      <c r="A126" s="115" t="s">
        <v>10375</v>
      </c>
      <c r="B126" s="115" t="s">
        <v>10581</v>
      </c>
      <c r="C126" s="115" t="s">
        <v>7105</v>
      </c>
      <c r="D126" s="115" t="s">
        <v>6265</v>
      </c>
      <c r="E126" s="115" t="s">
        <v>6794</v>
      </c>
      <c r="F126" s="115" t="s">
        <v>6793</v>
      </c>
      <c r="G126" s="115" t="s">
        <v>10577</v>
      </c>
      <c r="H126" s="115" t="s">
        <v>354</v>
      </c>
      <c r="I126" s="115" t="s">
        <v>10526</v>
      </c>
      <c r="J126" s="115" t="s">
        <v>10520</v>
      </c>
      <c r="K126" s="115" t="s">
        <v>10543</v>
      </c>
      <c r="L126" s="115" t="s">
        <v>4701</v>
      </c>
      <c r="M126" s="115" t="s">
        <v>10544</v>
      </c>
      <c r="N126" s="119">
        <v>299</v>
      </c>
      <c r="O126" s="119">
        <v>100</v>
      </c>
      <c r="P126" s="119">
        <v>199</v>
      </c>
      <c r="Q126" s="119">
        <v>449</v>
      </c>
      <c r="R126" s="119">
        <v>150</v>
      </c>
      <c r="S126" s="119">
        <v>299</v>
      </c>
      <c r="T126" s="119">
        <v>100</v>
      </c>
      <c r="U126" s="119">
        <v>199</v>
      </c>
      <c r="V126" s="84">
        <f t="shared" si="1"/>
        <v>0.37468671679198</v>
      </c>
    </row>
    <row r="127" ht="20.1" customHeight="1" spans="1:24">
      <c r="A127" s="115" t="s">
        <v>10375</v>
      </c>
      <c r="B127" s="115" t="s">
        <v>10582</v>
      </c>
      <c r="C127" s="115" t="s">
        <v>7105</v>
      </c>
      <c r="D127" s="115" t="s">
        <v>4683</v>
      </c>
      <c r="E127" s="115" t="s">
        <v>4681</v>
      </c>
      <c r="F127" s="115" t="s">
        <v>4680</v>
      </c>
      <c r="G127" s="115" t="s">
        <v>10577</v>
      </c>
      <c r="H127" s="115" t="s">
        <v>354</v>
      </c>
      <c r="I127" s="115" t="s">
        <v>10519</v>
      </c>
      <c r="J127" s="115" t="s">
        <v>10520</v>
      </c>
      <c r="K127" s="115" t="s">
        <v>10578</v>
      </c>
      <c r="L127" s="115" t="s">
        <v>4673</v>
      </c>
      <c r="M127" s="115" t="s">
        <v>10540</v>
      </c>
      <c r="N127" s="119">
        <v>399</v>
      </c>
      <c r="O127" s="119">
        <v>100</v>
      </c>
      <c r="P127" s="119">
        <v>299</v>
      </c>
      <c r="Q127" s="119">
        <v>549</v>
      </c>
      <c r="R127" s="119">
        <v>150</v>
      </c>
      <c r="S127" s="119">
        <v>399</v>
      </c>
      <c r="T127" s="119">
        <v>100</v>
      </c>
      <c r="U127" s="119">
        <v>299</v>
      </c>
      <c r="V127" s="84">
        <f t="shared" si="1"/>
        <v>0.399799599198397</v>
      </c>
      <c r="W127" s="123"/>
      <c r="X127" s="121">
        <v>8</v>
      </c>
    </row>
    <row r="128" ht="20.1" customHeight="1" spans="1:24">
      <c r="A128" s="115" t="s">
        <v>10375</v>
      </c>
      <c r="B128" s="115" t="s">
        <v>10582</v>
      </c>
      <c r="C128" s="115" t="s">
        <v>7105</v>
      </c>
      <c r="D128" s="115" t="s">
        <v>4683</v>
      </c>
      <c r="E128" s="115" t="s">
        <v>4683</v>
      </c>
      <c r="F128" s="115" t="s">
        <v>4682</v>
      </c>
      <c r="G128" s="115" t="s">
        <v>10577</v>
      </c>
      <c r="H128" s="115" t="s">
        <v>354</v>
      </c>
      <c r="I128" s="115" t="s">
        <v>10519</v>
      </c>
      <c r="J128" s="115" t="s">
        <v>10520</v>
      </c>
      <c r="K128" s="115" t="s">
        <v>10539</v>
      </c>
      <c r="L128" s="115" t="s">
        <v>4673</v>
      </c>
      <c r="M128" s="115" t="s">
        <v>10540</v>
      </c>
      <c r="N128" s="119">
        <v>399</v>
      </c>
      <c r="O128" s="119">
        <v>100</v>
      </c>
      <c r="P128" s="119">
        <v>299</v>
      </c>
      <c r="Q128" s="119">
        <v>549</v>
      </c>
      <c r="R128" s="119">
        <v>150</v>
      </c>
      <c r="S128" s="119">
        <v>399</v>
      </c>
      <c r="T128" s="119">
        <v>100</v>
      </c>
      <c r="U128" s="119">
        <v>299</v>
      </c>
      <c r="V128" s="84">
        <f t="shared" si="1"/>
        <v>0.399799599198397</v>
      </c>
      <c r="W128" s="123"/>
      <c r="X128" s="121">
        <v>7</v>
      </c>
    </row>
    <row r="129" ht="20.1" customHeight="1" spans="1:24">
      <c r="A129" s="115" t="s">
        <v>10375</v>
      </c>
      <c r="B129" s="115" t="s">
        <v>10582</v>
      </c>
      <c r="C129" s="115" t="s">
        <v>7105</v>
      </c>
      <c r="D129" s="115" t="s">
        <v>4683</v>
      </c>
      <c r="E129" s="115" t="s">
        <v>4679</v>
      </c>
      <c r="F129" s="115" t="s">
        <v>4678</v>
      </c>
      <c r="G129" s="115" t="s">
        <v>10577</v>
      </c>
      <c r="H129" s="115" t="s">
        <v>354</v>
      </c>
      <c r="I129" s="115" t="s">
        <v>10523</v>
      </c>
      <c r="J129" s="115" t="s">
        <v>10520</v>
      </c>
      <c r="K129" s="115" t="s">
        <v>10579</v>
      </c>
      <c r="L129" s="115" t="s">
        <v>4673</v>
      </c>
      <c r="M129" s="115" t="s">
        <v>10542</v>
      </c>
      <c r="N129" s="119">
        <v>349</v>
      </c>
      <c r="O129" s="119">
        <v>100</v>
      </c>
      <c r="P129" s="119">
        <v>249</v>
      </c>
      <c r="Q129" s="119">
        <v>499</v>
      </c>
      <c r="R129" s="119">
        <v>150</v>
      </c>
      <c r="S129" s="119">
        <v>349</v>
      </c>
      <c r="T129" s="119">
        <v>100</v>
      </c>
      <c r="U129" s="119">
        <v>249</v>
      </c>
      <c r="V129" s="84">
        <f t="shared" si="1"/>
        <v>0.388641425389755</v>
      </c>
      <c r="W129" s="123"/>
      <c r="X129" s="121">
        <v>3</v>
      </c>
    </row>
    <row r="130" ht="20.1" customHeight="1" spans="1:24">
      <c r="A130" s="115" t="s">
        <v>10375</v>
      </c>
      <c r="B130" s="115" t="s">
        <v>10582</v>
      </c>
      <c r="C130" s="115" t="s">
        <v>7105</v>
      </c>
      <c r="D130" s="115" t="s">
        <v>4683</v>
      </c>
      <c r="E130" s="115" t="s">
        <v>4677</v>
      </c>
      <c r="F130" s="115" t="s">
        <v>4676</v>
      </c>
      <c r="G130" s="115" t="s">
        <v>10577</v>
      </c>
      <c r="H130" s="115" t="s">
        <v>354</v>
      </c>
      <c r="I130" s="115" t="s">
        <v>10523</v>
      </c>
      <c r="J130" s="115" t="s">
        <v>10520</v>
      </c>
      <c r="K130" s="115" t="s">
        <v>10541</v>
      </c>
      <c r="L130" s="115" t="s">
        <v>4673</v>
      </c>
      <c r="M130" s="115" t="s">
        <v>10542</v>
      </c>
      <c r="N130" s="119">
        <v>349</v>
      </c>
      <c r="O130" s="119">
        <v>100</v>
      </c>
      <c r="P130" s="119">
        <v>249</v>
      </c>
      <c r="Q130" s="119">
        <v>499</v>
      </c>
      <c r="R130" s="119">
        <v>150</v>
      </c>
      <c r="S130" s="119">
        <v>349</v>
      </c>
      <c r="T130" s="119">
        <v>100</v>
      </c>
      <c r="U130" s="119">
        <v>249</v>
      </c>
      <c r="V130" s="84">
        <f t="shared" si="1"/>
        <v>0.388641425389755</v>
      </c>
      <c r="W130" s="123"/>
      <c r="X130" s="121">
        <v>4</v>
      </c>
    </row>
    <row r="131" ht="20.1" customHeight="1" spans="1:24">
      <c r="A131" s="115" t="s">
        <v>10375</v>
      </c>
      <c r="B131" s="115" t="s">
        <v>10582</v>
      </c>
      <c r="C131" s="115" t="s">
        <v>7105</v>
      </c>
      <c r="D131" s="115" t="s">
        <v>4683</v>
      </c>
      <c r="E131" s="115" t="s">
        <v>4672</v>
      </c>
      <c r="F131" s="115" t="s">
        <v>4671</v>
      </c>
      <c r="G131" s="115" t="s">
        <v>10577</v>
      </c>
      <c r="H131" s="115" t="s">
        <v>354</v>
      </c>
      <c r="I131" s="115" t="s">
        <v>10526</v>
      </c>
      <c r="J131" s="115" t="s">
        <v>10520</v>
      </c>
      <c r="K131" s="115" t="s">
        <v>10580</v>
      </c>
      <c r="L131" s="115" t="s">
        <v>4673</v>
      </c>
      <c r="M131" s="115" t="s">
        <v>10544</v>
      </c>
      <c r="N131" s="119">
        <v>299</v>
      </c>
      <c r="O131" s="119">
        <v>100</v>
      </c>
      <c r="P131" s="119">
        <v>199</v>
      </c>
      <c r="Q131" s="119">
        <v>449</v>
      </c>
      <c r="R131" s="119">
        <v>150</v>
      </c>
      <c r="S131" s="119">
        <v>299</v>
      </c>
      <c r="T131" s="119">
        <v>100</v>
      </c>
      <c r="U131" s="119">
        <v>199</v>
      </c>
      <c r="V131" s="84">
        <f t="shared" ref="V131:V177" si="2">S131/M131</f>
        <v>0.37468671679198</v>
      </c>
      <c r="W131" s="123"/>
      <c r="X131" s="121">
        <v>1</v>
      </c>
    </row>
    <row r="132" ht="20.1" customHeight="1" spans="1:24">
      <c r="A132" s="115" t="s">
        <v>10375</v>
      </c>
      <c r="B132" s="115" t="s">
        <v>10582</v>
      </c>
      <c r="C132" s="115" t="s">
        <v>7105</v>
      </c>
      <c r="D132" s="115" t="s">
        <v>4683</v>
      </c>
      <c r="E132" s="115" t="s">
        <v>4675</v>
      </c>
      <c r="F132" s="115" t="s">
        <v>4674</v>
      </c>
      <c r="G132" s="115" t="s">
        <v>10577</v>
      </c>
      <c r="H132" s="115" t="s">
        <v>354</v>
      </c>
      <c r="I132" s="115" t="s">
        <v>10526</v>
      </c>
      <c r="J132" s="115" t="s">
        <v>10520</v>
      </c>
      <c r="K132" s="115" t="s">
        <v>10543</v>
      </c>
      <c r="L132" s="115" t="s">
        <v>4673</v>
      </c>
      <c r="M132" s="115" t="s">
        <v>10544</v>
      </c>
      <c r="N132" s="119">
        <v>299</v>
      </c>
      <c r="O132" s="119">
        <v>100</v>
      </c>
      <c r="P132" s="119">
        <v>199</v>
      </c>
      <c r="Q132" s="119">
        <v>449</v>
      </c>
      <c r="R132" s="119">
        <v>150</v>
      </c>
      <c r="S132" s="119">
        <v>299</v>
      </c>
      <c r="T132" s="119">
        <v>100</v>
      </c>
      <c r="U132" s="119">
        <v>199</v>
      </c>
      <c r="V132" s="84">
        <f t="shared" si="2"/>
        <v>0.37468671679198</v>
      </c>
      <c r="W132" s="123"/>
      <c r="X132" s="121">
        <v>6</v>
      </c>
    </row>
    <row r="133" ht="20.1" customHeight="1" spans="1:24">
      <c r="A133" s="115" t="s">
        <v>10375</v>
      </c>
      <c r="B133" s="115" t="s">
        <v>10583</v>
      </c>
      <c r="C133" s="115" t="s">
        <v>7105</v>
      </c>
      <c r="D133" s="115" t="s">
        <v>4664</v>
      </c>
      <c r="E133" s="115" t="s">
        <v>4666</v>
      </c>
      <c r="F133" s="115" t="s">
        <v>4665</v>
      </c>
      <c r="G133" s="115" t="s">
        <v>10577</v>
      </c>
      <c r="H133" s="115" t="s">
        <v>354</v>
      </c>
      <c r="I133" s="115" t="s">
        <v>10519</v>
      </c>
      <c r="J133" s="115" t="s">
        <v>10520</v>
      </c>
      <c r="K133" s="115" t="s">
        <v>10578</v>
      </c>
      <c r="L133" s="115" t="s">
        <v>4660</v>
      </c>
      <c r="M133" s="115" t="s">
        <v>10540</v>
      </c>
      <c r="N133" s="119">
        <v>399</v>
      </c>
      <c r="O133" s="119">
        <v>100</v>
      </c>
      <c r="P133" s="119">
        <v>299</v>
      </c>
      <c r="Q133" s="119">
        <v>549</v>
      </c>
      <c r="R133" s="119">
        <v>150</v>
      </c>
      <c r="S133" s="119">
        <v>399</v>
      </c>
      <c r="T133" s="119">
        <v>100</v>
      </c>
      <c r="U133" s="119">
        <v>299</v>
      </c>
      <c r="V133" s="84">
        <f t="shared" si="2"/>
        <v>0.399799599198397</v>
      </c>
      <c r="W133" s="123"/>
      <c r="X133" s="121">
        <v>13</v>
      </c>
    </row>
    <row r="134" ht="20.1" customHeight="1" spans="1:24">
      <c r="A134" s="115" t="s">
        <v>10375</v>
      </c>
      <c r="B134" s="115" t="s">
        <v>10583</v>
      </c>
      <c r="C134" s="115" t="s">
        <v>7105</v>
      </c>
      <c r="D134" s="115" t="s">
        <v>4664</v>
      </c>
      <c r="E134" s="115" t="s">
        <v>4664</v>
      </c>
      <c r="F134" s="115" t="s">
        <v>4663</v>
      </c>
      <c r="G134" s="115" t="s">
        <v>10577</v>
      </c>
      <c r="H134" s="115" t="s">
        <v>354</v>
      </c>
      <c r="I134" s="115" t="s">
        <v>10519</v>
      </c>
      <c r="J134" s="115" t="s">
        <v>10520</v>
      </c>
      <c r="K134" s="115" t="s">
        <v>10539</v>
      </c>
      <c r="L134" s="115" t="s">
        <v>4660</v>
      </c>
      <c r="M134" s="115" t="s">
        <v>10540</v>
      </c>
      <c r="N134" s="119">
        <v>399</v>
      </c>
      <c r="O134" s="119">
        <v>100</v>
      </c>
      <c r="P134" s="119">
        <v>299</v>
      </c>
      <c r="Q134" s="119">
        <v>549</v>
      </c>
      <c r="R134" s="119">
        <v>150</v>
      </c>
      <c r="S134" s="119">
        <v>399</v>
      </c>
      <c r="T134" s="119">
        <v>100</v>
      </c>
      <c r="U134" s="119">
        <v>299</v>
      </c>
      <c r="V134" s="84">
        <f t="shared" si="2"/>
        <v>0.399799599198397</v>
      </c>
      <c r="W134" s="123"/>
      <c r="X134" s="121">
        <v>11</v>
      </c>
    </row>
    <row r="135" ht="20.1" customHeight="1" spans="1:24">
      <c r="A135" s="115" t="s">
        <v>10375</v>
      </c>
      <c r="B135" s="115" t="s">
        <v>10583</v>
      </c>
      <c r="C135" s="115" t="s">
        <v>7105</v>
      </c>
      <c r="D135" s="115" t="s">
        <v>4664</v>
      </c>
      <c r="E135" s="115" t="s">
        <v>4659</v>
      </c>
      <c r="F135" s="115" t="s">
        <v>4658</v>
      </c>
      <c r="G135" s="115" t="s">
        <v>10577</v>
      </c>
      <c r="H135" s="115" t="s">
        <v>354</v>
      </c>
      <c r="I135" s="115" t="s">
        <v>10523</v>
      </c>
      <c r="J135" s="115" t="s">
        <v>10520</v>
      </c>
      <c r="K135" s="115" t="s">
        <v>10579</v>
      </c>
      <c r="L135" s="115" t="s">
        <v>4660</v>
      </c>
      <c r="M135" s="115" t="s">
        <v>10542</v>
      </c>
      <c r="N135" s="119">
        <v>349</v>
      </c>
      <c r="O135" s="119">
        <v>100</v>
      </c>
      <c r="P135" s="119">
        <v>249</v>
      </c>
      <c r="Q135" s="119">
        <v>499</v>
      </c>
      <c r="R135" s="119">
        <v>150</v>
      </c>
      <c r="S135" s="119">
        <v>349</v>
      </c>
      <c r="T135" s="119">
        <v>100</v>
      </c>
      <c r="U135" s="119">
        <v>249</v>
      </c>
      <c r="V135" s="84">
        <f t="shared" si="2"/>
        <v>0.388641425389755</v>
      </c>
      <c r="W135" s="123"/>
      <c r="X135" s="121">
        <v>5</v>
      </c>
    </row>
    <row r="136" ht="20.1" customHeight="1" spans="1:24">
      <c r="A136" s="115" t="s">
        <v>10375</v>
      </c>
      <c r="B136" s="115" t="s">
        <v>10583</v>
      </c>
      <c r="C136" s="115" t="s">
        <v>7105</v>
      </c>
      <c r="D136" s="115" t="s">
        <v>4664</v>
      </c>
      <c r="E136" s="115" t="s">
        <v>4662</v>
      </c>
      <c r="F136" s="115" t="s">
        <v>4661</v>
      </c>
      <c r="G136" s="115" t="s">
        <v>10577</v>
      </c>
      <c r="H136" s="115" t="s">
        <v>354</v>
      </c>
      <c r="I136" s="115" t="s">
        <v>10523</v>
      </c>
      <c r="J136" s="115" t="s">
        <v>10520</v>
      </c>
      <c r="K136" s="115" t="s">
        <v>10541</v>
      </c>
      <c r="L136" s="115" t="s">
        <v>4660</v>
      </c>
      <c r="M136" s="115" t="s">
        <v>10542</v>
      </c>
      <c r="N136" s="119">
        <v>349</v>
      </c>
      <c r="O136" s="119">
        <v>100</v>
      </c>
      <c r="P136" s="119">
        <v>249</v>
      </c>
      <c r="Q136" s="119">
        <v>499</v>
      </c>
      <c r="R136" s="119">
        <v>150</v>
      </c>
      <c r="S136" s="119">
        <v>349</v>
      </c>
      <c r="T136" s="119">
        <v>100</v>
      </c>
      <c r="U136" s="119">
        <v>249</v>
      </c>
      <c r="V136" s="84">
        <f t="shared" si="2"/>
        <v>0.388641425389755</v>
      </c>
      <c r="W136" s="123"/>
      <c r="X136" s="121">
        <v>9</v>
      </c>
    </row>
    <row r="137" ht="20.1" customHeight="1" spans="1:24">
      <c r="A137" s="115" t="s">
        <v>10375</v>
      </c>
      <c r="B137" s="115" t="s">
        <v>10583</v>
      </c>
      <c r="C137" s="115" t="s">
        <v>7105</v>
      </c>
      <c r="D137" s="115" t="s">
        <v>4664</v>
      </c>
      <c r="E137" s="115" t="s">
        <v>4670</v>
      </c>
      <c r="F137" s="115" t="s">
        <v>4669</v>
      </c>
      <c r="G137" s="115" t="s">
        <v>10577</v>
      </c>
      <c r="H137" s="115" t="s">
        <v>354</v>
      </c>
      <c r="I137" s="115" t="s">
        <v>10526</v>
      </c>
      <c r="J137" s="115" t="s">
        <v>10520</v>
      </c>
      <c r="K137" s="115" t="s">
        <v>10580</v>
      </c>
      <c r="L137" s="115" t="s">
        <v>4660</v>
      </c>
      <c r="M137" s="115" t="s">
        <v>10544</v>
      </c>
      <c r="N137" s="119">
        <v>299</v>
      </c>
      <c r="O137" s="119">
        <v>100</v>
      </c>
      <c r="P137" s="119">
        <v>199</v>
      </c>
      <c r="Q137" s="119">
        <v>449</v>
      </c>
      <c r="R137" s="119">
        <v>150</v>
      </c>
      <c r="S137" s="119">
        <v>299</v>
      </c>
      <c r="T137" s="119">
        <v>100</v>
      </c>
      <c r="U137" s="119">
        <v>199</v>
      </c>
      <c r="V137" s="84">
        <f t="shared" si="2"/>
        <v>0.37468671679198</v>
      </c>
      <c r="W137" s="123"/>
      <c r="X137" s="121">
        <v>3</v>
      </c>
    </row>
    <row r="138" ht="20.1" customHeight="1" spans="1:24">
      <c r="A138" s="115" t="s">
        <v>10375</v>
      </c>
      <c r="B138" s="115" t="s">
        <v>10583</v>
      </c>
      <c r="C138" s="115" t="s">
        <v>7105</v>
      </c>
      <c r="D138" s="115" t="s">
        <v>4664</v>
      </c>
      <c r="E138" s="115" t="s">
        <v>4668</v>
      </c>
      <c r="F138" s="115" t="s">
        <v>4667</v>
      </c>
      <c r="G138" s="115" t="s">
        <v>10577</v>
      </c>
      <c r="H138" s="115" t="s">
        <v>354</v>
      </c>
      <c r="I138" s="115" t="s">
        <v>10526</v>
      </c>
      <c r="J138" s="115" t="s">
        <v>10520</v>
      </c>
      <c r="K138" s="115" t="s">
        <v>10543</v>
      </c>
      <c r="L138" s="115" t="s">
        <v>4660</v>
      </c>
      <c r="M138" s="115" t="s">
        <v>10544</v>
      </c>
      <c r="N138" s="119">
        <v>299</v>
      </c>
      <c r="O138" s="119">
        <v>100</v>
      </c>
      <c r="P138" s="119">
        <v>199</v>
      </c>
      <c r="Q138" s="119">
        <v>449</v>
      </c>
      <c r="R138" s="119">
        <v>150</v>
      </c>
      <c r="S138" s="119">
        <v>299</v>
      </c>
      <c r="T138" s="119">
        <v>100</v>
      </c>
      <c r="U138" s="119">
        <v>199</v>
      </c>
      <c r="V138" s="84">
        <f t="shared" si="2"/>
        <v>0.37468671679198</v>
      </c>
      <c r="W138" s="123"/>
      <c r="X138" s="121">
        <v>2</v>
      </c>
    </row>
    <row r="139" ht="20.1" customHeight="1" spans="1:22">
      <c r="A139" s="115" t="s">
        <v>10375</v>
      </c>
      <c r="B139" s="115" t="s">
        <v>10584</v>
      </c>
      <c r="C139" s="115" t="s">
        <v>5456</v>
      </c>
      <c r="D139" s="115" t="s">
        <v>5456</v>
      </c>
      <c r="E139" s="115" t="s">
        <v>5456</v>
      </c>
      <c r="F139" s="115" t="s">
        <v>5455</v>
      </c>
      <c r="G139" s="115" t="s">
        <v>10585</v>
      </c>
      <c r="H139" s="115" t="s">
        <v>354</v>
      </c>
      <c r="I139" s="115" t="s">
        <v>10519</v>
      </c>
      <c r="J139" s="115" t="s">
        <v>10507</v>
      </c>
      <c r="K139" s="115" t="s">
        <v>10539</v>
      </c>
      <c r="L139" s="115" t="s">
        <v>5452</v>
      </c>
      <c r="M139" s="115" t="s">
        <v>10586</v>
      </c>
      <c r="N139" s="119">
        <v>499</v>
      </c>
      <c r="O139" s="119">
        <v>150</v>
      </c>
      <c r="P139" s="119">
        <v>349</v>
      </c>
      <c r="Q139" s="119">
        <v>599</v>
      </c>
      <c r="R139" s="119">
        <v>100</v>
      </c>
      <c r="S139" s="119">
        <v>499</v>
      </c>
      <c r="T139" s="119">
        <v>150</v>
      </c>
      <c r="U139" s="119">
        <v>349</v>
      </c>
      <c r="V139" s="84">
        <f t="shared" si="2"/>
        <v>0.454462659380692</v>
      </c>
    </row>
    <row r="140" ht="20.1" customHeight="1" spans="1:22">
      <c r="A140" s="115" t="s">
        <v>10375</v>
      </c>
      <c r="B140" s="115" t="s">
        <v>10584</v>
      </c>
      <c r="C140" s="115" t="s">
        <v>5456</v>
      </c>
      <c r="D140" s="115" t="s">
        <v>5456</v>
      </c>
      <c r="E140" s="115" t="s">
        <v>5454</v>
      </c>
      <c r="F140" s="115" t="s">
        <v>5453</v>
      </c>
      <c r="G140" s="115" t="s">
        <v>10585</v>
      </c>
      <c r="H140" s="115" t="s">
        <v>354</v>
      </c>
      <c r="I140" s="115" t="s">
        <v>10523</v>
      </c>
      <c r="J140" s="115" t="s">
        <v>10507</v>
      </c>
      <c r="K140" s="115" t="s">
        <v>10541</v>
      </c>
      <c r="L140" s="115" t="s">
        <v>5452</v>
      </c>
      <c r="M140" s="115" t="s">
        <v>10540</v>
      </c>
      <c r="N140" s="119">
        <v>449</v>
      </c>
      <c r="O140" s="119">
        <v>150</v>
      </c>
      <c r="P140" s="119">
        <v>299</v>
      </c>
      <c r="Q140" s="119">
        <v>549</v>
      </c>
      <c r="R140" s="119">
        <v>100</v>
      </c>
      <c r="S140" s="119">
        <v>449</v>
      </c>
      <c r="T140" s="119">
        <v>150</v>
      </c>
      <c r="U140" s="119">
        <v>299</v>
      </c>
      <c r="V140" s="84">
        <f t="shared" si="2"/>
        <v>0.449899799599198</v>
      </c>
    </row>
    <row r="141" ht="20.1" customHeight="1" spans="1:22">
      <c r="A141" s="115" t="s">
        <v>10375</v>
      </c>
      <c r="B141" s="115" t="s">
        <v>10584</v>
      </c>
      <c r="C141" s="115" t="s">
        <v>5456</v>
      </c>
      <c r="D141" s="115" t="s">
        <v>5456</v>
      </c>
      <c r="E141" s="115" t="s">
        <v>5451</v>
      </c>
      <c r="F141" s="115" t="s">
        <v>5450</v>
      </c>
      <c r="G141" s="115" t="s">
        <v>10585</v>
      </c>
      <c r="H141" s="115" t="s">
        <v>354</v>
      </c>
      <c r="I141" s="115" t="s">
        <v>10526</v>
      </c>
      <c r="J141" s="115" t="s">
        <v>10507</v>
      </c>
      <c r="K141" s="115" t="s">
        <v>10543</v>
      </c>
      <c r="L141" s="115" t="s">
        <v>5452</v>
      </c>
      <c r="M141" s="115" t="s">
        <v>10542</v>
      </c>
      <c r="N141" s="119">
        <v>399</v>
      </c>
      <c r="O141" s="119">
        <v>150</v>
      </c>
      <c r="P141" s="119">
        <v>249</v>
      </c>
      <c r="Q141" s="119">
        <v>499</v>
      </c>
      <c r="R141" s="119">
        <v>100</v>
      </c>
      <c r="S141" s="119">
        <v>399</v>
      </c>
      <c r="T141" s="119">
        <v>150</v>
      </c>
      <c r="U141" s="119">
        <v>249</v>
      </c>
      <c r="V141" s="84">
        <f t="shared" si="2"/>
        <v>0.444320712694877</v>
      </c>
    </row>
    <row r="142" ht="20.1" customHeight="1" spans="1:22">
      <c r="A142" s="115" t="s">
        <v>10375</v>
      </c>
      <c r="B142" s="115" t="s">
        <v>10587</v>
      </c>
      <c r="C142" s="115" t="s">
        <v>5456</v>
      </c>
      <c r="D142" s="115" t="s">
        <v>5463</v>
      </c>
      <c r="E142" s="115" t="s">
        <v>5463</v>
      </c>
      <c r="F142" s="115" t="s">
        <v>5462</v>
      </c>
      <c r="G142" s="115" t="s">
        <v>10585</v>
      </c>
      <c r="H142" s="115" t="s">
        <v>354</v>
      </c>
      <c r="I142" s="115" t="s">
        <v>10519</v>
      </c>
      <c r="J142" s="115" t="s">
        <v>10507</v>
      </c>
      <c r="K142" s="115" t="s">
        <v>10539</v>
      </c>
      <c r="L142" s="115" t="s">
        <v>5459</v>
      </c>
      <c r="M142" s="115" t="s">
        <v>10586</v>
      </c>
      <c r="N142" s="119">
        <v>499</v>
      </c>
      <c r="O142" s="119">
        <v>150</v>
      </c>
      <c r="P142" s="119">
        <v>349</v>
      </c>
      <c r="Q142" s="119">
        <v>599</v>
      </c>
      <c r="R142" s="119">
        <v>100</v>
      </c>
      <c r="S142" s="119">
        <v>499</v>
      </c>
      <c r="T142" s="119">
        <v>150</v>
      </c>
      <c r="U142" s="119">
        <v>349</v>
      </c>
      <c r="V142" s="84">
        <f t="shared" si="2"/>
        <v>0.454462659380692</v>
      </c>
    </row>
    <row r="143" ht="20.1" customHeight="1" spans="1:22">
      <c r="A143" s="115" t="s">
        <v>10375</v>
      </c>
      <c r="B143" s="115" t="s">
        <v>10587</v>
      </c>
      <c r="C143" s="115" t="s">
        <v>5456</v>
      </c>
      <c r="D143" s="115" t="s">
        <v>5463</v>
      </c>
      <c r="E143" s="115" t="s">
        <v>5461</v>
      </c>
      <c r="F143" s="115" t="s">
        <v>5460</v>
      </c>
      <c r="G143" s="115" t="s">
        <v>10585</v>
      </c>
      <c r="H143" s="115" t="s">
        <v>354</v>
      </c>
      <c r="I143" s="115" t="s">
        <v>10523</v>
      </c>
      <c r="J143" s="115" t="s">
        <v>10507</v>
      </c>
      <c r="K143" s="115" t="s">
        <v>10541</v>
      </c>
      <c r="L143" s="115" t="s">
        <v>5459</v>
      </c>
      <c r="M143" s="115" t="s">
        <v>10540</v>
      </c>
      <c r="N143" s="119">
        <v>449</v>
      </c>
      <c r="O143" s="119">
        <v>150</v>
      </c>
      <c r="P143" s="119">
        <v>299</v>
      </c>
      <c r="Q143" s="119">
        <v>549</v>
      </c>
      <c r="R143" s="119">
        <v>100</v>
      </c>
      <c r="S143" s="119">
        <v>449</v>
      </c>
      <c r="T143" s="119">
        <v>150</v>
      </c>
      <c r="U143" s="119">
        <v>299</v>
      </c>
      <c r="V143" s="84">
        <f t="shared" si="2"/>
        <v>0.449899799599198</v>
      </c>
    </row>
    <row r="144" ht="20.1" customHeight="1" spans="1:22">
      <c r="A144" s="115" t="s">
        <v>10375</v>
      </c>
      <c r="B144" s="115" t="s">
        <v>10587</v>
      </c>
      <c r="C144" s="115" t="s">
        <v>5456</v>
      </c>
      <c r="D144" s="115" t="s">
        <v>5463</v>
      </c>
      <c r="E144" s="115" t="s">
        <v>5458</v>
      </c>
      <c r="F144" s="115" t="s">
        <v>5457</v>
      </c>
      <c r="G144" s="115" t="s">
        <v>10585</v>
      </c>
      <c r="H144" s="115" t="s">
        <v>354</v>
      </c>
      <c r="I144" s="115" t="s">
        <v>10526</v>
      </c>
      <c r="J144" s="115" t="s">
        <v>10507</v>
      </c>
      <c r="K144" s="115" t="s">
        <v>10543</v>
      </c>
      <c r="L144" s="115" t="s">
        <v>5459</v>
      </c>
      <c r="M144" s="115" t="s">
        <v>10542</v>
      </c>
      <c r="N144" s="119">
        <v>399</v>
      </c>
      <c r="O144" s="119">
        <v>150</v>
      </c>
      <c r="P144" s="119">
        <v>249</v>
      </c>
      <c r="Q144" s="119">
        <v>499</v>
      </c>
      <c r="R144" s="119">
        <v>100</v>
      </c>
      <c r="S144" s="119">
        <v>399</v>
      </c>
      <c r="T144" s="119">
        <v>150</v>
      </c>
      <c r="U144" s="119">
        <v>249</v>
      </c>
      <c r="V144" s="84">
        <f t="shared" si="2"/>
        <v>0.444320712694877</v>
      </c>
    </row>
    <row r="145" ht="20.1" customHeight="1" spans="1:22">
      <c r="A145" s="115" t="s">
        <v>10375</v>
      </c>
      <c r="B145" s="115" t="s">
        <v>10588</v>
      </c>
      <c r="C145" s="115" t="s">
        <v>5456</v>
      </c>
      <c r="D145" s="115" t="s">
        <v>5438</v>
      </c>
      <c r="E145" s="115" t="s">
        <v>5438</v>
      </c>
      <c r="F145" s="115" t="s">
        <v>5437</v>
      </c>
      <c r="G145" s="115" t="s">
        <v>10585</v>
      </c>
      <c r="H145" s="115" t="s">
        <v>354</v>
      </c>
      <c r="I145" s="115" t="s">
        <v>10519</v>
      </c>
      <c r="J145" s="115" t="s">
        <v>10507</v>
      </c>
      <c r="K145" s="115" t="s">
        <v>10539</v>
      </c>
      <c r="L145" s="115" t="s">
        <v>5434</v>
      </c>
      <c r="M145" s="115" t="s">
        <v>10586</v>
      </c>
      <c r="N145" s="119">
        <v>499</v>
      </c>
      <c r="O145" s="119">
        <v>150</v>
      </c>
      <c r="P145" s="119">
        <v>349</v>
      </c>
      <c r="Q145" s="119">
        <v>599</v>
      </c>
      <c r="R145" s="119">
        <v>100</v>
      </c>
      <c r="S145" s="119">
        <v>499</v>
      </c>
      <c r="T145" s="119">
        <v>150</v>
      </c>
      <c r="U145" s="119">
        <v>349</v>
      </c>
      <c r="V145" s="84">
        <f t="shared" si="2"/>
        <v>0.454462659380692</v>
      </c>
    </row>
    <row r="146" ht="20.1" customHeight="1" spans="1:22">
      <c r="A146" s="115" t="s">
        <v>10375</v>
      </c>
      <c r="B146" s="115" t="s">
        <v>10588</v>
      </c>
      <c r="C146" s="115" t="s">
        <v>5456</v>
      </c>
      <c r="D146" s="115" t="s">
        <v>5438</v>
      </c>
      <c r="E146" s="115" t="s">
        <v>5436</v>
      </c>
      <c r="F146" s="115" t="s">
        <v>5435</v>
      </c>
      <c r="G146" s="115" t="s">
        <v>10585</v>
      </c>
      <c r="H146" s="115" t="s">
        <v>354</v>
      </c>
      <c r="I146" s="115" t="s">
        <v>10523</v>
      </c>
      <c r="J146" s="115" t="s">
        <v>10507</v>
      </c>
      <c r="K146" s="115" t="s">
        <v>10541</v>
      </c>
      <c r="L146" s="115" t="s">
        <v>5434</v>
      </c>
      <c r="M146" s="115" t="s">
        <v>10540</v>
      </c>
      <c r="N146" s="119">
        <v>449</v>
      </c>
      <c r="O146" s="119">
        <v>150</v>
      </c>
      <c r="P146" s="119">
        <v>299</v>
      </c>
      <c r="Q146" s="119">
        <v>549</v>
      </c>
      <c r="R146" s="119">
        <v>100</v>
      </c>
      <c r="S146" s="119">
        <v>449</v>
      </c>
      <c r="T146" s="119">
        <v>150</v>
      </c>
      <c r="U146" s="119">
        <v>299</v>
      </c>
      <c r="V146" s="84">
        <f t="shared" si="2"/>
        <v>0.449899799599198</v>
      </c>
    </row>
    <row r="147" ht="20.1" customHeight="1" spans="1:22">
      <c r="A147" s="115" t="s">
        <v>10375</v>
      </c>
      <c r="B147" s="115" t="s">
        <v>10588</v>
      </c>
      <c r="C147" s="115" t="s">
        <v>5456</v>
      </c>
      <c r="D147" s="115" t="s">
        <v>5438</v>
      </c>
      <c r="E147" s="115" t="s">
        <v>5433</v>
      </c>
      <c r="F147" s="115" t="s">
        <v>5432</v>
      </c>
      <c r="G147" s="115" t="s">
        <v>10585</v>
      </c>
      <c r="H147" s="115" t="s">
        <v>354</v>
      </c>
      <c r="I147" s="115" t="s">
        <v>10526</v>
      </c>
      <c r="J147" s="115" t="s">
        <v>10507</v>
      </c>
      <c r="K147" s="115" t="s">
        <v>10543</v>
      </c>
      <c r="L147" s="115" t="s">
        <v>5434</v>
      </c>
      <c r="M147" s="115" t="s">
        <v>10542</v>
      </c>
      <c r="N147" s="119">
        <v>399</v>
      </c>
      <c r="O147" s="119">
        <v>150</v>
      </c>
      <c r="P147" s="119">
        <v>249</v>
      </c>
      <c r="Q147" s="119">
        <v>499</v>
      </c>
      <c r="R147" s="119">
        <v>100</v>
      </c>
      <c r="S147" s="119">
        <v>399</v>
      </c>
      <c r="T147" s="119">
        <v>150</v>
      </c>
      <c r="U147" s="119">
        <v>249</v>
      </c>
      <c r="V147" s="84">
        <f t="shared" si="2"/>
        <v>0.444320712694877</v>
      </c>
    </row>
    <row r="148" ht="20.1" customHeight="1" spans="1:22">
      <c r="A148" s="115" t="s">
        <v>10375</v>
      </c>
      <c r="B148" s="115" t="s">
        <v>10589</v>
      </c>
      <c r="C148" s="115" t="s">
        <v>4819</v>
      </c>
      <c r="D148" s="115" t="s">
        <v>4819</v>
      </c>
      <c r="E148" s="115" t="s">
        <v>4819</v>
      </c>
      <c r="F148" s="115" t="s">
        <v>4818</v>
      </c>
      <c r="G148" s="115" t="s">
        <v>10590</v>
      </c>
      <c r="H148" s="115" t="s">
        <v>10505</v>
      </c>
      <c r="I148" s="115" t="s">
        <v>10506</v>
      </c>
      <c r="J148" s="115" t="s">
        <v>10520</v>
      </c>
      <c r="K148" s="115" t="s">
        <v>10508</v>
      </c>
      <c r="L148" s="115" t="s">
        <v>4815</v>
      </c>
      <c r="M148" s="115" t="s">
        <v>10509</v>
      </c>
      <c r="N148" s="119">
        <v>219</v>
      </c>
      <c r="O148" s="119">
        <v>50</v>
      </c>
      <c r="P148" s="119">
        <v>169</v>
      </c>
      <c r="Q148" s="119">
        <v>319</v>
      </c>
      <c r="R148" s="119">
        <v>100</v>
      </c>
      <c r="S148" s="119">
        <v>219</v>
      </c>
      <c r="T148" s="119">
        <v>50</v>
      </c>
      <c r="U148" s="119">
        <v>169</v>
      </c>
      <c r="V148" s="84">
        <f t="shared" si="2"/>
        <v>0.439759036144578</v>
      </c>
    </row>
    <row r="149" ht="20.1" customHeight="1" spans="1:22">
      <c r="A149" s="115" t="s">
        <v>10375</v>
      </c>
      <c r="B149" s="115" t="s">
        <v>10589</v>
      </c>
      <c r="C149" s="115" t="s">
        <v>4819</v>
      </c>
      <c r="D149" s="115" t="s">
        <v>4819</v>
      </c>
      <c r="E149" s="115" t="s">
        <v>4817</v>
      </c>
      <c r="F149" s="115" t="s">
        <v>4816</v>
      </c>
      <c r="G149" s="115" t="s">
        <v>10590</v>
      </c>
      <c r="H149" s="115" t="s">
        <v>10505</v>
      </c>
      <c r="I149" s="115" t="s">
        <v>10506</v>
      </c>
      <c r="J149" s="115" t="s">
        <v>10520</v>
      </c>
      <c r="K149" s="115" t="s">
        <v>10510</v>
      </c>
      <c r="L149" s="115" t="s">
        <v>4815</v>
      </c>
      <c r="M149" s="115" t="s">
        <v>10511</v>
      </c>
      <c r="N149" s="119">
        <v>199</v>
      </c>
      <c r="O149" s="119">
        <v>50</v>
      </c>
      <c r="P149" s="119">
        <v>149</v>
      </c>
      <c r="Q149" s="119">
        <v>299</v>
      </c>
      <c r="R149" s="119">
        <v>100</v>
      </c>
      <c r="S149" s="119">
        <v>199</v>
      </c>
      <c r="T149" s="119">
        <v>50</v>
      </c>
      <c r="U149" s="119">
        <v>149</v>
      </c>
      <c r="V149" s="84">
        <f t="shared" si="2"/>
        <v>0.444196428571429</v>
      </c>
    </row>
    <row r="150" ht="20.1" customHeight="1" spans="1:22">
      <c r="A150" s="115" t="s">
        <v>10375</v>
      </c>
      <c r="B150" s="115" t="s">
        <v>10589</v>
      </c>
      <c r="C150" s="115" t="s">
        <v>4819</v>
      </c>
      <c r="D150" s="115" t="s">
        <v>4819</v>
      </c>
      <c r="E150" s="115" t="s">
        <v>4814</v>
      </c>
      <c r="F150" s="115" t="s">
        <v>4813</v>
      </c>
      <c r="G150" s="115" t="s">
        <v>10590</v>
      </c>
      <c r="H150" s="115" t="s">
        <v>10505</v>
      </c>
      <c r="I150" s="115" t="s">
        <v>10506</v>
      </c>
      <c r="J150" s="115" t="s">
        <v>10520</v>
      </c>
      <c r="K150" s="115" t="s">
        <v>10512</v>
      </c>
      <c r="L150" s="115" t="s">
        <v>4815</v>
      </c>
      <c r="M150" s="115" t="s">
        <v>10513</v>
      </c>
      <c r="N150" s="119">
        <v>179</v>
      </c>
      <c r="O150" s="119">
        <v>50</v>
      </c>
      <c r="P150" s="119">
        <v>129</v>
      </c>
      <c r="Q150" s="119">
        <v>279</v>
      </c>
      <c r="R150" s="119">
        <v>100</v>
      </c>
      <c r="S150" s="119">
        <v>179</v>
      </c>
      <c r="T150" s="119">
        <v>50</v>
      </c>
      <c r="U150" s="119">
        <v>129</v>
      </c>
      <c r="V150" s="84">
        <f t="shared" si="2"/>
        <v>0.449748743718593</v>
      </c>
    </row>
    <row r="151" ht="20.1" customHeight="1" spans="1:22">
      <c r="A151" s="115" t="s">
        <v>10375</v>
      </c>
      <c r="B151" s="115" t="s">
        <v>10591</v>
      </c>
      <c r="C151" s="115" t="s">
        <v>4819</v>
      </c>
      <c r="D151" s="115" t="s">
        <v>4807</v>
      </c>
      <c r="E151" s="115" t="s">
        <v>4807</v>
      </c>
      <c r="F151" s="115" t="s">
        <v>4806</v>
      </c>
      <c r="G151" s="115" t="s">
        <v>10590</v>
      </c>
      <c r="H151" s="115" t="s">
        <v>10505</v>
      </c>
      <c r="I151" s="115" t="s">
        <v>10506</v>
      </c>
      <c r="J151" s="115" t="s">
        <v>10520</v>
      </c>
      <c r="K151" s="115" t="s">
        <v>10508</v>
      </c>
      <c r="L151" s="115" t="s">
        <v>4808</v>
      </c>
      <c r="M151" s="115" t="s">
        <v>10509</v>
      </c>
      <c r="N151" s="119">
        <v>219</v>
      </c>
      <c r="O151" s="119">
        <v>50</v>
      </c>
      <c r="P151" s="119">
        <v>169</v>
      </c>
      <c r="Q151" s="119">
        <v>319</v>
      </c>
      <c r="R151" s="119">
        <v>100</v>
      </c>
      <c r="S151" s="119">
        <v>219</v>
      </c>
      <c r="T151" s="119">
        <v>50</v>
      </c>
      <c r="U151" s="119">
        <v>169</v>
      </c>
      <c r="V151" s="84">
        <f t="shared" si="2"/>
        <v>0.439759036144578</v>
      </c>
    </row>
    <row r="152" ht="20.1" customHeight="1" spans="1:22">
      <c r="A152" s="115" t="s">
        <v>10375</v>
      </c>
      <c r="B152" s="115" t="s">
        <v>10591</v>
      </c>
      <c r="C152" s="115" t="s">
        <v>4819</v>
      </c>
      <c r="D152" s="115" t="s">
        <v>4807</v>
      </c>
      <c r="E152" s="115" t="s">
        <v>4810</v>
      </c>
      <c r="F152" s="115" t="s">
        <v>4809</v>
      </c>
      <c r="G152" s="115" t="s">
        <v>10590</v>
      </c>
      <c r="H152" s="115" t="s">
        <v>10505</v>
      </c>
      <c r="I152" s="115" t="s">
        <v>10506</v>
      </c>
      <c r="J152" s="115" t="s">
        <v>10520</v>
      </c>
      <c r="K152" s="115" t="s">
        <v>10510</v>
      </c>
      <c r="L152" s="115" t="s">
        <v>4808</v>
      </c>
      <c r="M152" s="115" t="s">
        <v>10511</v>
      </c>
      <c r="N152" s="119">
        <v>199</v>
      </c>
      <c r="O152" s="119">
        <v>50</v>
      </c>
      <c r="P152" s="119">
        <v>149</v>
      </c>
      <c r="Q152" s="119">
        <v>299</v>
      </c>
      <c r="R152" s="119">
        <v>100</v>
      </c>
      <c r="S152" s="119">
        <v>199</v>
      </c>
      <c r="T152" s="119">
        <v>50</v>
      </c>
      <c r="U152" s="119">
        <v>149</v>
      </c>
      <c r="V152" s="84">
        <f t="shared" si="2"/>
        <v>0.444196428571429</v>
      </c>
    </row>
    <row r="153" ht="20.1" customHeight="1" spans="1:22">
      <c r="A153" s="115" t="s">
        <v>10375</v>
      </c>
      <c r="B153" s="115" t="s">
        <v>10591</v>
      </c>
      <c r="C153" s="115" t="s">
        <v>4819</v>
      </c>
      <c r="D153" s="115" t="s">
        <v>4807</v>
      </c>
      <c r="E153" s="115" t="s">
        <v>4812</v>
      </c>
      <c r="F153" s="115" t="s">
        <v>4811</v>
      </c>
      <c r="G153" s="115" t="s">
        <v>10590</v>
      </c>
      <c r="H153" s="115" t="s">
        <v>10505</v>
      </c>
      <c r="I153" s="115" t="s">
        <v>10506</v>
      </c>
      <c r="J153" s="115" t="s">
        <v>10520</v>
      </c>
      <c r="K153" s="115" t="s">
        <v>10512</v>
      </c>
      <c r="L153" s="115" t="s">
        <v>4808</v>
      </c>
      <c r="M153" s="115" t="s">
        <v>10513</v>
      </c>
      <c r="N153" s="119">
        <v>179</v>
      </c>
      <c r="O153" s="119">
        <v>50</v>
      </c>
      <c r="P153" s="119">
        <v>129</v>
      </c>
      <c r="Q153" s="119">
        <v>279</v>
      </c>
      <c r="R153" s="119">
        <v>100</v>
      </c>
      <c r="S153" s="119">
        <v>179</v>
      </c>
      <c r="T153" s="119">
        <v>50</v>
      </c>
      <c r="U153" s="119">
        <v>129</v>
      </c>
      <c r="V153" s="84">
        <f t="shared" si="2"/>
        <v>0.449748743718593</v>
      </c>
    </row>
    <row r="154" ht="20.1" customHeight="1" spans="1:22">
      <c r="A154" s="115" t="s">
        <v>10375</v>
      </c>
      <c r="B154" s="115" t="s">
        <v>10592</v>
      </c>
      <c r="C154" s="115" t="s">
        <v>4819</v>
      </c>
      <c r="D154" s="115" t="s">
        <v>4657</v>
      </c>
      <c r="E154" s="115" t="s">
        <v>4657</v>
      </c>
      <c r="F154" s="115" t="s">
        <v>4656</v>
      </c>
      <c r="G154" s="115" t="s">
        <v>10590</v>
      </c>
      <c r="H154" s="115" t="s">
        <v>10505</v>
      </c>
      <c r="I154" s="115" t="s">
        <v>10506</v>
      </c>
      <c r="J154" s="115" t="s">
        <v>10520</v>
      </c>
      <c r="K154" s="115" t="s">
        <v>10508</v>
      </c>
      <c r="L154" s="115" t="s">
        <v>4653</v>
      </c>
      <c r="M154" s="115" t="s">
        <v>10509</v>
      </c>
      <c r="N154" s="119">
        <v>219</v>
      </c>
      <c r="O154" s="119">
        <v>50</v>
      </c>
      <c r="P154" s="119">
        <v>169</v>
      </c>
      <c r="Q154" s="119">
        <v>319</v>
      </c>
      <c r="R154" s="119">
        <v>100</v>
      </c>
      <c r="S154" s="119">
        <v>219</v>
      </c>
      <c r="T154" s="119">
        <v>50</v>
      </c>
      <c r="U154" s="119">
        <v>169</v>
      </c>
      <c r="V154" s="84">
        <f t="shared" si="2"/>
        <v>0.439759036144578</v>
      </c>
    </row>
    <row r="155" ht="20.1" customHeight="1" spans="1:22">
      <c r="A155" s="115" t="s">
        <v>10375</v>
      </c>
      <c r="B155" s="115" t="s">
        <v>10592</v>
      </c>
      <c r="C155" s="115" t="s">
        <v>4819</v>
      </c>
      <c r="D155" s="115" t="s">
        <v>4657</v>
      </c>
      <c r="E155" s="115" t="s">
        <v>4655</v>
      </c>
      <c r="F155" s="115" t="s">
        <v>4654</v>
      </c>
      <c r="G155" s="115" t="s">
        <v>10590</v>
      </c>
      <c r="H155" s="115" t="s">
        <v>10505</v>
      </c>
      <c r="I155" s="115" t="s">
        <v>10506</v>
      </c>
      <c r="J155" s="115" t="s">
        <v>10520</v>
      </c>
      <c r="K155" s="115" t="s">
        <v>10510</v>
      </c>
      <c r="L155" s="115" t="s">
        <v>4653</v>
      </c>
      <c r="M155" s="115" t="s">
        <v>10511</v>
      </c>
      <c r="N155" s="119">
        <v>199</v>
      </c>
      <c r="O155" s="119">
        <v>50</v>
      </c>
      <c r="P155" s="119">
        <v>149</v>
      </c>
      <c r="Q155" s="119">
        <v>299</v>
      </c>
      <c r="R155" s="119">
        <v>100</v>
      </c>
      <c r="S155" s="119">
        <v>199</v>
      </c>
      <c r="T155" s="119">
        <v>50</v>
      </c>
      <c r="U155" s="119">
        <v>149</v>
      </c>
      <c r="V155" s="84">
        <f t="shared" si="2"/>
        <v>0.444196428571429</v>
      </c>
    </row>
    <row r="156" ht="20.1" customHeight="1" spans="1:22">
      <c r="A156" s="115" t="s">
        <v>10375</v>
      </c>
      <c r="B156" s="115" t="s">
        <v>10592</v>
      </c>
      <c r="C156" s="115" t="s">
        <v>4819</v>
      </c>
      <c r="D156" s="115" t="s">
        <v>4657</v>
      </c>
      <c r="E156" s="115" t="s">
        <v>4652</v>
      </c>
      <c r="F156" s="115" t="s">
        <v>4651</v>
      </c>
      <c r="G156" s="115" t="s">
        <v>10590</v>
      </c>
      <c r="H156" s="115" t="s">
        <v>10505</v>
      </c>
      <c r="I156" s="115" t="s">
        <v>10506</v>
      </c>
      <c r="J156" s="115" t="s">
        <v>10520</v>
      </c>
      <c r="K156" s="115" t="s">
        <v>10512</v>
      </c>
      <c r="L156" s="115" t="s">
        <v>4653</v>
      </c>
      <c r="M156" s="115" t="s">
        <v>10513</v>
      </c>
      <c r="N156" s="119">
        <v>179</v>
      </c>
      <c r="O156" s="119">
        <v>50</v>
      </c>
      <c r="P156" s="119">
        <v>129</v>
      </c>
      <c r="Q156" s="119">
        <v>279</v>
      </c>
      <c r="R156" s="119">
        <v>100</v>
      </c>
      <c r="S156" s="119">
        <v>179</v>
      </c>
      <c r="T156" s="119">
        <v>50</v>
      </c>
      <c r="U156" s="119">
        <v>129</v>
      </c>
      <c r="V156" s="84">
        <f t="shared" si="2"/>
        <v>0.449748743718593</v>
      </c>
    </row>
    <row r="157" ht="20.1" customHeight="1" spans="1:22">
      <c r="A157" s="115" t="s">
        <v>10375</v>
      </c>
      <c r="B157" s="115" t="s">
        <v>10593</v>
      </c>
      <c r="C157" s="115" t="s">
        <v>4819</v>
      </c>
      <c r="D157" s="115" t="s">
        <v>4650</v>
      </c>
      <c r="E157" s="115" t="s">
        <v>4650</v>
      </c>
      <c r="F157" s="115" t="s">
        <v>4649</v>
      </c>
      <c r="G157" s="115" t="s">
        <v>10590</v>
      </c>
      <c r="H157" s="115" t="s">
        <v>10505</v>
      </c>
      <c r="I157" s="115" t="s">
        <v>10506</v>
      </c>
      <c r="J157" s="115" t="s">
        <v>10520</v>
      </c>
      <c r="K157" s="115" t="s">
        <v>10508</v>
      </c>
      <c r="L157" s="115" t="s">
        <v>4646</v>
      </c>
      <c r="M157" s="115" t="s">
        <v>10509</v>
      </c>
      <c r="N157" s="119">
        <v>219</v>
      </c>
      <c r="O157" s="119">
        <v>50</v>
      </c>
      <c r="P157" s="119">
        <v>169</v>
      </c>
      <c r="Q157" s="119">
        <v>319</v>
      </c>
      <c r="R157" s="119">
        <v>100</v>
      </c>
      <c r="S157" s="119">
        <v>219</v>
      </c>
      <c r="T157" s="119">
        <v>50</v>
      </c>
      <c r="U157" s="119">
        <v>169</v>
      </c>
      <c r="V157" s="84">
        <f t="shared" si="2"/>
        <v>0.439759036144578</v>
      </c>
    </row>
    <row r="158" ht="20.1" customHeight="1" spans="1:22">
      <c r="A158" s="115" t="s">
        <v>10375</v>
      </c>
      <c r="B158" s="115" t="s">
        <v>10593</v>
      </c>
      <c r="C158" s="115" t="s">
        <v>4819</v>
      </c>
      <c r="D158" s="115" t="s">
        <v>4650</v>
      </c>
      <c r="E158" s="115" t="s">
        <v>4648</v>
      </c>
      <c r="F158" s="115" t="s">
        <v>4647</v>
      </c>
      <c r="G158" s="115" t="s">
        <v>10590</v>
      </c>
      <c r="H158" s="115" t="s">
        <v>10505</v>
      </c>
      <c r="I158" s="115" t="s">
        <v>10506</v>
      </c>
      <c r="J158" s="115" t="s">
        <v>10520</v>
      </c>
      <c r="K158" s="115" t="s">
        <v>10510</v>
      </c>
      <c r="L158" s="115" t="s">
        <v>4646</v>
      </c>
      <c r="M158" s="115" t="s">
        <v>10511</v>
      </c>
      <c r="N158" s="119">
        <v>199</v>
      </c>
      <c r="O158" s="119">
        <v>50</v>
      </c>
      <c r="P158" s="119">
        <v>149</v>
      </c>
      <c r="Q158" s="119">
        <v>299</v>
      </c>
      <c r="R158" s="119">
        <v>100</v>
      </c>
      <c r="S158" s="119">
        <v>199</v>
      </c>
      <c r="T158" s="119">
        <v>50</v>
      </c>
      <c r="U158" s="119">
        <v>149</v>
      </c>
      <c r="V158" s="84">
        <f t="shared" si="2"/>
        <v>0.444196428571429</v>
      </c>
    </row>
    <row r="159" ht="20.1" customHeight="1" spans="1:22">
      <c r="A159" s="115" t="s">
        <v>10375</v>
      </c>
      <c r="B159" s="115" t="s">
        <v>10593</v>
      </c>
      <c r="C159" s="115" t="s">
        <v>4819</v>
      </c>
      <c r="D159" s="115" t="s">
        <v>4650</v>
      </c>
      <c r="E159" s="115" t="s">
        <v>4645</v>
      </c>
      <c r="F159" s="115" t="s">
        <v>4644</v>
      </c>
      <c r="G159" s="115" t="s">
        <v>10590</v>
      </c>
      <c r="H159" s="115" t="s">
        <v>10505</v>
      </c>
      <c r="I159" s="115" t="s">
        <v>10506</v>
      </c>
      <c r="J159" s="115" t="s">
        <v>10520</v>
      </c>
      <c r="K159" s="115" t="s">
        <v>10512</v>
      </c>
      <c r="L159" s="115" t="s">
        <v>4646</v>
      </c>
      <c r="M159" s="115" t="s">
        <v>10513</v>
      </c>
      <c r="N159" s="119">
        <v>179</v>
      </c>
      <c r="O159" s="119">
        <v>50</v>
      </c>
      <c r="P159" s="119">
        <v>129</v>
      </c>
      <c r="Q159" s="119">
        <v>279</v>
      </c>
      <c r="R159" s="119">
        <v>100</v>
      </c>
      <c r="S159" s="119">
        <v>179</v>
      </c>
      <c r="T159" s="119">
        <v>50</v>
      </c>
      <c r="U159" s="119">
        <v>129</v>
      </c>
      <c r="V159" s="84">
        <f t="shared" si="2"/>
        <v>0.449748743718593</v>
      </c>
    </row>
    <row r="160" ht="20.1" customHeight="1" spans="1:22">
      <c r="A160" s="115" t="s">
        <v>10375</v>
      </c>
      <c r="B160" s="115" t="s">
        <v>10594</v>
      </c>
      <c r="C160" s="115" t="s">
        <v>5820</v>
      </c>
      <c r="D160" s="115" t="s">
        <v>5820</v>
      </c>
      <c r="E160" s="115" t="s">
        <v>5820</v>
      </c>
      <c r="F160" s="115" t="s">
        <v>5819</v>
      </c>
      <c r="G160" s="115" t="s">
        <v>10448</v>
      </c>
      <c r="H160" s="115" t="s">
        <v>349</v>
      </c>
      <c r="I160" s="115" t="s">
        <v>10519</v>
      </c>
      <c r="J160" s="115" t="s">
        <v>10507</v>
      </c>
      <c r="K160" s="115" t="s">
        <v>10521</v>
      </c>
      <c r="L160" s="115" t="s">
        <v>5814</v>
      </c>
      <c r="M160" s="115" t="s">
        <v>10544</v>
      </c>
      <c r="N160" s="119">
        <v>259</v>
      </c>
      <c r="O160" s="119">
        <v>50</v>
      </c>
      <c r="P160" s="119">
        <v>209</v>
      </c>
      <c r="Q160" s="119">
        <v>309</v>
      </c>
      <c r="R160" s="119">
        <v>50</v>
      </c>
      <c r="S160" s="119">
        <v>259</v>
      </c>
      <c r="T160" s="119">
        <v>50</v>
      </c>
      <c r="U160" s="119">
        <v>209</v>
      </c>
      <c r="V160" s="84">
        <f t="shared" si="2"/>
        <v>0.324561403508772</v>
      </c>
    </row>
    <row r="161" ht="20.1" customHeight="1" spans="1:22">
      <c r="A161" s="115" t="s">
        <v>10375</v>
      </c>
      <c r="B161" s="115" t="s">
        <v>10594</v>
      </c>
      <c r="C161" s="115" t="s">
        <v>5820</v>
      </c>
      <c r="D161" s="115" t="s">
        <v>5820</v>
      </c>
      <c r="E161" s="115" t="s">
        <v>5818</v>
      </c>
      <c r="F161" s="115" t="s">
        <v>5817</v>
      </c>
      <c r="G161" s="115" t="s">
        <v>10448</v>
      </c>
      <c r="H161" s="115" t="s">
        <v>349</v>
      </c>
      <c r="I161" s="115" t="s">
        <v>10523</v>
      </c>
      <c r="J161" s="115" t="s">
        <v>10507</v>
      </c>
      <c r="K161" s="115" t="s">
        <v>10524</v>
      </c>
      <c r="L161" s="115" t="s">
        <v>5814</v>
      </c>
      <c r="M161" s="115" t="s">
        <v>10522</v>
      </c>
      <c r="N161" s="119">
        <v>239</v>
      </c>
      <c r="O161" s="119">
        <v>50</v>
      </c>
      <c r="P161" s="119">
        <v>189</v>
      </c>
      <c r="Q161" s="119">
        <v>289</v>
      </c>
      <c r="R161" s="119">
        <v>50</v>
      </c>
      <c r="S161" s="119">
        <v>239</v>
      </c>
      <c r="T161" s="119">
        <v>50</v>
      </c>
      <c r="U161" s="119">
        <v>189</v>
      </c>
      <c r="V161" s="84">
        <f t="shared" si="2"/>
        <v>0.342406876790831</v>
      </c>
    </row>
    <row r="162" ht="20.1" customHeight="1" spans="1:22">
      <c r="A162" s="115" t="s">
        <v>10375</v>
      </c>
      <c r="B162" s="115" t="s">
        <v>10594</v>
      </c>
      <c r="C162" s="115" t="s">
        <v>5820</v>
      </c>
      <c r="D162" s="115" t="s">
        <v>5820</v>
      </c>
      <c r="E162" s="115" t="s">
        <v>5816</v>
      </c>
      <c r="F162" s="115" t="s">
        <v>5815</v>
      </c>
      <c r="G162" s="115" t="s">
        <v>10448</v>
      </c>
      <c r="H162" s="115" t="s">
        <v>349</v>
      </c>
      <c r="I162" s="115" t="s">
        <v>10526</v>
      </c>
      <c r="J162" s="115" t="s">
        <v>10507</v>
      </c>
      <c r="K162" s="115" t="s">
        <v>10527</v>
      </c>
      <c r="L162" s="115" t="s">
        <v>5814</v>
      </c>
      <c r="M162" s="115" t="s">
        <v>10525</v>
      </c>
      <c r="N162" s="119">
        <v>219</v>
      </c>
      <c r="O162" s="119">
        <v>50</v>
      </c>
      <c r="P162" s="119">
        <v>169</v>
      </c>
      <c r="Q162" s="119">
        <v>269</v>
      </c>
      <c r="R162" s="119">
        <v>50</v>
      </c>
      <c r="S162" s="119">
        <v>219</v>
      </c>
      <c r="T162" s="119">
        <v>50</v>
      </c>
      <c r="U162" s="119">
        <v>169</v>
      </c>
      <c r="V162" s="84">
        <f t="shared" si="2"/>
        <v>0.366220735785953</v>
      </c>
    </row>
    <row r="163" ht="20.1" customHeight="1" spans="1:22">
      <c r="A163" s="115" t="s">
        <v>10375</v>
      </c>
      <c r="B163" s="115" t="s">
        <v>10594</v>
      </c>
      <c r="C163" s="115" t="s">
        <v>5820</v>
      </c>
      <c r="D163" s="115" t="s">
        <v>5820</v>
      </c>
      <c r="E163" s="115" t="s">
        <v>5813</v>
      </c>
      <c r="F163" s="115" t="s">
        <v>5812</v>
      </c>
      <c r="G163" s="115" t="s">
        <v>10448</v>
      </c>
      <c r="H163" s="115" t="s">
        <v>349</v>
      </c>
      <c r="I163" s="115" t="s">
        <v>10528</v>
      </c>
      <c r="J163" s="115" t="s">
        <v>10507</v>
      </c>
      <c r="K163" s="115" t="s">
        <v>10529</v>
      </c>
      <c r="L163" s="115" t="s">
        <v>5814</v>
      </c>
      <c r="M163" s="115" t="s">
        <v>10569</v>
      </c>
      <c r="N163" s="119">
        <v>199</v>
      </c>
      <c r="O163" s="119">
        <v>50</v>
      </c>
      <c r="P163" s="119">
        <v>149</v>
      </c>
      <c r="Q163" s="119">
        <v>249</v>
      </c>
      <c r="R163" s="119">
        <v>50</v>
      </c>
      <c r="S163" s="119">
        <v>199</v>
      </c>
      <c r="T163" s="119">
        <v>50</v>
      </c>
      <c r="U163" s="119">
        <v>149</v>
      </c>
      <c r="V163" s="84">
        <f t="shared" si="2"/>
        <v>0.363138686131387</v>
      </c>
    </row>
    <row r="164" ht="20.1" customHeight="1" spans="1:22">
      <c r="A164" s="115" t="s">
        <v>10375</v>
      </c>
      <c r="B164" s="115" t="s">
        <v>10595</v>
      </c>
      <c r="C164" s="115" t="s">
        <v>5820</v>
      </c>
      <c r="D164" s="115" t="s">
        <v>5829</v>
      </c>
      <c r="E164" s="115" t="s">
        <v>5829</v>
      </c>
      <c r="F164" s="115" t="s">
        <v>5828</v>
      </c>
      <c r="G164" s="115" t="s">
        <v>10448</v>
      </c>
      <c r="H164" s="115" t="s">
        <v>349</v>
      </c>
      <c r="I164" s="115" t="s">
        <v>10519</v>
      </c>
      <c r="J164" s="115" t="s">
        <v>10507</v>
      </c>
      <c r="K164" s="115" t="s">
        <v>10521</v>
      </c>
      <c r="L164" s="115" t="s">
        <v>5823</v>
      </c>
      <c r="M164" s="115" t="s">
        <v>10544</v>
      </c>
      <c r="N164" s="119">
        <v>259</v>
      </c>
      <c r="O164" s="119">
        <v>50</v>
      </c>
      <c r="P164" s="119">
        <v>209</v>
      </c>
      <c r="Q164" s="119">
        <v>309</v>
      </c>
      <c r="R164" s="119">
        <v>50</v>
      </c>
      <c r="S164" s="119">
        <v>259</v>
      </c>
      <c r="T164" s="119">
        <v>50</v>
      </c>
      <c r="U164" s="119">
        <v>209</v>
      </c>
      <c r="V164" s="84">
        <f t="shared" si="2"/>
        <v>0.324561403508772</v>
      </c>
    </row>
    <row r="165" ht="20.1" customHeight="1" spans="1:22">
      <c r="A165" s="115" t="s">
        <v>10375</v>
      </c>
      <c r="B165" s="115" t="s">
        <v>10595</v>
      </c>
      <c r="C165" s="115" t="s">
        <v>5820</v>
      </c>
      <c r="D165" s="115" t="s">
        <v>5829</v>
      </c>
      <c r="E165" s="115" t="s">
        <v>5827</v>
      </c>
      <c r="F165" s="115" t="s">
        <v>5826</v>
      </c>
      <c r="G165" s="115" t="s">
        <v>10448</v>
      </c>
      <c r="H165" s="115" t="s">
        <v>349</v>
      </c>
      <c r="I165" s="115" t="s">
        <v>10523</v>
      </c>
      <c r="J165" s="115" t="s">
        <v>10507</v>
      </c>
      <c r="K165" s="115" t="s">
        <v>10524</v>
      </c>
      <c r="L165" s="115" t="s">
        <v>5823</v>
      </c>
      <c r="M165" s="115" t="s">
        <v>10522</v>
      </c>
      <c r="N165" s="119">
        <v>239</v>
      </c>
      <c r="O165" s="119">
        <v>50</v>
      </c>
      <c r="P165" s="119">
        <v>189</v>
      </c>
      <c r="Q165" s="119">
        <v>289</v>
      </c>
      <c r="R165" s="119">
        <v>50</v>
      </c>
      <c r="S165" s="119">
        <v>239</v>
      </c>
      <c r="T165" s="119">
        <v>50</v>
      </c>
      <c r="U165" s="119">
        <v>189</v>
      </c>
      <c r="V165" s="84">
        <f t="shared" si="2"/>
        <v>0.342406876790831</v>
      </c>
    </row>
    <row r="166" ht="20.1" customHeight="1" spans="1:22">
      <c r="A166" s="115" t="s">
        <v>10375</v>
      </c>
      <c r="B166" s="115" t="s">
        <v>10595</v>
      </c>
      <c r="C166" s="115" t="s">
        <v>5820</v>
      </c>
      <c r="D166" s="115" t="s">
        <v>5829</v>
      </c>
      <c r="E166" s="115" t="s">
        <v>5825</v>
      </c>
      <c r="F166" s="115" t="s">
        <v>5824</v>
      </c>
      <c r="G166" s="115" t="s">
        <v>10448</v>
      </c>
      <c r="H166" s="115" t="s">
        <v>349</v>
      </c>
      <c r="I166" s="115" t="s">
        <v>10526</v>
      </c>
      <c r="J166" s="115" t="s">
        <v>10507</v>
      </c>
      <c r="K166" s="115" t="s">
        <v>10527</v>
      </c>
      <c r="L166" s="115" t="s">
        <v>5823</v>
      </c>
      <c r="M166" s="115" t="s">
        <v>10525</v>
      </c>
      <c r="N166" s="119">
        <v>219</v>
      </c>
      <c r="O166" s="119">
        <v>50</v>
      </c>
      <c r="P166" s="119">
        <v>169</v>
      </c>
      <c r="Q166" s="119">
        <v>269</v>
      </c>
      <c r="R166" s="119">
        <v>50</v>
      </c>
      <c r="S166" s="119">
        <v>219</v>
      </c>
      <c r="T166" s="119">
        <v>50</v>
      </c>
      <c r="U166" s="119">
        <v>169</v>
      </c>
      <c r="V166" s="84">
        <f t="shared" si="2"/>
        <v>0.366220735785953</v>
      </c>
    </row>
    <row r="167" ht="20.1" customHeight="1" spans="1:22">
      <c r="A167" s="115" t="s">
        <v>10375</v>
      </c>
      <c r="B167" s="115" t="s">
        <v>10595</v>
      </c>
      <c r="C167" s="115" t="s">
        <v>5820</v>
      </c>
      <c r="D167" s="115" t="s">
        <v>5829</v>
      </c>
      <c r="E167" s="115" t="s">
        <v>5822</v>
      </c>
      <c r="F167" s="115" t="s">
        <v>5821</v>
      </c>
      <c r="G167" s="115" t="s">
        <v>10448</v>
      </c>
      <c r="H167" s="115" t="s">
        <v>349</v>
      </c>
      <c r="I167" s="115" t="s">
        <v>10528</v>
      </c>
      <c r="J167" s="115" t="s">
        <v>10507</v>
      </c>
      <c r="K167" s="115" t="s">
        <v>10529</v>
      </c>
      <c r="L167" s="115" t="s">
        <v>5823</v>
      </c>
      <c r="M167" s="115" t="s">
        <v>10569</v>
      </c>
      <c r="N167" s="119">
        <v>199</v>
      </c>
      <c r="O167" s="119">
        <v>50</v>
      </c>
      <c r="P167" s="119">
        <v>149</v>
      </c>
      <c r="Q167" s="119">
        <v>249</v>
      </c>
      <c r="R167" s="119">
        <v>50</v>
      </c>
      <c r="S167" s="119">
        <v>199</v>
      </c>
      <c r="T167" s="119">
        <v>50</v>
      </c>
      <c r="U167" s="119">
        <v>149</v>
      </c>
      <c r="V167" s="84">
        <f t="shared" si="2"/>
        <v>0.363138686131387</v>
      </c>
    </row>
    <row r="168" ht="20.1" customHeight="1" spans="1:22">
      <c r="A168" s="115" t="s">
        <v>10375</v>
      </c>
      <c r="B168" s="115" t="s">
        <v>10596</v>
      </c>
      <c r="C168" s="115" t="s">
        <v>5820</v>
      </c>
      <c r="D168" s="115" t="s">
        <v>5323</v>
      </c>
      <c r="E168" s="115" t="s">
        <v>5323</v>
      </c>
      <c r="F168" s="115" t="s">
        <v>5322</v>
      </c>
      <c r="G168" s="115" t="s">
        <v>10448</v>
      </c>
      <c r="H168" s="115" t="s">
        <v>349</v>
      </c>
      <c r="I168" s="115" t="s">
        <v>10519</v>
      </c>
      <c r="J168" s="115" t="s">
        <v>10507</v>
      </c>
      <c r="K168" s="115" t="s">
        <v>10521</v>
      </c>
      <c r="L168" s="115" t="s">
        <v>5317</v>
      </c>
      <c r="M168" s="115" t="s">
        <v>10522</v>
      </c>
      <c r="N168" s="119">
        <v>259</v>
      </c>
      <c r="O168" s="119">
        <v>50</v>
      </c>
      <c r="P168" s="119">
        <v>209</v>
      </c>
      <c r="Q168" s="119">
        <v>309</v>
      </c>
      <c r="R168" s="119">
        <v>50</v>
      </c>
      <c r="S168" s="119">
        <v>259</v>
      </c>
      <c r="T168" s="119">
        <v>50</v>
      </c>
      <c r="U168" s="119">
        <v>209</v>
      </c>
      <c r="V168" s="84">
        <f t="shared" si="2"/>
        <v>0.371060171919771</v>
      </c>
    </row>
    <row r="169" ht="20.1" customHeight="1" spans="1:22">
      <c r="A169" s="115" t="s">
        <v>10375</v>
      </c>
      <c r="B169" s="115" t="s">
        <v>10596</v>
      </c>
      <c r="C169" s="115" t="s">
        <v>5820</v>
      </c>
      <c r="D169" s="115" t="s">
        <v>5323</v>
      </c>
      <c r="E169" s="115" t="s">
        <v>5321</v>
      </c>
      <c r="F169" s="115" t="s">
        <v>5320</v>
      </c>
      <c r="G169" s="115" t="s">
        <v>10448</v>
      </c>
      <c r="H169" s="115" t="s">
        <v>349</v>
      </c>
      <c r="I169" s="115" t="s">
        <v>10523</v>
      </c>
      <c r="J169" s="115" t="s">
        <v>10507</v>
      </c>
      <c r="K169" s="115" t="s">
        <v>10524</v>
      </c>
      <c r="L169" s="115" t="s">
        <v>5317</v>
      </c>
      <c r="M169" s="115" t="s">
        <v>10525</v>
      </c>
      <c r="N169" s="119">
        <v>239</v>
      </c>
      <c r="O169" s="119">
        <v>50</v>
      </c>
      <c r="P169" s="119">
        <v>189</v>
      </c>
      <c r="Q169" s="119">
        <v>289</v>
      </c>
      <c r="R169" s="119">
        <v>50</v>
      </c>
      <c r="S169" s="119">
        <v>239</v>
      </c>
      <c r="T169" s="119">
        <v>50</v>
      </c>
      <c r="U169" s="119">
        <v>189</v>
      </c>
      <c r="V169" s="84">
        <f t="shared" si="2"/>
        <v>0.399665551839465</v>
      </c>
    </row>
    <row r="170" ht="20.1" customHeight="1" spans="1:22">
      <c r="A170" s="115" t="s">
        <v>10375</v>
      </c>
      <c r="B170" s="115" t="s">
        <v>10596</v>
      </c>
      <c r="C170" s="115" t="s">
        <v>5820</v>
      </c>
      <c r="D170" s="115" t="s">
        <v>5323</v>
      </c>
      <c r="E170" s="115" t="s">
        <v>5319</v>
      </c>
      <c r="F170" s="115" t="s">
        <v>5318</v>
      </c>
      <c r="G170" s="115" t="s">
        <v>10448</v>
      </c>
      <c r="H170" s="115" t="s">
        <v>349</v>
      </c>
      <c r="I170" s="115" t="s">
        <v>10526</v>
      </c>
      <c r="J170" s="115" t="s">
        <v>10507</v>
      </c>
      <c r="K170" s="115" t="s">
        <v>10527</v>
      </c>
      <c r="L170" s="115" t="s">
        <v>5317</v>
      </c>
      <c r="M170" s="115" t="s">
        <v>10525</v>
      </c>
      <c r="N170" s="119">
        <v>219</v>
      </c>
      <c r="O170" s="119">
        <v>50</v>
      </c>
      <c r="P170" s="119">
        <v>169</v>
      </c>
      <c r="Q170" s="119">
        <v>269</v>
      </c>
      <c r="R170" s="119">
        <v>50</v>
      </c>
      <c r="S170" s="119">
        <v>219</v>
      </c>
      <c r="T170" s="119">
        <v>50</v>
      </c>
      <c r="U170" s="119">
        <v>169</v>
      </c>
      <c r="V170" s="84">
        <f t="shared" si="2"/>
        <v>0.366220735785953</v>
      </c>
    </row>
    <row r="171" ht="20.1" customHeight="1" spans="1:22">
      <c r="A171" s="115" t="s">
        <v>10375</v>
      </c>
      <c r="B171" s="115" t="s">
        <v>10596</v>
      </c>
      <c r="C171" s="115" t="s">
        <v>5820</v>
      </c>
      <c r="D171" s="115" t="s">
        <v>5323</v>
      </c>
      <c r="E171" s="115" t="s">
        <v>5316</v>
      </c>
      <c r="F171" s="115" t="s">
        <v>5315</v>
      </c>
      <c r="G171" s="115" t="s">
        <v>10448</v>
      </c>
      <c r="H171" s="115" t="s">
        <v>349</v>
      </c>
      <c r="I171" s="115" t="s">
        <v>10528</v>
      </c>
      <c r="J171" s="115" t="s">
        <v>10507</v>
      </c>
      <c r="K171" s="115" t="s">
        <v>10529</v>
      </c>
      <c r="L171" s="115" t="s">
        <v>5317</v>
      </c>
      <c r="M171" s="115" t="s">
        <v>10509</v>
      </c>
      <c r="N171" s="119">
        <v>199</v>
      </c>
      <c r="O171" s="119">
        <v>50</v>
      </c>
      <c r="P171" s="119">
        <v>149</v>
      </c>
      <c r="Q171" s="119">
        <v>249</v>
      </c>
      <c r="R171" s="119">
        <v>50</v>
      </c>
      <c r="S171" s="119">
        <v>199</v>
      </c>
      <c r="T171" s="119">
        <v>50</v>
      </c>
      <c r="U171" s="119">
        <v>149</v>
      </c>
      <c r="V171" s="84">
        <f t="shared" si="2"/>
        <v>0.399598393574297</v>
      </c>
    </row>
    <row r="172" ht="16.5" spans="1:22">
      <c r="A172" s="115" t="s">
        <v>10375</v>
      </c>
      <c r="B172" s="124" t="s">
        <v>10597</v>
      </c>
      <c r="C172" s="124" t="s">
        <v>6630</v>
      </c>
      <c r="D172" s="124" t="s">
        <v>6630</v>
      </c>
      <c r="E172" s="125" t="s">
        <v>6630</v>
      </c>
      <c r="F172" s="124" t="s">
        <v>6629</v>
      </c>
      <c r="G172" s="124" t="s">
        <v>10598</v>
      </c>
      <c r="H172" s="125" t="s">
        <v>10599</v>
      </c>
      <c r="I172" s="124" t="s">
        <v>10519</v>
      </c>
      <c r="L172" s="124" t="s">
        <v>6626</v>
      </c>
      <c r="M172" s="124" t="s">
        <v>10600</v>
      </c>
      <c r="N172" s="126">
        <v>799</v>
      </c>
      <c r="O172" s="126">
        <v>200</v>
      </c>
      <c r="P172" s="126">
        <f t="shared" ref="P172:P177" si="3">N172-O172</f>
        <v>599</v>
      </c>
      <c r="Q172" s="124">
        <v>999</v>
      </c>
      <c r="R172" s="126">
        <v>200</v>
      </c>
      <c r="S172" s="126">
        <f t="shared" ref="S172:S177" si="4">Q172-R172</f>
        <v>799</v>
      </c>
      <c r="T172" s="127">
        <f>O172</f>
        <v>200</v>
      </c>
      <c r="U172" s="126">
        <f t="shared" ref="U172:U177" si="5">S172-T172</f>
        <v>599</v>
      </c>
      <c r="V172" s="84">
        <f t="shared" si="2"/>
        <v>0.199799949987497</v>
      </c>
    </row>
    <row r="173" ht="16.5" spans="1:22">
      <c r="A173" s="115" t="s">
        <v>10375</v>
      </c>
      <c r="B173" s="124" t="s">
        <v>10597</v>
      </c>
      <c r="C173" s="124" t="s">
        <v>6630</v>
      </c>
      <c r="D173" s="124" t="s">
        <v>6630</v>
      </c>
      <c r="E173" s="125" t="s">
        <v>6628</v>
      </c>
      <c r="F173" s="124" t="s">
        <v>6627</v>
      </c>
      <c r="G173" s="124" t="s">
        <v>10598</v>
      </c>
      <c r="H173" s="125" t="s">
        <v>10599</v>
      </c>
      <c r="I173" s="124" t="s">
        <v>10523</v>
      </c>
      <c r="L173" s="124" t="s">
        <v>6626</v>
      </c>
      <c r="M173" s="124" t="s">
        <v>10601</v>
      </c>
      <c r="N173" s="126">
        <v>699</v>
      </c>
      <c r="O173" s="126">
        <v>200</v>
      </c>
      <c r="P173" s="126">
        <f t="shared" si="3"/>
        <v>499</v>
      </c>
      <c r="Q173" s="124">
        <v>899</v>
      </c>
      <c r="R173" s="126">
        <v>200</v>
      </c>
      <c r="S173" s="126">
        <f t="shared" si="4"/>
        <v>699</v>
      </c>
      <c r="T173" s="127">
        <f>O173</f>
        <v>200</v>
      </c>
      <c r="U173" s="126">
        <f t="shared" si="5"/>
        <v>499</v>
      </c>
      <c r="V173" s="84">
        <f t="shared" si="2"/>
        <v>0.194220616838011</v>
      </c>
    </row>
    <row r="174" ht="16.5" spans="1:22">
      <c r="A174" s="115" t="s">
        <v>10375</v>
      </c>
      <c r="B174" s="124" t="s">
        <v>10597</v>
      </c>
      <c r="C174" s="124" t="s">
        <v>6630</v>
      </c>
      <c r="D174" s="124" t="s">
        <v>6630</v>
      </c>
      <c r="E174" s="125" t="s">
        <v>6625</v>
      </c>
      <c r="F174" s="124" t="s">
        <v>6624</v>
      </c>
      <c r="G174" s="124" t="s">
        <v>10598</v>
      </c>
      <c r="H174" s="125" t="s">
        <v>10599</v>
      </c>
      <c r="I174" s="124" t="s">
        <v>10526</v>
      </c>
      <c r="L174" s="124" t="s">
        <v>6626</v>
      </c>
      <c r="M174" s="124" t="s">
        <v>10602</v>
      </c>
      <c r="N174" s="126">
        <v>599</v>
      </c>
      <c r="O174" s="126">
        <v>200</v>
      </c>
      <c r="P174" s="126">
        <f t="shared" si="3"/>
        <v>399</v>
      </c>
      <c r="Q174" s="124">
        <v>799</v>
      </c>
      <c r="R174" s="126">
        <v>200</v>
      </c>
      <c r="S174" s="126">
        <f t="shared" si="4"/>
        <v>599</v>
      </c>
      <c r="T174" s="127">
        <f>O174</f>
        <v>200</v>
      </c>
      <c r="U174" s="126">
        <f t="shared" si="5"/>
        <v>399</v>
      </c>
      <c r="V174" s="84">
        <f t="shared" si="2"/>
        <v>0.187246014379494</v>
      </c>
    </row>
    <row r="175" ht="16.5" spans="1:23">
      <c r="A175" s="115" t="s">
        <v>10375</v>
      </c>
      <c r="B175" s="124" t="s">
        <v>10603</v>
      </c>
      <c r="C175" s="124" t="s">
        <v>5276</v>
      </c>
      <c r="D175" s="124" t="s">
        <v>5276</v>
      </c>
      <c r="E175" s="125" t="s">
        <v>5276</v>
      </c>
      <c r="F175" s="124" t="s">
        <v>5275</v>
      </c>
      <c r="G175" s="124" t="s">
        <v>10604</v>
      </c>
      <c r="H175" s="125" t="s">
        <v>354</v>
      </c>
      <c r="I175" s="124" t="s">
        <v>10539</v>
      </c>
      <c r="L175" s="124" t="s">
        <v>5272</v>
      </c>
      <c r="M175" s="124" t="s">
        <v>10605</v>
      </c>
      <c r="N175" s="126">
        <v>499</v>
      </c>
      <c r="O175" s="126">
        <v>140</v>
      </c>
      <c r="P175" s="126">
        <f t="shared" si="3"/>
        <v>359</v>
      </c>
      <c r="Q175" s="124">
        <v>699</v>
      </c>
      <c r="R175" s="127">
        <v>190</v>
      </c>
      <c r="S175" s="126">
        <f t="shared" si="4"/>
        <v>509</v>
      </c>
      <c r="T175" s="127">
        <v>150</v>
      </c>
      <c r="U175" s="126">
        <f t="shared" si="5"/>
        <v>359</v>
      </c>
      <c r="V175" s="84">
        <f t="shared" si="2"/>
        <v>0.299587992937022</v>
      </c>
      <c r="W175" s="123">
        <v>1</v>
      </c>
    </row>
    <row r="176" ht="16.5" spans="1:23">
      <c r="A176" s="115" t="s">
        <v>10375</v>
      </c>
      <c r="B176" s="124" t="s">
        <v>10603</v>
      </c>
      <c r="C176" s="124" t="s">
        <v>5276</v>
      </c>
      <c r="D176" s="124" t="s">
        <v>5276</v>
      </c>
      <c r="E176" s="125" t="s">
        <v>5274</v>
      </c>
      <c r="F176" s="124" t="s">
        <v>5273</v>
      </c>
      <c r="G176" s="124" t="s">
        <v>10604</v>
      </c>
      <c r="H176" s="125" t="s">
        <v>354</v>
      </c>
      <c r="I176" s="124" t="s">
        <v>10541</v>
      </c>
      <c r="L176" s="124" t="s">
        <v>5272</v>
      </c>
      <c r="M176" s="124" t="s">
        <v>10606</v>
      </c>
      <c r="N176" s="126">
        <v>449</v>
      </c>
      <c r="O176" s="126">
        <v>140</v>
      </c>
      <c r="P176" s="126">
        <f t="shared" si="3"/>
        <v>309</v>
      </c>
      <c r="Q176" s="124">
        <v>649</v>
      </c>
      <c r="R176" s="127">
        <v>190</v>
      </c>
      <c r="S176" s="126">
        <f t="shared" si="4"/>
        <v>459</v>
      </c>
      <c r="T176" s="127">
        <v>150</v>
      </c>
      <c r="U176" s="126">
        <f t="shared" si="5"/>
        <v>309</v>
      </c>
      <c r="V176" s="84">
        <f t="shared" si="2"/>
        <v>0.306204136090727</v>
      </c>
      <c r="W176" s="123">
        <v>1</v>
      </c>
    </row>
    <row r="177" ht="16.5" spans="1:22">
      <c r="A177" s="115" t="s">
        <v>10375</v>
      </c>
      <c r="B177" s="124" t="s">
        <v>10603</v>
      </c>
      <c r="C177" s="124" t="s">
        <v>5276</v>
      </c>
      <c r="D177" s="124" t="s">
        <v>5276</v>
      </c>
      <c r="E177" s="125" t="s">
        <v>5271</v>
      </c>
      <c r="F177" s="124" t="s">
        <v>5270</v>
      </c>
      <c r="G177" s="124" t="s">
        <v>10604</v>
      </c>
      <c r="H177" s="125" t="s">
        <v>354</v>
      </c>
      <c r="I177" s="124" t="s">
        <v>10543</v>
      </c>
      <c r="L177" s="124" t="s">
        <v>5272</v>
      </c>
      <c r="M177" s="124" t="s">
        <v>10607</v>
      </c>
      <c r="N177" s="126">
        <v>399</v>
      </c>
      <c r="O177" s="126">
        <v>140</v>
      </c>
      <c r="P177" s="126">
        <f t="shared" si="3"/>
        <v>259</v>
      </c>
      <c r="Q177" s="124">
        <v>599</v>
      </c>
      <c r="R177" s="127">
        <v>190</v>
      </c>
      <c r="S177" s="126">
        <f t="shared" si="4"/>
        <v>409</v>
      </c>
      <c r="T177" s="127">
        <v>150</v>
      </c>
      <c r="U177" s="126">
        <f t="shared" si="5"/>
        <v>259</v>
      </c>
      <c r="V177" s="84">
        <f t="shared" si="2"/>
        <v>0.292351679771265</v>
      </c>
    </row>
    <row r="178" ht="16.5" spans="1:22">
      <c r="A178" s="115" t="s">
        <v>10375</v>
      </c>
      <c r="B178" s="124" t="s">
        <v>10608</v>
      </c>
      <c r="C178" s="124" t="s">
        <v>4778</v>
      </c>
      <c r="D178" s="124" t="s">
        <v>4778</v>
      </c>
      <c r="E178" s="125"/>
      <c r="F178" s="124" t="s">
        <v>4777</v>
      </c>
      <c r="G178" s="124" t="s">
        <v>10609</v>
      </c>
      <c r="H178" s="125"/>
      <c r="I178" s="124" t="s">
        <v>10610</v>
      </c>
      <c r="L178" s="124" t="s">
        <v>4779</v>
      </c>
      <c r="M178" s="124">
        <v>209</v>
      </c>
      <c r="N178" s="126"/>
      <c r="O178" s="126"/>
      <c r="P178" s="126"/>
      <c r="Q178" s="124">
        <v>91</v>
      </c>
      <c r="R178" s="127"/>
      <c r="S178" s="126"/>
      <c r="T178" s="127"/>
      <c r="U178" s="126"/>
      <c r="V178" s="84"/>
    </row>
    <row r="179" ht="16.5" spans="1:22">
      <c r="A179" s="115" t="s">
        <v>10375</v>
      </c>
      <c r="B179" s="124" t="s">
        <v>10611</v>
      </c>
      <c r="C179" s="124" t="s">
        <v>4570</v>
      </c>
      <c r="D179" s="124" t="s">
        <v>4570</v>
      </c>
      <c r="E179" s="125"/>
      <c r="F179" s="124" t="s">
        <v>4569</v>
      </c>
      <c r="G179" s="124" t="s">
        <v>10612</v>
      </c>
      <c r="H179" s="125"/>
      <c r="I179" s="124" t="s">
        <v>10613</v>
      </c>
      <c r="L179" s="124" t="s">
        <v>4571</v>
      </c>
      <c r="M179" s="124">
        <v>699</v>
      </c>
      <c r="N179" s="126"/>
      <c r="O179" s="126"/>
      <c r="P179" s="126"/>
      <c r="Q179" s="124">
        <v>195</v>
      </c>
      <c r="R179" s="127"/>
      <c r="S179" s="126"/>
      <c r="T179" s="127"/>
      <c r="U179" s="126"/>
      <c r="V179" s="84"/>
    </row>
    <row r="180" ht="16.5" spans="1:24">
      <c r="A180" s="115" t="s">
        <v>10375</v>
      </c>
      <c r="B180" s="124" t="s">
        <v>10614</v>
      </c>
      <c r="C180" s="124" t="s">
        <v>3414</v>
      </c>
      <c r="D180" s="124" t="s">
        <v>3414</v>
      </c>
      <c r="E180" s="125"/>
      <c r="F180" s="124" t="s">
        <v>3413</v>
      </c>
      <c r="G180" s="124" t="s">
        <v>10615</v>
      </c>
      <c r="H180" s="125"/>
      <c r="I180" s="124" t="s">
        <v>10616</v>
      </c>
      <c r="L180" s="124" t="s">
        <v>3412</v>
      </c>
      <c r="M180" s="124">
        <v>699</v>
      </c>
      <c r="N180" s="126"/>
      <c r="O180" s="126"/>
      <c r="P180" s="126"/>
      <c r="Q180" s="124">
        <v>195</v>
      </c>
      <c r="R180" s="127"/>
      <c r="S180" s="126"/>
      <c r="T180" s="127"/>
      <c r="U180" s="126"/>
      <c r="V180" s="84"/>
      <c r="X180" s="121">
        <v>8</v>
      </c>
    </row>
    <row r="181" ht="16.5" spans="1:24">
      <c r="A181" s="115" t="s">
        <v>10375</v>
      </c>
      <c r="B181" s="124" t="s">
        <v>10614</v>
      </c>
      <c r="C181" s="124" t="s">
        <v>3414</v>
      </c>
      <c r="D181" s="124" t="s">
        <v>3414</v>
      </c>
      <c r="E181" s="125"/>
      <c r="F181" s="124" t="s">
        <v>3410</v>
      </c>
      <c r="G181" s="124" t="s">
        <v>10615</v>
      </c>
      <c r="H181" s="125"/>
      <c r="I181" s="124" t="s">
        <v>10617</v>
      </c>
      <c r="L181" s="124" t="s">
        <v>3412</v>
      </c>
      <c r="M181" s="124">
        <v>599</v>
      </c>
      <c r="N181" s="126"/>
      <c r="O181" s="126"/>
      <c r="P181" s="126"/>
      <c r="Q181" s="124">
        <v>189</v>
      </c>
      <c r="R181" s="127"/>
      <c r="S181" s="126"/>
      <c r="T181" s="127"/>
      <c r="U181" s="126"/>
      <c r="V181" s="84"/>
      <c r="X181" s="121">
        <v>8</v>
      </c>
    </row>
    <row r="182" ht="16.5" spans="1:22">
      <c r="A182" s="115" t="s">
        <v>10375</v>
      </c>
      <c r="B182" s="124" t="s">
        <v>10588</v>
      </c>
      <c r="C182" s="124" t="s">
        <v>5456</v>
      </c>
      <c r="D182" s="124" t="s">
        <v>5438</v>
      </c>
      <c r="E182" s="125"/>
      <c r="F182" s="124" t="s">
        <v>5435</v>
      </c>
      <c r="G182" s="124" t="s">
        <v>10585</v>
      </c>
      <c r="H182" s="125"/>
      <c r="I182" s="124" t="s">
        <v>10541</v>
      </c>
      <c r="L182" s="124" t="s">
        <v>5434</v>
      </c>
      <c r="M182" s="124">
        <v>998</v>
      </c>
      <c r="N182" s="126"/>
      <c r="O182" s="126"/>
      <c r="P182" s="126"/>
      <c r="Q182" s="124">
        <v>549</v>
      </c>
      <c r="R182" s="127"/>
      <c r="S182" s="126"/>
      <c r="T182" s="127"/>
      <c r="U182" s="126"/>
      <c r="V182" s="84"/>
    </row>
    <row r="183" ht="16.5" spans="1:22">
      <c r="A183" s="115" t="s">
        <v>10375</v>
      </c>
      <c r="B183" s="124" t="s">
        <v>10588</v>
      </c>
      <c r="C183" s="124" t="s">
        <v>5456</v>
      </c>
      <c r="D183" s="124" t="s">
        <v>5438</v>
      </c>
      <c r="E183" s="125"/>
      <c r="F183" s="124" t="s">
        <v>5437</v>
      </c>
      <c r="G183" s="124" t="s">
        <v>10585</v>
      </c>
      <c r="H183" s="125"/>
      <c r="I183" s="124" t="s">
        <v>10539</v>
      </c>
      <c r="L183" s="124" t="s">
        <v>5434</v>
      </c>
      <c r="M183" s="124">
        <v>1098</v>
      </c>
      <c r="N183" s="126"/>
      <c r="O183" s="126"/>
      <c r="P183" s="126"/>
      <c r="Q183" s="124">
        <v>599</v>
      </c>
      <c r="R183" s="127"/>
      <c r="S183" s="126"/>
      <c r="T183" s="127"/>
      <c r="U183" s="126"/>
      <c r="V183" s="84"/>
    </row>
    <row r="184" ht="16.5" spans="1:22">
      <c r="A184" s="115" t="s">
        <v>10375</v>
      </c>
      <c r="B184" s="124" t="s">
        <v>10588</v>
      </c>
      <c r="C184" s="124" t="s">
        <v>5456</v>
      </c>
      <c r="D184" s="124" t="s">
        <v>5438</v>
      </c>
      <c r="E184" s="125"/>
      <c r="F184" s="124" t="s">
        <v>5432</v>
      </c>
      <c r="G184" s="124" t="s">
        <v>10585</v>
      </c>
      <c r="H184" s="125"/>
      <c r="I184" s="124" t="s">
        <v>10543</v>
      </c>
      <c r="L184" s="124" t="s">
        <v>5434</v>
      </c>
      <c r="M184" s="124">
        <v>898</v>
      </c>
      <c r="N184" s="126"/>
      <c r="O184" s="126"/>
      <c r="P184" s="126"/>
      <c r="Q184" s="124">
        <v>499</v>
      </c>
      <c r="R184" s="127"/>
      <c r="S184" s="126"/>
      <c r="T184" s="127"/>
      <c r="U184" s="126"/>
      <c r="V184" s="84"/>
    </row>
    <row r="185" ht="16.5" spans="1:22">
      <c r="A185" s="115" t="s">
        <v>10375</v>
      </c>
      <c r="B185" s="124" t="s">
        <v>10587</v>
      </c>
      <c r="C185" s="124" t="s">
        <v>5456</v>
      </c>
      <c r="D185" s="124" t="s">
        <v>5463</v>
      </c>
      <c r="E185" s="125"/>
      <c r="F185" s="124" t="s">
        <v>5462</v>
      </c>
      <c r="G185" s="124" t="s">
        <v>10585</v>
      </c>
      <c r="H185" s="125"/>
      <c r="I185" s="124" t="s">
        <v>10539</v>
      </c>
      <c r="L185" s="124" t="s">
        <v>5459</v>
      </c>
      <c r="M185" s="124">
        <v>1098</v>
      </c>
      <c r="N185" s="126"/>
      <c r="O185" s="126"/>
      <c r="P185" s="126"/>
      <c r="Q185" s="124">
        <v>599</v>
      </c>
      <c r="R185" s="127"/>
      <c r="S185" s="126"/>
      <c r="T185" s="127"/>
      <c r="U185" s="126"/>
      <c r="V185" s="84"/>
    </row>
    <row r="186" ht="16.5" spans="1:22">
      <c r="A186" s="115" t="s">
        <v>10375</v>
      </c>
      <c r="B186" s="124" t="s">
        <v>10587</v>
      </c>
      <c r="C186" s="124" t="s">
        <v>5456</v>
      </c>
      <c r="D186" s="124" t="s">
        <v>5463</v>
      </c>
      <c r="E186" s="125"/>
      <c r="F186" s="124" t="s">
        <v>5457</v>
      </c>
      <c r="G186" s="124" t="s">
        <v>10585</v>
      </c>
      <c r="H186" s="125"/>
      <c r="I186" s="124" t="s">
        <v>10543</v>
      </c>
      <c r="L186" s="124" t="s">
        <v>5459</v>
      </c>
      <c r="M186" s="124">
        <v>898</v>
      </c>
      <c r="N186" s="126"/>
      <c r="O186" s="126"/>
      <c r="P186" s="126"/>
      <c r="Q186" s="124">
        <v>499</v>
      </c>
      <c r="R186" s="127"/>
      <c r="S186" s="126"/>
      <c r="T186" s="127"/>
      <c r="U186" s="126"/>
      <c r="V186" s="84"/>
    </row>
    <row r="187" ht="16.5" spans="1:22">
      <c r="A187" s="115" t="s">
        <v>10375</v>
      </c>
      <c r="B187" s="124" t="s">
        <v>10587</v>
      </c>
      <c r="C187" s="124" t="s">
        <v>5456</v>
      </c>
      <c r="D187" s="124" t="s">
        <v>5463</v>
      </c>
      <c r="E187" s="125"/>
      <c r="F187" s="124" t="s">
        <v>5460</v>
      </c>
      <c r="G187" s="124" t="s">
        <v>10585</v>
      </c>
      <c r="H187" s="125"/>
      <c r="I187" s="124" t="s">
        <v>10541</v>
      </c>
      <c r="L187" s="124" t="s">
        <v>5459</v>
      </c>
      <c r="M187" s="124">
        <v>998</v>
      </c>
      <c r="N187" s="126"/>
      <c r="O187" s="126"/>
      <c r="P187" s="126"/>
      <c r="Q187" s="124">
        <v>549</v>
      </c>
      <c r="R187" s="127"/>
      <c r="S187" s="126"/>
      <c r="T187" s="127"/>
      <c r="U187" s="126"/>
      <c r="V187" s="84"/>
    </row>
    <row r="188" ht="16.5" spans="1:22">
      <c r="A188" s="115" t="s">
        <v>10375</v>
      </c>
      <c r="B188" s="124" t="s">
        <v>10584</v>
      </c>
      <c r="C188" s="124" t="s">
        <v>5456</v>
      </c>
      <c r="D188" s="124" t="s">
        <v>5456</v>
      </c>
      <c r="E188" s="125"/>
      <c r="F188" s="124" t="s">
        <v>5455</v>
      </c>
      <c r="G188" s="124" t="s">
        <v>10585</v>
      </c>
      <c r="H188" s="125"/>
      <c r="I188" s="124" t="s">
        <v>10539</v>
      </c>
      <c r="L188" s="124" t="s">
        <v>5452</v>
      </c>
      <c r="M188" s="124">
        <v>1098</v>
      </c>
      <c r="N188" s="126"/>
      <c r="O188" s="126"/>
      <c r="P188" s="126"/>
      <c r="Q188" s="124">
        <v>599</v>
      </c>
      <c r="R188" s="127"/>
      <c r="S188" s="126"/>
      <c r="T188" s="127"/>
      <c r="U188" s="126"/>
      <c r="V188" s="84"/>
    </row>
    <row r="189" ht="16.5" spans="1:22">
      <c r="A189" s="115" t="s">
        <v>10375</v>
      </c>
      <c r="B189" s="124" t="s">
        <v>10584</v>
      </c>
      <c r="C189" s="124" t="s">
        <v>5456</v>
      </c>
      <c r="D189" s="124" t="s">
        <v>5456</v>
      </c>
      <c r="E189" s="125"/>
      <c r="F189" s="124" t="s">
        <v>5450</v>
      </c>
      <c r="G189" s="124" t="s">
        <v>10585</v>
      </c>
      <c r="H189" s="125"/>
      <c r="I189" s="124" t="s">
        <v>10543</v>
      </c>
      <c r="L189" s="124" t="s">
        <v>5452</v>
      </c>
      <c r="M189" s="124">
        <v>898</v>
      </c>
      <c r="N189" s="126"/>
      <c r="O189" s="126"/>
      <c r="P189" s="126"/>
      <c r="Q189" s="124">
        <v>499</v>
      </c>
      <c r="R189" s="127"/>
      <c r="S189" s="126"/>
      <c r="T189" s="127"/>
      <c r="U189" s="126"/>
      <c r="V189" s="84"/>
    </row>
    <row r="190" ht="16.5" spans="1:22">
      <c r="A190" s="115" t="s">
        <v>10375</v>
      </c>
      <c r="B190" s="124" t="s">
        <v>10584</v>
      </c>
      <c r="C190" s="124" t="s">
        <v>5456</v>
      </c>
      <c r="D190" s="124" t="s">
        <v>5456</v>
      </c>
      <c r="E190" s="125"/>
      <c r="F190" s="124" t="s">
        <v>5453</v>
      </c>
      <c r="G190" s="124" t="s">
        <v>10585</v>
      </c>
      <c r="H190" s="125"/>
      <c r="I190" s="124" t="s">
        <v>10541</v>
      </c>
      <c r="L190" s="124" t="s">
        <v>5452</v>
      </c>
      <c r="M190" s="124">
        <v>998</v>
      </c>
      <c r="N190" s="126"/>
      <c r="O190" s="126"/>
      <c r="P190" s="126"/>
      <c r="Q190" s="124">
        <v>549</v>
      </c>
      <c r="R190" s="127"/>
      <c r="S190" s="126"/>
      <c r="T190" s="127"/>
      <c r="U190" s="126"/>
      <c r="V190" s="84"/>
    </row>
    <row r="191" ht="16.5" spans="1:22">
      <c r="A191" s="115" t="s">
        <v>10375</v>
      </c>
      <c r="B191" s="124" t="s">
        <v>10618</v>
      </c>
      <c r="C191" s="124" t="s">
        <v>6389</v>
      </c>
      <c r="D191" s="124" t="s">
        <v>6389</v>
      </c>
      <c r="E191" s="125"/>
      <c r="F191" s="124" t="s">
        <v>6383</v>
      </c>
      <c r="G191" s="124" t="s">
        <v>10619</v>
      </c>
      <c r="H191" s="125"/>
      <c r="I191" s="124" t="s">
        <v>10512</v>
      </c>
      <c r="L191" s="124" t="s">
        <v>6385</v>
      </c>
      <c r="M191" s="124">
        <v>599</v>
      </c>
      <c r="N191" s="126"/>
      <c r="O191" s="126"/>
      <c r="P191" s="126"/>
      <c r="Q191" s="124">
        <v>179</v>
      </c>
      <c r="R191" s="127"/>
      <c r="S191" s="126"/>
      <c r="T191" s="127"/>
      <c r="U191" s="126"/>
      <c r="V191" s="84"/>
    </row>
    <row r="192" ht="16.5" spans="1:22">
      <c r="A192" s="115" t="s">
        <v>10375</v>
      </c>
      <c r="B192" s="124" t="s">
        <v>10618</v>
      </c>
      <c r="C192" s="124" t="s">
        <v>6389</v>
      </c>
      <c r="D192" s="124" t="s">
        <v>6389</v>
      </c>
      <c r="E192" s="125"/>
      <c r="F192" s="124" t="s">
        <v>6386</v>
      </c>
      <c r="G192" s="124" t="s">
        <v>10619</v>
      </c>
      <c r="H192" s="125"/>
      <c r="I192" s="124" t="s">
        <v>10510</v>
      </c>
      <c r="L192" s="124" t="s">
        <v>6385</v>
      </c>
      <c r="M192" s="124">
        <v>649</v>
      </c>
      <c r="N192" s="126"/>
      <c r="O192" s="126"/>
      <c r="P192" s="126"/>
      <c r="Q192" s="124">
        <v>199</v>
      </c>
      <c r="R192" s="127"/>
      <c r="S192" s="126"/>
      <c r="T192" s="127"/>
      <c r="U192" s="126"/>
      <c r="V192" s="84"/>
    </row>
    <row r="193" ht="16.5" spans="1:22">
      <c r="A193" s="115" t="s">
        <v>10375</v>
      </c>
      <c r="B193" s="124" t="s">
        <v>10618</v>
      </c>
      <c r="C193" s="124" t="s">
        <v>6389</v>
      </c>
      <c r="D193" s="124" t="s">
        <v>6389</v>
      </c>
      <c r="E193" s="125"/>
      <c r="F193" s="124" t="s">
        <v>6388</v>
      </c>
      <c r="G193" s="124" t="s">
        <v>10619</v>
      </c>
      <c r="H193" s="125"/>
      <c r="I193" s="124" t="s">
        <v>10508</v>
      </c>
      <c r="L193" s="124" t="s">
        <v>6385</v>
      </c>
      <c r="M193" s="124">
        <v>699</v>
      </c>
      <c r="N193" s="126"/>
      <c r="O193" s="126"/>
      <c r="P193" s="126"/>
      <c r="Q193" s="124">
        <v>229</v>
      </c>
      <c r="R193" s="127"/>
      <c r="S193" s="126"/>
      <c r="T193" s="127"/>
      <c r="U193" s="126"/>
      <c r="V193" s="84"/>
    </row>
    <row r="194" ht="16.5" spans="1:22">
      <c r="A194" s="115" t="s">
        <v>10375</v>
      </c>
      <c r="B194" s="124" t="s">
        <v>10620</v>
      </c>
      <c r="C194" s="124" t="s">
        <v>3649</v>
      </c>
      <c r="D194" s="124" t="s">
        <v>3649</v>
      </c>
      <c r="E194" s="125"/>
      <c r="F194" s="124" t="s">
        <v>3643</v>
      </c>
      <c r="G194" s="124" t="s">
        <v>10621</v>
      </c>
      <c r="H194" s="125"/>
      <c r="I194" s="124" t="s">
        <v>10543</v>
      </c>
      <c r="L194" s="124" t="s">
        <v>3645</v>
      </c>
      <c r="M194" s="124">
        <v>1399</v>
      </c>
      <c r="N194" s="126"/>
      <c r="O194" s="126"/>
      <c r="P194" s="126"/>
      <c r="Q194" s="124">
        <v>499</v>
      </c>
      <c r="R194" s="127"/>
      <c r="S194" s="126"/>
      <c r="T194" s="127"/>
      <c r="U194" s="126"/>
      <c r="V194" s="84"/>
    </row>
    <row r="195" ht="16.5" spans="1:22">
      <c r="A195" s="115" t="s">
        <v>10375</v>
      </c>
      <c r="B195" s="124" t="s">
        <v>10620</v>
      </c>
      <c r="C195" s="124" t="s">
        <v>3649</v>
      </c>
      <c r="D195" s="124" t="s">
        <v>3649</v>
      </c>
      <c r="E195" s="125"/>
      <c r="F195" s="124" t="s">
        <v>3646</v>
      </c>
      <c r="G195" s="124" t="s">
        <v>10621</v>
      </c>
      <c r="H195" s="125"/>
      <c r="I195" s="124" t="s">
        <v>10541</v>
      </c>
      <c r="L195" s="124" t="s">
        <v>3645</v>
      </c>
      <c r="M195" s="124">
        <v>1599</v>
      </c>
      <c r="N195" s="126"/>
      <c r="O195" s="126"/>
      <c r="P195" s="126"/>
      <c r="Q195" s="124">
        <v>535</v>
      </c>
      <c r="R195" s="127"/>
      <c r="S195" s="126"/>
      <c r="T195" s="127"/>
      <c r="U195" s="126"/>
      <c r="V195" s="84"/>
    </row>
    <row r="196" ht="16.5" spans="1:22">
      <c r="A196" s="115" t="s">
        <v>10375</v>
      </c>
      <c r="B196" s="124" t="s">
        <v>10620</v>
      </c>
      <c r="C196" s="124" t="s">
        <v>3649</v>
      </c>
      <c r="D196" s="124" t="s">
        <v>3649</v>
      </c>
      <c r="E196" s="125"/>
      <c r="F196" s="124" t="s">
        <v>3648</v>
      </c>
      <c r="G196" s="124" t="s">
        <v>10621</v>
      </c>
      <c r="H196" s="125"/>
      <c r="I196" s="124" t="s">
        <v>10539</v>
      </c>
      <c r="L196" s="124" t="s">
        <v>3645</v>
      </c>
      <c r="M196" s="124">
        <v>1699</v>
      </c>
      <c r="N196" s="126"/>
      <c r="O196" s="126"/>
      <c r="P196" s="126"/>
      <c r="Q196" s="124">
        <v>561</v>
      </c>
      <c r="R196" s="127"/>
      <c r="S196" s="126"/>
      <c r="T196" s="127"/>
      <c r="U196" s="126"/>
      <c r="V196" s="84"/>
    </row>
    <row r="197" ht="16.5" spans="1:22">
      <c r="A197" s="115" t="s">
        <v>10375</v>
      </c>
      <c r="B197" s="124" t="s">
        <v>10622</v>
      </c>
      <c r="C197" s="124" t="s">
        <v>4409</v>
      </c>
      <c r="D197" s="124" t="s">
        <v>4409</v>
      </c>
      <c r="E197" s="125"/>
      <c r="F197" s="124" t="s">
        <v>4406</v>
      </c>
      <c r="G197" s="124" t="s">
        <v>10623</v>
      </c>
      <c r="H197" s="125"/>
      <c r="I197" s="124" t="s">
        <v>10541</v>
      </c>
      <c r="L197" s="128" t="s">
        <v>4405</v>
      </c>
      <c r="M197" s="124">
        <v>1699</v>
      </c>
      <c r="N197" s="126"/>
      <c r="O197" s="126"/>
      <c r="P197" s="126"/>
      <c r="Q197" s="124">
        <v>589</v>
      </c>
      <c r="R197" s="127"/>
      <c r="S197" s="126"/>
      <c r="T197" s="127"/>
      <c r="U197" s="126"/>
      <c r="V197" s="84"/>
    </row>
    <row r="198" ht="16.5" spans="1:22">
      <c r="A198" s="115" t="s">
        <v>10375</v>
      </c>
      <c r="B198" s="124" t="s">
        <v>10622</v>
      </c>
      <c r="C198" s="124" t="s">
        <v>4409</v>
      </c>
      <c r="D198" s="124" t="s">
        <v>4409</v>
      </c>
      <c r="E198" s="125"/>
      <c r="F198" s="124" t="s">
        <v>4408</v>
      </c>
      <c r="G198" s="124" t="s">
        <v>10623</v>
      </c>
      <c r="H198" s="125"/>
      <c r="I198" s="124" t="s">
        <v>10539</v>
      </c>
      <c r="L198" s="128" t="s">
        <v>4405</v>
      </c>
      <c r="M198" s="124">
        <v>1899</v>
      </c>
      <c r="N198" s="126"/>
      <c r="O198" s="126"/>
      <c r="P198" s="126"/>
      <c r="Q198" s="124">
        <v>632</v>
      </c>
      <c r="R198" s="127"/>
      <c r="S198" s="126"/>
      <c r="T198" s="127"/>
      <c r="U198" s="126"/>
      <c r="V198" s="84"/>
    </row>
    <row r="199" ht="16.5" spans="1:22">
      <c r="A199" s="115" t="s">
        <v>10375</v>
      </c>
      <c r="B199" s="124" t="s">
        <v>10622</v>
      </c>
      <c r="C199" s="124" t="s">
        <v>4409</v>
      </c>
      <c r="D199" s="124" t="s">
        <v>4409</v>
      </c>
      <c r="E199" s="125"/>
      <c r="F199" s="124" t="s">
        <v>4403</v>
      </c>
      <c r="G199" s="124" t="s">
        <v>10623</v>
      </c>
      <c r="H199" s="125"/>
      <c r="I199" s="124" t="s">
        <v>10543</v>
      </c>
      <c r="L199" s="128" t="s">
        <v>4405</v>
      </c>
      <c r="M199" s="124">
        <v>1499</v>
      </c>
      <c r="N199" s="126"/>
      <c r="O199" s="126"/>
      <c r="P199" s="126"/>
      <c r="Q199" s="124">
        <v>549</v>
      </c>
      <c r="R199" s="127"/>
      <c r="S199" s="126"/>
      <c r="T199" s="127"/>
      <c r="U199" s="126"/>
      <c r="V199" s="84"/>
    </row>
    <row r="200" ht="16.5" spans="1:24">
      <c r="A200" s="115" t="s">
        <v>10375</v>
      </c>
      <c r="B200" s="124" t="s">
        <v>10624</v>
      </c>
      <c r="C200" s="124" t="s">
        <v>10172</v>
      </c>
      <c r="D200" s="124" t="s">
        <v>10172</v>
      </c>
      <c r="E200" s="125"/>
      <c r="F200" s="124" t="s">
        <v>10166</v>
      </c>
      <c r="G200" s="124" t="s">
        <v>10625</v>
      </c>
      <c r="H200" s="125"/>
      <c r="I200" s="124" t="s">
        <v>10626</v>
      </c>
      <c r="L200" s="124" t="s">
        <v>10168</v>
      </c>
      <c r="M200" s="124">
        <v>399</v>
      </c>
      <c r="N200" s="126"/>
      <c r="O200" s="126"/>
      <c r="P200" s="126"/>
      <c r="Q200" s="124">
        <v>169</v>
      </c>
      <c r="R200" s="127"/>
      <c r="S200" s="126"/>
      <c r="T200" s="127"/>
      <c r="U200" s="126"/>
      <c r="V200" s="84"/>
      <c r="X200" s="121">
        <v>3</v>
      </c>
    </row>
    <row r="201" ht="16.5" spans="1:24">
      <c r="A201" s="115" t="s">
        <v>10375</v>
      </c>
      <c r="B201" s="124" t="s">
        <v>10624</v>
      </c>
      <c r="C201" s="124" t="s">
        <v>10172</v>
      </c>
      <c r="D201" s="124" t="s">
        <v>10172</v>
      </c>
      <c r="E201" s="125"/>
      <c r="F201" s="124" t="s">
        <v>10171</v>
      </c>
      <c r="G201" s="124" t="s">
        <v>10625</v>
      </c>
      <c r="H201" s="125"/>
      <c r="I201" s="124" t="s">
        <v>10627</v>
      </c>
      <c r="L201" s="124" t="s">
        <v>10168</v>
      </c>
      <c r="M201" s="124">
        <v>549</v>
      </c>
      <c r="N201" s="126"/>
      <c r="O201" s="126"/>
      <c r="P201" s="126"/>
      <c r="Q201" s="124">
        <v>189</v>
      </c>
      <c r="R201" s="127"/>
      <c r="S201" s="126"/>
      <c r="T201" s="127"/>
      <c r="U201" s="126"/>
      <c r="V201" s="84"/>
      <c r="X201" s="121">
        <v>17</v>
      </c>
    </row>
    <row r="202" ht="16.5" spans="1:24">
      <c r="A202" s="115" t="s">
        <v>10375</v>
      </c>
      <c r="B202" s="124" t="s">
        <v>10624</v>
      </c>
      <c r="C202" s="124" t="s">
        <v>10172</v>
      </c>
      <c r="D202" s="124" t="s">
        <v>10172</v>
      </c>
      <c r="E202" s="125"/>
      <c r="F202" s="124" t="s">
        <v>10176</v>
      </c>
      <c r="G202" s="124" t="s">
        <v>10625</v>
      </c>
      <c r="H202" s="125"/>
      <c r="I202" s="124" t="s">
        <v>10628</v>
      </c>
      <c r="L202" s="124" t="s">
        <v>10168</v>
      </c>
      <c r="M202" s="124">
        <v>499</v>
      </c>
      <c r="N202" s="126"/>
      <c r="O202" s="126"/>
      <c r="P202" s="126"/>
      <c r="Q202" s="124">
        <v>179</v>
      </c>
      <c r="R202" s="127"/>
      <c r="S202" s="126"/>
      <c r="T202" s="127"/>
      <c r="U202" s="126"/>
      <c r="V202" s="84"/>
      <c r="X202" s="121">
        <v>11</v>
      </c>
    </row>
    <row r="203" ht="16.5" spans="1:22">
      <c r="A203" s="115" t="s">
        <v>10375</v>
      </c>
      <c r="B203" s="124" t="s">
        <v>10629</v>
      </c>
      <c r="C203" s="124" t="s">
        <v>8702</v>
      </c>
      <c r="D203" s="124" t="s">
        <v>8702</v>
      </c>
      <c r="E203" s="125"/>
      <c r="F203" s="124" t="s">
        <v>8701</v>
      </c>
      <c r="G203" s="124" t="s">
        <v>10630</v>
      </c>
      <c r="H203" s="125"/>
      <c r="I203" s="124" t="s">
        <v>10519</v>
      </c>
      <c r="L203" s="124" t="s">
        <v>10631</v>
      </c>
      <c r="M203" s="124">
        <v>2498</v>
      </c>
      <c r="N203" s="126"/>
      <c r="O203" s="126"/>
      <c r="P203" s="126"/>
      <c r="Q203" s="124">
        <v>599</v>
      </c>
      <c r="R203" s="127"/>
      <c r="S203" s="126"/>
      <c r="T203" s="127"/>
      <c r="U203" s="126"/>
      <c r="V203" s="84"/>
    </row>
    <row r="204" ht="16.5" spans="1:22">
      <c r="A204" s="115" t="s">
        <v>10375</v>
      </c>
      <c r="B204" s="124" t="s">
        <v>10629</v>
      </c>
      <c r="C204" s="124" t="s">
        <v>8702</v>
      </c>
      <c r="D204" s="124" t="s">
        <v>8702</v>
      </c>
      <c r="E204" s="125"/>
      <c r="F204" s="124" t="s">
        <v>8703</v>
      </c>
      <c r="G204" s="124" t="s">
        <v>10630</v>
      </c>
      <c r="H204" s="125"/>
      <c r="I204" s="124" t="s">
        <v>10526</v>
      </c>
      <c r="L204" s="124" t="s">
        <v>10632</v>
      </c>
      <c r="M204" s="124">
        <v>1998</v>
      </c>
      <c r="N204" s="126"/>
      <c r="O204" s="126"/>
      <c r="P204" s="126"/>
      <c r="Q204" s="124">
        <v>499</v>
      </c>
      <c r="R204" s="127"/>
      <c r="S204" s="126"/>
      <c r="T204" s="127"/>
      <c r="U204" s="126"/>
      <c r="V204" s="84"/>
    </row>
    <row r="205" ht="16.5" spans="1:22">
      <c r="A205" s="115" t="s">
        <v>10375</v>
      </c>
      <c r="B205" s="124" t="s">
        <v>10629</v>
      </c>
      <c r="C205" s="124" t="s">
        <v>8702</v>
      </c>
      <c r="D205" s="124" t="s">
        <v>8702</v>
      </c>
      <c r="E205" s="125"/>
      <c r="F205" s="124" t="s">
        <v>8698</v>
      </c>
      <c r="G205" s="124" t="s">
        <v>10630</v>
      </c>
      <c r="H205" s="125"/>
      <c r="I205" s="124" t="s">
        <v>10523</v>
      </c>
      <c r="L205" s="124" t="s">
        <v>10632</v>
      </c>
      <c r="M205" s="124">
        <v>1998</v>
      </c>
      <c r="N205" s="126"/>
      <c r="O205" s="126"/>
      <c r="P205" s="126"/>
      <c r="Q205" s="124">
        <v>499</v>
      </c>
      <c r="R205" s="127"/>
      <c r="S205" s="126"/>
      <c r="T205" s="127"/>
      <c r="U205" s="126"/>
      <c r="V205" s="84"/>
    </row>
    <row r="206" ht="16.5" spans="1:22">
      <c r="A206" s="115" t="s">
        <v>10375</v>
      </c>
      <c r="B206" s="124" t="s">
        <v>10633</v>
      </c>
      <c r="C206" s="124" t="s">
        <v>4011</v>
      </c>
      <c r="D206" s="124" t="s">
        <v>4011</v>
      </c>
      <c r="E206" s="125"/>
      <c r="F206" s="124" t="s">
        <v>4008</v>
      </c>
      <c r="G206" s="124" t="s">
        <v>10634</v>
      </c>
      <c r="H206" s="125"/>
      <c r="I206" s="124" t="s">
        <v>10510</v>
      </c>
      <c r="L206" s="124" t="s">
        <v>4007</v>
      </c>
      <c r="M206" s="124">
        <v>1299</v>
      </c>
      <c r="N206" s="126"/>
      <c r="O206" s="126"/>
      <c r="P206" s="126"/>
      <c r="Q206" s="124">
        <v>391</v>
      </c>
      <c r="R206" s="127"/>
      <c r="S206" s="126"/>
      <c r="T206" s="127"/>
      <c r="U206" s="126"/>
      <c r="V206" s="84"/>
    </row>
    <row r="207" ht="16.5" spans="1:22">
      <c r="A207" s="115" t="s">
        <v>10375</v>
      </c>
      <c r="B207" s="124" t="s">
        <v>10633</v>
      </c>
      <c r="C207" s="124" t="s">
        <v>4011</v>
      </c>
      <c r="D207" s="124" t="s">
        <v>4011</v>
      </c>
      <c r="E207" s="125"/>
      <c r="F207" s="124" t="s">
        <v>4010</v>
      </c>
      <c r="G207" s="124" t="s">
        <v>10634</v>
      </c>
      <c r="H207" s="125"/>
      <c r="I207" s="124" t="s">
        <v>10508</v>
      </c>
      <c r="L207" s="124" t="s">
        <v>4007</v>
      </c>
      <c r="M207" s="124">
        <v>1399</v>
      </c>
      <c r="N207" s="126"/>
      <c r="O207" s="126"/>
      <c r="P207" s="126"/>
      <c r="Q207" s="124">
        <v>408</v>
      </c>
      <c r="R207" s="127"/>
      <c r="S207" s="126"/>
      <c r="T207" s="127"/>
      <c r="U207" s="126"/>
      <c r="V207" s="84"/>
    </row>
    <row r="208" ht="16.5" spans="1:22">
      <c r="A208" s="115" t="s">
        <v>10375</v>
      </c>
      <c r="B208" s="124" t="s">
        <v>10633</v>
      </c>
      <c r="C208" s="124" t="s">
        <v>4011</v>
      </c>
      <c r="D208" s="124" t="s">
        <v>4011</v>
      </c>
      <c r="E208" s="125"/>
      <c r="F208" s="124" t="s">
        <v>4005</v>
      </c>
      <c r="G208" s="124" t="s">
        <v>10634</v>
      </c>
      <c r="H208" s="125"/>
      <c r="I208" s="124" t="s">
        <v>10512</v>
      </c>
      <c r="L208" s="124" t="s">
        <v>4007</v>
      </c>
      <c r="M208" s="124">
        <v>1199</v>
      </c>
      <c r="N208" s="126"/>
      <c r="O208" s="126"/>
      <c r="P208" s="126"/>
      <c r="Q208" s="124">
        <v>369</v>
      </c>
      <c r="R208" s="127"/>
      <c r="S208" s="126"/>
      <c r="T208" s="127"/>
      <c r="U208" s="126"/>
      <c r="V208" s="84"/>
    </row>
    <row r="209" ht="16.5" spans="1:22">
      <c r="A209" s="115" t="s">
        <v>10375</v>
      </c>
      <c r="B209" s="124" t="s">
        <v>10635</v>
      </c>
      <c r="C209" s="124" t="s">
        <v>9137</v>
      </c>
      <c r="D209" s="124" t="s">
        <v>9137</v>
      </c>
      <c r="E209" s="125"/>
      <c r="F209" s="124" t="s">
        <v>9136</v>
      </c>
      <c r="G209" s="124" t="s">
        <v>10636</v>
      </c>
      <c r="H209" s="125"/>
      <c r="I209" s="124" t="s">
        <v>10508</v>
      </c>
      <c r="L209" s="124" t="s">
        <v>9133</v>
      </c>
      <c r="M209" s="124">
        <v>999</v>
      </c>
      <c r="N209" s="126"/>
      <c r="O209" s="126"/>
      <c r="P209" s="126"/>
      <c r="Q209" s="124">
        <v>301</v>
      </c>
      <c r="R209" s="127"/>
      <c r="S209" s="126"/>
      <c r="T209" s="127"/>
      <c r="U209" s="126"/>
      <c r="V209" s="84"/>
    </row>
    <row r="210" ht="16.5" spans="1:22">
      <c r="A210" s="115" t="s">
        <v>10375</v>
      </c>
      <c r="B210" s="124" t="s">
        <v>10635</v>
      </c>
      <c r="C210" s="124" t="s">
        <v>9137</v>
      </c>
      <c r="D210" s="124" t="s">
        <v>9137</v>
      </c>
      <c r="E210" s="125"/>
      <c r="F210" s="124" t="s">
        <v>9134</v>
      </c>
      <c r="G210" s="124" t="s">
        <v>10636</v>
      </c>
      <c r="H210" s="125"/>
      <c r="I210" s="124" t="s">
        <v>10510</v>
      </c>
      <c r="L210" s="124" t="s">
        <v>9133</v>
      </c>
      <c r="M210" s="124">
        <v>899</v>
      </c>
      <c r="N210" s="126"/>
      <c r="O210" s="126"/>
      <c r="P210" s="126"/>
      <c r="Q210" s="124">
        <v>275</v>
      </c>
      <c r="R210" s="127"/>
      <c r="S210" s="126"/>
      <c r="T210" s="127"/>
      <c r="U210" s="126"/>
      <c r="V210" s="84"/>
    </row>
    <row r="211" ht="16.5" spans="1:22">
      <c r="A211" s="115" t="s">
        <v>10375</v>
      </c>
      <c r="B211" s="124" t="s">
        <v>10635</v>
      </c>
      <c r="C211" s="124" t="s">
        <v>9137</v>
      </c>
      <c r="D211" s="124" t="s">
        <v>9137</v>
      </c>
      <c r="E211" s="125"/>
      <c r="F211" s="124" t="s">
        <v>9131</v>
      </c>
      <c r="G211" s="124" t="s">
        <v>10636</v>
      </c>
      <c r="H211" s="125"/>
      <c r="I211" s="124" t="s">
        <v>10512</v>
      </c>
      <c r="L211" s="124" t="s">
        <v>9133</v>
      </c>
      <c r="M211" s="124">
        <v>799</v>
      </c>
      <c r="N211" s="126"/>
      <c r="O211" s="126"/>
      <c r="P211" s="126"/>
      <c r="Q211" s="124">
        <v>249</v>
      </c>
      <c r="R211" s="127"/>
      <c r="S211" s="126"/>
      <c r="T211" s="127"/>
      <c r="U211" s="126"/>
      <c r="V211" s="84"/>
    </row>
  </sheetData>
  <autoFilter ref="A1:X211">
    <extLst/>
  </autoFilter>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N20"/>
  <sheetViews>
    <sheetView showGridLines="0" workbookViewId="0">
      <selection activeCell="C1655" sqref="C1655:C1694"/>
    </sheetView>
  </sheetViews>
  <sheetFormatPr defaultColWidth="9" defaultRowHeight="13.5"/>
  <cols>
    <col min="6" max="6" width="16.25" customWidth="1"/>
    <col min="7" max="8" width="10.125" customWidth="1"/>
    <col min="9" max="9" width="9.375" customWidth="1"/>
    <col min="10" max="10" width="8.5" customWidth="1"/>
    <col min="11" max="13" width="10.125" customWidth="1"/>
  </cols>
  <sheetData>
    <row r="5" ht="33" spans="6:14">
      <c r="F5" s="85" t="s">
        <v>1299</v>
      </c>
      <c r="G5" s="86" t="s">
        <v>21</v>
      </c>
      <c r="H5" s="86" t="s">
        <v>10637</v>
      </c>
      <c r="I5" s="86" t="s">
        <v>10638</v>
      </c>
      <c r="J5" s="86" t="s">
        <v>10639</v>
      </c>
      <c r="K5" s="86" t="s">
        <v>10640</v>
      </c>
      <c r="L5" s="98" t="s">
        <v>10641</v>
      </c>
      <c r="M5" s="99" t="s">
        <v>10642</v>
      </c>
      <c r="N5" s="100" t="s">
        <v>10643</v>
      </c>
    </row>
    <row r="6" ht="16.5" spans="6:14">
      <c r="F6" s="87" t="s">
        <v>1411</v>
      </c>
      <c r="G6" s="88" t="s">
        <v>389</v>
      </c>
      <c r="H6" s="89">
        <v>321.08</v>
      </c>
      <c r="I6" s="89">
        <v>309</v>
      </c>
      <c r="J6" s="89">
        <v>170.5</v>
      </c>
      <c r="K6" s="101" t="s">
        <v>10644</v>
      </c>
      <c r="L6" s="102">
        <f>H6-20</f>
        <v>301.08</v>
      </c>
      <c r="M6" s="103">
        <f>(H6-20)*0.7</f>
        <v>210.756</v>
      </c>
      <c r="N6" s="104">
        <f t="shared" ref="N6:N8" si="0">M6-J6-5</f>
        <v>35.256</v>
      </c>
    </row>
    <row r="7" ht="16.5" spans="6:14">
      <c r="F7" s="87" t="s">
        <v>1413</v>
      </c>
      <c r="G7" s="88" t="s">
        <v>389</v>
      </c>
      <c r="H7" s="89">
        <v>275.08</v>
      </c>
      <c r="I7" s="89">
        <v>259</v>
      </c>
      <c r="J7" s="89">
        <v>155.9</v>
      </c>
      <c r="K7" s="101"/>
      <c r="L7" s="102">
        <f>H7-20</f>
        <v>255.08</v>
      </c>
      <c r="M7" s="103">
        <f>(H7-20)*0.7</f>
        <v>178.556</v>
      </c>
      <c r="N7" s="104">
        <f t="shared" si="0"/>
        <v>17.656</v>
      </c>
    </row>
    <row r="8" ht="16.5" spans="6:14">
      <c r="F8" s="90" t="s">
        <v>1415</v>
      </c>
      <c r="G8" s="91" t="s">
        <v>389</v>
      </c>
      <c r="H8" s="92">
        <v>229.08</v>
      </c>
      <c r="I8" s="92">
        <v>209</v>
      </c>
      <c r="J8" s="92">
        <v>126.6</v>
      </c>
      <c r="K8" s="105"/>
      <c r="L8" s="106">
        <f>H8-20</f>
        <v>209.08</v>
      </c>
      <c r="M8" s="107">
        <f>(H8-20)*0.7</f>
        <v>146.356</v>
      </c>
      <c r="N8" s="108">
        <f t="shared" si="0"/>
        <v>14.756</v>
      </c>
    </row>
    <row r="9" ht="16.5" spans="6:14">
      <c r="F9" s="93" t="s">
        <v>6601</v>
      </c>
      <c r="G9" s="94" t="s">
        <v>6597</v>
      </c>
      <c r="H9" s="95">
        <v>367.08</v>
      </c>
      <c r="I9" s="95">
        <v>389</v>
      </c>
      <c r="J9" s="95">
        <v>174.545454545455</v>
      </c>
      <c r="K9" s="109" t="s">
        <v>10645</v>
      </c>
      <c r="L9" s="110">
        <f t="shared" ref="L9:L14" si="1">H9-16</f>
        <v>351.08</v>
      </c>
      <c r="M9" s="111">
        <f t="shared" ref="M9:M14" si="2">(H9-16)*0.7</f>
        <v>245.756</v>
      </c>
      <c r="N9" s="112">
        <f t="shared" ref="N9:N14" si="3">M9-J9-5-(L9*0.1)</f>
        <v>31.102545454545</v>
      </c>
    </row>
    <row r="10" ht="16.5" spans="6:14">
      <c r="F10" s="96" t="s">
        <v>6599</v>
      </c>
      <c r="G10" s="88" t="s">
        <v>6597</v>
      </c>
      <c r="H10" s="89">
        <v>321.08</v>
      </c>
      <c r="I10" s="89">
        <v>329</v>
      </c>
      <c r="J10" s="89">
        <v>162.6</v>
      </c>
      <c r="K10" s="101" t="s">
        <v>10645</v>
      </c>
      <c r="L10" s="102">
        <f t="shared" si="1"/>
        <v>305.08</v>
      </c>
      <c r="M10" s="103">
        <f t="shared" si="2"/>
        <v>213.556</v>
      </c>
      <c r="N10" s="104">
        <f t="shared" si="3"/>
        <v>15.448</v>
      </c>
    </row>
    <row r="11" ht="16.5" spans="6:14">
      <c r="F11" s="97" t="s">
        <v>6596</v>
      </c>
      <c r="G11" s="91" t="s">
        <v>6597</v>
      </c>
      <c r="H11" s="92">
        <v>275.08</v>
      </c>
      <c r="I11" s="92">
        <v>259</v>
      </c>
      <c r="J11" s="92">
        <v>124.8</v>
      </c>
      <c r="K11" s="105" t="s">
        <v>10645</v>
      </c>
      <c r="L11" s="106">
        <f t="shared" si="1"/>
        <v>259.08</v>
      </c>
      <c r="M11" s="107">
        <f t="shared" si="2"/>
        <v>181.356</v>
      </c>
      <c r="N11" s="108">
        <f t="shared" si="3"/>
        <v>25.648</v>
      </c>
    </row>
    <row r="12" ht="16.5" spans="6:14">
      <c r="F12" s="93" t="s">
        <v>6587</v>
      </c>
      <c r="G12" s="94" t="s">
        <v>6583</v>
      </c>
      <c r="H12" s="95">
        <v>367.08</v>
      </c>
      <c r="I12" s="95">
        <v>389</v>
      </c>
      <c r="J12" s="95">
        <v>178.5</v>
      </c>
      <c r="K12" s="109" t="s">
        <v>10645</v>
      </c>
      <c r="L12" s="110">
        <f t="shared" si="1"/>
        <v>351.08</v>
      </c>
      <c r="M12" s="111">
        <f t="shared" si="2"/>
        <v>245.756</v>
      </c>
      <c r="N12" s="112">
        <f t="shared" si="3"/>
        <v>27.148</v>
      </c>
    </row>
    <row r="13" ht="16.5" spans="6:14">
      <c r="F13" s="96" t="s">
        <v>6585</v>
      </c>
      <c r="G13" s="88" t="s">
        <v>6583</v>
      </c>
      <c r="H13" s="89">
        <v>321.08</v>
      </c>
      <c r="I13" s="89">
        <v>329</v>
      </c>
      <c r="J13" s="89">
        <v>164</v>
      </c>
      <c r="K13" s="101" t="s">
        <v>10645</v>
      </c>
      <c r="L13" s="102">
        <f t="shared" si="1"/>
        <v>305.08</v>
      </c>
      <c r="M13" s="103">
        <f t="shared" si="2"/>
        <v>213.556</v>
      </c>
      <c r="N13" s="104">
        <f t="shared" si="3"/>
        <v>14.048</v>
      </c>
    </row>
    <row r="14" ht="16.5" spans="6:14">
      <c r="F14" s="97" t="s">
        <v>6582</v>
      </c>
      <c r="G14" s="91" t="s">
        <v>6583</v>
      </c>
      <c r="H14" s="92">
        <v>275.08</v>
      </c>
      <c r="I14" s="92">
        <v>259</v>
      </c>
      <c r="J14" s="92">
        <v>123.3</v>
      </c>
      <c r="K14" s="105" t="s">
        <v>10645</v>
      </c>
      <c r="L14" s="106">
        <f t="shared" si="1"/>
        <v>259.08</v>
      </c>
      <c r="M14" s="107">
        <f t="shared" si="2"/>
        <v>181.356</v>
      </c>
      <c r="N14" s="108">
        <f t="shared" si="3"/>
        <v>27.148</v>
      </c>
    </row>
    <row r="15" ht="16.5" spans="6:14">
      <c r="F15" s="93" t="s">
        <v>6821</v>
      </c>
      <c r="G15" s="94" t="s">
        <v>6817</v>
      </c>
      <c r="H15" s="95">
        <v>302.68</v>
      </c>
      <c r="I15" s="95">
        <v>309</v>
      </c>
      <c r="J15" s="95">
        <v>161</v>
      </c>
      <c r="K15" s="109" t="s">
        <v>10646</v>
      </c>
      <c r="L15" s="110">
        <f t="shared" ref="L15:L20" si="4">H15-5</f>
        <v>297.68</v>
      </c>
      <c r="M15" s="111">
        <f t="shared" ref="M15:M20" si="5">L15*0.7</f>
        <v>208.376</v>
      </c>
      <c r="N15" s="112">
        <f>M15-J15-5</f>
        <v>42.376</v>
      </c>
    </row>
    <row r="16" ht="16.5" spans="6:14">
      <c r="F16" s="96" t="s">
        <v>6819</v>
      </c>
      <c r="G16" s="88" t="s">
        <v>6817</v>
      </c>
      <c r="H16" s="89">
        <v>256.68</v>
      </c>
      <c r="I16" s="89">
        <v>259</v>
      </c>
      <c r="J16" s="89">
        <v>147.9</v>
      </c>
      <c r="K16" s="101" t="s">
        <v>10646</v>
      </c>
      <c r="L16" s="102">
        <f t="shared" si="4"/>
        <v>251.68</v>
      </c>
      <c r="M16" s="103">
        <f t="shared" si="5"/>
        <v>176.176</v>
      </c>
      <c r="N16" s="104">
        <f t="shared" ref="N16:N20" si="6">M16-J16-5</f>
        <v>23.276</v>
      </c>
    </row>
    <row r="17" ht="16.5" spans="6:14">
      <c r="F17" s="97" t="s">
        <v>6816</v>
      </c>
      <c r="G17" s="91" t="s">
        <v>6817</v>
      </c>
      <c r="H17" s="92">
        <v>210.68</v>
      </c>
      <c r="I17" s="113">
        <v>209</v>
      </c>
      <c r="J17" s="92">
        <v>112.2</v>
      </c>
      <c r="K17" s="105" t="s">
        <v>10646</v>
      </c>
      <c r="L17" s="114">
        <f t="shared" si="4"/>
        <v>205.68</v>
      </c>
      <c r="M17" s="107">
        <f>(H17-5)*0.7</f>
        <v>143.976</v>
      </c>
      <c r="N17" s="108">
        <f t="shared" si="6"/>
        <v>26.776</v>
      </c>
    </row>
    <row r="18" ht="16.5" spans="6:14">
      <c r="F18" s="93" t="s">
        <v>1815</v>
      </c>
      <c r="G18" s="94" t="s">
        <v>799</v>
      </c>
      <c r="H18" s="95">
        <v>271.32</v>
      </c>
      <c r="I18" s="95">
        <v>259</v>
      </c>
      <c r="J18" s="95">
        <v>161.7</v>
      </c>
      <c r="K18" s="109" t="s">
        <v>10646</v>
      </c>
      <c r="L18" s="110">
        <f t="shared" si="4"/>
        <v>266.32</v>
      </c>
      <c r="M18" s="111">
        <f>L18*0.7</f>
        <v>186.424</v>
      </c>
      <c r="N18" s="112">
        <f t="shared" si="6"/>
        <v>19.724</v>
      </c>
    </row>
    <row r="19" ht="16.5" spans="6:14">
      <c r="F19" s="96" t="s">
        <v>1818</v>
      </c>
      <c r="G19" s="88" t="s">
        <v>799</v>
      </c>
      <c r="H19" s="89">
        <v>237.32</v>
      </c>
      <c r="I19" s="89">
        <v>239</v>
      </c>
      <c r="J19" s="89">
        <v>146.5</v>
      </c>
      <c r="K19" s="101"/>
      <c r="L19" s="102">
        <f t="shared" si="4"/>
        <v>232.32</v>
      </c>
      <c r="M19" s="103">
        <f t="shared" si="5"/>
        <v>162.624</v>
      </c>
      <c r="N19" s="104">
        <f t="shared" si="6"/>
        <v>11.124</v>
      </c>
    </row>
    <row r="20" ht="16.5" spans="6:14">
      <c r="F20" s="97" t="s">
        <v>1820</v>
      </c>
      <c r="G20" s="91" t="s">
        <v>799</v>
      </c>
      <c r="H20" s="92">
        <v>203.32</v>
      </c>
      <c r="I20" s="113">
        <v>199</v>
      </c>
      <c r="J20" s="92">
        <v>115.3</v>
      </c>
      <c r="K20" s="105"/>
      <c r="L20" s="114">
        <f t="shared" si="4"/>
        <v>198.32</v>
      </c>
      <c r="M20" s="107">
        <f t="shared" si="5"/>
        <v>138.824</v>
      </c>
      <c r="N20" s="108">
        <f t="shared" si="6"/>
        <v>18.524</v>
      </c>
    </row>
  </sheetData>
  <mergeCells count="5">
    <mergeCell ref="K6:K8"/>
    <mergeCell ref="K9:K11"/>
    <mergeCell ref="K12:K14"/>
    <mergeCell ref="K15:K17"/>
    <mergeCell ref="K18:K20"/>
  </mergeCells>
  <pageMargins left="0.75" right="0.75" top="1" bottom="1" header="0.5" footer="0.5"/>
  <headerFooter/>
  <ignoredErrors>
    <ignoredError sqref="M17" formula="1"/>
  </ignoredError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64"/>
  <sheetViews>
    <sheetView workbookViewId="0">
      <pane ySplit="1" topLeftCell="A26" activePane="bottomLeft" state="frozen"/>
      <selection/>
      <selection pane="bottomLeft" activeCell="C1655" sqref="C1655:C1694"/>
    </sheetView>
  </sheetViews>
  <sheetFormatPr defaultColWidth="8" defaultRowHeight="13.5"/>
  <cols>
    <col min="1" max="1" width="9.625" customWidth="1"/>
    <col min="2" max="2" width="18.875" customWidth="1"/>
    <col min="3" max="4" width="15" customWidth="1"/>
    <col min="5" max="5" width="16.5" customWidth="1"/>
    <col min="9" max="9" width="6.375" customWidth="1"/>
    <col min="10" max="10" width="4.875" customWidth="1"/>
    <col min="11" max="11" width="14.125" customWidth="1"/>
    <col min="12" max="12" width="18.125" customWidth="1"/>
    <col min="18" max="18" width="8.25"/>
    <col min="19" max="19" width="9.75" customWidth="1"/>
    <col min="20" max="20" width="12.625"/>
  </cols>
  <sheetData>
    <row r="1" ht="38.25" customHeight="1" spans="1:19">
      <c r="A1" s="13" t="s">
        <v>10362</v>
      </c>
      <c r="B1" s="13" t="s">
        <v>10485</v>
      </c>
      <c r="C1" s="13" t="s">
        <v>17</v>
      </c>
      <c r="D1" s="13" t="s">
        <v>10486</v>
      </c>
      <c r="E1" s="13" t="s">
        <v>10487</v>
      </c>
      <c r="F1" s="13" t="s">
        <v>10365</v>
      </c>
      <c r="G1" s="13" t="s">
        <v>1300</v>
      </c>
      <c r="H1" s="13" t="s">
        <v>10488</v>
      </c>
      <c r="I1" s="13" t="s">
        <v>10489</v>
      </c>
      <c r="J1" s="13" t="s">
        <v>10490</v>
      </c>
      <c r="K1" s="13" t="s">
        <v>10491</v>
      </c>
      <c r="L1" s="13" t="s">
        <v>10492</v>
      </c>
      <c r="M1" s="13" t="s">
        <v>10493</v>
      </c>
      <c r="N1" s="13" t="s">
        <v>10368</v>
      </c>
      <c r="O1" s="13" t="s">
        <v>10497</v>
      </c>
      <c r="P1" s="39" t="s">
        <v>1310</v>
      </c>
      <c r="Q1" s="56" t="s">
        <v>20</v>
      </c>
      <c r="R1" s="13" t="s">
        <v>10647</v>
      </c>
      <c r="S1" s="13" t="s">
        <v>10501</v>
      </c>
    </row>
    <row r="2" ht="20.1" customHeight="1" spans="1:19">
      <c r="A2" s="14" t="s">
        <v>10375</v>
      </c>
      <c r="B2" s="14" t="s">
        <v>10648</v>
      </c>
      <c r="C2" s="14" t="s">
        <v>4374</v>
      </c>
      <c r="D2" s="14" t="s">
        <v>4374</v>
      </c>
      <c r="E2" s="15" t="s">
        <v>4374</v>
      </c>
      <c r="F2" s="16" t="s">
        <v>4373</v>
      </c>
      <c r="G2" s="14"/>
      <c r="H2" s="17" t="s">
        <v>350</v>
      </c>
      <c r="I2" s="14" t="s">
        <v>10506</v>
      </c>
      <c r="J2" s="14"/>
      <c r="K2" s="14" t="s">
        <v>10649</v>
      </c>
      <c r="L2" s="40" t="s">
        <v>4368</v>
      </c>
      <c r="M2" s="41">
        <v>1299</v>
      </c>
      <c r="N2" s="41">
        <v>389</v>
      </c>
      <c r="O2" s="41">
        <v>70</v>
      </c>
      <c r="P2" s="41">
        <f>N2-O2</f>
        <v>319</v>
      </c>
      <c r="Q2" s="41">
        <v>219</v>
      </c>
      <c r="R2" s="57">
        <v>0.2</v>
      </c>
      <c r="S2" s="58" t="s">
        <v>10650</v>
      </c>
    </row>
    <row r="3" ht="20.1" customHeight="1" spans="1:19">
      <c r="A3" s="14" t="s">
        <v>10375</v>
      </c>
      <c r="B3" s="14" t="s">
        <v>10648</v>
      </c>
      <c r="C3" s="14" t="s">
        <v>4374</v>
      </c>
      <c r="D3" s="14" t="s">
        <v>4374</v>
      </c>
      <c r="E3" s="15" t="s">
        <v>4372</v>
      </c>
      <c r="F3" s="16" t="s">
        <v>4371</v>
      </c>
      <c r="G3" s="14"/>
      <c r="H3" s="17" t="s">
        <v>350</v>
      </c>
      <c r="I3" s="14" t="s">
        <v>10506</v>
      </c>
      <c r="J3" s="14"/>
      <c r="K3" s="14" t="s">
        <v>10651</v>
      </c>
      <c r="L3" s="40" t="s">
        <v>4368</v>
      </c>
      <c r="M3" s="41">
        <v>1199</v>
      </c>
      <c r="N3" s="41">
        <v>369</v>
      </c>
      <c r="O3" s="41">
        <v>70</v>
      </c>
      <c r="P3" s="41">
        <f t="shared" ref="P3:P27" si="0">N3-O3</f>
        <v>299</v>
      </c>
      <c r="Q3" s="41">
        <v>199</v>
      </c>
      <c r="R3" s="57">
        <v>0.2</v>
      </c>
      <c r="S3" s="58"/>
    </row>
    <row r="4" ht="20.1" customHeight="1" spans="1:19">
      <c r="A4" s="14" t="s">
        <v>10375</v>
      </c>
      <c r="B4" s="14" t="s">
        <v>10648</v>
      </c>
      <c r="C4" s="14" t="s">
        <v>4374</v>
      </c>
      <c r="D4" s="14" t="s">
        <v>4374</v>
      </c>
      <c r="E4" s="15" t="s">
        <v>4370</v>
      </c>
      <c r="F4" s="16" t="s">
        <v>4369</v>
      </c>
      <c r="G4" s="14"/>
      <c r="H4" s="17" t="s">
        <v>350</v>
      </c>
      <c r="I4" s="14" t="s">
        <v>10506</v>
      </c>
      <c r="J4" s="14"/>
      <c r="K4" s="14" t="s">
        <v>10652</v>
      </c>
      <c r="L4" s="40" t="s">
        <v>4368</v>
      </c>
      <c r="M4" s="41">
        <v>1099</v>
      </c>
      <c r="N4" s="41">
        <v>349</v>
      </c>
      <c r="O4" s="41">
        <v>70</v>
      </c>
      <c r="P4" s="41">
        <f t="shared" si="0"/>
        <v>279</v>
      </c>
      <c r="Q4" s="41">
        <v>179</v>
      </c>
      <c r="R4" s="57">
        <v>0.2</v>
      </c>
      <c r="S4" s="58"/>
    </row>
    <row r="5" ht="20.1" customHeight="1" spans="1:19">
      <c r="A5" s="14" t="s">
        <v>10375</v>
      </c>
      <c r="B5" s="14" t="s">
        <v>10648</v>
      </c>
      <c r="C5" s="14" t="s">
        <v>4374</v>
      </c>
      <c r="D5" s="14" t="s">
        <v>4374</v>
      </c>
      <c r="E5" s="15" t="s">
        <v>4367</v>
      </c>
      <c r="F5" s="16" t="s">
        <v>4366</v>
      </c>
      <c r="G5" s="14"/>
      <c r="H5" s="17" t="s">
        <v>350</v>
      </c>
      <c r="I5" s="14" t="s">
        <v>10506</v>
      </c>
      <c r="J5" s="14"/>
      <c r="K5" s="14" t="s">
        <v>10653</v>
      </c>
      <c r="L5" s="40" t="s">
        <v>4368</v>
      </c>
      <c r="M5" s="41">
        <v>999</v>
      </c>
      <c r="N5" s="41">
        <v>329</v>
      </c>
      <c r="O5" s="41">
        <v>70</v>
      </c>
      <c r="P5" s="41">
        <f t="shared" si="0"/>
        <v>259</v>
      </c>
      <c r="Q5" s="41">
        <v>159</v>
      </c>
      <c r="R5" s="57">
        <v>0.2</v>
      </c>
      <c r="S5" s="58"/>
    </row>
    <row r="6" ht="20.1" customHeight="1" spans="1:19">
      <c r="A6" s="14" t="s">
        <v>10375</v>
      </c>
      <c r="B6" s="297" t="s">
        <v>10452</v>
      </c>
      <c r="C6" s="14" t="s">
        <v>4496</v>
      </c>
      <c r="D6" s="14" t="s">
        <v>4496</v>
      </c>
      <c r="E6" s="18" t="s">
        <v>4496</v>
      </c>
      <c r="F6" s="14" t="s">
        <v>4495</v>
      </c>
      <c r="G6" s="14"/>
      <c r="H6" s="17" t="s">
        <v>346</v>
      </c>
      <c r="I6" s="14" t="s">
        <v>10506</v>
      </c>
      <c r="J6" s="14"/>
      <c r="K6" s="14" t="s">
        <v>10654</v>
      </c>
      <c r="L6" s="17" t="s">
        <v>4497</v>
      </c>
      <c r="M6" s="41">
        <v>249</v>
      </c>
      <c r="N6" s="41">
        <v>99</v>
      </c>
      <c r="O6" s="41">
        <v>30</v>
      </c>
      <c r="P6" s="41">
        <f t="shared" si="0"/>
        <v>69</v>
      </c>
      <c r="Q6" s="41">
        <v>39</v>
      </c>
      <c r="R6" s="57">
        <v>0.2</v>
      </c>
      <c r="S6" s="58"/>
    </row>
    <row r="7" ht="20.1" customHeight="1" spans="1:19">
      <c r="A7" s="14" t="s">
        <v>10375</v>
      </c>
      <c r="B7" s="14" t="s">
        <v>10454</v>
      </c>
      <c r="C7" s="14" t="s">
        <v>4438</v>
      </c>
      <c r="D7" s="14" t="s">
        <v>4438</v>
      </c>
      <c r="E7" s="18" t="s">
        <v>4438</v>
      </c>
      <c r="F7" s="14" t="s">
        <v>4437</v>
      </c>
      <c r="G7" s="14"/>
      <c r="H7" s="17" t="s">
        <v>354</v>
      </c>
      <c r="I7" s="14" t="s">
        <v>10519</v>
      </c>
      <c r="J7" s="14"/>
      <c r="K7" s="14" t="s">
        <v>10539</v>
      </c>
      <c r="L7" s="17" t="s">
        <v>4434</v>
      </c>
      <c r="M7" s="41">
        <v>1099</v>
      </c>
      <c r="N7" s="41">
        <v>349</v>
      </c>
      <c r="O7" s="41">
        <v>50</v>
      </c>
      <c r="P7" s="41">
        <f t="shared" si="0"/>
        <v>299</v>
      </c>
      <c r="Q7" s="41">
        <v>199</v>
      </c>
      <c r="R7" s="57">
        <v>0.2</v>
      </c>
      <c r="S7" s="58"/>
    </row>
    <row r="8" ht="20.1" customHeight="1" spans="1:19">
      <c r="A8" s="14" t="s">
        <v>10375</v>
      </c>
      <c r="B8" s="14" t="s">
        <v>10454</v>
      </c>
      <c r="C8" s="14" t="s">
        <v>4438</v>
      </c>
      <c r="D8" s="14" t="s">
        <v>4438</v>
      </c>
      <c r="E8" s="18" t="s">
        <v>4436</v>
      </c>
      <c r="F8" s="14" t="s">
        <v>4435</v>
      </c>
      <c r="G8" s="14"/>
      <c r="H8" s="17" t="s">
        <v>354</v>
      </c>
      <c r="I8" s="14" t="s">
        <v>10523</v>
      </c>
      <c r="J8" s="14"/>
      <c r="K8" s="14" t="s">
        <v>10541</v>
      </c>
      <c r="L8" s="17" t="s">
        <v>4434</v>
      </c>
      <c r="M8" s="41">
        <v>999</v>
      </c>
      <c r="N8" s="41">
        <v>324</v>
      </c>
      <c r="O8" s="41">
        <v>50</v>
      </c>
      <c r="P8" s="41">
        <f t="shared" si="0"/>
        <v>274</v>
      </c>
      <c r="Q8" s="41">
        <v>179</v>
      </c>
      <c r="R8" s="57">
        <v>0.2</v>
      </c>
      <c r="S8" s="58"/>
    </row>
    <row r="9" ht="20.1" customHeight="1" spans="1:19">
      <c r="A9" s="14" t="s">
        <v>10375</v>
      </c>
      <c r="B9" s="14" t="s">
        <v>10454</v>
      </c>
      <c r="C9" s="14" t="s">
        <v>4438</v>
      </c>
      <c r="D9" s="14" t="s">
        <v>4438</v>
      </c>
      <c r="E9" s="18" t="s">
        <v>4433</v>
      </c>
      <c r="F9" s="14" t="s">
        <v>4432</v>
      </c>
      <c r="G9" s="14"/>
      <c r="H9" s="17" t="s">
        <v>354</v>
      </c>
      <c r="I9" s="14" t="s">
        <v>10526</v>
      </c>
      <c r="J9" s="14"/>
      <c r="K9" s="14" t="s">
        <v>10543</v>
      </c>
      <c r="L9" s="17" t="s">
        <v>4434</v>
      </c>
      <c r="M9" s="41">
        <v>899</v>
      </c>
      <c r="N9" s="41">
        <v>299</v>
      </c>
      <c r="O9" s="41">
        <v>50</v>
      </c>
      <c r="P9" s="41">
        <f t="shared" si="0"/>
        <v>249</v>
      </c>
      <c r="Q9" s="41">
        <v>149</v>
      </c>
      <c r="R9" s="57">
        <v>0.2</v>
      </c>
      <c r="S9" s="58"/>
    </row>
    <row r="10" ht="20.1" customHeight="1" spans="1:19">
      <c r="A10" s="14" t="s">
        <v>10375</v>
      </c>
      <c r="B10" s="14" t="s">
        <v>10455</v>
      </c>
      <c r="C10" s="14" t="s">
        <v>4438</v>
      </c>
      <c r="D10" s="14" t="s">
        <v>4431</v>
      </c>
      <c r="E10" s="18" t="s">
        <v>4431</v>
      </c>
      <c r="F10" s="14" t="s">
        <v>4430</v>
      </c>
      <c r="G10" s="14"/>
      <c r="H10" s="17" t="s">
        <v>354</v>
      </c>
      <c r="I10" s="14" t="s">
        <v>10519</v>
      </c>
      <c r="J10" s="14"/>
      <c r="K10" s="14" t="s">
        <v>10539</v>
      </c>
      <c r="L10" s="17" t="s">
        <v>4427</v>
      </c>
      <c r="M10" s="41">
        <v>1099</v>
      </c>
      <c r="N10" s="41">
        <v>349</v>
      </c>
      <c r="O10" s="41">
        <v>50</v>
      </c>
      <c r="P10" s="41">
        <f t="shared" si="0"/>
        <v>299</v>
      </c>
      <c r="Q10" s="41">
        <v>199</v>
      </c>
      <c r="R10" s="57">
        <v>0.2</v>
      </c>
      <c r="S10" s="58"/>
    </row>
    <row r="11" ht="20.1" customHeight="1" spans="1:19">
      <c r="A11" s="14" t="s">
        <v>10375</v>
      </c>
      <c r="B11" s="14" t="s">
        <v>10455</v>
      </c>
      <c r="C11" s="14" t="s">
        <v>4438</v>
      </c>
      <c r="D11" s="14" t="s">
        <v>4431</v>
      </c>
      <c r="E11" s="18" t="s">
        <v>4429</v>
      </c>
      <c r="F11" s="14" t="s">
        <v>4428</v>
      </c>
      <c r="G11" s="14"/>
      <c r="H11" s="17" t="s">
        <v>354</v>
      </c>
      <c r="I11" s="14" t="s">
        <v>10523</v>
      </c>
      <c r="J11" s="14"/>
      <c r="K11" s="14" t="s">
        <v>10541</v>
      </c>
      <c r="L11" s="17" t="s">
        <v>4427</v>
      </c>
      <c r="M11" s="41">
        <v>999</v>
      </c>
      <c r="N11" s="41">
        <v>324</v>
      </c>
      <c r="O11" s="41">
        <v>50</v>
      </c>
      <c r="P11" s="41">
        <f t="shared" si="0"/>
        <v>274</v>
      </c>
      <c r="Q11" s="41">
        <v>179</v>
      </c>
      <c r="R11" s="57">
        <v>0.2</v>
      </c>
      <c r="S11" s="58"/>
    </row>
    <row r="12" ht="20.1" customHeight="1" spans="1:19">
      <c r="A12" s="19" t="s">
        <v>10375</v>
      </c>
      <c r="B12" s="14" t="s">
        <v>10455</v>
      </c>
      <c r="C12" s="14" t="s">
        <v>4438</v>
      </c>
      <c r="D12" s="14" t="s">
        <v>4431</v>
      </c>
      <c r="E12" s="20" t="s">
        <v>4426</v>
      </c>
      <c r="F12" s="19" t="s">
        <v>4425</v>
      </c>
      <c r="G12" s="19"/>
      <c r="H12" s="17" t="s">
        <v>354</v>
      </c>
      <c r="I12" s="14" t="s">
        <v>10526</v>
      </c>
      <c r="J12" s="19"/>
      <c r="K12" s="14" t="s">
        <v>10543</v>
      </c>
      <c r="L12" s="42" t="s">
        <v>4427</v>
      </c>
      <c r="M12" s="41">
        <v>899</v>
      </c>
      <c r="N12" s="43">
        <v>299</v>
      </c>
      <c r="O12" s="43">
        <v>50</v>
      </c>
      <c r="P12" s="41">
        <f t="shared" si="0"/>
        <v>249</v>
      </c>
      <c r="Q12" s="43">
        <v>149</v>
      </c>
      <c r="R12" s="59">
        <v>0.2</v>
      </c>
      <c r="S12" s="58"/>
    </row>
    <row r="13" ht="20.1" customHeight="1" spans="1:19">
      <c r="A13" s="14" t="s">
        <v>10375</v>
      </c>
      <c r="B13" s="14" t="s">
        <v>10655</v>
      </c>
      <c r="C13" s="14" t="s">
        <v>4472</v>
      </c>
      <c r="D13" s="14" t="s">
        <v>4472</v>
      </c>
      <c r="E13" s="15" t="s">
        <v>4472</v>
      </c>
      <c r="F13" s="21" t="s">
        <v>4471</v>
      </c>
      <c r="G13" s="14"/>
      <c r="H13" s="14" t="s">
        <v>345</v>
      </c>
      <c r="I13" s="14" t="s">
        <v>10506</v>
      </c>
      <c r="J13" s="14"/>
      <c r="K13" s="14" t="s">
        <v>10656</v>
      </c>
      <c r="L13" s="40" t="s">
        <v>4468</v>
      </c>
      <c r="M13" s="41">
        <v>699</v>
      </c>
      <c r="N13" s="41">
        <v>219</v>
      </c>
      <c r="O13" s="41">
        <v>50</v>
      </c>
      <c r="P13" s="41">
        <f t="shared" si="0"/>
        <v>169</v>
      </c>
      <c r="Q13" s="41"/>
      <c r="R13" s="57">
        <v>0.3</v>
      </c>
      <c r="S13" s="60" t="s">
        <v>10657</v>
      </c>
    </row>
    <row r="14" ht="20.1" customHeight="1" spans="1:19">
      <c r="A14" s="14" t="s">
        <v>10375</v>
      </c>
      <c r="B14" s="14" t="s">
        <v>10655</v>
      </c>
      <c r="C14" s="14" t="s">
        <v>4472</v>
      </c>
      <c r="D14" s="14" t="s">
        <v>4472</v>
      </c>
      <c r="E14" s="15" t="s">
        <v>4470</v>
      </c>
      <c r="F14" s="21" t="s">
        <v>4469</v>
      </c>
      <c r="G14" s="14"/>
      <c r="H14" s="14" t="s">
        <v>345</v>
      </c>
      <c r="I14" s="14" t="s">
        <v>10506</v>
      </c>
      <c r="J14" s="14"/>
      <c r="K14" s="14" t="s">
        <v>10658</v>
      </c>
      <c r="L14" s="40" t="s">
        <v>4468</v>
      </c>
      <c r="M14" s="41">
        <v>599</v>
      </c>
      <c r="N14" s="41">
        <v>199</v>
      </c>
      <c r="O14" s="41">
        <v>50</v>
      </c>
      <c r="P14" s="41">
        <f t="shared" si="0"/>
        <v>149</v>
      </c>
      <c r="Q14" s="41"/>
      <c r="R14" s="57">
        <v>0.3</v>
      </c>
      <c r="S14" s="61"/>
    </row>
    <row r="15" ht="20.1" customHeight="1" spans="1:19">
      <c r="A15" s="14" t="s">
        <v>10375</v>
      </c>
      <c r="B15" s="14" t="s">
        <v>10655</v>
      </c>
      <c r="C15" s="14" t="s">
        <v>4472</v>
      </c>
      <c r="D15" s="14" t="s">
        <v>4472</v>
      </c>
      <c r="E15" s="15" t="s">
        <v>4467</v>
      </c>
      <c r="F15" s="21" t="s">
        <v>4466</v>
      </c>
      <c r="G15" s="14"/>
      <c r="H15" s="14" t="s">
        <v>345</v>
      </c>
      <c r="I15" s="14" t="s">
        <v>10506</v>
      </c>
      <c r="J15" s="14"/>
      <c r="K15" s="14" t="s">
        <v>10659</v>
      </c>
      <c r="L15" s="40" t="s">
        <v>4468</v>
      </c>
      <c r="M15" s="41">
        <v>499</v>
      </c>
      <c r="N15" s="41">
        <v>179</v>
      </c>
      <c r="O15" s="41">
        <v>50</v>
      </c>
      <c r="P15" s="41">
        <f t="shared" si="0"/>
        <v>129</v>
      </c>
      <c r="Q15" s="41"/>
      <c r="R15" s="57">
        <v>0.3</v>
      </c>
      <c r="S15" s="62"/>
    </row>
    <row r="16" ht="20.1" customHeight="1" spans="1:20">
      <c r="A16" s="14" t="s">
        <v>10375</v>
      </c>
      <c r="B16" s="14" t="s">
        <v>10660</v>
      </c>
      <c r="C16" s="14" t="s">
        <v>4826</v>
      </c>
      <c r="D16" s="14" t="s">
        <v>4826</v>
      </c>
      <c r="E16" s="15" t="s">
        <v>4826</v>
      </c>
      <c r="F16" s="21" t="s">
        <v>4825</v>
      </c>
      <c r="G16" s="14"/>
      <c r="H16" s="14" t="s">
        <v>345</v>
      </c>
      <c r="I16" s="14" t="s">
        <v>10506</v>
      </c>
      <c r="J16" s="14"/>
      <c r="K16" s="14" t="s">
        <v>10661</v>
      </c>
      <c r="L16" s="40" t="s">
        <v>4822</v>
      </c>
      <c r="M16" s="44">
        <v>1399</v>
      </c>
      <c r="N16" s="16">
        <v>549</v>
      </c>
      <c r="O16" s="41">
        <v>200</v>
      </c>
      <c r="P16" s="41">
        <f t="shared" si="0"/>
        <v>349</v>
      </c>
      <c r="Q16" s="41"/>
      <c r="R16" s="57">
        <v>0.3</v>
      </c>
      <c r="S16" s="63" t="s">
        <v>10662</v>
      </c>
      <c r="T16" s="64"/>
    </row>
    <row r="17" ht="20.1" customHeight="1" spans="1:20">
      <c r="A17" s="14" t="s">
        <v>10375</v>
      </c>
      <c r="B17" s="14" t="s">
        <v>10660</v>
      </c>
      <c r="C17" s="14" t="s">
        <v>4826</v>
      </c>
      <c r="D17" s="14" t="s">
        <v>4826</v>
      </c>
      <c r="E17" s="15" t="s">
        <v>4824</v>
      </c>
      <c r="F17" s="21" t="s">
        <v>4823</v>
      </c>
      <c r="G17" s="14"/>
      <c r="H17" s="14" t="s">
        <v>345</v>
      </c>
      <c r="I17" s="14" t="s">
        <v>10506</v>
      </c>
      <c r="J17" s="14"/>
      <c r="K17" s="14" t="s">
        <v>10663</v>
      </c>
      <c r="L17" s="40" t="s">
        <v>4822</v>
      </c>
      <c r="M17" s="44">
        <v>1199</v>
      </c>
      <c r="N17" s="16">
        <v>499</v>
      </c>
      <c r="O17" s="41">
        <v>200</v>
      </c>
      <c r="P17" s="41">
        <f t="shared" si="0"/>
        <v>299</v>
      </c>
      <c r="Q17" s="41"/>
      <c r="R17" s="57">
        <v>0.3</v>
      </c>
      <c r="S17" s="65"/>
      <c r="T17" s="64"/>
    </row>
    <row r="18" ht="20.1" customHeight="1" spans="1:20">
      <c r="A18" s="14" t="s">
        <v>10375</v>
      </c>
      <c r="B18" s="14" t="s">
        <v>10660</v>
      </c>
      <c r="C18" s="14" t="s">
        <v>4826</v>
      </c>
      <c r="D18" s="14" t="s">
        <v>4826</v>
      </c>
      <c r="E18" s="15" t="s">
        <v>4821</v>
      </c>
      <c r="F18" s="21" t="s">
        <v>4820</v>
      </c>
      <c r="G18" s="14"/>
      <c r="H18" s="14" t="s">
        <v>345</v>
      </c>
      <c r="I18" s="14" t="s">
        <v>10506</v>
      </c>
      <c r="J18" s="14"/>
      <c r="K18" s="14" t="s">
        <v>10664</v>
      </c>
      <c r="L18" s="40" t="s">
        <v>4822</v>
      </c>
      <c r="M18" s="44">
        <v>999</v>
      </c>
      <c r="N18" s="16">
        <v>449</v>
      </c>
      <c r="O18" s="41">
        <v>200</v>
      </c>
      <c r="P18" s="41">
        <f t="shared" si="0"/>
        <v>249</v>
      </c>
      <c r="Q18" s="41"/>
      <c r="R18" s="57">
        <v>0.3</v>
      </c>
      <c r="S18" s="65"/>
      <c r="T18" s="64"/>
    </row>
    <row r="19" ht="20.1" customHeight="1" spans="1:20">
      <c r="A19" s="14" t="s">
        <v>10375</v>
      </c>
      <c r="B19" s="14" t="s">
        <v>10665</v>
      </c>
      <c r="C19" s="14" t="s">
        <v>4826</v>
      </c>
      <c r="D19" s="14" t="s">
        <v>4925</v>
      </c>
      <c r="E19" s="15" t="s">
        <v>4925</v>
      </c>
      <c r="F19" s="21" t="s">
        <v>4924</v>
      </c>
      <c r="G19" s="14"/>
      <c r="H19" s="14" t="s">
        <v>345</v>
      </c>
      <c r="I19" s="14" t="s">
        <v>10506</v>
      </c>
      <c r="J19" s="14"/>
      <c r="K19" s="14" t="s">
        <v>10661</v>
      </c>
      <c r="L19" s="40" t="s">
        <v>4920</v>
      </c>
      <c r="M19" s="44">
        <v>1399</v>
      </c>
      <c r="N19" s="16">
        <v>549</v>
      </c>
      <c r="O19" s="41">
        <v>200</v>
      </c>
      <c r="P19" s="41">
        <f t="shared" si="0"/>
        <v>349</v>
      </c>
      <c r="Q19" s="41"/>
      <c r="R19" s="57">
        <v>0.3</v>
      </c>
      <c r="S19" s="65"/>
      <c r="T19" s="64"/>
    </row>
    <row r="20" ht="20.1" customHeight="1" spans="1:20">
      <c r="A20" s="14" t="s">
        <v>10375</v>
      </c>
      <c r="B20" s="14" t="s">
        <v>10665</v>
      </c>
      <c r="C20" s="14" t="s">
        <v>4826</v>
      </c>
      <c r="D20" s="14" t="s">
        <v>4925</v>
      </c>
      <c r="E20" s="15" t="s">
        <v>4919</v>
      </c>
      <c r="F20" s="21" t="s">
        <v>4918</v>
      </c>
      <c r="G20" s="14"/>
      <c r="H20" s="14" t="s">
        <v>345</v>
      </c>
      <c r="I20" s="14" t="s">
        <v>10506</v>
      </c>
      <c r="J20" s="14"/>
      <c r="K20" s="14" t="s">
        <v>10663</v>
      </c>
      <c r="L20" s="40" t="s">
        <v>4920</v>
      </c>
      <c r="M20" s="44">
        <v>1199</v>
      </c>
      <c r="N20" s="16">
        <v>499</v>
      </c>
      <c r="O20" s="41">
        <v>200</v>
      </c>
      <c r="P20" s="41">
        <f t="shared" si="0"/>
        <v>299</v>
      </c>
      <c r="Q20" s="41"/>
      <c r="R20" s="57">
        <v>0.3</v>
      </c>
      <c r="S20" s="65"/>
      <c r="T20" s="64"/>
    </row>
    <row r="21" ht="20.1" customHeight="1" spans="1:20">
      <c r="A21" s="14" t="s">
        <v>10375</v>
      </c>
      <c r="B21" s="14" t="s">
        <v>10665</v>
      </c>
      <c r="C21" s="14" t="s">
        <v>4826</v>
      </c>
      <c r="D21" s="14" t="s">
        <v>4925</v>
      </c>
      <c r="E21" s="15" t="s">
        <v>4923</v>
      </c>
      <c r="F21" s="21" t="s">
        <v>4922</v>
      </c>
      <c r="G21" s="14"/>
      <c r="H21" s="14" t="s">
        <v>345</v>
      </c>
      <c r="I21" s="14" t="s">
        <v>10506</v>
      </c>
      <c r="J21" s="14"/>
      <c r="K21" s="14" t="s">
        <v>10664</v>
      </c>
      <c r="L21" s="40" t="s">
        <v>4920</v>
      </c>
      <c r="M21" s="44">
        <v>999</v>
      </c>
      <c r="N21" s="16">
        <v>449</v>
      </c>
      <c r="O21" s="41">
        <v>200</v>
      </c>
      <c r="P21" s="41">
        <f t="shared" si="0"/>
        <v>249</v>
      </c>
      <c r="Q21" s="41"/>
      <c r="R21" s="57">
        <v>0.3</v>
      </c>
      <c r="S21" s="66"/>
      <c r="T21" s="64"/>
    </row>
    <row r="22" ht="20.1" customHeight="1" spans="1:19">
      <c r="A22" s="14" t="s">
        <v>10375</v>
      </c>
      <c r="B22" s="14" t="s">
        <v>10666</v>
      </c>
      <c r="C22" s="14" t="s">
        <v>5233</v>
      </c>
      <c r="D22" s="14" t="s">
        <v>5142</v>
      </c>
      <c r="E22" s="15" t="s">
        <v>5142</v>
      </c>
      <c r="F22" s="15" t="s">
        <v>5141</v>
      </c>
      <c r="G22" s="14"/>
      <c r="H22" s="14" t="s">
        <v>348</v>
      </c>
      <c r="I22" s="14" t="s">
        <v>10519</v>
      </c>
      <c r="J22" s="14"/>
      <c r="K22" s="14" t="s">
        <v>10667</v>
      </c>
      <c r="L22" s="40" t="s">
        <v>5138</v>
      </c>
      <c r="M22" s="44">
        <v>1039</v>
      </c>
      <c r="N22" s="16">
        <v>239</v>
      </c>
      <c r="O22" s="41">
        <v>80</v>
      </c>
      <c r="P22" s="41">
        <f t="shared" si="0"/>
        <v>159</v>
      </c>
      <c r="Q22" s="41"/>
      <c r="R22" s="57">
        <v>0.3</v>
      </c>
      <c r="S22" s="67" t="s">
        <v>10668</v>
      </c>
    </row>
    <row r="23" ht="20.1" customHeight="1" spans="1:19">
      <c r="A23" s="14" t="s">
        <v>10375</v>
      </c>
      <c r="B23" s="14" t="s">
        <v>10666</v>
      </c>
      <c r="C23" s="14" t="s">
        <v>5233</v>
      </c>
      <c r="D23" s="14" t="s">
        <v>5142</v>
      </c>
      <c r="E23" s="15" t="s">
        <v>5137</v>
      </c>
      <c r="F23" s="15" t="s">
        <v>5136</v>
      </c>
      <c r="G23" s="14"/>
      <c r="H23" s="14" t="s">
        <v>348</v>
      </c>
      <c r="I23" s="14" t="s">
        <v>10523</v>
      </c>
      <c r="J23" s="14"/>
      <c r="K23" s="14" t="s">
        <v>10669</v>
      </c>
      <c r="L23" s="40" t="s">
        <v>5138</v>
      </c>
      <c r="M23" s="44">
        <v>969</v>
      </c>
      <c r="N23" s="16">
        <v>219</v>
      </c>
      <c r="O23" s="41">
        <v>80</v>
      </c>
      <c r="P23" s="41">
        <f t="shared" si="0"/>
        <v>139</v>
      </c>
      <c r="Q23" s="41"/>
      <c r="R23" s="57">
        <v>0.3</v>
      </c>
      <c r="S23" s="68"/>
    </row>
    <row r="24" ht="20.1" customHeight="1" spans="1:19">
      <c r="A24" s="14" t="s">
        <v>10375</v>
      </c>
      <c r="B24" s="14" t="s">
        <v>10666</v>
      </c>
      <c r="C24" s="14" t="s">
        <v>5233</v>
      </c>
      <c r="D24" s="14" t="s">
        <v>5142</v>
      </c>
      <c r="E24" s="15" t="s">
        <v>5140</v>
      </c>
      <c r="F24" s="15" t="s">
        <v>5139</v>
      </c>
      <c r="G24" s="14"/>
      <c r="H24" s="14" t="s">
        <v>348</v>
      </c>
      <c r="I24" s="14" t="s">
        <v>10526</v>
      </c>
      <c r="J24" s="14"/>
      <c r="K24" s="14" t="s">
        <v>10670</v>
      </c>
      <c r="L24" s="40" t="s">
        <v>5138</v>
      </c>
      <c r="M24" s="44">
        <v>859</v>
      </c>
      <c r="N24" s="16">
        <v>199</v>
      </c>
      <c r="O24" s="41">
        <v>80</v>
      </c>
      <c r="P24" s="41">
        <f t="shared" si="0"/>
        <v>119</v>
      </c>
      <c r="Q24" s="41"/>
      <c r="R24" s="57">
        <v>0.3</v>
      </c>
      <c r="S24" s="68"/>
    </row>
    <row r="25" ht="20.1" customHeight="1" spans="1:19">
      <c r="A25" s="14" t="s">
        <v>10375</v>
      </c>
      <c r="B25" s="14" t="s">
        <v>10671</v>
      </c>
      <c r="C25" s="14" t="s">
        <v>5233</v>
      </c>
      <c r="D25" s="14" t="s">
        <v>5233</v>
      </c>
      <c r="E25" s="15" t="s">
        <v>5233</v>
      </c>
      <c r="F25" s="21" t="s">
        <v>5232</v>
      </c>
      <c r="G25" s="14"/>
      <c r="H25" s="14" t="s">
        <v>348</v>
      </c>
      <c r="I25" s="14" t="s">
        <v>10519</v>
      </c>
      <c r="J25" s="14"/>
      <c r="K25" s="14" t="s">
        <v>10667</v>
      </c>
      <c r="L25" s="40" t="s">
        <v>5229</v>
      </c>
      <c r="M25" s="44">
        <v>1039</v>
      </c>
      <c r="N25" s="16">
        <v>239</v>
      </c>
      <c r="O25" s="41">
        <v>80</v>
      </c>
      <c r="P25" s="41">
        <f t="shared" si="0"/>
        <v>159</v>
      </c>
      <c r="Q25" s="41"/>
      <c r="R25" s="57">
        <v>0.3</v>
      </c>
      <c r="S25" s="68"/>
    </row>
    <row r="26" ht="20.1" customHeight="1" spans="1:19">
      <c r="A26" s="14" t="s">
        <v>10375</v>
      </c>
      <c r="B26" s="14" t="s">
        <v>10671</v>
      </c>
      <c r="C26" s="14" t="s">
        <v>5233</v>
      </c>
      <c r="D26" s="14" t="s">
        <v>5233</v>
      </c>
      <c r="E26" s="15" t="s">
        <v>5231</v>
      </c>
      <c r="F26" s="21" t="s">
        <v>5230</v>
      </c>
      <c r="G26" s="14"/>
      <c r="H26" s="14" t="s">
        <v>348</v>
      </c>
      <c r="I26" s="14" t="s">
        <v>10523</v>
      </c>
      <c r="J26" s="14"/>
      <c r="K26" s="14" t="s">
        <v>10669</v>
      </c>
      <c r="L26" s="40" t="s">
        <v>5229</v>
      </c>
      <c r="M26" s="44">
        <v>969</v>
      </c>
      <c r="N26" s="16">
        <v>219</v>
      </c>
      <c r="O26" s="41">
        <v>80</v>
      </c>
      <c r="P26" s="41">
        <f t="shared" si="0"/>
        <v>139</v>
      </c>
      <c r="Q26" s="41"/>
      <c r="R26" s="57">
        <v>0.3</v>
      </c>
      <c r="S26" s="68"/>
    </row>
    <row r="27" ht="20.1" customHeight="1" spans="1:19">
      <c r="A27" s="14" t="s">
        <v>10375</v>
      </c>
      <c r="B27" s="14" t="s">
        <v>10671</v>
      </c>
      <c r="C27" s="14" t="s">
        <v>5233</v>
      </c>
      <c r="D27" s="14" t="s">
        <v>5233</v>
      </c>
      <c r="E27" s="22" t="s">
        <v>5228</v>
      </c>
      <c r="F27" s="23" t="s">
        <v>5227</v>
      </c>
      <c r="G27" s="19"/>
      <c r="H27" s="19" t="s">
        <v>348</v>
      </c>
      <c r="I27" s="19" t="s">
        <v>10526</v>
      </c>
      <c r="J27" s="19"/>
      <c r="K27" s="19" t="s">
        <v>10670</v>
      </c>
      <c r="L27" s="45" t="s">
        <v>5229</v>
      </c>
      <c r="M27" s="46">
        <v>859</v>
      </c>
      <c r="N27" s="35">
        <v>199</v>
      </c>
      <c r="O27" s="43">
        <v>80</v>
      </c>
      <c r="P27" s="43">
        <f t="shared" si="0"/>
        <v>119</v>
      </c>
      <c r="Q27" s="43"/>
      <c r="R27" s="59">
        <v>0.3</v>
      </c>
      <c r="S27" s="68"/>
    </row>
    <row r="28" ht="15" customHeight="1" spans="1:21">
      <c r="A28" s="24"/>
      <c r="B28" s="24"/>
      <c r="C28" s="24"/>
      <c r="D28" s="25"/>
      <c r="E28" s="26" t="s">
        <v>4636</v>
      </c>
      <c r="F28" s="27" t="s">
        <v>4635</v>
      </c>
      <c r="G28" s="28"/>
      <c r="H28" s="27" t="s">
        <v>10672</v>
      </c>
      <c r="I28" s="27"/>
      <c r="J28" s="28"/>
      <c r="K28" s="27" t="s">
        <v>10673</v>
      </c>
      <c r="L28" s="27" t="s">
        <v>4620</v>
      </c>
      <c r="M28" s="47">
        <v>449</v>
      </c>
      <c r="N28" s="47">
        <v>169</v>
      </c>
      <c r="O28" s="47">
        <v>50</v>
      </c>
      <c r="P28" s="47">
        <f t="shared" ref="P28:P50" si="1">N28-O28</f>
        <v>119</v>
      </c>
      <c r="Q28" s="47">
        <v>89</v>
      </c>
      <c r="R28" s="69">
        <v>0.2</v>
      </c>
      <c r="S28" s="70" t="s">
        <v>10657</v>
      </c>
      <c r="T28" s="71"/>
      <c r="U28" s="72"/>
    </row>
    <row r="29" ht="15" customHeight="1" spans="1:21">
      <c r="A29" s="24"/>
      <c r="B29" s="24"/>
      <c r="C29" s="24"/>
      <c r="D29" s="25"/>
      <c r="E29" s="29" t="s">
        <v>4634</v>
      </c>
      <c r="F29" s="16" t="s">
        <v>4633</v>
      </c>
      <c r="G29" s="30"/>
      <c r="H29" s="16" t="s">
        <v>10672</v>
      </c>
      <c r="I29" s="16"/>
      <c r="J29" s="30"/>
      <c r="K29" s="16" t="s">
        <v>10674</v>
      </c>
      <c r="L29" s="16" t="s">
        <v>4620</v>
      </c>
      <c r="M29" s="41">
        <v>399</v>
      </c>
      <c r="N29" s="41">
        <v>159</v>
      </c>
      <c r="O29" s="41">
        <v>50</v>
      </c>
      <c r="P29" s="41">
        <f t="shared" si="1"/>
        <v>109</v>
      </c>
      <c r="Q29" s="41">
        <v>79</v>
      </c>
      <c r="R29" s="73">
        <v>0.2</v>
      </c>
      <c r="S29" s="74"/>
      <c r="T29" s="71"/>
      <c r="U29" s="72"/>
    </row>
    <row r="30" ht="15" customHeight="1" spans="1:21">
      <c r="A30" s="24"/>
      <c r="B30" s="24"/>
      <c r="C30" s="24"/>
      <c r="D30" s="25"/>
      <c r="E30" s="29" t="s">
        <v>4619</v>
      </c>
      <c r="F30" s="16" t="s">
        <v>4618</v>
      </c>
      <c r="G30" s="30"/>
      <c r="H30" s="16" t="s">
        <v>10672</v>
      </c>
      <c r="I30" s="16"/>
      <c r="J30" s="30"/>
      <c r="K30" s="16" t="s">
        <v>10675</v>
      </c>
      <c r="L30" s="16" t="s">
        <v>4620</v>
      </c>
      <c r="M30" s="41">
        <v>349</v>
      </c>
      <c r="N30" s="41">
        <v>149</v>
      </c>
      <c r="O30" s="41">
        <v>50</v>
      </c>
      <c r="P30" s="41">
        <f t="shared" si="1"/>
        <v>99</v>
      </c>
      <c r="Q30" s="41">
        <v>69</v>
      </c>
      <c r="R30" s="73">
        <v>0.2</v>
      </c>
      <c r="S30" s="74"/>
      <c r="T30" s="71"/>
      <c r="U30" s="72"/>
    </row>
    <row r="31" ht="15" customHeight="1" spans="1:21">
      <c r="A31" s="24"/>
      <c r="B31" s="24"/>
      <c r="C31" s="24"/>
      <c r="D31" s="25"/>
      <c r="E31" s="29" t="s">
        <v>4630</v>
      </c>
      <c r="F31" s="16" t="s">
        <v>4629</v>
      </c>
      <c r="G31" s="30"/>
      <c r="H31" s="16" t="s">
        <v>10676</v>
      </c>
      <c r="I31" s="16"/>
      <c r="J31" s="30"/>
      <c r="K31" s="16" t="s">
        <v>10677</v>
      </c>
      <c r="L31" s="16" t="s">
        <v>4626</v>
      </c>
      <c r="M31" s="41">
        <v>449</v>
      </c>
      <c r="N31" s="41">
        <v>169</v>
      </c>
      <c r="O31" s="41">
        <v>50</v>
      </c>
      <c r="P31" s="41">
        <f t="shared" si="1"/>
        <v>119</v>
      </c>
      <c r="Q31" s="41">
        <v>89</v>
      </c>
      <c r="R31" s="73">
        <v>0.2</v>
      </c>
      <c r="S31" s="74"/>
      <c r="T31" s="71"/>
      <c r="U31" s="72"/>
    </row>
    <row r="32" ht="15" customHeight="1" spans="1:21">
      <c r="A32" s="24"/>
      <c r="B32" s="24"/>
      <c r="C32" s="24"/>
      <c r="D32" s="25"/>
      <c r="E32" s="29" t="s">
        <v>4628</v>
      </c>
      <c r="F32" s="16" t="s">
        <v>4627</v>
      </c>
      <c r="G32" s="30"/>
      <c r="H32" s="16" t="s">
        <v>10676</v>
      </c>
      <c r="I32" s="16"/>
      <c r="J32" s="30"/>
      <c r="K32" s="16" t="s">
        <v>10678</v>
      </c>
      <c r="L32" s="16" t="s">
        <v>4626</v>
      </c>
      <c r="M32" s="41">
        <v>399</v>
      </c>
      <c r="N32" s="41">
        <v>159</v>
      </c>
      <c r="O32" s="41">
        <v>50</v>
      </c>
      <c r="P32" s="41">
        <f t="shared" si="1"/>
        <v>109</v>
      </c>
      <c r="Q32" s="41">
        <v>79</v>
      </c>
      <c r="R32" s="73">
        <v>0.2</v>
      </c>
      <c r="S32" s="74"/>
      <c r="T32" s="71"/>
      <c r="U32" s="72"/>
    </row>
    <row r="33" ht="14.25" spans="1:21">
      <c r="A33" s="24"/>
      <c r="B33" s="24"/>
      <c r="C33" s="24"/>
      <c r="D33" s="25"/>
      <c r="E33" s="29" t="s">
        <v>4632</v>
      </c>
      <c r="F33" s="16" t="s">
        <v>4631</v>
      </c>
      <c r="G33" s="30"/>
      <c r="H33" s="16" t="s">
        <v>10676</v>
      </c>
      <c r="I33" s="16"/>
      <c r="J33" s="30"/>
      <c r="K33" s="16" t="s">
        <v>10679</v>
      </c>
      <c r="L33" s="16" t="s">
        <v>4626</v>
      </c>
      <c r="M33" s="41">
        <v>349</v>
      </c>
      <c r="N33" s="41">
        <v>149</v>
      </c>
      <c r="O33" s="41">
        <v>50</v>
      </c>
      <c r="P33" s="41">
        <f t="shared" si="1"/>
        <v>99</v>
      </c>
      <c r="Q33" s="41">
        <v>69</v>
      </c>
      <c r="R33" s="73">
        <v>0.2</v>
      </c>
      <c r="S33" s="74"/>
      <c r="T33" s="71"/>
      <c r="U33" s="72"/>
    </row>
    <row r="34" ht="14.25" spans="1:21">
      <c r="A34" s="24"/>
      <c r="B34" s="24"/>
      <c r="C34" s="24"/>
      <c r="D34" s="25"/>
      <c r="E34" s="29" t="s">
        <v>4625</v>
      </c>
      <c r="F34" s="16" t="s">
        <v>4624</v>
      </c>
      <c r="G34" s="30"/>
      <c r="H34" s="16" t="s">
        <v>10676</v>
      </c>
      <c r="I34" s="16"/>
      <c r="J34" s="30"/>
      <c r="K34" s="16" t="s">
        <v>10680</v>
      </c>
      <c r="L34" s="16" t="s">
        <v>4626</v>
      </c>
      <c r="M34" s="41">
        <v>299</v>
      </c>
      <c r="N34" s="41">
        <v>139</v>
      </c>
      <c r="O34" s="41">
        <v>50</v>
      </c>
      <c r="P34" s="41">
        <f t="shared" si="1"/>
        <v>89</v>
      </c>
      <c r="Q34" s="41">
        <v>59</v>
      </c>
      <c r="R34" s="73">
        <v>0.2</v>
      </c>
      <c r="S34" s="74"/>
      <c r="T34" s="71"/>
      <c r="U34" s="72"/>
    </row>
    <row r="35" ht="14.25" spans="1:21">
      <c r="A35" s="24"/>
      <c r="B35" s="24"/>
      <c r="C35" s="24"/>
      <c r="D35" s="25"/>
      <c r="E35" s="29" t="s">
        <v>4643</v>
      </c>
      <c r="F35" s="16" t="s">
        <v>4642</v>
      </c>
      <c r="G35" s="30"/>
      <c r="H35" s="16" t="s">
        <v>10681</v>
      </c>
      <c r="I35" s="16"/>
      <c r="J35" s="30"/>
      <c r="K35" s="16" t="s">
        <v>10682</v>
      </c>
      <c r="L35" s="16" t="s">
        <v>4639</v>
      </c>
      <c r="M35" s="41">
        <v>699</v>
      </c>
      <c r="N35" s="41">
        <v>249</v>
      </c>
      <c r="O35" s="41">
        <v>50</v>
      </c>
      <c r="P35" s="41">
        <f t="shared" si="1"/>
        <v>199</v>
      </c>
      <c r="Q35" s="41">
        <v>149</v>
      </c>
      <c r="R35" s="73">
        <v>0.2</v>
      </c>
      <c r="S35" s="74"/>
      <c r="T35" s="71"/>
      <c r="U35" s="72"/>
    </row>
    <row r="36" ht="14.25" spans="1:21">
      <c r="A36" s="24"/>
      <c r="B36" s="24"/>
      <c r="C36" s="24"/>
      <c r="D36" s="25"/>
      <c r="E36" s="29" t="s">
        <v>4641</v>
      </c>
      <c r="F36" s="16" t="s">
        <v>4640</v>
      </c>
      <c r="G36" s="30"/>
      <c r="H36" s="16" t="s">
        <v>10681</v>
      </c>
      <c r="I36" s="16"/>
      <c r="J36" s="30"/>
      <c r="K36" s="16" t="s">
        <v>10683</v>
      </c>
      <c r="L36" s="16" t="s">
        <v>4639</v>
      </c>
      <c r="M36" s="41">
        <v>599</v>
      </c>
      <c r="N36" s="41">
        <v>229</v>
      </c>
      <c r="O36" s="41">
        <v>50</v>
      </c>
      <c r="P36" s="41">
        <f t="shared" si="1"/>
        <v>179</v>
      </c>
      <c r="Q36" s="41">
        <v>129</v>
      </c>
      <c r="R36" s="73">
        <v>0.2</v>
      </c>
      <c r="S36" s="74"/>
      <c r="T36" s="71"/>
      <c r="U36" s="72"/>
    </row>
    <row r="37" ht="14.25" spans="1:21">
      <c r="A37" s="24"/>
      <c r="B37" s="24"/>
      <c r="C37" s="24"/>
      <c r="D37" s="25"/>
      <c r="E37" s="29" t="s">
        <v>4638</v>
      </c>
      <c r="F37" s="16" t="s">
        <v>4637</v>
      </c>
      <c r="G37" s="30"/>
      <c r="H37" s="16" t="s">
        <v>10681</v>
      </c>
      <c r="I37" s="16"/>
      <c r="J37" s="30"/>
      <c r="K37" s="16" t="s">
        <v>10684</v>
      </c>
      <c r="L37" s="16" t="s">
        <v>4639</v>
      </c>
      <c r="M37" s="41">
        <v>499</v>
      </c>
      <c r="N37" s="41">
        <v>199</v>
      </c>
      <c r="O37" s="41">
        <v>50</v>
      </c>
      <c r="P37" s="41">
        <f t="shared" si="1"/>
        <v>149</v>
      </c>
      <c r="Q37" s="41">
        <v>109</v>
      </c>
      <c r="R37" s="73">
        <v>0.2</v>
      </c>
      <c r="S37" s="74"/>
      <c r="T37" s="71"/>
      <c r="U37" s="72"/>
    </row>
    <row r="38" ht="15" spans="1:21">
      <c r="A38" s="24"/>
      <c r="B38" s="24"/>
      <c r="C38" s="24"/>
      <c r="D38" s="25"/>
      <c r="E38" s="31" t="s">
        <v>4622</v>
      </c>
      <c r="F38" s="32" t="s">
        <v>4621</v>
      </c>
      <c r="G38" s="33"/>
      <c r="H38" s="32" t="s">
        <v>10685</v>
      </c>
      <c r="I38" s="32"/>
      <c r="J38" s="33"/>
      <c r="K38" s="32" t="s">
        <v>10686</v>
      </c>
      <c r="L38" s="32" t="s">
        <v>4623</v>
      </c>
      <c r="M38" s="48">
        <v>199</v>
      </c>
      <c r="N38" s="48">
        <v>99</v>
      </c>
      <c r="O38" s="48">
        <v>40</v>
      </c>
      <c r="P38" s="48">
        <f t="shared" si="1"/>
        <v>59</v>
      </c>
      <c r="Q38" s="48">
        <v>39</v>
      </c>
      <c r="R38" s="75">
        <v>0.2</v>
      </c>
      <c r="S38" s="74"/>
      <c r="T38" s="71"/>
      <c r="U38" s="72"/>
    </row>
    <row r="39" ht="14.25" spans="1:21">
      <c r="A39" s="24"/>
      <c r="B39" s="24"/>
      <c r="C39" s="24"/>
      <c r="D39" s="25"/>
      <c r="E39" s="26" t="s">
        <v>4612</v>
      </c>
      <c r="F39" s="27" t="s">
        <v>4611</v>
      </c>
      <c r="G39" s="28"/>
      <c r="H39" s="27" t="s">
        <v>10672</v>
      </c>
      <c r="I39" s="27"/>
      <c r="J39" s="28"/>
      <c r="K39" s="27" t="s">
        <v>10673</v>
      </c>
      <c r="L39" s="27" t="s">
        <v>4613</v>
      </c>
      <c r="M39" s="47">
        <v>449</v>
      </c>
      <c r="N39" s="47">
        <v>169</v>
      </c>
      <c r="O39" s="47">
        <v>50</v>
      </c>
      <c r="P39" s="47">
        <f t="shared" si="1"/>
        <v>119</v>
      </c>
      <c r="Q39" s="47">
        <v>89</v>
      </c>
      <c r="R39" s="76">
        <v>0.2</v>
      </c>
      <c r="S39" s="74"/>
      <c r="T39" s="71"/>
      <c r="U39" s="72"/>
    </row>
    <row r="40" ht="14.25" spans="1:21">
      <c r="A40" s="24"/>
      <c r="B40" s="24"/>
      <c r="C40" s="24"/>
      <c r="D40" s="25"/>
      <c r="E40" s="29" t="s">
        <v>4615</v>
      </c>
      <c r="F40" s="16" t="s">
        <v>4614</v>
      </c>
      <c r="G40" s="30"/>
      <c r="H40" s="16" t="s">
        <v>10672</v>
      </c>
      <c r="I40" s="16"/>
      <c r="J40" s="30"/>
      <c r="K40" s="16" t="s">
        <v>10674</v>
      </c>
      <c r="L40" s="16" t="s">
        <v>4613</v>
      </c>
      <c r="M40" s="41">
        <v>399</v>
      </c>
      <c r="N40" s="41">
        <v>159</v>
      </c>
      <c r="O40" s="41">
        <v>50</v>
      </c>
      <c r="P40" s="41">
        <f t="shared" si="1"/>
        <v>109</v>
      </c>
      <c r="Q40" s="41">
        <v>79</v>
      </c>
      <c r="R40" s="73">
        <v>0.2</v>
      </c>
      <c r="S40" s="74"/>
      <c r="T40" s="71"/>
      <c r="U40" s="72"/>
    </row>
    <row r="41" ht="14.25" spans="1:21">
      <c r="A41" s="24"/>
      <c r="B41" s="24"/>
      <c r="C41" s="24"/>
      <c r="D41" s="25"/>
      <c r="E41" s="29" t="s">
        <v>4617</v>
      </c>
      <c r="F41" s="16" t="s">
        <v>4616</v>
      </c>
      <c r="G41" s="30"/>
      <c r="H41" s="16" t="s">
        <v>10672</v>
      </c>
      <c r="I41" s="16"/>
      <c r="J41" s="30"/>
      <c r="K41" s="16" t="s">
        <v>10675</v>
      </c>
      <c r="L41" s="16" t="s">
        <v>4613</v>
      </c>
      <c r="M41" s="41">
        <v>349</v>
      </c>
      <c r="N41" s="41">
        <v>149</v>
      </c>
      <c r="O41" s="41">
        <v>50</v>
      </c>
      <c r="P41" s="41">
        <f t="shared" si="1"/>
        <v>99</v>
      </c>
      <c r="Q41" s="41">
        <v>69</v>
      </c>
      <c r="R41" s="73">
        <v>0.2</v>
      </c>
      <c r="S41" s="74"/>
      <c r="T41" s="71"/>
      <c r="U41" s="72"/>
    </row>
    <row r="42" ht="14.25" spans="1:21">
      <c r="A42" s="24"/>
      <c r="B42" s="24"/>
      <c r="C42" s="24"/>
      <c r="D42" s="25"/>
      <c r="E42" s="29" t="s">
        <v>4603</v>
      </c>
      <c r="F42" s="16" t="s">
        <v>4602</v>
      </c>
      <c r="G42" s="30"/>
      <c r="H42" s="16" t="s">
        <v>10676</v>
      </c>
      <c r="I42" s="16"/>
      <c r="J42" s="30"/>
      <c r="K42" s="16" t="s">
        <v>10677</v>
      </c>
      <c r="L42" s="16" t="s">
        <v>4604</v>
      </c>
      <c r="M42" s="41">
        <v>449</v>
      </c>
      <c r="N42" s="41">
        <v>169</v>
      </c>
      <c r="O42" s="41">
        <v>50</v>
      </c>
      <c r="P42" s="41">
        <f t="shared" si="1"/>
        <v>119</v>
      </c>
      <c r="Q42" s="41">
        <v>89</v>
      </c>
      <c r="R42" s="73">
        <v>0.2</v>
      </c>
      <c r="S42" s="74"/>
      <c r="T42" s="71"/>
      <c r="U42" s="72"/>
    </row>
    <row r="43" ht="14.25" spans="1:21">
      <c r="A43" s="24"/>
      <c r="B43" s="24"/>
      <c r="C43" s="24"/>
      <c r="D43" s="25"/>
      <c r="E43" s="29" t="s">
        <v>4606</v>
      </c>
      <c r="F43" s="16" t="s">
        <v>4605</v>
      </c>
      <c r="G43" s="30"/>
      <c r="H43" s="16" t="s">
        <v>10676</v>
      </c>
      <c r="I43" s="16"/>
      <c r="J43" s="30"/>
      <c r="K43" s="16" t="s">
        <v>10678</v>
      </c>
      <c r="L43" s="16" t="s">
        <v>4604</v>
      </c>
      <c r="M43" s="41">
        <v>399</v>
      </c>
      <c r="N43" s="41">
        <v>159</v>
      </c>
      <c r="O43" s="41">
        <v>50</v>
      </c>
      <c r="P43" s="41">
        <f t="shared" si="1"/>
        <v>109</v>
      </c>
      <c r="Q43" s="41">
        <v>79</v>
      </c>
      <c r="R43" s="73">
        <v>0.2</v>
      </c>
      <c r="S43" s="74"/>
      <c r="T43" s="71"/>
      <c r="U43" s="72"/>
    </row>
    <row r="44" ht="14.25" spans="1:21">
      <c r="A44" s="24"/>
      <c r="B44" s="24"/>
      <c r="C44" s="24"/>
      <c r="D44" s="25"/>
      <c r="E44" s="29" t="s">
        <v>4608</v>
      </c>
      <c r="F44" s="16" t="s">
        <v>4607</v>
      </c>
      <c r="G44" s="30"/>
      <c r="H44" s="16" t="s">
        <v>10676</v>
      </c>
      <c r="I44" s="16"/>
      <c r="J44" s="30"/>
      <c r="K44" s="16" t="s">
        <v>10679</v>
      </c>
      <c r="L44" s="16" t="s">
        <v>4604</v>
      </c>
      <c r="M44" s="41">
        <v>349</v>
      </c>
      <c r="N44" s="41">
        <v>149</v>
      </c>
      <c r="O44" s="41">
        <v>50</v>
      </c>
      <c r="P44" s="41">
        <f t="shared" si="1"/>
        <v>99</v>
      </c>
      <c r="Q44" s="41">
        <v>69</v>
      </c>
      <c r="R44" s="73">
        <v>0.2</v>
      </c>
      <c r="S44" s="74"/>
      <c r="T44" s="71"/>
      <c r="U44" s="72"/>
    </row>
    <row r="45" ht="14.25" spans="1:21">
      <c r="A45" s="24"/>
      <c r="B45" s="24"/>
      <c r="C45" s="24"/>
      <c r="D45" s="25"/>
      <c r="E45" s="29" t="s">
        <v>4610</v>
      </c>
      <c r="F45" s="16" t="s">
        <v>4609</v>
      </c>
      <c r="G45" s="30"/>
      <c r="H45" s="16" t="s">
        <v>10676</v>
      </c>
      <c r="I45" s="16"/>
      <c r="J45" s="30"/>
      <c r="K45" s="16" t="s">
        <v>10680</v>
      </c>
      <c r="L45" s="16" t="s">
        <v>4604</v>
      </c>
      <c r="M45" s="41">
        <v>299</v>
      </c>
      <c r="N45" s="41">
        <v>139</v>
      </c>
      <c r="O45" s="41">
        <v>50</v>
      </c>
      <c r="P45" s="41">
        <f t="shared" si="1"/>
        <v>89</v>
      </c>
      <c r="Q45" s="41">
        <v>59</v>
      </c>
      <c r="R45" s="73">
        <v>0.2</v>
      </c>
      <c r="S45" s="74"/>
      <c r="T45" s="71"/>
      <c r="U45" s="72"/>
    </row>
    <row r="46" ht="14.25" spans="1:21">
      <c r="A46" s="24"/>
      <c r="B46" s="24"/>
      <c r="C46" s="24"/>
      <c r="D46" s="25"/>
      <c r="E46" s="29" t="s">
        <v>4596</v>
      </c>
      <c r="F46" s="16" t="s">
        <v>4595</v>
      </c>
      <c r="G46" s="30"/>
      <c r="H46" s="16" t="s">
        <v>10681</v>
      </c>
      <c r="I46" s="16"/>
      <c r="J46" s="30"/>
      <c r="K46" s="16" t="s">
        <v>10682</v>
      </c>
      <c r="L46" s="16" t="s">
        <v>4597</v>
      </c>
      <c r="M46" s="41">
        <v>699</v>
      </c>
      <c r="N46" s="41">
        <v>249</v>
      </c>
      <c r="O46" s="41">
        <v>50</v>
      </c>
      <c r="P46" s="41">
        <f t="shared" si="1"/>
        <v>199</v>
      </c>
      <c r="Q46" s="41">
        <v>149</v>
      </c>
      <c r="R46" s="73">
        <v>0.2</v>
      </c>
      <c r="S46" s="74"/>
      <c r="T46" s="71"/>
      <c r="U46" s="72"/>
    </row>
    <row r="47" ht="14.25" spans="1:21">
      <c r="A47" s="24"/>
      <c r="B47" s="24"/>
      <c r="C47" s="24"/>
      <c r="D47" s="25"/>
      <c r="E47" s="29" t="s">
        <v>4599</v>
      </c>
      <c r="F47" s="16" t="s">
        <v>4598</v>
      </c>
      <c r="G47" s="30"/>
      <c r="H47" s="16" t="s">
        <v>10681</v>
      </c>
      <c r="I47" s="16"/>
      <c r="J47" s="30"/>
      <c r="K47" s="16" t="s">
        <v>10683</v>
      </c>
      <c r="L47" s="16" t="s">
        <v>4597</v>
      </c>
      <c r="M47" s="41">
        <v>599</v>
      </c>
      <c r="N47" s="41">
        <v>229</v>
      </c>
      <c r="O47" s="41">
        <v>50</v>
      </c>
      <c r="P47" s="41">
        <f t="shared" si="1"/>
        <v>179</v>
      </c>
      <c r="Q47" s="41">
        <v>129</v>
      </c>
      <c r="R47" s="73">
        <v>0.2</v>
      </c>
      <c r="S47" s="74"/>
      <c r="T47" s="71"/>
      <c r="U47" s="72"/>
    </row>
    <row r="48" ht="14.25" spans="1:21">
      <c r="A48" s="24"/>
      <c r="B48" s="24"/>
      <c r="C48" s="24"/>
      <c r="D48" s="25"/>
      <c r="E48" s="29" t="s">
        <v>4601</v>
      </c>
      <c r="F48" s="16" t="s">
        <v>4600</v>
      </c>
      <c r="G48" s="30"/>
      <c r="H48" s="16" t="s">
        <v>10681</v>
      </c>
      <c r="I48" s="16"/>
      <c r="J48" s="30"/>
      <c r="K48" s="16" t="s">
        <v>10684</v>
      </c>
      <c r="L48" s="16" t="s">
        <v>4597</v>
      </c>
      <c r="M48" s="41">
        <v>499</v>
      </c>
      <c r="N48" s="41">
        <v>199</v>
      </c>
      <c r="O48" s="41">
        <v>50</v>
      </c>
      <c r="P48" s="41">
        <f t="shared" si="1"/>
        <v>149</v>
      </c>
      <c r="Q48" s="41">
        <v>109</v>
      </c>
      <c r="R48" s="73">
        <v>0.2</v>
      </c>
      <c r="S48" s="74"/>
      <c r="T48" s="71"/>
      <c r="U48" s="72"/>
    </row>
    <row r="49" ht="15" spans="1:21">
      <c r="A49" s="24"/>
      <c r="B49" s="24"/>
      <c r="C49" s="24"/>
      <c r="D49" s="25"/>
      <c r="E49" s="34" t="s">
        <v>4593</v>
      </c>
      <c r="F49" s="35" t="s">
        <v>4592</v>
      </c>
      <c r="G49" s="36"/>
      <c r="H49" s="35" t="s">
        <v>10685</v>
      </c>
      <c r="I49" s="35"/>
      <c r="J49" s="36"/>
      <c r="K49" s="35" t="s">
        <v>10686</v>
      </c>
      <c r="L49" s="35" t="s">
        <v>4594</v>
      </c>
      <c r="M49" s="43">
        <v>199</v>
      </c>
      <c r="N49" s="43">
        <v>99</v>
      </c>
      <c r="O49" s="43">
        <v>40</v>
      </c>
      <c r="P49" s="43">
        <f t="shared" si="1"/>
        <v>59</v>
      </c>
      <c r="Q49" s="43">
        <v>39</v>
      </c>
      <c r="R49" s="77">
        <v>0.2</v>
      </c>
      <c r="S49" s="78"/>
      <c r="T49" s="71"/>
      <c r="U49" s="72"/>
    </row>
    <row r="50" ht="16.5" spans="5:20">
      <c r="E50" s="26" t="s">
        <v>4154</v>
      </c>
      <c r="F50" s="27" t="s">
        <v>4153</v>
      </c>
      <c r="G50" s="37"/>
      <c r="H50" s="27" t="s">
        <v>10672</v>
      </c>
      <c r="I50" s="37"/>
      <c r="J50" s="37"/>
      <c r="K50" s="37"/>
      <c r="L50" s="49" t="s">
        <v>4150</v>
      </c>
      <c r="M50" s="50">
        <v>399</v>
      </c>
      <c r="N50" s="50">
        <v>149</v>
      </c>
      <c r="O50" s="50">
        <v>50</v>
      </c>
      <c r="P50" s="47">
        <f t="shared" si="1"/>
        <v>99</v>
      </c>
      <c r="Q50" s="79">
        <v>79</v>
      </c>
      <c r="R50" s="76">
        <v>0.2</v>
      </c>
      <c r="S50" s="80"/>
      <c r="T50" s="81"/>
    </row>
    <row r="51" ht="16.5" spans="5:20">
      <c r="E51" s="29" t="s">
        <v>4152</v>
      </c>
      <c r="F51" s="16" t="s">
        <v>4151</v>
      </c>
      <c r="G51" s="24"/>
      <c r="H51" s="16" t="s">
        <v>10672</v>
      </c>
      <c r="I51" s="24"/>
      <c r="J51" s="24"/>
      <c r="K51" s="24"/>
      <c r="L51" s="51" t="s">
        <v>4150</v>
      </c>
      <c r="M51" s="52">
        <v>349</v>
      </c>
      <c r="N51" s="52">
        <v>139</v>
      </c>
      <c r="O51" s="52">
        <v>50</v>
      </c>
      <c r="P51" s="41">
        <f t="shared" ref="P51:P58" si="2">N51-O51</f>
        <v>89</v>
      </c>
      <c r="Q51" s="82">
        <v>69</v>
      </c>
      <c r="R51" s="73">
        <v>0.2</v>
      </c>
      <c r="S51" s="80"/>
      <c r="T51" s="81"/>
    </row>
    <row r="52" ht="16.5" spans="5:20">
      <c r="E52" s="29" t="s">
        <v>4149</v>
      </c>
      <c r="F52" s="16" t="s">
        <v>4148</v>
      </c>
      <c r="G52" s="24"/>
      <c r="H52" s="16" t="s">
        <v>10672</v>
      </c>
      <c r="I52" s="24"/>
      <c r="J52" s="24"/>
      <c r="K52" s="24"/>
      <c r="L52" s="51" t="s">
        <v>4150</v>
      </c>
      <c r="M52" s="52">
        <v>299</v>
      </c>
      <c r="N52" s="52">
        <v>129</v>
      </c>
      <c r="O52" s="52">
        <v>50</v>
      </c>
      <c r="P52" s="41">
        <f t="shared" si="2"/>
        <v>79</v>
      </c>
      <c r="Q52" s="82">
        <v>59</v>
      </c>
      <c r="R52" s="73">
        <v>0.2</v>
      </c>
      <c r="S52" s="80"/>
      <c r="T52" s="81"/>
    </row>
    <row r="53" ht="16.5" spans="5:19">
      <c r="E53" s="29" t="s">
        <v>4147</v>
      </c>
      <c r="F53" s="16" t="s">
        <v>4146</v>
      </c>
      <c r="G53" s="24"/>
      <c r="H53" s="16" t="s">
        <v>10672</v>
      </c>
      <c r="I53" s="24"/>
      <c r="J53" s="24"/>
      <c r="K53" s="24"/>
      <c r="L53" s="51" t="s">
        <v>4143</v>
      </c>
      <c r="M53" s="52">
        <v>399</v>
      </c>
      <c r="N53" s="52">
        <v>149</v>
      </c>
      <c r="O53" s="52">
        <v>50</v>
      </c>
      <c r="P53" s="41">
        <f t="shared" si="2"/>
        <v>99</v>
      </c>
      <c r="Q53" s="82">
        <v>79</v>
      </c>
      <c r="R53" s="73">
        <v>0.2</v>
      </c>
      <c r="S53" s="80"/>
    </row>
    <row r="54" ht="16.5" spans="5:19">
      <c r="E54" s="29" t="s">
        <v>4145</v>
      </c>
      <c r="F54" s="16" t="s">
        <v>4144</v>
      </c>
      <c r="G54" s="24"/>
      <c r="H54" s="16" t="s">
        <v>10672</v>
      </c>
      <c r="I54" s="24"/>
      <c r="J54" s="24"/>
      <c r="K54" s="24"/>
      <c r="L54" s="51" t="s">
        <v>4143</v>
      </c>
      <c r="M54" s="52">
        <v>349</v>
      </c>
      <c r="N54" s="52">
        <v>139</v>
      </c>
      <c r="O54" s="52">
        <v>50</v>
      </c>
      <c r="P54" s="41">
        <f t="shared" si="2"/>
        <v>89</v>
      </c>
      <c r="Q54" s="82">
        <v>69</v>
      </c>
      <c r="R54" s="73">
        <v>0.2</v>
      </c>
      <c r="S54" s="80"/>
    </row>
    <row r="55" ht="16.5" spans="5:19">
      <c r="E55" s="29" t="s">
        <v>4142</v>
      </c>
      <c r="F55" s="16" t="s">
        <v>4141</v>
      </c>
      <c r="G55" s="24"/>
      <c r="H55" s="16" t="s">
        <v>10672</v>
      </c>
      <c r="I55" s="24"/>
      <c r="J55" s="24"/>
      <c r="K55" s="24"/>
      <c r="L55" s="51" t="s">
        <v>4143</v>
      </c>
      <c r="M55" s="52">
        <v>299</v>
      </c>
      <c r="N55" s="52">
        <v>129</v>
      </c>
      <c r="O55" s="52">
        <v>50</v>
      </c>
      <c r="P55" s="41">
        <f t="shared" si="2"/>
        <v>79</v>
      </c>
      <c r="Q55" s="82">
        <v>59</v>
      </c>
      <c r="R55" s="73">
        <v>0.2</v>
      </c>
      <c r="S55" s="80"/>
    </row>
    <row r="56" ht="16.5" spans="5:19">
      <c r="E56" s="29" t="s">
        <v>4140</v>
      </c>
      <c r="F56" s="16" t="s">
        <v>4139</v>
      </c>
      <c r="G56" s="24"/>
      <c r="H56" s="16" t="s">
        <v>10672</v>
      </c>
      <c r="I56" s="24"/>
      <c r="J56" s="24"/>
      <c r="K56" s="24"/>
      <c r="L56" s="51" t="s">
        <v>4136</v>
      </c>
      <c r="M56" s="52">
        <v>399</v>
      </c>
      <c r="N56" s="52">
        <v>149</v>
      </c>
      <c r="O56" s="52">
        <v>50</v>
      </c>
      <c r="P56" s="41">
        <f t="shared" si="2"/>
        <v>99</v>
      </c>
      <c r="Q56" s="82">
        <v>79</v>
      </c>
      <c r="R56" s="73">
        <v>0.2</v>
      </c>
      <c r="S56" s="80"/>
    </row>
    <row r="57" ht="16.5" spans="5:19">
      <c r="E57" s="29" t="s">
        <v>4138</v>
      </c>
      <c r="F57" s="16" t="s">
        <v>4137</v>
      </c>
      <c r="G57" s="24"/>
      <c r="H57" s="16" t="s">
        <v>10672</v>
      </c>
      <c r="I57" s="24"/>
      <c r="J57" s="24"/>
      <c r="K57" s="24"/>
      <c r="L57" s="51" t="s">
        <v>4136</v>
      </c>
      <c r="M57" s="52">
        <v>349</v>
      </c>
      <c r="N57" s="52">
        <v>139</v>
      </c>
      <c r="O57" s="52">
        <v>50</v>
      </c>
      <c r="P57" s="41">
        <f t="shared" si="2"/>
        <v>89</v>
      </c>
      <c r="Q57" s="82">
        <v>69</v>
      </c>
      <c r="R57" s="73">
        <v>0.2</v>
      </c>
      <c r="S57" s="80"/>
    </row>
    <row r="58" ht="17.25" spans="5:19">
      <c r="E58" s="31" t="s">
        <v>4135</v>
      </c>
      <c r="F58" s="32" t="s">
        <v>4134</v>
      </c>
      <c r="G58" s="38"/>
      <c r="H58" s="32" t="s">
        <v>10672</v>
      </c>
      <c r="I58" s="38"/>
      <c r="J58" s="38"/>
      <c r="K58" s="38"/>
      <c r="L58" s="53" t="s">
        <v>4136</v>
      </c>
      <c r="M58" s="54">
        <v>299</v>
      </c>
      <c r="N58" s="54">
        <v>129</v>
      </c>
      <c r="O58" s="54">
        <v>50</v>
      </c>
      <c r="P58" s="48">
        <f t="shared" si="2"/>
        <v>79</v>
      </c>
      <c r="Q58" s="83">
        <v>59</v>
      </c>
      <c r="R58" s="75">
        <v>0.2</v>
      </c>
      <c r="S58" s="80"/>
    </row>
    <row r="59" ht="16.5" spans="13:19">
      <c r="M59" s="55"/>
      <c r="N59" s="55"/>
      <c r="O59" s="55"/>
      <c r="P59" s="55"/>
      <c r="Q59" s="55"/>
      <c r="R59" s="84"/>
      <c r="S59" s="80"/>
    </row>
    <row r="60" ht="16.5" spans="13:19">
      <c r="M60" s="55"/>
      <c r="N60" s="55"/>
      <c r="O60" s="55"/>
      <c r="P60" s="55"/>
      <c r="Q60" s="55"/>
      <c r="R60" s="84"/>
      <c r="S60" s="80"/>
    </row>
    <row r="61" ht="16.5" spans="13:19">
      <c r="M61" s="55"/>
      <c r="N61" s="55"/>
      <c r="O61" s="55"/>
      <c r="P61" s="55"/>
      <c r="Q61" s="55"/>
      <c r="R61" s="84"/>
      <c r="S61" s="80"/>
    </row>
    <row r="62" ht="16.5" spans="13:19">
      <c r="M62" s="55"/>
      <c r="N62" s="55"/>
      <c r="O62" s="55"/>
      <c r="P62" s="55"/>
      <c r="Q62" s="55"/>
      <c r="R62" s="84"/>
      <c r="S62" s="80"/>
    </row>
    <row r="63" ht="16.5" spans="13:19">
      <c r="M63" s="55"/>
      <c r="N63" s="55"/>
      <c r="O63" s="55"/>
      <c r="P63" s="55"/>
      <c r="Q63" s="55"/>
      <c r="R63" s="84"/>
      <c r="S63" s="80"/>
    </row>
    <row r="64" ht="16.5" spans="13:19">
      <c r="M64" s="55"/>
      <c r="N64" s="55"/>
      <c r="O64" s="55"/>
      <c r="P64" s="55"/>
      <c r="Q64" s="55"/>
      <c r="R64" s="84"/>
      <c r="S64" s="80"/>
    </row>
    <row r="65" ht="16.5" spans="13:19">
      <c r="M65" s="55"/>
      <c r="N65" s="55"/>
      <c r="O65" s="55"/>
      <c r="P65" s="55"/>
      <c r="Q65" s="55"/>
      <c r="R65" s="84"/>
      <c r="S65" s="80"/>
    </row>
    <row r="66" ht="16.5" spans="13:19">
      <c r="M66" s="55"/>
      <c r="N66" s="55"/>
      <c r="O66" s="55"/>
      <c r="P66" s="55"/>
      <c r="Q66" s="55"/>
      <c r="R66" s="84"/>
      <c r="S66" s="80"/>
    </row>
    <row r="67" ht="16.5" spans="13:19">
      <c r="M67" s="55"/>
      <c r="N67" s="55"/>
      <c r="O67" s="55"/>
      <c r="P67" s="55"/>
      <c r="Q67" s="55"/>
      <c r="R67" s="84"/>
      <c r="S67" s="80"/>
    </row>
    <row r="68" ht="16.5" spans="13:19">
      <c r="M68" s="55"/>
      <c r="N68" s="55"/>
      <c r="O68" s="55"/>
      <c r="P68" s="55"/>
      <c r="Q68" s="55"/>
      <c r="R68" s="84"/>
      <c r="S68" s="80"/>
    </row>
    <row r="69" ht="16.5" spans="13:19">
      <c r="M69" s="55"/>
      <c r="N69" s="55"/>
      <c r="O69" s="55"/>
      <c r="P69" s="55"/>
      <c r="Q69" s="55"/>
      <c r="R69" s="84"/>
      <c r="S69" s="80"/>
    </row>
    <row r="70" ht="16.5" spans="13:19">
      <c r="M70" s="55"/>
      <c r="N70" s="55"/>
      <c r="O70" s="55"/>
      <c r="P70" s="55"/>
      <c r="Q70" s="55"/>
      <c r="R70" s="84"/>
      <c r="S70" s="80"/>
    </row>
    <row r="71" ht="16.5" spans="13:19">
      <c r="M71" s="55"/>
      <c r="N71" s="55"/>
      <c r="O71" s="55"/>
      <c r="P71" s="55"/>
      <c r="Q71" s="55"/>
      <c r="R71" s="84"/>
      <c r="S71" s="80"/>
    </row>
    <row r="72" ht="16.5" spans="13:19">
      <c r="M72" s="55"/>
      <c r="N72" s="55"/>
      <c r="O72" s="55"/>
      <c r="P72" s="55"/>
      <c r="Q72" s="55"/>
      <c r="R72" s="84"/>
      <c r="S72" s="80"/>
    </row>
    <row r="73" ht="16.5" spans="13:19">
      <c r="M73" s="55"/>
      <c r="N73" s="55"/>
      <c r="O73" s="55"/>
      <c r="P73" s="55"/>
      <c r="Q73" s="55"/>
      <c r="R73" s="84"/>
      <c r="S73" s="80"/>
    </row>
    <row r="74" ht="16.5" spans="13:19">
      <c r="M74" s="55"/>
      <c r="N74" s="55"/>
      <c r="O74" s="55"/>
      <c r="P74" s="55"/>
      <c r="Q74" s="55"/>
      <c r="R74" s="84"/>
      <c r="S74" s="80"/>
    </row>
    <row r="75" ht="16.5" spans="13:19">
      <c r="M75" s="55"/>
      <c r="N75" s="55"/>
      <c r="O75" s="55"/>
      <c r="P75" s="55"/>
      <c r="Q75" s="55"/>
      <c r="R75" s="84"/>
      <c r="S75" s="80"/>
    </row>
    <row r="76" ht="16.5" spans="13:19">
      <c r="M76" s="55"/>
      <c r="N76" s="55"/>
      <c r="O76" s="55"/>
      <c r="P76" s="55"/>
      <c r="Q76" s="55"/>
      <c r="R76" s="84"/>
      <c r="S76" s="80"/>
    </row>
    <row r="77" ht="16.5" spans="13:19">
      <c r="M77" s="55"/>
      <c r="N77" s="55"/>
      <c r="O77" s="55"/>
      <c r="P77" s="55"/>
      <c r="Q77" s="55"/>
      <c r="R77" s="84"/>
      <c r="S77" s="80"/>
    </row>
    <row r="78" ht="16.5" spans="13:19">
      <c r="M78" s="55"/>
      <c r="N78" s="55"/>
      <c r="O78" s="55"/>
      <c r="P78" s="55"/>
      <c r="Q78" s="55"/>
      <c r="R78" s="84"/>
      <c r="S78" s="80"/>
    </row>
    <row r="79" ht="16.5" spans="13:19">
      <c r="M79" s="55"/>
      <c r="N79" s="55"/>
      <c r="O79" s="55"/>
      <c r="P79" s="55"/>
      <c r="Q79" s="55"/>
      <c r="R79" s="84"/>
      <c r="S79" s="80"/>
    </row>
    <row r="80" ht="16.5" spans="13:19">
      <c r="M80" s="55"/>
      <c r="N80" s="55"/>
      <c r="O80" s="55"/>
      <c r="P80" s="55"/>
      <c r="Q80" s="55"/>
      <c r="R80" s="84"/>
      <c r="S80" s="80"/>
    </row>
    <row r="81" ht="16.5" spans="13:19">
      <c r="M81" s="55"/>
      <c r="N81" s="55"/>
      <c r="O81" s="55"/>
      <c r="P81" s="55"/>
      <c r="Q81" s="55"/>
      <c r="R81" s="84"/>
      <c r="S81" s="80"/>
    </row>
    <row r="82" ht="16.5" spans="13:19">
      <c r="M82" s="55"/>
      <c r="N82" s="55"/>
      <c r="O82" s="55"/>
      <c r="P82" s="55"/>
      <c r="Q82" s="55"/>
      <c r="R82" s="84"/>
      <c r="S82" s="80"/>
    </row>
    <row r="83" ht="16.5" spans="13:19">
      <c r="M83" s="55"/>
      <c r="N83" s="55"/>
      <c r="O83" s="55"/>
      <c r="P83" s="55"/>
      <c r="Q83" s="55"/>
      <c r="R83" s="84"/>
      <c r="S83" s="80"/>
    </row>
    <row r="84" ht="16.5" spans="13:19">
      <c r="M84" s="55"/>
      <c r="N84" s="55"/>
      <c r="O84" s="55"/>
      <c r="P84" s="55"/>
      <c r="Q84" s="55"/>
      <c r="R84" s="84"/>
      <c r="S84" s="80"/>
    </row>
    <row r="85" ht="16.5" spans="13:19">
      <c r="M85" s="55"/>
      <c r="N85" s="55"/>
      <c r="O85" s="55"/>
      <c r="P85" s="55"/>
      <c r="Q85" s="55"/>
      <c r="R85" s="84"/>
      <c r="S85" s="80"/>
    </row>
    <row r="86" ht="16.5" spans="13:19">
      <c r="M86" s="55"/>
      <c r="N86" s="55"/>
      <c r="O86" s="55"/>
      <c r="P86" s="55"/>
      <c r="Q86" s="55"/>
      <c r="R86" s="84"/>
      <c r="S86" s="80"/>
    </row>
    <row r="87" ht="16.5" spans="13:19">
      <c r="M87" s="55"/>
      <c r="N87" s="55"/>
      <c r="O87" s="55"/>
      <c r="P87" s="55"/>
      <c r="Q87" s="55"/>
      <c r="R87" s="84"/>
      <c r="S87" s="80"/>
    </row>
    <row r="88" ht="16.5" spans="13:19">
      <c r="M88" s="55"/>
      <c r="N88" s="55"/>
      <c r="O88" s="55"/>
      <c r="P88" s="55"/>
      <c r="Q88" s="55"/>
      <c r="R88" s="84"/>
      <c r="S88" s="80"/>
    </row>
    <row r="89" ht="16.5" spans="13:19">
      <c r="M89" s="55"/>
      <c r="N89" s="55"/>
      <c r="O89" s="55"/>
      <c r="P89" s="55"/>
      <c r="Q89" s="55"/>
      <c r="R89" s="84"/>
      <c r="S89" s="80"/>
    </row>
    <row r="90" ht="16.5" spans="13:19">
      <c r="M90" s="55"/>
      <c r="N90" s="55"/>
      <c r="O90" s="55"/>
      <c r="P90" s="55"/>
      <c r="Q90" s="55"/>
      <c r="R90" s="84"/>
      <c r="S90" s="80"/>
    </row>
    <row r="91" ht="16.5" spans="13:19">
      <c r="M91" s="55"/>
      <c r="N91" s="55"/>
      <c r="O91" s="55"/>
      <c r="P91" s="55"/>
      <c r="Q91" s="55"/>
      <c r="R91" s="84"/>
      <c r="S91" s="80"/>
    </row>
    <row r="92" ht="16.5" spans="13:19">
      <c r="M92" s="55"/>
      <c r="N92" s="55"/>
      <c r="O92" s="55"/>
      <c r="P92" s="55"/>
      <c r="Q92" s="55"/>
      <c r="R92" s="84"/>
      <c r="S92" s="80"/>
    </row>
    <row r="93" ht="16.5" spans="13:19">
      <c r="M93" s="55"/>
      <c r="N93" s="55"/>
      <c r="O93" s="55"/>
      <c r="P93" s="55"/>
      <c r="Q93" s="55"/>
      <c r="R93" s="84"/>
      <c r="S93" s="80"/>
    </row>
    <row r="94" ht="16.5" spans="13:19">
      <c r="M94" s="55"/>
      <c r="N94" s="55"/>
      <c r="O94" s="55"/>
      <c r="P94" s="55"/>
      <c r="Q94" s="55"/>
      <c r="R94" s="84"/>
      <c r="S94" s="80"/>
    </row>
    <row r="95" ht="16.5" spans="13:19">
      <c r="M95" s="55"/>
      <c r="N95" s="55"/>
      <c r="O95" s="55"/>
      <c r="P95" s="55"/>
      <c r="Q95" s="55"/>
      <c r="R95" s="84"/>
      <c r="S95" s="80"/>
    </row>
    <row r="96" ht="16.5" spans="13:19">
      <c r="M96" s="55"/>
      <c r="N96" s="55"/>
      <c r="O96" s="55"/>
      <c r="P96" s="55"/>
      <c r="Q96" s="55"/>
      <c r="R96" s="84"/>
      <c r="S96" s="80"/>
    </row>
    <row r="97" ht="16.5" spans="13:19">
      <c r="M97" s="55"/>
      <c r="N97" s="55"/>
      <c r="O97" s="55"/>
      <c r="P97" s="55"/>
      <c r="Q97" s="55"/>
      <c r="R97" s="84"/>
      <c r="S97" s="80"/>
    </row>
    <row r="98" ht="16.5" spans="13:19">
      <c r="M98" s="55"/>
      <c r="N98" s="55"/>
      <c r="O98" s="55"/>
      <c r="P98" s="55"/>
      <c r="Q98" s="55"/>
      <c r="R98" s="84"/>
      <c r="S98" s="80"/>
    </row>
    <row r="99" ht="16.5" spans="13:19">
      <c r="M99" s="55"/>
      <c r="N99" s="55"/>
      <c r="O99" s="55"/>
      <c r="P99" s="55"/>
      <c r="Q99" s="55"/>
      <c r="R99" s="84"/>
      <c r="S99" s="80"/>
    </row>
    <row r="100" ht="16.5" spans="13:19">
      <c r="M100" s="55"/>
      <c r="N100" s="55"/>
      <c r="O100" s="55"/>
      <c r="P100" s="55"/>
      <c r="Q100" s="55"/>
      <c r="R100" s="84"/>
      <c r="S100" s="80"/>
    </row>
    <row r="101" ht="16.5" spans="13:19">
      <c r="M101" s="55"/>
      <c r="N101" s="55"/>
      <c r="O101" s="55"/>
      <c r="P101" s="55"/>
      <c r="Q101" s="55"/>
      <c r="R101" s="84"/>
      <c r="S101" s="80"/>
    </row>
    <row r="102" ht="16.5" spans="13:19">
      <c r="M102" s="55"/>
      <c r="N102" s="55"/>
      <c r="O102" s="55"/>
      <c r="P102" s="55"/>
      <c r="Q102" s="55"/>
      <c r="R102" s="84"/>
      <c r="S102" s="80"/>
    </row>
    <row r="103" ht="16.5" spans="13:19">
      <c r="M103" s="55"/>
      <c r="N103" s="55"/>
      <c r="O103" s="55"/>
      <c r="P103" s="55"/>
      <c r="Q103" s="55"/>
      <c r="R103" s="84"/>
      <c r="S103" s="80"/>
    </row>
    <row r="104" ht="16.5" spans="13:19">
      <c r="M104" s="55"/>
      <c r="N104" s="55"/>
      <c r="O104" s="55"/>
      <c r="P104" s="55"/>
      <c r="Q104" s="55"/>
      <c r="R104" s="84"/>
      <c r="S104" s="80"/>
    </row>
    <row r="105" ht="16.5" spans="13:19">
      <c r="M105" s="55"/>
      <c r="N105" s="55"/>
      <c r="O105" s="55"/>
      <c r="P105" s="55"/>
      <c r="Q105" s="55"/>
      <c r="R105" s="84"/>
      <c r="S105" s="80"/>
    </row>
    <row r="106" ht="16.5" spans="13:19">
      <c r="M106" s="55"/>
      <c r="N106" s="55"/>
      <c r="O106" s="55"/>
      <c r="P106" s="55"/>
      <c r="Q106" s="55"/>
      <c r="R106" s="84"/>
      <c r="S106" s="80"/>
    </row>
    <row r="107" ht="16.5" spans="13:19">
      <c r="M107" s="55"/>
      <c r="N107" s="55"/>
      <c r="O107" s="55"/>
      <c r="P107" s="55"/>
      <c r="Q107" s="55"/>
      <c r="R107" s="84"/>
      <c r="S107" s="80"/>
    </row>
    <row r="108" ht="16.5" spans="13:19">
      <c r="M108" s="55"/>
      <c r="N108" s="55"/>
      <c r="O108" s="55"/>
      <c r="P108" s="55"/>
      <c r="Q108" s="55"/>
      <c r="R108" s="84"/>
      <c r="S108" s="80"/>
    </row>
    <row r="109" ht="16.5" spans="13:19">
      <c r="M109" s="55"/>
      <c r="N109" s="55"/>
      <c r="O109" s="55"/>
      <c r="P109" s="55"/>
      <c r="Q109" s="55"/>
      <c r="R109" s="84"/>
      <c r="S109" s="80"/>
    </row>
    <row r="110" ht="16.5" spans="13:19">
      <c r="M110" s="55"/>
      <c r="N110" s="55"/>
      <c r="O110" s="55"/>
      <c r="P110" s="55"/>
      <c r="Q110" s="55"/>
      <c r="R110" s="84"/>
      <c r="S110" s="80"/>
    </row>
    <row r="111" ht="16.5" spans="13:19">
      <c r="M111" s="55"/>
      <c r="N111" s="55"/>
      <c r="O111" s="55"/>
      <c r="P111" s="55"/>
      <c r="Q111" s="55"/>
      <c r="R111" s="84"/>
      <c r="S111" s="80"/>
    </row>
    <row r="112" ht="16.5" spans="13:19">
      <c r="M112" s="55"/>
      <c r="N112" s="55"/>
      <c r="O112" s="55"/>
      <c r="P112" s="55"/>
      <c r="Q112" s="55"/>
      <c r="R112" s="84"/>
      <c r="S112" s="80"/>
    </row>
    <row r="113" ht="16.5" spans="13:19">
      <c r="M113" s="55"/>
      <c r="N113" s="55"/>
      <c r="O113" s="55"/>
      <c r="P113" s="55"/>
      <c r="Q113" s="55"/>
      <c r="R113" s="84"/>
      <c r="S113" s="80"/>
    </row>
    <row r="114" ht="16.5" spans="13:19">
      <c r="M114" s="55"/>
      <c r="N114" s="55"/>
      <c r="O114" s="55"/>
      <c r="P114" s="55"/>
      <c r="Q114" s="55"/>
      <c r="R114" s="84"/>
      <c r="S114" s="80"/>
    </row>
    <row r="115" ht="16.5" spans="13:19">
      <c r="M115" s="55"/>
      <c r="N115" s="55"/>
      <c r="O115" s="55"/>
      <c r="P115" s="55"/>
      <c r="Q115" s="55"/>
      <c r="R115" s="84"/>
      <c r="S115" s="80"/>
    </row>
    <row r="116" ht="16.5" spans="13:19">
      <c r="M116" s="55"/>
      <c r="N116" s="55"/>
      <c r="O116" s="55"/>
      <c r="P116" s="55"/>
      <c r="Q116" s="55"/>
      <c r="R116" s="84"/>
      <c r="S116" s="80"/>
    </row>
    <row r="117" ht="16.5" spans="13:19">
      <c r="M117" s="55"/>
      <c r="N117" s="55"/>
      <c r="O117" s="55"/>
      <c r="P117" s="55"/>
      <c r="Q117" s="55"/>
      <c r="R117" s="84"/>
      <c r="S117" s="80"/>
    </row>
    <row r="118" ht="16.5" spans="13:19">
      <c r="M118" s="55"/>
      <c r="N118" s="55"/>
      <c r="O118" s="55"/>
      <c r="P118" s="55"/>
      <c r="Q118" s="55"/>
      <c r="R118" s="84"/>
      <c r="S118" s="80"/>
    </row>
    <row r="119" ht="16.5" spans="13:19">
      <c r="M119" s="55"/>
      <c r="N119" s="55"/>
      <c r="O119" s="55"/>
      <c r="P119" s="55"/>
      <c r="Q119" s="55"/>
      <c r="R119" s="84"/>
      <c r="S119" s="80"/>
    </row>
    <row r="120" ht="16.5" spans="13:19">
      <c r="M120" s="55"/>
      <c r="N120" s="55"/>
      <c r="O120" s="55"/>
      <c r="P120" s="55"/>
      <c r="Q120" s="55"/>
      <c r="R120" s="84"/>
      <c r="S120" s="80"/>
    </row>
    <row r="121" ht="16.5" spans="13:19">
      <c r="M121" s="55"/>
      <c r="N121" s="55"/>
      <c r="O121" s="55"/>
      <c r="P121" s="55"/>
      <c r="Q121" s="55"/>
      <c r="R121" s="84"/>
      <c r="S121" s="80"/>
    </row>
    <row r="122" ht="16.5" spans="13:19">
      <c r="M122" s="55"/>
      <c r="N122" s="55"/>
      <c r="O122" s="55"/>
      <c r="P122" s="55"/>
      <c r="Q122" s="55"/>
      <c r="R122" s="84"/>
      <c r="S122" s="80"/>
    </row>
    <row r="123" ht="16.5" spans="13:19">
      <c r="M123" s="55"/>
      <c r="N123" s="55"/>
      <c r="O123" s="55"/>
      <c r="P123" s="55"/>
      <c r="Q123" s="55"/>
      <c r="R123" s="84"/>
      <c r="S123" s="80"/>
    </row>
    <row r="124" ht="16.5" spans="13:19">
      <c r="M124" s="55"/>
      <c r="N124" s="55"/>
      <c r="O124" s="55"/>
      <c r="P124" s="55"/>
      <c r="Q124" s="55"/>
      <c r="R124" s="84"/>
      <c r="S124" s="80"/>
    </row>
    <row r="125" ht="16.5" spans="13:19">
      <c r="M125" s="55"/>
      <c r="N125" s="55"/>
      <c r="O125" s="55"/>
      <c r="P125" s="55"/>
      <c r="Q125" s="55"/>
      <c r="R125" s="84"/>
      <c r="S125" s="80"/>
    </row>
    <row r="126" ht="16.5" spans="13:19">
      <c r="M126" s="55"/>
      <c r="N126" s="55"/>
      <c r="O126" s="55"/>
      <c r="P126" s="55"/>
      <c r="Q126" s="55"/>
      <c r="R126" s="84"/>
      <c r="S126" s="80"/>
    </row>
    <row r="127" ht="16.5" spans="13:19">
      <c r="M127" s="55"/>
      <c r="N127" s="55"/>
      <c r="O127" s="55"/>
      <c r="P127" s="55"/>
      <c r="Q127" s="55"/>
      <c r="R127" s="84"/>
      <c r="S127" s="80"/>
    </row>
    <row r="128" ht="16.5" spans="13:19">
      <c r="M128" s="55"/>
      <c r="N128" s="55"/>
      <c r="O128" s="55"/>
      <c r="P128" s="55"/>
      <c r="Q128" s="55"/>
      <c r="R128" s="84"/>
      <c r="S128" s="80"/>
    </row>
    <row r="129" ht="16.5" spans="13:19">
      <c r="M129" s="55"/>
      <c r="N129" s="55"/>
      <c r="O129" s="55"/>
      <c r="P129" s="55"/>
      <c r="Q129" s="55"/>
      <c r="R129" s="84"/>
      <c r="S129" s="80"/>
    </row>
    <row r="130" ht="16.5" spans="13:19">
      <c r="M130" s="55"/>
      <c r="N130" s="55"/>
      <c r="O130" s="55"/>
      <c r="P130" s="55"/>
      <c r="Q130" s="55"/>
      <c r="R130" s="84"/>
      <c r="S130" s="80"/>
    </row>
    <row r="131" ht="16.5" spans="13:19">
      <c r="M131" s="55"/>
      <c r="N131" s="55"/>
      <c r="O131" s="55"/>
      <c r="P131" s="55"/>
      <c r="Q131" s="55"/>
      <c r="R131" s="84"/>
      <c r="S131" s="80"/>
    </row>
    <row r="132" ht="16.5" spans="13:19">
      <c r="M132" s="55"/>
      <c r="N132" s="55"/>
      <c r="O132" s="55"/>
      <c r="P132" s="55"/>
      <c r="Q132" s="55"/>
      <c r="R132" s="84"/>
      <c r="S132" s="80"/>
    </row>
    <row r="133" ht="16.5" spans="13:19">
      <c r="M133" s="55"/>
      <c r="N133" s="55"/>
      <c r="O133" s="55"/>
      <c r="P133" s="55"/>
      <c r="Q133" s="55"/>
      <c r="R133" s="84"/>
      <c r="S133" s="80"/>
    </row>
    <row r="134" ht="16.5" spans="13:19">
      <c r="M134" s="55"/>
      <c r="N134" s="55"/>
      <c r="O134" s="55"/>
      <c r="P134" s="55"/>
      <c r="Q134" s="55"/>
      <c r="R134" s="84"/>
      <c r="S134" s="80"/>
    </row>
    <row r="135" ht="16.5" spans="13:19">
      <c r="M135" s="55"/>
      <c r="N135" s="55"/>
      <c r="O135" s="55"/>
      <c r="P135" s="55"/>
      <c r="Q135" s="55"/>
      <c r="R135" s="84"/>
      <c r="S135" s="80"/>
    </row>
    <row r="136" ht="16.5" spans="13:19">
      <c r="M136" s="55"/>
      <c r="N136" s="55"/>
      <c r="O136" s="55"/>
      <c r="P136" s="55"/>
      <c r="Q136" s="55"/>
      <c r="R136" s="84"/>
      <c r="S136" s="80"/>
    </row>
    <row r="137" ht="16.5" spans="13:19">
      <c r="M137" s="55"/>
      <c r="N137" s="55"/>
      <c r="O137" s="55"/>
      <c r="P137" s="55"/>
      <c r="Q137" s="55"/>
      <c r="R137" s="84"/>
      <c r="S137" s="80"/>
    </row>
    <row r="138" ht="16.5" spans="13:19">
      <c r="M138" s="55"/>
      <c r="N138" s="55"/>
      <c r="O138" s="55"/>
      <c r="P138" s="55"/>
      <c r="Q138" s="55"/>
      <c r="R138" s="84"/>
      <c r="S138" s="80"/>
    </row>
    <row r="139" ht="16.5" spans="13:19">
      <c r="M139" s="55"/>
      <c r="N139" s="55"/>
      <c r="O139" s="55"/>
      <c r="P139" s="55"/>
      <c r="Q139" s="55"/>
      <c r="R139" s="84"/>
      <c r="S139" s="80"/>
    </row>
    <row r="140" ht="16.5" spans="13:19">
      <c r="M140" s="55"/>
      <c r="N140" s="55"/>
      <c r="O140" s="55"/>
      <c r="P140" s="55"/>
      <c r="Q140" s="55"/>
      <c r="R140" s="84"/>
      <c r="S140" s="80"/>
    </row>
    <row r="141" ht="16.5" spans="13:19">
      <c r="M141" s="55"/>
      <c r="N141" s="55"/>
      <c r="O141" s="55"/>
      <c r="P141" s="55"/>
      <c r="Q141" s="55"/>
      <c r="R141" s="84"/>
      <c r="S141" s="80"/>
    </row>
    <row r="142" ht="16.5" spans="13:19">
      <c r="M142" s="55"/>
      <c r="N142" s="55"/>
      <c r="O142" s="55"/>
      <c r="P142" s="55"/>
      <c r="Q142" s="55"/>
      <c r="R142" s="84"/>
      <c r="S142" s="80"/>
    </row>
    <row r="143" ht="16.5" spans="13:19">
      <c r="M143" s="55"/>
      <c r="N143" s="55"/>
      <c r="O143" s="55"/>
      <c r="P143" s="55"/>
      <c r="Q143" s="55"/>
      <c r="R143" s="84"/>
      <c r="S143" s="80"/>
    </row>
    <row r="144" ht="16.5" spans="13:19">
      <c r="M144" s="55"/>
      <c r="N144" s="55"/>
      <c r="O144" s="55"/>
      <c r="P144" s="55"/>
      <c r="Q144" s="55"/>
      <c r="R144" s="84"/>
      <c r="S144" s="80"/>
    </row>
    <row r="145" ht="16.5" spans="13:19">
      <c r="M145" s="55"/>
      <c r="N145" s="55"/>
      <c r="O145" s="55"/>
      <c r="P145" s="55"/>
      <c r="Q145" s="55"/>
      <c r="R145" s="84"/>
      <c r="S145" s="80"/>
    </row>
    <row r="146" ht="16.5" spans="13:19">
      <c r="M146" s="55"/>
      <c r="N146" s="55"/>
      <c r="O146" s="55"/>
      <c r="P146" s="55"/>
      <c r="Q146" s="55"/>
      <c r="R146" s="84"/>
      <c r="S146" s="80"/>
    </row>
    <row r="147" ht="16.5" spans="13:19">
      <c r="M147" s="55"/>
      <c r="N147" s="55"/>
      <c r="O147" s="55"/>
      <c r="P147" s="55"/>
      <c r="Q147" s="55"/>
      <c r="R147" s="84"/>
      <c r="S147" s="80"/>
    </row>
    <row r="148" ht="16.5" spans="13:19">
      <c r="M148" s="55"/>
      <c r="N148" s="55"/>
      <c r="O148" s="55"/>
      <c r="P148" s="55"/>
      <c r="Q148" s="55"/>
      <c r="R148" s="84"/>
      <c r="S148" s="80"/>
    </row>
    <row r="149" ht="16.5" spans="13:19">
      <c r="M149" s="55"/>
      <c r="N149" s="55"/>
      <c r="O149" s="55"/>
      <c r="P149" s="55"/>
      <c r="Q149" s="55"/>
      <c r="R149" s="84"/>
      <c r="S149" s="80"/>
    </row>
    <row r="150" ht="16.5" spans="13:19">
      <c r="M150" s="55"/>
      <c r="N150" s="55"/>
      <c r="O150" s="55"/>
      <c r="P150" s="55"/>
      <c r="Q150" s="55"/>
      <c r="R150" s="84"/>
      <c r="S150" s="80"/>
    </row>
    <row r="151" ht="16.5" spans="13:19">
      <c r="M151" s="55"/>
      <c r="N151" s="55"/>
      <c r="O151" s="55"/>
      <c r="P151" s="55"/>
      <c r="Q151" s="55"/>
      <c r="R151" s="84"/>
      <c r="S151" s="80"/>
    </row>
    <row r="152" ht="16.5" spans="13:19">
      <c r="M152" s="55"/>
      <c r="N152" s="55"/>
      <c r="O152" s="55"/>
      <c r="P152" s="55"/>
      <c r="Q152" s="55"/>
      <c r="R152" s="84"/>
      <c r="S152" s="80"/>
    </row>
    <row r="153" ht="16.5" spans="13:19">
      <c r="M153" s="55"/>
      <c r="N153" s="55"/>
      <c r="O153" s="55"/>
      <c r="P153" s="55"/>
      <c r="Q153" s="55"/>
      <c r="R153" s="84"/>
      <c r="S153" s="80"/>
    </row>
    <row r="154" ht="16.5" spans="13:19">
      <c r="M154" s="55"/>
      <c r="N154" s="55"/>
      <c r="O154" s="55"/>
      <c r="P154" s="55"/>
      <c r="Q154" s="55"/>
      <c r="R154" s="84"/>
      <c r="S154" s="80"/>
    </row>
    <row r="155" ht="16.5" spans="13:19">
      <c r="M155" s="55"/>
      <c r="N155" s="55"/>
      <c r="O155" s="55"/>
      <c r="P155" s="55"/>
      <c r="Q155" s="55"/>
      <c r="R155" s="84"/>
      <c r="S155" s="80"/>
    </row>
    <row r="156" ht="16.5" spans="13:19">
      <c r="M156" s="55"/>
      <c r="N156" s="55"/>
      <c r="O156" s="55"/>
      <c r="P156" s="55"/>
      <c r="Q156" s="55"/>
      <c r="R156" s="84"/>
      <c r="S156" s="80"/>
    </row>
    <row r="157" ht="16.5" spans="13:19">
      <c r="M157" s="55"/>
      <c r="N157" s="55"/>
      <c r="O157" s="55"/>
      <c r="P157" s="55"/>
      <c r="Q157" s="55"/>
      <c r="R157" s="84"/>
      <c r="S157" s="80"/>
    </row>
    <row r="158" ht="16.5" spans="13:19">
      <c r="M158" s="55"/>
      <c r="N158" s="55"/>
      <c r="O158" s="55"/>
      <c r="P158" s="55"/>
      <c r="Q158" s="55"/>
      <c r="R158" s="84"/>
      <c r="S158" s="80"/>
    </row>
    <row r="159" ht="16.5" spans="13:19">
      <c r="M159" s="55"/>
      <c r="N159" s="55"/>
      <c r="O159" s="55"/>
      <c r="P159" s="55"/>
      <c r="Q159" s="55"/>
      <c r="R159" s="84"/>
      <c r="S159" s="80"/>
    </row>
    <row r="160" ht="16.5" spans="13:19">
      <c r="M160" s="55"/>
      <c r="N160" s="55"/>
      <c r="O160" s="55"/>
      <c r="P160" s="55"/>
      <c r="Q160" s="55"/>
      <c r="R160" s="84"/>
      <c r="S160" s="80"/>
    </row>
    <row r="161" ht="16.5" spans="13:19">
      <c r="M161" s="55"/>
      <c r="N161" s="55"/>
      <c r="O161" s="55"/>
      <c r="P161" s="55"/>
      <c r="Q161" s="55"/>
      <c r="R161" s="84"/>
      <c r="S161" s="80"/>
    </row>
    <row r="162" ht="16.5" spans="13:19">
      <c r="M162" s="55"/>
      <c r="N162" s="55"/>
      <c r="O162" s="55"/>
      <c r="P162" s="55"/>
      <c r="Q162" s="55"/>
      <c r="R162" s="84"/>
      <c r="S162" s="80"/>
    </row>
    <row r="163" ht="16.5" spans="13:19">
      <c r="M163" s="55"/>
      <c r="N163" s="55"/>
      <c r="O163" s="55"/>
      <c r="P163" s="55"/>
      <c r="Q163" s="55"/>
      <c r="R163" s="84"/>
      <c r="S163" s="80"/>
    </row>
    <row r="164" ht="16.5" spans="13:19">
      <c r="M164" s="55"/>
      <c r="N164" s="55"/>
      <c r="O164" s="55"/>
      <c r="P164" s="55"/>
      <c r="Q164" s="55"/>
      <c r="R164" s="84"/>
      <c r="S164" s="80"/>
    </row>
  </sheetData>
  <mergeCells count="5">
    <mergeCell ref="S2:S12"/>
    <mergeCell ref="S13:S15"/>
    <mergeCell ref="S16:S21"/>
    <mergeCell ref="S22:S27"/>
    <mergeCell ref="S28:S49"/>
  </mergeCell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Q19:T27"/>
  <sheetViews>
    <sheetView workbookViewId="0">
      <selection activeCell="C1655" sqref="C1655:C1694"/>
    </sheetView>
  </sheetViews>
  <sheetFormatPr defaultColWidth="9" defaultRowHeight="13.5"/>
  <sheetData>
    <row r="19" ht="14.25" spans="17:20">
      <c r="Q19" s="9">
        <v>129</v>
      </c>
      <c r="R19" s="9">
        <v>149</v>
      </c>
      <c r="S19" s="10">
        <v>67</v>
      </c>
      <c r="T19" s="11">
        <f>R19*0.7-S19-5</f>
        <v>32.3</v>
      </c>
    </row>
    <row r="20" ht="14.25" spans="17:20">
      <c r="Q20" s="9">
        <v>99</v>
      </c>
      <c r="R20" s="9">
        <v>129</v>
      </c>
      <c r="S20" s="10">
        <v>57</v>
      </c>
      <c r="T20" s="11">
        <f>R20*0.7-S20-5</f>
        <v>28.3</v>
      </c>
    </row>
    <row r="21" ht="14.25" spans="17:20">
      <c r="Q21" s="9">
        <v>79</v>
      </c>
      <c r="R21" s="9">
        <v>99</v>
      </c>
      <c r="S21" s="10">
        <v>47</v>
      </c>
      <c r="T21" s="11">
        <f>R21*0.7-S21-5</f>
        <v>17.3</v>
      </c>
    </row>
    <row r="27" ht="14.25" spans="20:20">
      <c r="T27" s="298" t="s">
        <v>73</v>
      </c>
    </row>
  </sheetData>
  <pageMargins left="0.75" right="0.75" top="1" bottom="1" header="0.5" footer="0.5"/>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9"/>
  <sheetViews>
    <sheetView workbookViewId="0">
      <selection activeCell="C1655" sqref="C1655:C1694"/>
    </sheetView>
  </sheetViews>
  <sheetFormatPr defaultColWidth="9" defaultRowHeight="13.5"/>
  <cols>
    <col min="2" max="2" width="15.375" customWidth="1"/>
    <col min="5" max="5" width="15.375" customWidth="1"/>
    <col min="6" max="6" width="30.875" customWidth="1"/>
    <col min="8" max="8" width="15.375" customWidth="1"/>
  </cols>
  <sheetData>
    <row r="1" ht="18" spans="1:1">
      <c r="A1" s="1" t="s">
        <v>10687</v>
      </c>
    </row>
    <row r="2" ht="16.5" spans="1:17">
      <c r="A2" s="2" t="s">
        <v>10688</v>
      </c>
      <c r="B2" s="3" t="s">
        <v>10689</v>
      </c>
      <c r="C2" s="2" t="s">
        <v>10690</v>
      </c>
      <c r="D2" s="2" t="s">
        <v>10691</v>
      </c>
      <c r="E2" s="3" t="s">
        <v>10689</v>
      </c>
      <c r="F2" s="3" t="s">
        <v>10692</v>
      </c>
      <c r="G2" s="3" t="s">
        <v>10693</v>
      </c>
      <c r="H2" s="3" t="s">
        <v>10689</v>
      </c>
      <c r="I2" s="5" t="s">
        <v>10486</v>
      </c>
      <c r="J2" s="5" t="s">
        <v>17</v>
      </c>
      <c r="K2" s="6" t="s">
        <v>10493</v>
      </c>
      <c r="L2" s="6" t="s">
        <v>10694</v>
      </c>
      <c r="M2" s="5" t="s">
        <v>10497</v>
      </c>
      <c r="N2" s="5" t="s">
        <v>1310</v>
      </c>
      <c r="O2" s="2" t="s">
        <v>10695</v>
      </c>
      <c r="P2" s="2" t="s">
        <v>10696</v>
      </c>
      <c r="Q2" s="2" t="s">
        <v>10697</v>
      </c>
    </row>
    <row r="3" ht="33" spans="1:17">
      <c r="A3" s="4" t="s">
        <v>252</v>
      </c>
      <c r="B3" s="4" t="s">
        <v>9789</v>
      </c>
      <c r="C3" s="4" t="s">
        <v>248</v>
      </c>
      <c r="D3" s="4" t="s">
        <v>251</v>
      </c>
      <c r="E3" s="4" t="s">
        <v>9789</v>
      </c>
      <c r="F3" s="4" t="s">
        <v>9791</v>
      </c>
      <c r="G3" s="4" t="s">
        <v>9790</v>
      </c>
      <c r="H3" s="4" t="s">
        <v>9789</v>
      </c>
      <c r="I3" s="7" t="s">
        <v>9790</v>
      </c>
      <c r="J3" s="7" t="s">
        <v>9781</v>
      </c>
      <c r="K3" s="4">
        <v>598</v>
      </c>
      <c r="L3" s="4">
        <v>249</v>
      </c>
      <c r="M3" s="4">
        <v>100</v>
      </c>
      <c r="N3" s="4">
        <v>149</v>
      </c>
      <c r="O3" s="8"/>
      <c r="P3" s="8" t="s">
        <v>10698</v>
      </c>
      <c r="Q3" s="8"/>
    </row>
    <row r="4" ht="33" spans="1:17">
      <c r="A4" s="4" t="s">
        <v>254</v>
      </c>
      <c r="B4" s="4" t="s">
        <v>9783</v>
      </c>
      <c r="C4" s="4" t="s">
        <v>6738</v>
      </c>
      <c r="D4" s="4" t="s">
        <v>253</v>
      </c>
      <c r="E4" s="4" t="s">
        <v>9783</v>
      </c>
      <c r="F4" s="4" t="s">
        <v>9785</v>
      </c>
      <c r="G4" s="4" t="s">
        <v>9784</v>
      </c>
      <c r="H4" s="4" t="s">
        <v>9783</v>
      </c>
      <c r="I4" s="7" t="s">
        <v>9784</v>
      </c>
      <c r="J4" s="7" t="s">
        <v>9781</v>
      </c>
      <c r="K4" s="4">
        <v>498</v>
      </c>
      <c r="L4" s="4">
        <v>229</v>
      </c>
      <c r="M4" s="4">
        <v>100</v>
      </c>
      <c r="N4" s="4">
        <v>129</v>
      </c>
      <c r="O4" s="8"/>
      <c r="P4" s="8" t="s">
        <v>10698</v>
      </c>
      <c r="Q4" s="8"/>
    </row>
    <row r="5" ht="33" spans="1:17">
      <c r="A5" s="4" t="s">
        <v>250</v>
      </c>
      <c r="B5" s="4" t="s">
        <v>9780</v>
      </c>
      <c r="C5" s="4" t="s">
        <v>6737</v>
      </c>
      <c r="D5" s="4" t="s">
        <v>249</v>
      </c>
      <c r="E5" s="4" t="s">
        <v>9780</v>
      </c>
      <c r="F5" s="4" t="s">
        <v>9782</v>
      </c>
      <c r="G5" s="4" t="s">
        <v>9781</v>
      </c>
      <c r="H5" s="4" t="s">
        <v>9780</v>
      </c>
      <c r="I5" s="7" t="s">
        <v>9781</v>
      </c>
      <c r="J5" s="7" t="s">
        <v>9781</v>
      </c>
      <c r="K5" s="4">
        <v>398</v>
      </c>
      <c r="L5" s="4">
        <v>199</v>
      </c>
      <c r="M5" s="4">
        <v>100</v>
      </c>
      <c r="N5" s="4">
        <v>99</v>
      </c>
      <c r="O5" s="8"/>
      <c r="P5" s="8" t="s">
        <v>10698</v>
      </c>
      <c r="Q5" s="8"/>
    </row>
    <row r="6" ht="33" spans="1:17">
      <c r="A6" s="4" t="s">
        <v>9383</v>
      </c>
      <c r="B6" s="4" t="s">
        <v>9778</v>
      </c>
      <c r="C6" s="4" t="s">
        <v>9390</v>
      </c>
      <c r="D6" s="4" t="s">
        <v>9389</v>
      </c>
      <c r="E6" s="4" t="s">
        <v>9778</v>
      </c>
      <c r="F6" s="4" t="s">
        <v>9749</v>
      </c>
      <c r="G6" s="4" t="s">
        <v>10699</v>
      </c>
      <c r="H6" s="4" t="s">
        <v>9778</v>
      </c>
      <c r="I6" s="7" t="s">
        <v>10699</v>
      </c>
      <c r="J6" s="7" t="s">
        <v>10699</v>
      </c>
      <c r="K6" s="4">
        <v>598</v>
      </c>
      <c r="L6" s="4">
        <v>249</v>
      </c>
      <c r="M6" s="4">
        <v>100</v>
      </c>
      <c r="N6" s="4">
        <v>149</v>
      </c>
      <c r="O6" s="8"/>
      <c r="P6" s="8" t="s">
        <v>10698</v>
      </c>
      <c r="Q6" s="8"/>
    </row>
    <row r="7" ht="33" spans="1:17">
      <c r="A7" s="4" t="s">
        <v>9383</v>
      </c>
      <c r="B7" s="4" t="s">
        <v>9750</v>
      </c>
      <c r="C7" s="4" t="s">
        <v>9385</v>
      </c>
      <c r="D7" s="4" t="s">
        <v>9384</v>
      </c>
      <c r="E7" s="4" t="s">
        <v>9750</v>
      </c>
      <c r="F7" s="4" t="s">
        <v>9749</v>
      </c>
      <c r="G7" s="4" t="s">
        <v>9751</v>
      </c>
      <c r="H7" s="4" t="s">
        <v>9750</v>
      </c>
      <c r="I7" s="7" t="s">
        <v>10699</v>
      </c>
      <c r="J7" s="7" t="s">
        <v>10699</v>
      </c>
      <c r="K7" s="4">
        <v>498</v>
      </c>
      <c r="L7" s="4">
        <v>229</v>
      </c>
      <c r="M7" s="4">
        <v>100</v>
      </c>
      <c r="N7" s="4">
        <v>129</v>
      </c>
      <c r="O7" s="8"/>
      <c r="P7" s="8" t="s">
        <v>10698</v>
      </c>
      <c r="Q7" s="8"/>
    </row>
    <row r="8" ht="33" spans="1:17">
      <c r="A8" s="4" t="s">
        <v>9383</v>
      </c>
      <c r="B8" s="4" t="s">
        <v>9747</v>
      </c>
      <c r="C8" s="4" t="s">
        <v>9382</v>
      </c>
      <c r="D8" s="4" t="s">
        <v>9381</v>
      </c>
      <c r="E8" s="4" t="s">
        <v>9747</v>
      </c>
      <c r="F8" s="4" t="s">
        <v>9749</v>
      </c>
      <c r="G8" s="4" t="s">
        <v>9748</v>
      </c>
      <c r="H8" s="4" t="s">
        <v>9747</v>
      </c>
      <c r="I8" s="7" t="s">
        <v>10699</v>
      </c>
      <c r="J8" s="7" t="s">
        <v>10699</v>
      </c>
      <c r="K8" s="4">
        <v>398</v>
      </c>
      <c r="L8" s="4">
        <v>219</v>
      </c>
      <c r="M8" s="4">
        <v>100</v>
      </c>
      <c r="N8" s="4">
        <v>119</v>
      </c>
      <c r="O8" s="8"/>
      <c r="P8" s="8" t="s">
        <v>10698</v>
      </c>
      <c r="Q8" s="8"/>
    </row>
    <row r="9" ht="33" spans="1:17">
      <c r="A9" s="4" t="s">
        <v>9376</v>
      </c>
      <c r="B9" s="4" t="s">
        <v>9745</v>
      </c>
      <c r="C9" s="4" t="s">
        <v>9380</v>
      </c>
      <c r="D9" s="4" t="s">
        <v>9379</v>
      </c>
      <c r="E9" s="4" t="s">
        <v>9745</v>
      </c>
      <c r="F9" s="4" t="s">
        <v>9742</v>
      </c>
      <c r="G9" s="4" t="s">
        <v>9746</v>
      </c>
      <c r="H9" s="4" t="s">
        <v>9745</v>
      </c>
      <c r="I9" s="7" t="s">
        <v>9746</v>
      </c>
      <c r="J9" s="7" t="s">
        <v>10699</v>
      </c>
      <c r="K9" s="4">
        <v>698</v>
      </c>
      <c r="L9" s="4">
        <v>269</v>
      </c>
      <c r="M9" s="4">
        <v>100</v>
      </c>
      <c r="N9" s="4">
        <v>169</v>
      </c>
      <c r="O9" s="8"/>
      <c r="P9" s="8" t="s">
        <v>10698</v>
      </c>
      <c r="Q9" s="8"/>
    </row>
    <row r="10" ht="33" spans="1:17">
      <c r="A10" s="4" t="s">
        <v>9376</v>
      </c>
      <c r="B10" s="4" t="s">
        <v>9743</v>
      </c>
      <c r="C10" s="4" t="s">
        <v>9378</v>
      </c>
      <c r="D10" s="4" t="s">
        <v>9377</v>
      </c>
      <c r="E10" s="4" t="s">
        <v>9743</v>
      </c>
      <c r="F10" s="4" t="s">
        <v>9742</v>
      </c>
      <c r="G10" s="4" t="s">
        <v>9744</v>
      </c>
      <c r="H10" s="4" t="s">
        <v>9743</v>
      </c>
      <c r="I10" s="7" t="s">
        <v>9746</v>
      </c>
      <c r="J10" s="7" t="s">
        <v>10699</v>
      </c>
      <c r="K10" s="4">
        <v>598</v>
      </c>
      <c r="L10" s="4">
        <v>259</v>
      </c>
      <c r="M10" s="4">
        <v>100</v>
      </c>
      <c r="N10" s="4">
        <v>159</v>
      </c>
      <c r="O10" s="8"/>
      <c r="P10" s="8" t="s">
        <v>10698</v>
      </c>
      <c r="Q10" s="8"/>
    </row>
    <row r="11" ht="33" spans="1:17">
      <c r="A11" s="4" t="s">
        <v>9376</v>
      </c>
      <c r="B11" s="4" t="s">
        <v>9740</v>
      </c>
      <c r="C11" s="4" t="s">
        <v>9375</v>
      </c>
      <c r="D11" s="4" t="s">
        <v>9374</v>
      </c>
      <c r="E11" s="4" t="s">
        <v>9740</v>
      </c>
      <c r="F11" s="4" t="s">
        <v>9742</v>
      </c>
      <c r="G11" s="4" t="s">
        <v>9741</v>
      </c>
      <c r="H11" s="4" t="s">
        <v>9740</v>
      </c>
      <c r="I11" s="7" t="s">
        <v>9746</v>
      </c>
      <c r="J11" s="7" t="s">
        <v>10699</v>
      </c>
      <c r="K11" s="4">
        <v>498</v>
      </c>
      <c r="L11" s="4">
        <v>249</v>
      </c>
      <c r="M11" s="4">
        <v>100</v>
      </c>
      <c r="N11" s="4">
        <v>149</v>
      </c>
      <c r="O11" s="8"/>
      <c r="P11" s="8" t="s">
        <v>10698</v>
      </c>
      <c r="Q11" s="8"/>
    </row>
    <row r="12" ht="33" spans="1:17">
      <c r="A12" s="4" t="s">
        <v>9371</v>
      </c>
      <c r="B12" s="4" t="s">
        <v>9738</v>
      </c>
      <c r="C12" s="4" t="s">
        <v>9373</v>
      </c>
      <c r="D12" s="4" t="s">
        <v>9372</v>
      </c>
      <c r="E12" s="4" t="s">
        <v>9738</v>
      </c>
      <c r="F12" s="4" t="s">
        <v>9737</v>
      </c>
      <c r="G12" s="4" t="s">
        <v>9739</v>
      </c>
      <c r="H12" s="4" t="s">
        <v>9738</v>
      </c>
      <c r="I12" s="7" t="s">
        <v>9739</v>
      </c>
      <c r="J12" s="7" t="s">
        <v>10699</v>
      </c>
      <c r="K12" s="4">
        <v>998</v>
      </c>
      <c r="L12" s="4">
        <v>369</v>
      </c>
      <c r="M12" s="4">
        <v>100</v>
      </c>
      <c r="N12" s="4">
        <v>269</v>
      </c>
      <c r="O12" s="8"/>
      <c r="P12" s="8" t="s">
        <v>10698</v>
      </c>
      <c r="Q12" s="8"/>
    </row>
    <row r="13" ht="33" spans="1:17">
      <c r="A13" s="4" t="s">
        <v>9371</v>
      </c>
      <c r="B13" s="4" t="s">
        <v>9735</v>
      </c>
      <c r="C13" s="4" t="s">
        <v>9370</v>
      </c>
      <c r="D13" s="4" t="s">
        <v>9369</v>
      </c>
      <c r="E13" s="4" t="s">
        <v>9735</v>
      </c>
      <c r="F13" s="4" t="s">
        <v>9737</v>
      </c>
      <c r="G13" s="4" t="s">
        <v>9736</v>
      </c>
      <c r="H13" s="4" t="s">
        <v>9735</v>
      </c>
      <c r="I13" s="7" t="s">
        <v>9739</v>
      </c>
      <c r="J13" s="7" t="s">
        <v>10699</v>
      </c>
      <c r="K13" s="4">
        <v>898</v>
      </c>
      <c r="L13" s="4">
        <v>339</v>
      </c>
      <c r="M13" s="4">
        <v>100</v>
      </c>
      <c r="N13" s="4">
        <v>239</v>
      </c>
      <c r="O13" s="8"/>
      <c r="P13" s="8" t="s">
        <v>10698</v>
      </c>
      <c r="Q13" s="8"/>
    </row>
    <row r="14" ht="33" spans="1:17">
      <c r="A14" s="4" t="s">
        <v>101</v>
      </c>
      <c r="B14" s="4" t="s">
        <v>9733</v>
      </c>
      <c r="C14" s="4" t="s">
        <v>91</v>
      </c>
      <c r="D14" s="4" t="s">
        <v>100</v>
      </c>
      <c r="E14" s="4" t="s">
        <v>9733</v>
      </c>
      <c r="F14" s="4" t="s">
        <v>9729</v>
      </c>
      <c r="G14" s="4" t="s">
        <v>9734</v>
      </c>
      <c r="H14" s="4" t="s">
        <v>9733</v>
      </c>
      <c r="I14" s="7" t="s">
        <v>9734</v>
      </c>
      <c r="J14" s="7" t="s">
        <v>9734</v>
      </c>
      <c r="K14" s="4">
        <v>798</v>
      </c>
      <c r="L14" s="4">
        <v>279</v>
      </c>
      <c r="M14" s="4">
        <v>100</v>
      </c>
      <c r="N14" s="4">
        <v>179</v>
      </c>
      <c r="O14" s="8"/>
      <c r="P14" s="8" t="s">
        <v>10698</v>
      </c>
      <c r="Q14" s="8"/>
    </row>
    <row r="15" ht="33" spans="1:17">
      <c r="A15" s="4" t="s">
        <v>101</v>
      </c>
      <c r="B15" s="4" t="s">
        <v>9731</v>
      </c>
      <c r="C15" s="4" t="s">
        <v>6432</v>
      </c>
      <c r="D15" s="4" t="s">
        <v>102</v>
      </c>
      <c r="E15" s="4" t="s">
        <v>9731</v>
      </c>
      <c r="F15" s="4" t="s">
        <v>9729</v>
      </c>
      <c r="G15" s="4" t="s">
        <v>9732</v>
      </c>
      <c r="H15" s="4" t="s">
        <v>9731</v>
      </c>
      <c r="I15" s="7" t="s">
        <v>9734</v>
      </c>
      <c r="J15" s="7" t="s">
        <v>9734</v>
      </c>
      <c r="K15" s="4">
        <v>698</v>
      </c>
      <c r="L15" s="4">
        <v>259</v>
      </c>
      <c r="M15" s="4">
        <v>100</v>
      </c>
      <c r="N15" s="4">
        <v>159</v>
      </c>
      <c r="O15" s="8"/>
      <c r="P15" s="8" t="s">
        <v>10698</v>
      </c>
      <c r="Q15" s="8"/>
    </row>
    <row r="16" ht="33" spans="1:17">
      <c r="A16" s="4" t="s">
        <v>101</v>
      </c>
      <c r="B16" s="4" t="s">
        <v>9727</v>
      </c>
      <c r="C16" s="4" t="s">
        <v>6431</v>
      </c>
      <c r="D16" s="4" t="s">
        <v>103</v>
      </c>
      <c r="E16" s="4" t="s">
        <v>9727</v>
      </c>
      <c r="F16" s="4" t="s">
        <v>9729</v>
      </c>
      <c r="G16" s="4" t="s">
        <v>9728</v>
      </c>
      <c r="H16" s="4" t="s">
        <v>9727</v>
      </c>
      <c r="I16" s="7" t="s">
        <v>9734</v>
      </c>
      <c r="J16" s="7" t="s">
        <v>9734</v>
      </c>
      <c r="K16" s="4">
        <v>598</v>
      </c>
      <c r="L16" s="4">
        <v>229</v>
      </c>
      <c r="M16" s="4">
        <v>100</v>
      </c>
      <c r="N16" s="4">
        <v>129</v>
      </c>
      <c r="O16" s="8"/>
      <c r="P16" s="8" t="s">
        <v>10698</v>
      </c>
      <c r="Q16" s="8"/>
    </row>
    <row r="17" ht="33" spans="1:17">
      <c r="A17" s="4" t="s">
        <v>93</v>
      </c>
      <c r="B17" s="4" t="s">
        <v>9725</v>
      </c>
      <c r="C17" s="4" t="s">
        <v>6430</v>
      </c>
      <c r="D17" s="4" t="s">
        <v>92</v>
      </c>
      <c r="E17" s="4" t="s">
        <v>9725</v>
      </c>
      <c r="F17" s="4" t="s">
        <v>9722</v>
      </c>
      <c r="G17" s="4" t="s">
        <v>9726</v>
      </c>
      <c r="H17" s="4" t="s">
        <v>9725</v>
      </c>
      <c r="I17" s="7" t="s">
        <v>9726</v>
      </c>
      <c r="J17" s="7" t="s">
        <v>9734</v>
      </c>
      <c r="K17" s="4">
        <v>898</v>
      </c>
      <c r="L17" s="4">
        <v>299</v>
      </c>
      <c r="M17" s="4">
        <v>100</v>
      </c>
      <c r="N17" s="4">
        <v>199</v>
      </c>
      <c r="O17" s="8"/>
      <c r="P17" s="8" t="s">
        <v>10698</v>
      </c>
      <c r="Q17" s="8"/>
    </row>
    <row r="18" ht="33" spans="1:17">
      <c r="A18" s="4" t="s">
        <v>93</v>
      </c>
      <c r="B18" s="4" t="s">
        <v>9723</v>
      </c>
      <c r="C18" s="4" t="s">
        <v>6429</v>
      </c>
      <c r="D18" s="4" t="s">
        <v>94</v>
      </c>
      <c r="E18" s="4" t="s">
        <v>9723</v>
      </c>
      <c r="F18" s="4" t="s">
        <v>9722</v>
      </c>
      <c r="G18" s="4" t="s">
        <v>9724</v>
      </c>
      <c r="H18" s="4" t="s">
        <v>9723</v>
      </c>
      <c r="I18" s="7" t="s">
        <v>9726</v>
      </c>
      <c r="J18" s="7" t="s">
        <v>9734</v>
      </c>
      <c r="K18" s="4">
        <v>798</v>
      </c>
      <c r="L18" s="4">
        <v>279</v>
      </c>
      <c r="M18" s="4">
        <v>100</v>
      </c>
      <c r="N18" s="4">
        <v>179</v>
      </c>
      <c r="O18" s="8"/>
      <c r="P18" s="8" t="s">
        <v>10698</v>
      </c>
      <c r="Q18" s="8"/>
    </row>
    <row r="19" ht="33" spans="1:17">
      <c r="A19" s="4" t="s">
        <v>93</v>
      </c>
      <c r="B19" s="4" t="s">
        <v>9720</v>
      </c>
      <c r="C19" s="4" t="s">
        <v>6428</v>
      </c>
      <c r="D19" s="4" t="s">
        <v>95</v>
      </c>
      <c r="E19" s="4" t="s">
        <v>9720</v>
      </c>
      <c r="F19" s="4" t="s">
        <v>9722</v>
      </c>
      <c r="G19" s="4" t="s">
        <v>9721</v>
      </c>
      <c r="H19" s="4" t="s">
        <v>9720</v>
      </c>
      <c r="I19" s="7" t="s">
        <v>9726</v>
      </c>
      <c r="J19" s="7" t="s">
        <v>9734</v>
      </c>
      <c r="K19" s="4">
        <v>698</v>
      </c>
      <c r="L19" s="4">
        <v>259</v>
      </c>
      <c r="M19" s="4">
        <v>100</v>
      </c>
      <c r="N19" s="4">
        <v>159</v>
      </c>
      <c r="O19" s="8"/>
      <c r="P19" s="8" t="s">
        <v>10698</v>
      </c>
      <c r="Q19" s="8"/>
    </row>
    <row r="20" ht="33" spans="1:17">
      <c r="A20" s="4" t="s">
        <v>97</v>
      </c>
      <c r="B20" s="4" t="s">
        <v>9715</v>
      </c>
      <c r="C20" s="4" t="s">
        <v>6435</v>
      </c>
      <c r="D20" s="4" t="s">
        <v>96</v>
      </c>
      <c r="E20" s="4" t="s">
        <v>9715</v>
      </c>
      <c r="F20" s="4" t="s">
        <v>9712</v>
      </c>
      <c r="G20" s="4" t="s">
        <v>9716</v>
      </c>
      <c r="H20" s="4" t="s">
        <v>9715</v>
      </c>
      <c r="I20" s="7" t="s">
        <v>9716</v>
      </c>
      <c r="J20" s="7" t="s">
        <v>9734</v>
      </c>
      <c r="K20" s="4">
        <v>1398</v>
      </c>
      <c r="L20" s="4">
        <v>399</v>
      </c>
      <c r="M20" s="4">
        <v>100</v>
      </c>
      <c r="N20" s="4">
        <v>299</v>
      </c>
      <c r="O20" s="8"/>
      <c r="P20" s="8" t="s">
        <v>10698</v>
      </c>
      <c r="Q20" s="8"/>
    </row>
    <row r="21" ht="33" spans="1:17">
      <c r="A21" s="4" t="s">
        <v>97</v>
      </c>
      <c r="B21" s="4" t="s">
        <v>9713</v>
      </c>
      <c r="C21" s="4" t="s">
        <v>6434</v>
      </c>
      <c r="D21" s="4" t="s">
        <v>98</v>
      </c>
      <c r="E21" s="4" t="s">
        <v>9713</v>
      </c>
      <c r="F21" s="4" t="s">
        <v>9712</v>
      </c>
      <c r="G21" s="4" t="s">
        <v>9714</v>
      </c>
      <c r="H21" s="4" t="s">
        <v>9713</v>
      </c>
      <c r="I21" s="7" t="s">
        <v>9716</v>
      </c>
      <c r="J21" s="7" t="s">
        <v>9734</v>
      </c>
      <c r="K21" s="4">
        <v>1298</v>
      </c>
      <c r="L21" s="4">
        <v>379</v>
      </c>
      <c r="M21" s="4">
        <v>100</v>
      </c>
      <c r="N21" s="4">
        <v>279</v>
      </c>
      <c r="O21" s="8"/>
      <c r="P21" s="8" t="s">
        <v>10698</v>
      </c>
      <c r="Q21" s="8"/>
    </row>
    <row r="22" ht="33" spans="1:17">
      <c r="A22" s="4" t="s">
        <v>97</v>
      </c>
      <c r="B22" s="4" t="s">
        <v>9710</v>
      </c>
      <c r="C22" s="4" t="s">
        <v>6433</v>
      </c>
      <c r="D22" s="4" t="s">
        <v>99</v>
      </c>
      <c r="E22" s="4" t="s">
        <v>9710</v>
      </c>
      <c r="F22" s="4" t="s">
        <v>9712</v>
      </c>
      <c r="G22" s="4" t="s">
        <v>9711</v>
      </c>
      <c r="H22" s="4" t="s">
        <v>9710</v>
      </c>
      <c r="I22" s="7" t="s">
        <v>9716</v>
      </c>
      <c r="J22" s="7" t="s">
        <v>9734</v>
      </c>
      <c r="K22" s="4">
        <v>998</v>
      </c>
      <c r="L22" s="4">
        <v>349</v>
      </c>
      <c r="M22" s="4">
        <v>100</v>
      </c>
      <c r="N22" s="4">
        <v>249</v>
      </c>
      <c r="O22" s="8"/>
      <c r="P22" s="8" t="s">
        <v>10698</v>
      </c>
      <c r="Q22" s="8"/>
    </row>
    <row r="23" ht="16.5" spans="1:17">
      <c r="A23" s="5" t="s">
        <v>4349</v>
      </c>
      <c r="B23" s="5" t="s">
        <v>9647</v>
      </c>
      <c r="C23" s="5" t="s">
        <v>4365</v>
      </c>
      <c r="D23" s="5" t="s">
        <v>4364</v>
      </c>
      <c r="E23" s="5" t="s">
        <v>9647</v>
      </c>
      <c r="F23" s="5" t="s">
        <v>10700</v>
      </c>
      <c r="G23" s="5" t="s">
        <v>9648</v>
      </c>
      <c r="H23" s="5" t="s">
        <v>9647</v>
      </c>
      <c r="I23" s="5" t="s">
        <v>9648</v>
      </c>
      <c r="J23" s="5" t="s">
        <v>9648</v>
      </c>
      <c r="K23" s="5">
        <v>799</v>
      </c>
      <c r="L23" s="5">
        <v>299</v>
      </c>
      <c r="M23" s="4">
        <v>100</v>
      </c>
      <c r="N23" s="5">
        <v>199</v>
      </c>
      <c r="O23" s="8"/>
      <c r="P23" s="8"/>
      <c r="Q23" s="8"/>
    </row>
    <row r="24" ht="16.5" spans="1:17">
      <c r="A24" s="5" t="s">
        <v>4349</v>
      </c>
      <c r="B24" s="5" t="s">
        <v>9643</v>
      </c>
      <c r="C24" s="5" t="s">
        <v>4357</v>
      </c>
      <c r="D24" s="5" t="s">
        <v>4356</v>
      </c>
      <c r="E24" s="5" t="s">
        <v>9643</v>
      </c>
      <c r="F24" s="5" t="s">
        <v>10700</v>
      </c>
      <c r="G24" s="5" t="s">
        <v>9644</v>
      </c>
      <c r="H24" s="5" t="s">
        <v>9643</v>
      </c>
      <c r="I24" s="5" t="s">
        <v>9648</v>
      </c>
      <c r="J24" s="5" t="s">
        <v>9648</v>
      </c>
      <c r="K24" s="5">
        <v>699</v>
      </c>
      <c r="L24" s="5">
        <v>279</v>
      </c>
      <c r="M24" s="4">
        <v>100</v>
      </c>
      <c r="N24" s="5">
        <v>179</v>
      </c>
      <c r="O24" s="8"/>
      <c r="P24" s="8"/>
      <c r="Q24" s="8"/>
    </row>
    <row r="25" ht="16.5" spans="1:17">
      <c r="A25" s="5" t="s">
        <v>4349</v>
      </c>
      <c r="B25" s="5" t="s">
        <v>9640</v>
      </c>
      <c r="C25" s="5" t="s">
        <v>4348</v>
      </c>
      <c r="D25" s="5" t="s">
        <v>4347</v>
      </c>
      <c r="E25" s="5" t="s">
        <v>9640</v>
      </c>
      <c r="F25" s="5" t="s">
        <v>10700</v>
      </c>
      <c r="G25" s="5" t="s">
        <v>9641</v>
      </c>
      <c r="H25" s="5" t="s">
        <v>9640</v>
      </c>
      <c r="I25" s="5" t="s">
        <v>9648</v>
      </c>
      <c r="J25" s="5" t="s">
        <v>9648</v>
      </c>
      <c r="K25" s="5" t="s">
        <v>10701</v>
      </c>
      <c r="L25" s="5">
        <v>249</v>
      </c>
      <c r="M25" s="4">
        <v>100</v>
      </c>
      <c r="N25" s="5">
        <v>149</v>
      </c>
      <c r="O25" s="8"/>
      <c r="P25" s="8"/>
      <c r="Q25" s="8"/>
    </row>
    <row r="26" ht="16.5" spans="1:17">
      <c r="A26" s="5" t="s">
        <v>4346</v>
      </c>
      <c r="B26" s="5" t="s">
        <v>9638</v>
      </c>
      <c r="C26" s="5" t="s">
        <v>4363</v>
      </c>
      <c r="D26" s="5" t="s">
        <v>4362</v>
      </c>
      <c r="E26" s="5" t="s">
        <v>9638</v>
      </c>
      <c r="F26" s="5" t="s">
        <v>10702</v>
      </c>
      <c r="G26" s="5" t="s">
        <v>9639</v>
      </c>
      <c r="H26" s="5" t="s">
        <v>9638</v>
      </c>
      <c r="I26" s="5" t="s">
        <v>9639</v>
      </c>
      <c r="J26" s="5" t="s">
        <v>9648</v>
      </c>
      <c r="K26" s="5" t="s">
        <v>10703</v>
      </c>
      <c r="L26" s="5">
        <v>339</v>
      </c>
      <c r="M26" s="4">
        <v>100</v>
      </c>
      <c r="N26" s="5">
        <v>239</v>
      </c>
      <c r="O26" s="8"/>
      <c r="P26" s="8"/>
      <c r="Q26" s="8"/>
    </row>
    <row r="27" ht="16.5" spans="1:17">
      <c r="A27" s="5" t="s">
        <v>4346</v>
      </c>
      <c r="B27" s="5" t="s">
        <v>9636</v>
      </c>
      <c r="C27" s="5" t="s">
        <v>4355</v>
      </c>
      <c r="D27" s="5" t="s">
        <v>4354</v>
      </c>
      <c r="E27" s="5" t="s">
        <v>9636</v>
      </c>
      <c r="F27" s="5" t="s">
        <v>10702</v>
      </c>
      <c r="G27" s="5" t="s">
        <v>9637</v>
      </c>
      <c r="H27" s="5" t="s">
        <v>9636</v>
      </c>
      <c r="I27" s="5" t="s">
        <v>9639</v>
      </c>
      <c r="J27" s="5" t="s">
        <v>9648</v>
      </c>
      <c r="K27" s="5" t="s">
        <v>10704</v>
      </c>
      <c r="L27" s="5">
        <v>319</v>
      </c>
      <c r="M27" s="4">
        <v>100</v>
      </c>
      <c r="N27" s="5">
        <v>219</v>
      </c>
      <c r="O27" s="8"/>
      <c r="P27" s="8"/>
      <c r="Q27" s="8"/>
    </row>
    <row r="28" ht="16.5" spans="1:17">
      <c r="A28" s="5" t="s">
        <v>4346</v>
      </c>
      <c r="B28" s="5" t="s">
        <v>9633</v>
      </c>
      <c r="C28" s="5" t="s">
        <v>4345</v>
      </c>
      <c r="D28" s="5" t="s">
        <v>4344</v>
      </c>
      <c r="E28" s="5" t="s">
        <v>9633</v>
      </c>
      <c r="F28" s="5" t="s">
        <v>10702</v>
      </c>
      <c r="G28" s="5" t="s">
        <v>9634</v>
      </c>
      <c r="H28" s="5" t="s">
        <v>9633</v>
      </c>
      <c r="I28" s="5" t="s">
        <v>9639</v>
      </c>
      <c r="J28" s="5" t="s">
        <v>9648</v>
      </c>
      <c r="K28" s="5" t="s">
        <v>10705</v>
      </c>
      <c r="L28" s="5">
        <v>289</v>
      </c>
      <c r="M28" s="4">
        <v>100</v>
      </c>
      <c r="N28" s="5">
        <v>189</v>
      </c>
      <c r="O28" s="8"/>
      <c r="P28" s="8"/>
      <c r="Q28" s="8"/>
    </row>
    <row r="29" ht="16.5" spans="1:17">
      <c r="A29" s="5" t="s">
        <v>4343</v>
      </c>
      <c r="B29" s="5" t="s">
        <v>9630</v>
      </c>
      <c r="C29" s="5" t="s">
        <v>4361</v>
      </c>
      <c r="D29" s="5" t="s">
        <v>4360</v>
      </c>
      <c r="E29" s="5" t="s">
        <v>9630</v>
      </c>
      <c r="F29" s="5" t="s">
        <v>10706</v>
      </c>
      <c r="G29" s="5" t="s">
        <v>9631</v>
      </c>
      <c r="H29" s="5" t="s">
        <v>9630</v>
      </c>
      <c r="I29" s="5" t="s">
        <v>9631</v>
      </c>
      <c r="J29" s="5" t="s">
        <v>9648</v>
      </c>
      <c r="K29" s="5" t="s">
        <v>10704</v>
      </c>
      <c r="L29" s="5">
        <v>299</v>
      </c>
      <c r="M29" s="4">
        <v>100</v>
      </c>
      <c r="N29" s="5">
        <v>199</v>
      </c>
      <c r="O29" s="8"/>
      <c r="P29" s="8"/>
      <c r="Q29" s="8"/>
    </row>
    <row r="30" ht="16.5" spans="1:17">
      <c r="A30" s="5" t="s">
        <v>4343</v>
      </c>
      <c r="B30" s="5" t="s">
        <v>9626</v>
      </c>
      <c r="C30" s="5" t="s">
        <v>4353</v>
      </c>
      <c r="D30" s="5" t="s">
        <v>4352</v>
      </c>
      <c r="E30" s="5" t="s">
        <v>9626</v>
      </c>
      <c r="F30" s="5" t="s">
        <v>10706</v>
      </c>
      <c r="G30" s="5" t="s">
        <v>9627</v>
      </c>
      <c r="H30" s="5" t="s">
        <v>9626</v>
      </c>
      <c r="I30" s="5" t="s">
        <v>9631</v>
      </c>
      <c r="J30" s="5" t="s">
        <v>9648</v>
      </c>
      <c r="K30" s="5">
        <v>699</v>
      </c>
      <c r="L30" s="5">
        <v>279</v>
      </c>
      <c r="M30" s="4">
        <v>100</v>
      </c>
      <c r="N30" s="5">
        <v>179</v>
      </c>
      <c r="O30" s="8"/>
      <c r="P30" s="8"/>
      <c r="Q30" s="8"/>
    </row>
    <row r="31" ht="16.5" spans="1:17">
      <c r="A31" s="5" t="s">
        <v>4343</v>
      </c>
      <c r="B31" s="5" t="s">
        <v>9623</v>
      </c>
      <c r="C31" s="5" t="s">
        <v>4342</v>
      </c>
      <c r="D31" s="5" t="s">
        <v>4341</v>
      </c>
      <c r="E31" s="5" t="s">
        <v>9623</v>
      </c>
      <c r="F31" s="5" t="s">
        <v>10706</v>
      </c>
      <c r="G31" s="5" t="s">
        <v>9624</v>
      </c>
      <c r="H31" s="5" t="s">
        <v>9623</v>
      </c>
      <c r="I31" s="5" t="s">
        <v>9631</v>
      </c>
      <c r="J31" s="5" t="s">
        <v>9648</v>
      </c>
      <c r="K31" s="5" t="s">
        <v>10701</v>
      </c>
      <c r="L31" s="5">
        <v>249</v>
      </c>
      <c r="M31" s="4">
        <v>100</v>
      </c>
      <c r="N31" s="5">
        <v>149</v>
      </c>
      <c r="O31" s="8"/>
      <c r="P31" s="8"/>
      <c r="Q31" s="8"/>
    </row>
    <row r="32" ht="16.5" spans="1:17">
      <c r="A32" s="5" t="s">
        <v>4340</v>
      </c>
      <c r="B32" s="5" t="s">
        <v>9619</v>
      </c>
      <c r="C32" s="5" t="s">
        <v>4359</v>
      </c>
      <c r="D32" s="5" t="s">
        <v>4358</v>
      </c>
      <c r="E32" s="5" t="s">
        <v>9619</v>
      </c>
      <c r="F32" s="5" t="s">
        <v>10707</v>
      </c>
      <c r="G32" s="5" t="s">
        <v>9620</v>
      </c>
      <c r="H32" s="5" t="s">
        <v>9619</v>
      </c>
      <c r="I32" s="5" t="s">
        <v>9620</v>
      </c>
      <c r="J32" s="5" t="s">
        <v>9648</v>
      </c>
      <c r="K32" s="5" t="s">
        <v>10703</v>
      </c>
      <c r="L32" s="5">
        <v>339</v>
      </c>
      <c r="M32" s="4">
        <v>100</v>
      </c>
      <c r="N32" s="5">
        <v>239</v>
      </c>
      <c r="O32" s="8"/>
      <c r="P32" s="8"/>
      <c r="Q32" s="8"/>
    </row>
    <row r="33" ht="16.5" spans="1:17">
      <c r="A33" s="5" t="s">
        <v>4340</v>
      </c>
      <c r="B33" s="5" t="s">
        <v>9617</v>
      </c>
      <c r="C33" s="5" t="s">
        <v>4351</v>
      </c>
      <c r="D33" s="5" t="s">
        <v>4350</v>
      </c>
      <c r="E33" s="5" t="s">
        <v>9617</v>
      </c>
      <c r="F33" s="5" t="s">
        <v>10707</v>
      </c>
      <c r="G33" s="5" t="s">
        <v>9618</v>
      </c>
      <c r="H33" s="5" t="s">
        <v>9617</v>
      </c>
      <c r="I33" s="5" t="s">
        <v>9620</v>
      </c>
      <c r="J33" s="5" t="s">
        <v>9648</v>
      </c>
      <c r="K33" s="5" t="s">
        <v>10704</v>
      </c>
      <c r="L33" s="5">
        <v>319</v>
      </c>
      <c r="M33" s="4">
        <v>100</v>
      </c>
      <c r="N33" s="5">
        <v>219</v>
      </c>
      <c r="O33" s="8"/>
      <c r="P33" s="8"/>
      <c r="Q33" s="8"/>
    </row>
    <row r="34" ht="16.5" spans="1:17">
      <c r="A34" s="5" t="s">
        <v>4340</v>
      </c>
      <c r="B34" s="5" t="s">
        <v>9614</v>
      </c>
      <c r="C34" s="5" t="s">
        <v>4339</v>
      </c>
      <c r="D34" s="5" t="s">
        <v>4338</v>
      </c>
      <c r="E34" s="5" t="s">
        <v>9614</v>
      </c>
      <c r="F34" s="5" t="s">
        <v>10707</v>
      </c>
      <c r="G34" s="5" t="s">
        <v>9615</v>
      </c>
      <c r="H34" s="5" t="s">
        <v>9614</v>
      </c>
      <c r="I34" s="5" t="s">
        <v>9620</v>
      </c>
      <c r="J34" s="5" t="s">
        <v>9648</v>
      </c>
      <c r="K34" s="5" t="s">
        <v>10705</v>
      </c>
      <c r="L34" s="5">
        <v>289</v>
      </c>
      <c r="M34" s="4">
        <v>100</v>
      </c>
      <c r="N34" s="5">
        <v>189</v>
      </c>
      <c r="O34" s="8"/>
      <c r="P34" s="8"/>
      <c r="Q34" s="8"/>
    </row>
    <row r="35" ht="16.5" spans="1:17">
      <c r="A35" s="5" t="s">
        <v>152</v>
      </c>
      <c r="B35" s="5" t="s">
        <v>9604</v>
      </c>
      <c r="C35" s="5" t="s">
        <v>5312</v>
      </c>
      <c r="D35" s="5" t="s">
        <v>151</v>
      </c>
      <c r="E35" s="5" t="s">
        <v>9604</v>
      </c>
      <c r="F35" s="5" t="s">
        <v>10708</v>
      </c>
      <c r="G35" s="5" t="s">
        <v>9605</v>
      </c>
      <c r="H35" s="5" t="s">
        <v>9604</v>
      </c>
      <c r="I35" s="5" t="s">
        <v>9605</v>
      </c>
      <c r="J35" s="5" t="s">
        <v>9605</v>
      </c>
      <c r="K35" s="5">
        <v>999</v>
      </c>
      <c r="L35" s="5">
        <v>349</v>
      </c>
      <c r="M35" s="4">
        <v>100</v>
      </c>
      <c r="N35" s="5">
        <v>249</v>
      </c>
      <c r="O35" s="8"/>
      <c r="P35" s="8"/>
      <c r="Q35" s="8"/>
    </row>
    <row r="36" ht="16.5" spans="1:17">
      <c r="A36" s="5" t="s">
        <v>152</v>
      </c>
      <c r="B36" s="5" t="s">
        <v>9601</v>
      </c>
      <c r="C36" s="5" t="s">
        <v>5313</v>
      </c>
      <c r="D36" s="5" t="s">
        <v>153</v>
      </c>
      <c r="E36" s="5" t="s">
        <v>9601</v>
      </c>
      <c r="F36" s="5" t="s">
        <v>10708</v>
      </c>
      <c r="G36" s="5" t="s">
        <v>9602</v>
      </c>
      <c r="H36" s="5" t="s">
        <v>9601</v>
      </c>
      <c r="I36" s="5" t="s">
        <v>9605</v>
      </c>
      <c r="J36" s="5" t="s">
        <v>9605</v>
      </c>
      <c r="K36" s="5">
        <v>899</v>
      </c>
      <c r="L36" s="5">
        <v>329</v>
      </c>
      <c r="M36" s="4">
        <v>100</v>
      </c>
      <c r="N36" s="5">
        <v>229</v>
      </c>
      <c r="O36" s="8"/>
      <c r="P36" s="8"/>
      <c r="Q36" s="8"/>
    </row>
    <row r="37" ht="16.5" spans="1:17">
      <c r="A37" s="5" t="s">
        <v>152</v>
      </c>
      <c r="B37" s="5" t="s">
        <v>9598</v>
      </c>
      <c r="C37" s="5" t="s">
        <v>5314</v>
      </c>
      <c r="D37" s="5" t="s">
        <v>154</v>
      </c>
      <c r="E37" s="5" t="s">
        <v>9598</v>
      </c>
      <c r="F37" s="5" t="s">
        <v>10708</v>
      </c>
      <c r="G37" s="5" t="s">
        <v>9599</v>
      </c>
      <c r="H37" s="5" t="s">
        <v>9598</v>
      </c>
      <c r="I37" s="5" t="s">
        <v>9605</v>
      </c>
      <c r="J37" s="5" t="s">
        <v>9605</v>
      </c>
      <c r="K37" s="5">
        <v>799</v>
      </c>
      <c r="L37" s="5">
        <v>299</v>
      </c>
      <c r="M37" s="4">
        <v>100</v>
      </c>
      <c r="N37" s="5">
        <v>199</v>
      </c>
      <c r="O37" s="8"/>
      <c r="P37" s="8"/>
      <c r="Q37" s="8"/>
    </row>
    <row r="38" ht="16.5" spans="1:17">
      <c r="A38" s="5" t="s">
        <v>160</v>
      </c>
      <c r="B38" s="5" t="s">
        <v>9612</v>
      </c>
      <c r="C38" s="5" t="s">
        <v>5309</v>
      </c>
      <c r="D38" s="5" t="s">
        <v>159</v>
      </c>
      <c r="E38" s="5" t="s">
        <v>9612</v>
      </c>
      <c r="F38" s="5" t="s">
        <v>10709</v>
      </c>
      <c r="G38" s="5" t="s">
        <v>9613</v>
      </c>
      <c r="H38" s="5" t="s">
        <v>9612</v>
      </c>
      <c r="I38" s="5" t="s">
        <v>9613</v>
      </c>
      <c r="J38" s="5" t="s">
        <v>9605</v>
      </c>
      <c r="K38" s="5">
        <v>1099</v>
      </c>
      <c r="L38" s="5">
        <v>369</v>
      </c>
      <c r="M38" s="4">
        <v>100</v>
      </c>
      <c r="N38" s="5">
        <v>269</v>
      </c>
      <c r="O38" s="8"/>
      <c r="P38" s="8"/>
      <c r="Q38" s="8"/>
    </row>
    <row r="39" ht="16.5" spans="1:17">
      <c r="A39" s="5" t="s">
        <v>160</v>
      </c>
      <c r="B39" s="5" t="s">
        <v>9610</v>
      </c>
      <c r="C39" s="5" t="s">
        <v>5308</v>
      </c>
      <c r="D39" s="5" t="s">
        <v>161</v>
      </c>
      <c r="E39" s="5" t="s">
        <v>9610</v>
      </c>
      <c r="F39" s="5" t="s">
        <v>10709</v>
      </c>
      <c r="G39" s="5" t="s">
        <v>9611</v>
      </c>
      <c r="H39" s="5" t="s">
        <v>9610</v>
      </c>
      <c r="I39" s="5" t="s">
        <v>9613</v>
      </c>
      <c r="J39" s="5" t="s">
        <v>9605</v>
      </c>
      <c r="K39" s="5">
        <v>999</v>
      </c>
      <c r="L39" s="5">
        <v>349</v>
      </c>
      <c r="M39" s="4">
        <v>100</v>
      </c>
      <c r="N39" s="5">
        <v>249</v>
      </c>
      <c r="O39" s="8"/>
      <c r="P39" s="8"/>
      <c r="Q39" s="8"/>
    </row>
    <row r="40" ht="16.5" spans="1:17">
      <c r="A40" s="5" t="s">
        <v>160</v>
      </c>
      <c r="B40" s="5" t="s">
        <v>9606</v>
      </c>
      <c r="C40" s="5" t="s">
        <v>5307</v>
      </c>
      <c r="D40" s="5" t="s">
        <v>162</v>
      </c>
      <c r="E40" s="5" t="s">
        <v>9606</v>
      </c>
      <c r="F40" s="5" t="s">
        <v>10709</v>
      </c>
      <c r="G40" s="5" t="s">
        <v>9607</v>
      </c>
      <c r="H40" s="5" t="s">
        <v>9606</v>
      </c>
      <c r="I40" s="5" t="s">
        <v>9613</v>
      </c>
      <c r="J40" s="5" t="s">
        <v>9605</v>
      </c>
      <c r="K40" s="5">
        <v>899</v>
      </c>
      <c r="L40" s="5">
        <v>329</v>
      </c>
      <c r="M40" s="4">
        <v>100</v>
      </c>
      <c r="N40" s="5">
        <v>229</v>
      </c>
      <c r="O40" s="8"/>
      <c r="P40" s="8"/>
      <c r="Q40" s="8"/>
    </row>
    <row r="41" ht="16.5" spans="1:17">
      <c r="A41" s="5" t="s">
        <v>156</v>
      </c>
      <c r="B41" s="5" t="s">
        <v>9586</v>
      </c>
      <c r="C41" s="5" t="s">
        <v>150</v>
      </c>
      <c r="D41" s="5" t="s">
        <v>155</v>
      </c>
      <c r="E41" s="5" t="s">
        <v>9586</v>
      </c>
      <c r="F41" s="5" t="s">
        <v>10710</v>
      </c>
      <c r="G41" s="5" t="s">
        <v>9587</v>
      </c>
      <c r="H41" s="5" t="s">
        <v>9586</v>
      </c>
      <c r="I41" s="5" t="s">
        <v>9587</v>
      </c>
      <c r="J41" s="5" t="s">
        <v>9605</v>
      </c>
      <c r="K41" s="5">
        <v>999</v>
      </c>
      <c r="L41" s="5">
        <v>349</v>
      </c>
      <c r="M41" s="4">
        <v>100</v>
      </c>
      <c r="N41" s="5">
        <v>249</v>
      </c>
      <c r="O41" s="8"/>
      <c r="P41" s="8"/>
      <c r="Q41" s="8"/>
    </row>
    <row r="42" ht="16.5" spans="1:17">
      <c r="A42" s="5" t="s">
        <v>156</v>
      </c>
      <c r="B42" s="5" t="s">
        <v>9584</v>
      </c>
      <c r="C42" s="5" t="s">
        <v>5311</v>
      </c>
      <c r="D42" s="5" t="s">
        <v>157</v>
      </c>
      <c r="E42" s="5" t="s">
        <v>9584</v>
      </c>
      <c r="F42" s="5" t="s">
        <v>10710</v>
      </c>
      <c r="G42" s="5" t="s">
        <v>9585</v>
      </c>
      <c r="H42" s="5" t="s">
        <v>9584</v>
      </c>
      <c r="I42" s="5" t="s">
        <v>9587</v>
      </c>
      <c r="J42" s="5" t="s">
        <v>9605</v>
      </c>
      <c r="K42" s="5">
        <v>899</v>
      </c>
      <c r="L42" s="5">
        <v>329</v>
      </c>
      <c r="M42" s="4">
        <v>100</v>
      </c>
      <c r="N42" s="5">
        <v>229</v>
      </c>
      <c r="O42" s="8"/>
      <c r="P42" s="8"/>
      <c r="Q42" s="8"/>
    </row>
    <row r="43" ht="16.5" spans="1:17">
      <c r="A43" s="5" t="s">
        <v>156</v>
      </c>
      <c r="B43" s="5" t="s">
        <v>9581</v>
      </c>
      <c r="C43" s="5" t="s">
        <v>5310</v>
      </c>
      <c r="D43" s="5" t="s">
        <v>158</v>
      </c>
      <c r="E43" s="5" t="s">
        <v>9581</v>
      </c>
      <c r="F43" s="5" t="s">
        <v>10710</v>
      </c>
      <c r="G43" s="5" t="s">
        <v>9582</v>
      </c>
      <c r="H43" s="5" t="s">
        <v>9581</v>
      </c>
      <c r="I43" s="5" t="s">
        <v>9587</v>
      </c>
      <c r="J43" s="5" t="s">
        <v>9605</v>
      </c>
      <c r="K43" s="5">
        <v>799</v>
      </c>
      <c r="L43" s="5">
        <v>299</v>
      </c>
      <c r="M43" s="4">
        <v>100</v>
      </c>
      <c r="N43" s="5">
        <v>199</v>
      </c>
      <c r="O43" s="8"/>
      <c r="P43" s="8"/>
      <c r="Q43" s="8"/>
    </row>
    <row r="44" ht="16.5" spans="1:17">
      <c r="A44" s="5" t="s">
        <v>164</v>
      </c>
      <c r="B44" s="5" t="s">
        <v>9593</v>
      </c>
      <c r="C44" s="5" t="s">
        <v>5304</v>
      </c>
      <c r="D44" s="5" t="s">
        <v>163</v>
      </c>
      <c r="E44" s="5" t="s">
        <v>9593</v>
      </c>
      <c r="F44" s="5" t="s">
        <v>10711</v>
      </c>
      <c r="G44" s="5" t="s">
        <v>9594</v>
      </c>
      <c r="H44" s="5" t="s">
        <v>9593</v>
      </c>
      <c r="I44" s="5" t="s">
        <v>9594</v>
      </c>
      <c r="J44" s="5" t="s">
        <v>9605</v>
      </c>
      <c r="K44" s="5">
        <v>1099</v>
      </c>
      <c r="L44" s="5">
        <v>369</v>
      </c>
      <c r="M44" s="4">
        <v>100</v>
      </c>
      <c r="N44" s="5">
        <v>269</v>
      </c>
      <c r="O44" s="8"/>
      <c r="P44" s="8"/>
      <c r="Q44" s="8"/>
    </row>
    <row r="45" ht="16.5" spans="1:17">
      <c r="A45" s="5" t="s">
        <v>164</v>
      </c>
      <c r="B45" s="5" t="s">
        <v>9591</v>
      </c>
      <c r="C45" s="5" t="s">
        <v>5305</v>
      </c>
      <c r="D45" s="5" t="s">
        <v>165</v>
      </c>
      <c r="E45" s="5" t="s">
        <v>9591</v>
      </c>
      <c r="F45" s="5" t="s">
        <v>10711</v>
      </c>
      <c r="G45" s="5" t="s">
        <v>9592</v>
      </c>
      <c r="H45" s="5" t="s">
        <v>9591</v>
      </c>
      <c r="I45" s="5" t="s">
        <v>9594</v>
      </c>
      <c r="J45" s="5" t="s">
        <v>9605</v>
      </c>
      <c r="K45" s="5">
        <v>999</v>
      </c>
      <c r="L45" s="5">
        <v>349</v>
      </c>
      <c r="M45" s="4">
        <v>100</v>
      </c>
      <c r="N45" s="5">
        <v>249</v>
      </c>
      <c r="O45" s="8"/>
      <c r="P45" s="8"/>
      <c r="Q45" s="8"/>
    </row>
    <row r="46" ht="16.5" spans="1:17">
      <c r="A46" s="5" t="s">
        <v>164</v>
      </c>
      <c r="B46" s="5" t="s">
        <v>9588</v>
      </c>
      <c r="C46" s="5" t="s">
        <v>5306</v>
      </c>
      <c r="D46" s="5" t="s">
        <v>166</v>
      </c>
      <c r="E46" s="5" t="s">
        <v>9588</v>
      </c>
      <c r="F46" s="5" t="s">
        <v>10711</v>
      </c>
      <c r="G46" s="5" t="s">
        <v>9589</v>
      </c>
      <c r="H46" s="5" t="s">
        <v>9588</v>
      </c>
      <c r="I46" s="5" t="s">
        <v>9594</v>
      </c>
      <c r="J46" s="5" t="s">
        <v>9605</v>
      </c>
      <c r="K46" s="5">
        <v>899</v>
      </c>
      <c r="L46" s="5">
        <v>329</v>
      </c>
      <c r="M46" s="4">
        <v>100</v>
      </c>
      <c r="N46" s="5">
        <v>229</v>
      </c>
      <c r="O46" s="8"/>
      <c r="P46" s="8"/>
      <c r="Q46" s="8"/>
    </row>
    <row r="47" ht="16.5" spans="1:17">
      <c r="A47" s="5" t="s">
        <v>147</v>
      </c>
      <c r="B47" s="5" t="s">
        <v>9575</v>
      </c>
      <c r="C47" s="5" t="s">
        <v>6397</v>
      </c>
      <c r="D47" s="5" t="s">
        <v>146</v>
      </c>
      <c r="E47" s="5" t="s">
        <v>9575</v>
      </c>
      <c r="F47" s="5" t="s">
        <v>10712</v>
      </c>
      <c r="G47" s="5" t="s">
        <v>9576</v>
      </c>
      <c r="H47" s="5" t="s">
        <v>9575</v>
      </c>
      <c r="I47" s="5" t="s">
        <v>9576</v>
      </c>
      <c r="J47" s="5" t="s">
        <v>9576</v>
      </c>
      <c r="K47" s="5">
        <v>399</v>
      </c>
      <c r="L47" s="5">
        <v>129</v>
      </c>
      <c r="M47" s="4">
        <v>30</v>
      </c>
      <c r="N47" s="5">
        <v>99</v>
      </c>
      <c r="O47" s="8"/>
      <c r="P47" s="8"/>
      <c r="Q47" s="8"/>
    </row>
    <row r="48" ht="16.5" spans="1:17">
      <c r="A48" s="5" t="s">
        <v>143</v>
      </c>
      <c r="B48" s="5" t="s">
        <v>9571</v>
      </c>
      <c r="C48" s="5" t="s">
        <v>6396</v>
      </c>
      <c r="D48" s="5" t="s">
        <v>142</v>
      </c>
      <c r="E48" s="5" t="s">
        <v>9571</v>
      </c>
      <c r="F48" s="5" t="s">
        <v>10713</v>
      </c>
      <c r="G48" s="5" t="s">
        <v>9572</v>
      </c>
      <c r="H48" s="5" t="s">
        <v>9571</v>
      </c>
      <c r="I48" s="5" t="s">
        <v>9572</v>
      </c>
      <c r="J48" s="5" t="s">
        <v>9576</v>
      </c>
      <c r="K48" s="5">
        <v>449</v>
      </c>
      <c r="L48" s="5">
        <v>139</v>
      </c>
      <c r="M48" s="4">
        <v>30</v>
      </c>
      <c r="N48" s="5">
        <v>109</v>
      </c>
      <c r="O48" s="8"/>
      <c r="P48" s="8"/>
      <c r="Q48" s="8"/>
    </row>
    <row r="49" ht="16.5" spans="1:17">
      <c r="A49" s="5" t="s">
        <v>145</v>
      </c>
      <c r="B49" s="5" t="s">
        <v>9568</v>
      </c>
      <c r="C49" s="5" t="s">
        <v>6395</v>
      </c>
      <c r="D49" s="5" t="s">
        <v>144</v>
      </c>
      <c r="E49" s="5" t="s">
        <v>9568</v>
      </c>
      <c r="F49" s="5" t="s">
        <v>10714</v>
      </c>
      <c r="G49" s="5" t="s">
        <v>9569</v>
      </c>
      <c r="H49" s="5" t="s">
        <v>9568</v>
      </c>
      <c r="I49" s="5" t="s">
        <v>9569</v>
      </c>
      <c r="J49" s="5" t="s">
        <v>9576</v>
      </c>
      <c r="K49" s="5">
        <v>499</v>
      </c>
      <c r="L49" s="5">
        <v>149</v>
      </c>
      <c r="M49" s="4">
        <v>30</v>
      </c>
      <c r="N49" s="5">
        <v>119</v>
      </c>
      <c r="O49" s="8"/>
      <c r="P49" s="8"/>
      <c r="Q49" s="8"/>
    </row>
    <row r="50" ht="16.5" spans="1:17">
      <c r="A50" s="5" t="s">
        <v>149</v>
      </c>
      <c r="B50" s="5" t="s">
        <v>9565</v>
      </c>
      <c r="C50" s="5" t="s">
        <v>141</v>
      </c>
      <c r="D50" s="5" t="s">
        <v>148</v>
      </c>
      <c r="E50" s="5" t="s">
        <v>9565</v>
      </c>
      <c r="F50" s="5" t="s">
        <v>10715</v>
      </c>
      <c r="G50" s="5" t="s">
        <v>9566</v>
      </c>
      <c r="H50" s="5" t="s">
        <v>9565</v>
      </c>
      <c r="I50" s="5" t="s">
        <v>9566</v>
      </c>
      <c r="J50" s="5" t="s">
        <v>9576</v>
      </c>
      <c r="K50" s="5">
        <v>299</v>
      </c>
      <c r="L50" s="5">
        <v>99</v>
      </c>
      <c r="M50" s="4">
        <v>30</v>
      </c>
      <c r="N50" s="5">
        <v>69</v>
      </c>
      <c r="O50" s="8"/>
      <c r="P50" s="8"/>
      <c r="Q50" s="8"/>
    </row>
    <row r="51" ht="16.5" spans="1:17">
      <c r="A51" s="5" t="s">
        <v>4860</v>
      </c>
      <c r="B51" s="5" t="s">
        <v>9578</v>
      </c>
      <c r="C51" s="5" t="s">
        <v>4859</v>
      </c>
      <c r="D51" s="5" t="s">
        <v>4858</v>
      </c>
      <c r="E51" s="5" t="s">
        <v>9578</v>
      </c>
      <c r="F51" s="5" t="s">
        <v>10716</v>
      </c>
      <c r="G51" s="5" t="s">
        <v>9579</v>
      </c>
      <c r="H51" s="5" t="s">
        <v>9578</v>
      </c>
      <c r="I51" s="5" t="s">
        <v>9579</v>
      </c>
      <c r="J51" s="5" t="s">
        <v>9579</v>
      </c>
      <c r="K51" s="5">
        <v>399</v>
      </c>
      <c r="L51" s="5">
        <v>129</v>
      </c>
      <c r="M51" s="4">
        <v>30</v>
      </c>
      <c r="N51" s="5">
        <v>99</v>
      </c>
      <c r="O51" s="8"/>
      <c r="P51" s="8"/>
      <c r="Q51" s="8"/>
    </row>
    <row r="52" ht="16.5" spans="1:17">
      <c r="A52" s="5" t="s">
        <v>5068</v>
      </c>
      <c r="B52" s="5" t="s">
        <v>9671</v>
      </c>
      <c r="C52" s="5" t="s">
        <v>5074</v>
      </c>
      <c r="D52" s="5" t="s">
        <v>5073</v>
      </c>
      <c r="E52" s="5" t="s">
        <v>9671</v>
      </c>
      <c r="F52" s="5" t="s">
        <v>10717</v>
      </c>
      <c r="G52" s="5" t="s">
        <v>9672</v>
      </c>
      <c r="H52" s="5" t="s">
        <v>9671</v>
      </c>
      <c r="I52" s="5" t="s">
        <v>9672</v>
      </c>
      <c r="J52" s="5" t="s">
        <v>9672</v>
      </c>
      <c r="K52" s="5">
        <v>599</v>
      </c>
      <c r="L52" s="5">
        <v>209</v>
      </c>
      <c r="M52" s="4">
        <v>50</v>
      </c>
      <c r="N52" s="5">
        <v>159</v>
      </c>
      <c r="O52" s="8"/>
      <c r="P52" s="8"/>
      <c r="Q52" s="8"/>
    </row>
    <row r="53" ht="16.5" spans="1:17">
      <c r="A53" s="5" t="s">
        <v>5068</v>
      </c>
      <c r="B53" s="5" t="s">
        <v>9673</v>
      </c>
      <c r="C53" s="5" t="s">
        <v>5072</v>
      </c>
      <c r="D53" s="5" t="s">
        <v>5071</v>
      </c>
      <c r="E53" s="5" t="s">
        <v>9673</v>
      </c>
      <c r="F53" s="5" t="s">
        <v>10717</v>
      </c>
      <c r="G53" s="5" t="s">
        <v>10718</v>
      </c>
      <c r="H53" s="5" t="s">
        <v>9673</v>
      </c>
      <c r="I53" s="5" t="s">
        <v>9672</v>
      </c>
      <c r="J53" s="5" t="s">
        <v>9672</v>
      </c>
      <c r="K53" s="5">
        <v>549</v>
      </c>
      <c r="L53" s="5">
        <v>189</v>
      </c>
      <c r="M53" s="4">
        <v>50</v>
      </c>
      <c r="N53" s="5">
        <v>139</v>
      </c>
      <c r="O53" s="8"/>
      <c r="P53" s="8"/>
      <c r="Q53" s="8"/>
    </row>
    <row r="54" ht="16.5" spans="1:17">
      <c r="A54" s="5" t="s">
        <v>5068</v>
      </c>
      <c r="B54" s="5" t="s">
        <v>9669</v>
      </c>
      <c r="C54" s="5" t="s">
        <v>5067</v>
      </c>
      <c r="D54" s="5" t="s">
        <v>5066</v>
      </c>
      <c r="E54" s="5" t="s">
        <v>9669</v>
      </c>
      <c r="F54" s="5" t="s">
        <v>10717</v>
      </c>
      <c r="G54" s="5" t="s">
        <v>9670</v>
      </c>
      <c r="H54" s="5" t="s">
        <v>9669</v>
      </c>
      <c r="I54" s="5" t="s">
        <v>9672</v>
      </c>
      <c r="J54" s="5" t="s">
        <v>9672</v>
      </c>
      <c r="K54" s="5">
        <v>499</v>
      </c>
      <c r="L54" s="5">
        <v>179</v>
      </c>
      <c r="M54" s="4">
        <v>50</v>
      </c>
      <c r="N54" s="5">
        <v>129</v>
      </c>
      <c r="O54" s="8"/>
      <c r="P54" s="8"/>
      <c r="Q54" s="8"/>
    </row>
    <row r="55" ht="16.5" spans="1:17">
      <c r="A55" s="5" t="s">
        <v>5068</v>
      </c>
      <c r="B55" s="5" t="s">
        <v>9666</v>
      </c>
      <c r="C55" s="5" t="s">
        <v>5070</v>
      </c>
      <c r="D55" s="5" t="s">
        <v>5069</v>
      </c>
      <c r="E55" s="5" t="s">
        <v>9666</v>
      </c>
      <c r="F55" s="5" t="s">
        <v>10717</v>
      </c>
      <c r="G55" s="5" t="s">
        <v>9667</v>
      </c>
      <c r="H55" s="5" t="s">
        <v>9666</v>
      </c>
      <c r="I55" s="5" t="s">
        <v>9672</v>
      </c>
      <c r="J55" s="5" t="s">
        <v>9672</v>
      </c>
      <c r="K55" s="5">
        <v>449</v>
      </c>
      <c r="L55" s="5">
        <v>169</v>
      </c>
      <c r="M55" s="4">
        <v>50</v>
      </c>
      <c r="N55" s="5">
        <v>119</v>
      </c>
      <c r="O55" s="8"/>
      <c r="P55" s="8"/>
      <c r="Q55" s="8"/>
    </row>
    <row r="56" ht="16.5" spans="1:17">
      <c r="A56" s="5" t="s">
        <v>5027</v>
      </c>
      <c r="B56" s="5" t="s">
        <v>9687</v>
      </c>
      <c r="C56" s="5" t="s">
        <v>5033</v>
      </c>
      <c r="D56" s="5" t="s">
        <v>5032</v>
      </c>
      <c r="E56" s="5" t="s">
        <v>9687</v>
      </c>
      <c r="F56" s="5" t="s">
        <v>10719</v>
      </c>
      <c r="G56" s="5" t="s">
        <v>9688</v>
      </c>
      <c r="H56" s="5" t="s">
        <v>9687</v>
      </c>
      <c r="I56" s="5" t="s">
        <v>9688</v>
      </c>
      <c r="J56" s="5" t="s">
        <v>9672</v>
      </c>
      <c r="K56" s="5">
        <v>599</v>
      </c>
      <c r="L56" s="5">
        <v>209</v>
      </c>
      <c r="M56" s="4">
        <v>50</v>
      </c>
      <c r="N56" s="5">
        <v>159</v>
      </c>
      <c r="O56" s="8"/>
      <c r="P56" s="8"/>
      <c r="Q56" s="8"/>
    </row>
    <row r="57" ht="16.5" spans="1:17">
      <c r="A57" s="5" t="s">
        <v>5027</v>
      </c>
      <c r="B57" s="5" t="s">
        <v>9675</v>
      </c>
      <c r="C57" s="5" t="s">
        <v>5031</v>
      </c>
      <c r="D57" s="5" t="s">
        <v>5030</v>
      </c>
      <c r="E57" s="5" t="s">
        <v>9675</v>
      </c>
      <c r="F57" s="5" t="s">
        <v>10719</v>
      </c>
      <c r="G57" s="5" t="s">
        <v>10720</v>
      </c>
      <c r="H57" s="5" t="s">
        <v>9675</v>
      </c>
      <c r="I57" s="5" t="s">
        <v>9688</v>
      </c>
      <c r="J57" s="5" t="s">
        <v>9672</v>
      </c>
      <c r="K57" s="5">
        <v>549</v>
      </c>
      <c r="L57" s="5">
        <v>189</v>
      </c>
      <c r="M57" s="4">
        <v>50</v>
      </c>
      <c r="N57" s="5">
        <v>139</v>
      </c>
      <c r="O57" s="8"/>
      <c r="P57" s="8"/>
      <c r="Q57" s="8"/>
    </row>
    <row r="58" ht="16.5" spans="1:17">
      <c r="A58" s="5" t="s">
        <v>5027</v>
      </c>
      <c r="B58" s="5" t="s">
        <v>9678</v>
      </c>
      <c r="C58" s="5" t="s">
        <v>5026</v>
      </c>
      <c r="D58" s="5" t="s">
        <v>5025</v>
      </c>
      <c r="E58" s="5" t="s">
        <v>9678</v>
      </c>
      <c r="F58" s="5" t="s">
        <v>10719</v>
      </c>
      <c r="G58" s="5" t="s">
        <v>9679</v>
      </c>
      <c r="H58" s="5" t="s">
        <v>9678</v>
      </c>
      <c r="I58" s="5" t="s">
        <v>9688</v>
      </c>
      <c r="J58" s="5" t="s">
        <v>9672</v>
      </c>
      <c r="K58" s="5">
        <v>499</v>
      </c>
      <c r="L58" s="5">
        <v>179</v>
      </c>
      <c r="M58" s="4">
        <v>50</v>
      </c>
      <c r="N58" s="5">
        <v>129</v>
      </c>
      <c r="O58" s="8"/>
      <c r="P58" s="8"/>
      <c r="Q58" s="8"/>
    </row>
    <row r="59" ht="16.5" spans="1:17">
      <c r="A59" s="5" t="s">
        <v>5027</v>
      </c>
      <c r="B59" s="5" t="s">
        <v>9680</v>
      </c>
      <c r="C59" s="5" t="s">
        <v>5029</v>
      </c>
      <c r="D59" s="5" t="s">
        <v>5028</v>
      </c>
      <c r="E59" s="5" t="s">
        <v>9680</v>
      </c>
      <c r="F59" s="5" t="s">
        <v>10719</v>
      </c>
      <c r="G59" s="5" t="s">
        <v>9681</v>
      </c>
      <c r="H59" s="5" t="s">
        <v>9680</v>
      </c>
      <c r="I59" s="5" t="s">
        <v>9688</v>
      </c>
      <c r="J59" s="5" t="s">
        <v>9672</v>
      </c>
      <c r="K59" s="5">
        <v>449</v>
      </c>
      <c r="L59" s="5">
        <v>169</v>
      </c>
      <c r="M59" s="4">
        <v>50</v>
      </c>
      <c r="N59" s="5">
        <v>119</v>
      </c>
      <c r="O59" s="8"/>
      <c r="P59" s="8"/>
      <c r="Q59" s="8"/>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调整逻辑</vt:lpstr>
      <vt:lpstr>Sheet1</vt:lpstr>
      <vt:lpstr>4月让扣申请</vt:lpstr>
      <vt:lpstr>活动端口销售占比</vt:lpstr>
      <vt:lpstr>Sheet6</vt:lpstr>
      <vt:lpstr>Sheet4</vt:lpstr>
      <vt:lpstr>各品类销售TOP产品-款号维度</vt:lpstr>
      <vt:lpstr>各品类销售TOP产品-具体明细</vt:lpstr>
      <vt:lpstr>平台疯抢分析</vt:lpstr>
      <vt:lpstr>全部产品明细</vt:lpstr>
      <vt:lpstr>Sheet2</vt:lpstr>
      <vt:lpstr>5月X模式</vt:lpstr>
      <vt:lpstr>15-30日常快抢</vt:lpstr>
      <vt:lpstr>亿飞</vt:lpstr>
      <vt:lpstr>TOP4000提报情况</vt:lpstr>
      <vt:lpstr>天猫新品</vt:lpstr>
      <vt:lpstr>Sheet5</vt:lpstr>
      <vt:lpstr>新品</vt:lpstr>
      <vt:lpstr>亿飞培养品红包</vt:lpstr>
      <vt:lpstr>克隆产品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CP-ZhaoZhiHua</dc:creator>
  <cp:lastModifiedBy>Administrator</cp:lastModifiedBy>
  <dcterms:created xsi:type="dcterms:W3CDTF">2006-09-16T00:00:00Z</dcterms:created>
  <dcterms:modified xsi:type="dcterms:W3CDTF">2021-03-19T01:27:32Z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y fmtid="{D5CDD505-2E9C-101B-9397-08002B2CF9AE}" pid="3" name="KSOReadingLayout">
    <vt:bool>true</vt:bool>
  </property>
  <property fmtid="{D5CDD505-2E9C-101B-9397-08002B2CF9AE}" pid="4" name="sezhi">
    <vt:i4>13408767</vt:i4>
  </property>
</Properties>
</file>