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79d7de8396439e/Documents/Resume/Portfolio/Problem Sets/Sequencing and Scheduling/"/>
    </mc:Choice>
  </mc:AlternateContent>
  <xr:revisionPtr revIDLastSave="91" documentId="8_{BBE9988F-D822-464B-AEC6-6BD0540CA259}" xr6:coauthVersionLast="47" xr6:coauthVersionMax="47" xr10:uidLastSave="{71010B1A-CA96-4900-A342-8E71C32C348D}"/>
  <bookViews>
    <workbookView xWindow="-108" yWindow="-108" windowWidth="22320" windowHeight="13176" activeTab="1" xr2:uid="{3D788BBA-EBB1-4C57-8013-85FC4D21F70C}"/>
  </bookViews>
  <sheets>
    <sheet name="Sheet1" sheetId="2" r:id="rId1"/>
    <sheet name="Sheet2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3" l="1"/>
  <c r="D26" i="3"/>
  <c r="C26" i="3"/>
  <c r="B26" i="3"/>
  <c r="E25" i="3"/>
  <c r="D25" i="3"/>
  <c r="C25" i="3"/>
  <c r="B25" i="3"/>
  <c r="E24" i="3"/>
  <c r="D24" i="3"/>
  <c r="C24" i="3"/>
  <c r="B24" i="3"/>
  <c r="E16" i="3"/>
  <c r="D16" i="3"/>
  <c r="C16" i="3"/>
  <c r="B16" i="3"/>
  <c r="E15" i="3"/>
  <c r="D15" i="3"/>
  <c r="C15" i="3"/>
  <c r="B15" i="3"/>
  <c r="E14" i="3"/>
  <c r="D14" i="3"/>
  <c r="C14" i="3"/>
  <c r="B14" i="3"/>
  <c r="E16" i="2"/>
  <c r="E15" i="2"/>
  <c r="E14" i="2"/>
  <c r="D16" i="2"/>
  <c r="D15" i="2"/>
  <c r="D14" i="2"/>
  <c r="C16" i="2"/>
  <c r="C15" i="2"/>
  <c r="C14" i="2"/>
  <c r="B16" i="2"/>
  <c r="B15" i="2"/>
  <c r="B14" i="2"/>
</calcChain>
</file>

<file path=xl/sharedStrings.xml><?xml version="1.0" encoding="utf-8"?>
<sst xmlns="http://schemas.openxmlformats.org/spreadsheetml/2006/main" count="84" uniqueCount="31">
  <si>
    <t>Task1</t>
  </si>
  <si>
    <t>Task2</t>
  </si>
  <si>
    <t>Task3</t>
  </si>
  <si>
    <t>Task4</t>
  </si>
  <si>
    <t>stage1</t>
  </si>
  <si>
    <t>stage2</t>
  </si>
  <si>
    <t>stage3</t>
  </si>
  <si>
    <t>Machine1</t>
  </si>
  <si>
    <t>Machine2</t>
  </si>
  <si>
    <t>Machine3</t>
  </si>
  <si>
    <t>Sequencing</t>
  </si>
  <si>
    <t>route</t>
  </si>
  <si>
    <t>Stage 1</t>
  </si>
  <si>
    <t>Stage 2</t>
  </si>
  <si>
    <t>Stage 3</t>
  </si>
  <si>
    <t>Resulting Sequence</t>
  </si>
  <si>
    <t>Open Job Parameter</t>
  </si>
  <si>
    <t>Stage3</t>
  </si>
  <si>
    <t>Stage2</t>
  </si>
  <si>
    <t>Stage1</t>
  </si>
  <si>
    <t>Gantt Chart</t>
  </si>
  <si>
    <t>Solution1</t>
  </si>
  <si>
    <r>
      <t>C</t>
    </r>
    <r>
      <rPr>
        <sz val="10"/>
        <color theme="1"/>
        <rFont val="Calibri"/>
        <family val="2"/>
        <scheme val="minor"/>
      </rPr>
      <t>max</t>
    </r>
  </si>
  <si>
    <t xml:space="preserve"> TCT</t>
  </si>
  <si>
    <t>TT</t>
  </si>
  <si>
    <t>Lmax</t>
  </si>
  <si>
    <t>U</t>
  </si>
  <si>
    <t>Job Shop  Assignment Q1</t>
  </si>
  <si>
    <t>Job Shop  Assignment Q2</t>
  </si>
  <si>
    <t>Jobs</t>
  </si>
  <si>
    <t>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</si>
</sst>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tted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Fill="1"/>
    <xf numFmtId="0" fontId="0" fillId="3" borderId="4" xfId="0" applyFill="1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4" borderId="0" xfId="0" applyFill="1"/>
    <xf numFmtId="0" fontId="0" fillId="5" borderId="0" xfId="0" applyFill="1"/>
    <xf numFmtId="0" fontId="0" fillId="10" borderId="0" xfId="0" applyFill="1" applyBorder="1"/>
    <xf numFmtId="0" fontId="0" fillId="11" borderId="0" xfId="0" applyFill="1"/>
    <xf numFmtId="0" fontId="0" fillId="0" borderId="0" xfId="0" applyBorder="1" applyAlignment="1"/>
    <xf numFmtId="0" fontId="2" fillId="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6" xfId="0" applyFill="1" applyBorder="1"/>
    <xf numFmtId="0" fontId="0" fillId="13" borderId="8" xfId="0" applyFill="1" applyBorder="1" applyAlignment="1">
      <alignment horizontal="center"/>
    </xf>
    <xf numFmtId="0" fontId="0" fillId="0" borderId="0" xfId="0" applyFill="1" applyAlignment="1"/>
    <xf numFmtId="0" fontId="0" fillId="11" borderId="3" xfId="0" applyFill="1" applyBorder="1"/>
    <xf numFmtId="0" fontId="0" fillId="12" borderId="3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4" borderId="7" xfId="0" applyFill="1" applyBorder="1" applyAlignment="1">
      <alignment horizontal="right" wrapText="1"/>
    </xf>
    <xf numFmtId="0" fontId="0" fillId="4" borderId="16" xfId="0" applyFill="1" applyBorder="1" applyAlignment="1">
      <alignment horizontal="right"/>
    </xf>
    <xf numFmtId="0" fontId="0" fillId="4" borderId="16" xfId="0" applyFont="1" applyFill="1" applyBorder="1" applyAlignment="1">
      <alignment horizontal="right"/>
    </xf>
    <xf numFmtId="0" fontId="0" fillId="4" borderId="7" xfId="0" applyFill="1" applyBorder="1" applyAlignment="1">
      <alignment horizontal="right"/>
    </xf>
    <xf numFmtId="0" fontId="0" fillId="4" borderId="3" xfId="0" applyFill="1" applyBorder="1" applyAlignment="1">
      <alignment horizontal="right"/>
    </xf>
    <xf numFmtId="0" fontId="0" fillId="18" borderId="0" xfId="0" applyFill="1"/>
    <xf numFmtId="0" fontId="0" fillId="18" borderId="5" xfId="0" applyFill="1" applyBorder="1" applyAlignment="1">
      <alignment horizontal="center"/>
    </xf>
    <xf numFmtId="0" fontId="0" fillId="18" borderId="11" xfId="0" applyFill="1" applyBorder="1"/>
    <xf numFmtId="0" fontId="0" fillId="13" borderId="0" xfId="0" applyFill="1" applyBorder="1" applyAlignment="1">
      <alignment horizontal="center"/>
    </xf>
    <xf numFmtId="0" fontId="0" fillId="4" borderId="3" xfId="0" applyFill="1" applyBorder="1" applyAlignment="1">
      <alignment horizontal="center" wrapText="1"/>
    </xf>
    <xf numFmtId="0" fontId="0" fillId="9" borderId="1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Border="1" applyAlignment="1">
      <alignment horizontal="center"/>
    </xf>
    <xf numFmtId="0" fontId="0" fillId="16" borderId="0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8" xfId="1" applyNumberFormat="1" applyFont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4" fillId="9" borderId="0" xfId="0" applyFont="1" applyFill="1" applyAlignment="1">
      <alignment horizontal="center"/>
    </xf>
    <xf numFmtId="0" fontId="0" fillId="16" borderId="3" xfId="0" applyFill="1" applyBorder="1" applyAlignment="1">
      <alignment horizontal="center"/>
    </xf>
    <xf numFmtId="0" fontId="0" fillId="16" borderId="0" xfId="0" applyFill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5" fillId="9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12"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40693-8035-4F82-8209-C5CE8FD7387C}">
  <dimension ref="A1:AQ16"/>
  <sheetViews>
    <sheetView workbookViewId="0">
      <pane xSplit="7" ySplit="6" topLeftCell="H7" activePane="bottomRight" state="frozen"/>
      <selection pane="topRight" activeCell="H1" sqref="H1"/>
      <selection pane="bottomLeft" activeCell="A7" sqref="A7"/>
      <selection pane="bottomRight" activeCell="G12" sqref="G12"/>
    </sheetView>
  </sheetViews>
  <sheetFormatPr defaultRowHeight="14.4" x14ac:dyDescent="0.3"/>
  <cols>
    <col min="8" max="8" width="7.109375" customWidth="1"/>
    <col min="9" max="41" width="2.77734375" customWidth="1"/>
    <col min="42" max="42" width="16.44140625" customWidth="1"/>
    <col min="43" max="43" width="8.88671875" style="29"/>
  </cols>
  <sheetData>
    <row r="1" spans="1:40" x14ac:dyDescent="0.3">
      <c r="A1" s="47" t="s">
        <v>16</v>
      </c>
      <c r="B1" s="47"/>
      <c r="C1" s="47"/>
      <c r="D1" s="47"/>
      <c r="E1" s="47"/>
      <c r="F1" s="47"/>
      <c r="G1" s="47"/>
    </row>
    <row r="2" spans="1:40" ht="18" x14ac:dyDescent="0.35">
      <c r="B2" s="46" t="s">
        <v>11</v>
      </c>
      <c r="C2" s="46"/>
      <c r="D2" s="46"/>
      <c r="E2" s="9" t="s">
        <v>4</v>
      </c>
      <c r="F2" s="9" t="s">
        <v>5</v>
      </c>
      <c r="G2" s="9" t="s">
        <v>6</v>
      </c>
      <c r="P2" s="58" t="s">
        <v>27</v>
      </c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</row>
    <row r="3" spans="1:40" x14ac:dyDescent="0.3">
      <c r="A3" s="15" t="s">
        <v>0</v>
      </c>
      <c r="B3" s="16">
        <v>3</v>
      </c>
      <c r="C3" s="17">
        <v>1</v>
      </c>
      <c r="D3" s="14">
        <v>2</v>
      </c>
      <c r="E3" s="12">
        <v>2</v>
      </c>
      <c r="F3" s="12">
        <v>3</v>
      </c>
      <c r="G3" s="12">
        <v>4</v>
      </c>
    </row>
    <row r="4" spans="1:40" x14ac:dyDescent="0.3">
      <c r="A4" s="18" t="s">
        <v>1</v>
      </c>
      <c r="B4" s="19">
        <v>2</v>
      </c>
      <c r="C4" s="20">
        <v>3</v>
      </c>
      <c r="D4" s="21">
        <v>1</v>
      </c>
      <c r="E4" s="12">
        <v>4</v>
      </c>
      <c r="F4" s="12">
        <v>4</v>
      </c>
      <c r="G4" s="12">
        <v>2</v>
      </c>
    </row>
    <row r="5" spans="1:40" x14ac:dyDescent="0.3">
      <c r="A5" s="18" t="s">
        <v>2</v>
      </c>
      <c r="B5" s="24">
        <v>1</v>
      </c>
      <c r="C5" s="20">
        <v>3</v>
      </c>
      <c r="D5" s="25">
        <v>2</v>
      </c>
      <c r="E5" s="12">
        <v>6</v>
      </c>
      <c r="F5" s="12">
        <v>2</v>
      </c>
      <c r="G5" s="12">
        <v>4</v>
      </c>
    </row>
    <row r="6" spans="1:40" x14ac:dyDescent="0.3">
      <c r="A6" s="11" t="s">
        <v>3</v>
      </c>
      <c r="B6" s="22">
        <v>3</v>
      </c>
      <c r="C6" s="13">
        <v>2</v>
      </c>
      <c r="D6" s="23">
        <v>1</v>
      </c>
      <c r="E6" s="12">
        <v>5</v>
      </c>
      <c r="F6" s="12">
        <v>3</v>
      </c>
      <c r="G6" s="12">
        <v>2</v>
      </c>
    </row>
    <row r="8" spans="1:40" x14ac:dyDescent="0.3">
      <c r="A8" s="8" t="s">
        <v>21</v>
      </c>
      <c r="B8" s="56" t="s">
        <v>10</v>
      </c>
      <c r="C8" s="56"/>
      <c r="D8" s="56"/>
      <c r="E8" s="56"/>
      <c r="I8" s="10"/>
      <c r="J8" s="48" t="s">
        <v>20</v>
      </c>
      <c r="K8" s="48"/>
      <c r="L8" s="48"/>
      <c r="M8" s="48"/>
      <c r="N8" s="48"/>
      <c r="O8" s="48"/>
      <c r="P8" s="48"/>
      <c r="Q8" s="48"/>
      <c r="R8" s="49"/>
      <c r="S8" s="49"/>
      <c r="T8" s="49"/>
      <c r="U8" s="49"/>
      <c r="V8" s="49"/>
      <c r="W8" s="49"/>
      <c r="X8" s="49"/>
      <c r="Y8" s="49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</row>
    <row r="9" spans="1:40" ht="16.95" customHeight="1" x14ac:dyDescent="0.3">
      <c r="A9" s="6" t="s">
        <v>7</v>
      </c>
      <c r="B9" s="2">
        <v>1</v>
      </c>
      <c r="C9" s="2">
        <v>3</v>
      </c>
      <c r="D9" s="2">
        <v>2</v>
      </c>
      <c r="E9" s="2">
        <v>4</v>
      </c>
      <c r="H9" s="3"/>
      <c r="I9" s="26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31"/>
      <c r="AA9" s="31"/>
      <c r="AB9" s="31"/>
      <c r="AC9" s="31"/>
      <c r="AD9" s="31"/>
      <c r="AE9" s="31"/>
      <c r="AF9" s="27"/>
      <c r="AG9" s="27"/>
      <c r="AH9" s="27"/>
      <c r="AI9" s="27"/>
      <c r="AJ9" s="27"/>
      <c r="AK9" s="27"/>
      <c r="AL9" s="27"/>
      <c r="AM9" s="27"/>
      <c r="AN9" s="27"/>
    </row>
    <row r="10" spans="1:40" ht="16.95" customHeight="1" x14ac:dyDescent="0.3">
      <c r="A10" s="6" t="s">
        <v>8</v>
      </c>
      <c r="B10" s="2">
        <v>2</v>
      </c>
      <c r="C10" s="2">
        <v>1</v>
      </c>
      <c r="D10" s="2">
        <v>4</v>
      </c>
      <c r="E10" s="2">
        <v>3</v>
      </c>
      <c r="H10" s="30" t="s">
        <v>19</v>
      </c>
      <c r="I10" s="28"/>
      <c r="J10" s="28"/>
      <c r="K10" s="28"/>
      <c r="L10" s="28"/>
      <c r="M10" s="50" t="s">
        <v>0</v>
      </c>
      <c r="N10" s="50"/>
      <c r="O10" s="51" t="s">
        <v>2</v>
      </c>
      <c r="P10" s="51"/>
      <c r="Q10" s="51"/>
      <c r="R10" s="51"/>
      <c r="S10" s="51"/>
      <c r="T10" s="51"/>
      <c r="U10" s="52" t="s">
        <v>1</v>
      </c>
      <c r="V10" s="52"/>
      <c r="W10" s="52"/>
      <c r="X10" s="52"/>
      <c r="Y10" s="53" t="s">
        <v>3</v>
      </c>
      <c r="Z10" s="53"/>
      <c r="AA10" s="53"/>
      <c r="AB10" s="53"/>
      <c r="AC10" s="53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</row>
    <row r="11" spans="1:40" ht="16.95" customHeight="1" x14ac:dyDescent="0.3">
      <c r="A11" s="6" t="s">
        <v>9</v>
      </c>
      <c r="B11" s="2">
        <v>1</v>
      </c>
      <c r="C11" s="2">
        <v>2</v>
      </c>
      <c r="D11" s="2">
        <v>4</v>
      </c>
      <c r="E11" s="2">
        <v>3</v>
      </c>
      <c r="H11" s="3"/>
      <c r="I11" s="28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</row>
    <row r="12" spans="1:40" ht="16.95" customHeight="1" x14ac:dyDescent="0.3">
      <c r="F12" s="45" t="s">
        <v>22</v>
      </c>
      <c r="G12" s="29">
        <v>21</v>
      </c>
      <c r="H12" s="30" t="s">
        <v>18</v>
      </c>
      <c r="I12" s="59" t="s">
        <v>1</v>
      </c>
      <c r="J12" s="60"/>
      <c r="K12" s="60"/>
      <c r="L12" s="60"/>
      <c r="M12" s="27"/>
      <c r="N12" s="27"/>
      <c r="O12" s="62" t="s">
        <v>0</v>
      </c>
      <c r="P12" s="62"/>
      <c r="Q12" s="62"/>
      <c r="R12" s="53" t="s">
        <v>3</v>
      </c>
      <c r="S12" s="53"/>
      <c r="T12" s="53"/>
      <c r="U12" s="27"/>
      <c r="V12" s="27"/>
      <c r="W12" s="27"/>
      <c r="X12" s="27"/>
      <c r="Y12" s="51" t="s">
        <v>2</v>
      </c>
      <c r="Z12" s="51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</row>
    <row r="13" spans="1:40" ht="16.95" customHeight="1" x14ac:dyDescent="0.3">
      <c r="B13" s="57" t="s">
        <v>15</v>
      </c>
      <c r="C13" s="57"/>
      <c r="D13" s="57"/>
      <c r="E13" s="57"/>
      <c r="H13" s="3"/>
      <c r="I13" s="28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</row>
    <row r="14" spans="1:40" ht="16.95" customHeight="1" x14ac:dyDescent="0.3">
      <c r="A14" s="7" t="s">
        <v>12</v>
      </c>
      <c r="B14" s="1" t="str">
        <f>IF($B9=3,"Task3   "&amp;$E$5,IF($B9=1,"Task1   "&amp;$E$3,IF($B9=2,"Task2   "&amp;$E$4,IF($B9=4,"Task4   "&amp;$E$6,0))))</f>
        <v>Task1   2</v>
      </c>
      <c r="C14" s="1" t="str">
        <f>IF($C9=3,"Task3   "&amp;$E$5,IF($C9=1,"Task1   "&amp;$E$3,IF($C9=2,"Task2   "&amp;$E$4,IF($C9=4,"Task4   "&amp;$E$6,0))))</f>
        <v>Task3   6</v>
      </c>
      <c r="D14" s="1" t="str">
        <f>IF($D9=3,"Task3   "&amp;$E$5,IF($D9=1,"Task1   "&amp;$E$3,IF($D9=2,"Task2   "&amp;$E$4,IF($D9=4,"Task4   "&amp;$E$6,0))))</f>
        <v>Task2   4</v>
      </c>
      <c r="E14" s="1" t="str">
        <f>IF($E9=3,"Task3   "&amp;$E$5,IF($E9=1,"Task1   "&amp;$E$3,IF($E9=2,"Task2   "&amp;$E$4,IF($E9=4,"Task4   "&amp;$E$6,0))))</f>
        <v>Task4   5</v>
      </c>
      <c r="H14" s="30" t="s">
        <v>17</v>
      </c>
      <c r="I14" s="61" t="s">
        <v>0</v>
      </c>
      <c r="J14" s="50"/>
      <c r="K14" s="50"/>
      <c r="L14" s="50"/>
      <c r="M14" s="52" t="s">
        <v>1</v>
      </c>
      <c r="N14" s="52"/>
      <c r="O14" s="53" t="s">
        <v>3</v>
      </c>
      <c r="P14" s="53"/>
      <c r="Q14" s="27"/>
      <c r="R14" s="27"/>
      <c r="S14" s="27"/>
      <c r="T14" s="27"/>
      <c r="U14" s="51" t="s">
        <v>2</v>
      </c>
      <c r="V14" s="51"/>
      <c r="W14" s="51"/>
      <c r="X14" s="51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</row>
    <row r="15" spans="1:40" ht="16.95" customHeight="1" x14ac:dyDescent="0.3">
      <c r="A15" s="7" t="s">
        <v>13</v>
      </c>
      <c r="B15" s="1" t="str">
        <f>IF($B10=2,"Task2   "&amp;$F$4,IF($B10=4,"Task4   "&amp;$F$6,IF($B10=1,"Task1   "&amp;$F$3,IF($B10=3,"Task3   "&amp;$F$5,0))))</f>
        <v>Task2   4</v>
      </c>
      <c r="C15" s="1" t="str">
        <f>IF($C10=2,"Task2   "&amp;$F$4,IF($C10=4,"Task4   "&amp;$F$6,IF($C10=1,"Task1   "&amp;$F$3,IF($C10=3,"Task3   "&amp;$F$5,0))))</f>
        <v>Task1   3</v>
      </c>
      <c r="D15" s="1" t="str">
        <f>IF($D10=2,"Task2   "&amp;$F$4,IF($D10=4,"Task4   "&amp;$F$6,IF($D10=1,"Task1   "&amp;$F$3,IF($D10=3,"Task3   "&amp;$F$5,0))))</f>
        <v>Task4   3</v>
      </c>
      <c r="E15" s="1" t="str">
        <f>IF($E10=2,"Task2   "&amp;$F$4,IF($E10=4,"Task4   "&amp;$F$6,IF($E10=1,"Task1   "&amp;$F$3,IF($E10=3,"Task3   "&amp;$F$5,0))))</f>
        <v>Task3   2</v>
      </c>
      <c r="H15" s="3"/>
      <c r="I15" s="4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spans="1:40" ht="16.95" customHeight="1" x14ac:dyDescent="0.3">
      <c r="A16" s="7" t="s">
        <v>14</v>
      </c>
      <c r="B16" s="1" t="str">
        <f>IF($B11=1,"Task1   "&amp;$G$3,IF($B11=4,"Task4   "&amp;$G$6,IF($B11=2,"Task2   "&amp;$G$4,IF($B11=3,"Task3   "&amp;$G$5,0))))</f>
        <v>Task1   4</v>
      </c>
      <c r="C16" s="1" t="str">
        <f>IF($C11=1,"Task1   "&amp;$G$3,IF($C11=4,"Task4   "&amp;$G$6,IF($C11=2,"Task2   "&amp;$G$4,IF($C11=3,"Task3   "&amp;$G$5,0))))</f>
        <v>Task2   2</v>
      </c>
      <c r="D16" s="1" t="str">
        <f>IF($D11=1,"Task1   "&amp;$G$3,IF($D11=4,"Task4   "&amp;$G$6,IF($D11=2,"Task2   "&amp;$G$4,IF($D11=3,"Task3   "&amp;$G$5,0))))</f>
        <v>Task4   2</v>
      </c>
      <c r="E16" s="1" t="str">
        <f>IF($E11=1,"Task1   "&amp;$G$3,IF($E11=4,"Task4   "&amp;$G$6,IF($E11=2,"Task2   "&amp;$G$4,IF($E11=3,"Task3   "&amp;$G$5,0))))</f>
        <v>Task3   4</v>
      </c>
      <c r="I16" s="54">
        <v>1</v>
      </c>
      <c r="J16" s="54"/>
      <c r="K16" s="55">
        <v>3</v>
      </c>
      <c r="L16" s="55"/>
      <c r="M16" s="54">
        <v>5</v>
      </c>
      <c r="N16" s="54"/>
      <c r="O16" s="55">
        <v>7</v>
      </c>
      <c r="P16" s="55"/>
      <c r="Q16" s="54">
        <v>9</v>
      </c>
      <c r="R16" s="54"/>
      <c r="S16" s="55">
        <v>11</v>
      </c>
      <c r="T16" s="55"/>
      <c r="U16" s="54">
        <v>13</v>
      </c>
      <c r="V16" s="54"/>
      <c r="W16" s="55">
        <v>15</v>
      </c>
      <c r="X16" s="55"/>
      <c r="Y16" s="54">
        <v>17</v>
      </c>
      <c r="Z16" s="54"/>
      <c r="AA16" s="55">
        <v>19</v>
      </c>
      <c r="AB16" s="55"/>
      <c r="AC16" s="54">
        <v>21</v>
      </c>
      <c r="AD16" s="54"/>
      <c r="AE16" s="55">
        <v>23</v>
      </c>
      <c r="AF16" s="55"/>
      <c r="AG16" s="54">
        <v>25</v>
      </c>
      <c r="AH16" s="54"/>
      <c r="AI16" s="55">
        <v>27</v>
      </c>
      <c r="AJ16" s="55"/>
      <c r="AK16" s="54">
        <v>29</v>
      </c>
      <c r="AL16" s="54"/>
      <c r="AM16" s="55">
        <v>31</v>
      </c>
      <c r="AN16" s="55"/>
    </row>
  </sheetData>
  <mergeCells count="34">
    <mergeCell ref="U14:X14"/>
    <mergeCell ref="Y12:Z12"/>
    <mergeCell ref="AE16:AF16"/>
    <mergeCell ref="AC16:AD16"/>
    <mergeCell ref="AI16:AJ16"/>
    <mergeCell ref="AM16:AN16"/>
    <mergeCell ref="S16:T16"/>
    <mergeCell ref="U16:V16"/>
    <mergeCell ref="W16:X16"/>
    <mergeCell ref="Y16:Z16"/>
    <mergeCell ref="AA16:AB16"/>
    <mergeCell ref="AG16:AH16"/>
    <mergeCell ref="AK16:AL16"/>
    <mergeCell ref="M16:N16"/>
    <mergeCell ref="O16:P16"/>
    <mergeCell ref="Q16:R16"/>
    <mergeCell ref="B8:E8"/>
    <mergeCell ref="B13:E13"/>
    <mergeCell ref="I12:L12"/>
    <mergeCell ref="I14:L14"/>
    <mergeCell ref="O12:Q12"/>
    <mergeCell ref="R12:T12"/>
    <mergeCell ref="M14:N14"/>
    <mergeCell ref="O14:P14"/>
    <mergeCell ref="I16:J16"/>
    <mergeCell ref="K16:L16"/>
    <mergeCell ref="B2:D2"/>
    <mergeCell ref="A1:G1"/>
    <mergeCell ref="J8:AM8"/>
    <mergeCell ref="M10:N10"/>
    <mergeCell ref="O10:T10"/>
    <mergeCell ref="U10:X10"/>
    <mergeCell ref="Y10:AC10"/>
    <mergeCell ref="P2:AF2"/>
  </mergeCells>
  <conditionalFormatting sqref="B14:E16 I11:AN11 I13:AN13 I12 M12:O12 I14 M14 R12 I10:M10 O10 U10 U12:Y12 O14 Q14:U14 Y14:AN14 AA12:AN12 Y10 AD10:AN10">
    <cfRule type="beginsWith" dxfId="11" priority="1" operator="beginsWith" text="Task1">
      <formula>LEFT(B10,LEN("Task1"))="Task1"</formula>
    </cfRule>
    <cfRule type="beginsWith" dxfId="10" priority="2" operator="beginsWith" text="Task2">
      <formula>LEFT(B10,LEN("Task2"))="Task2"</formula>
    </cfRule>
    <cfRule type="beginsWith" dxfId="9" priority="3" operator="beginsWith" text="Task3">
      <formula>LEFT(B10,LEN("Task3"))="Task3"</formula>
    </cfRule>
    <cfRule type="beginsWith" dxfId="8" priority="8" operator="beginsWith" text="Task4">
      <formula>LEFT(B10,LEN("Task4"))="Task4"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08E92-336F-4C6C-845F-377DF81582D3}">
  <dimension ref="A1:AR26"/>
  <sheetViews>
    <sheetView tabSelected="1" workbookViewId="0">
      <pane xSplit="8" ySplit="6" topLeftCell="I19" activePane="bottomRight" state="frozen"/>
      <selection pane="topRight" activeCell="H1" sqref="H1"/>
      <selection pane="bottomLeft" activeCell="A7" sqref="A7"/>
      <selection pane="bottomRight" activeCell="S23" sqref="S23"/>
    </sheetView>
  </sheetViews>
  <sheetFormatPr defaultRowHeight="14.4" x14ac:dyDescent="0.3"/>
  <cols>
    <col min="9" max="9" width="7.109375" customWidth="1"/>
    <col min="10" max="42" width="2.77734375" customWidth="1"/>
    <col min="43" max="43" width="16.44140625" customWidth="1"/>
    <col min="44" max="44" width="8.88671875" style="29"/>
  </cols>
  <sheetData>
    <row r="1" spans="1:41" x14ac:dyDescent="0.3">
      <c r="A1" s="47" t="s">
        <v>16</v>
      </c>
      <c r="B1" s="47"/>
      <c r="C1" s="47"/>
      <c r="D1" s="47"/>
      <c r="E1" s="47"/>
      <c r="F1" s="47"/>
      <c r="G1" s="47"/>
      <c r="H1" s="47"/>
      <c r="I1" s="32"/>
    </row>
    <row r="2" spans="1:41" ht="15.6" x14ac:dyDescent="0.3">
      <c r="A2" s="35" t="s">
        <v>29</v>
      </c>
      <c r="B2" s="46" t="s">
        <v>11</v>
      </c>
      <c r="C2" s="46"/>
      <c r="D2" s="46"/>
      <c r="E2" s="9" t="s">
        <v>4</v>
      </c>
      <c r="F2" s="9" t="s">
        <v>5</v>
      </c>
      <c r="G2" s="9" t="s">
        <v>6</v>
      </c>
      <c r="H2" s="33" t="s">
        <v>30</v>
      </c>
      <c r="Q2" s="63" t="s">
        <v>28</v>
      </c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</row>
    <row r="3" spans="1:41" x14ac:dyDescent="0.3">
      <c r="A3" s="15" t="s">
        <v>0</v>
      </c>
      <c r="B3" s="16">
        <v>1</v>
      </c>
      <c r="C3" s="17">
        <v>2</v>
      </c>
      <c r="D3" s="14">
        <v>3</v>
      </c>
      <c r="E3" s="12">
        <v>4</v>
      </c>
      <c r="F3" s="12">
        <v>7</v>
      </c>
      <c r="G3" s="12">
        <v>6</v>
      </c>
      <c r="H3" s="34">
        <v>20</v>
      </c>
    </row>
    <row r="4" spans="1:41" x14ac:dyDescent="0.3">
      <c r="A4" s="18" t="s">
        <v>1</v>
      </c>
      <c r="B4" s="19">
        <v>3</v>
      </c>
      <c r="C4" s="20">
        <v>1</v>
      </c>
      <c r="D4" s="21">
        <v>2</v>
      </c>
      <c r="E4" s="12">
        <v>3</v>
      </c>
      <c r="F4" s="12">
        <v>6</v>
      </c>
      <c r="G4" s="12">
        <v>4</v>
      </c>
      <c r="H4" s="34">
        <v>15</v>
      </c>
    </row>
    <row r="5" spans="1:41" x14ac:dyDescent="0.3">
      <c r="A5" s="18" t="s">
        <v>2</v>
      </c>
      <c r="B5" s="24">
        <v>3</v>
      </c>
      <c r="C5" s="20">
        <v>1</v>
      </c>
      <c r="D5" s="25">
        <v>2</v>
      </c>
      <c r="E5" s="12">
        <v>9</v>
      </c>
      <c r="F5" s="12">
        <v>2</v>
      </c>
      <c r="G5" s="12">
        <v>8</v>
      </c>
      <c r="H5" s="34">
        <v>30</v>
      </c>
    </row>
    <row r="6" spans="1:41" x14ac:dyDescent="0.3">
      <c r="A6" s="11" t="s">
        <v>3</v>
      </c>
      <c r="B6" s="22">
        <v>2</v>
      </c>
      <c r="C6" s="13">
        <v>3</v>
      </c>
      <c r="D6" s="23">
        <v>1</v>
      </c>
      <c r="E6" s="12">
        <v>5</v>
      </c>
      <c r="F6" s="12">
        <v>3</v>
      </c>
      <c r="G6" s="12">
        <v>6</v>
      </c>
      <c r="H6" s="34">
        <v>20</v>
      </c>
    </row>
    <row r="8" spans="1:41" x14ac:dyDescent="0.3">
      <c r="A8" s="8" t="s">
        <v>21</v>
      </c>
      <c r="B8" s="56" t="s">
        <v>10</v>
      </c>
      <c r="C8" s="56"/>
      <c r="D8" s="56"/>
      <c r="E8" s="56"/>
      <c r="J8" s="10"/>
      <c r="K8" s="48" t="s">
        <v>20</v>
      </c>
      <c r="L8" s="48"/>
      <c r="M8" s="48"/>
      <c r="N8" s="48"/>
      <c r="O8" s="48"/>
      <c r="P8" s="48"/>
      <c r="Q8" s="48"/>
      <c r="R8" s="48"/>
      <c r="S8" s="49"/>
      <c r="T8" s="49"/>
      <c r="U8" s="49"/>
      <c r="V8" s="49"/>
      <c r="W8" s="49"/>
      <c r="X8" s="49"/>
      <c r="Y8" s="49"/>
      <c r="Z8" s="49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</row>
    <row r="9" spans="1:41" ht="16.95" customHeight="1" x14ac:dyDescent="0.3">
      <c r="A9" s="6" t="s">
        <v>7</v>
      </c>
      <c r="B9" s="2">
        <v>1</v>
      </c>
      <c r="C9" s="2">
        <v>3</v>
      </c>
      <c r="D9" s="2">
        <v>2</v>
      </c>
      <c r="E9" s="2">
        <v>4</v>
      </c>
      <c r="I9" s="3"/>
      <c r="J9" s="26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31"/>
      <c r="AB9" s="31"/>
      <c r="AC9" s="31"/>
      <c r="AD9" s="31"/>
      <c r="AE9" s="31"/>
      <c r="AF9" s="31"/>
      <c r="AG9" s="27"/>
      <c r="AH9" s="27"/>
      <c r="AI9" s="27"/>
      <c r="AJ9" s="27"/>
      <c r="AK9" s="27"/>
      <c r="AL9" s="27"/>
      <c r="AM9" s="27"/>
      <c r="AN9" s="27"/>
      <c r="AO9" s="27"/>
    </row>
    <row r="10" spans="1:41" ht="16.95" customHeight="1" x14ac:dyDescent="0.3">
      <c r="A10" s="6" t="s">
        <v>8</v>
      </c>
      <c r="B10" s="2">
        <v>2</v>
      </c>
      <c r="C10" s="2">
        <v>1</v>
      </c>
      <c r="D10" s="2">
        <v>4</v>
      </c>
      <c r="E10" s="2">
        <v>3</v>
      </c>
      <c r="I10" s="30" t="s">
        <v>19</v>
      </c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27"/>
      <c r="AM10" s="27"/>
      <c r="AN10" s="27"/>
      <c r="AO10" s="27"/>
    </row>
    <row r="11" spans="1:41" ht="16.95" customHeight="1" x14ac:dyDescent="0.3">
      <c r="A11" s="6" t="s">
        <v>9</v>
      </c>
      <c r="B11" s="2">
        <v>1</v>
      </c>
      <c r="C11" s="2">
        <v>2</v>
      </c>
      <c r="D11" s="2">
        <v>4</v>
      </c>
      <c r="E11" s="2">
        <v>3</v>
      </c>
      <c r="I11" s="3"/>
      <c r="J11" s="28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</row>
    <row r="12" spans="1:41" ht="16.95" customHeight="1" x14ac:dyDescent="0.3">
      <c r="F12" s="36" t="s">
        <v>22</v>
      </c>
      <c r="G12" s="42"/>
      <c r="I12" s="30" t="s">
        <v>18</v>
      </c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27"/>
      <c r="AO12" s="27"/>
    </row>
    <row r="13" spans="1:41" ht="16.95" customHeight="1" x14ac:dyDescent="0.3">
      <c r="B13" s="57" t="s">
        <v>15</v>
      </c>
      <c r="C13" s="57"/>
      <c r="D13" s="57"/>
      <c r="E13" s="57"/>
      <c r="F13" s="37" t="s">
        <v>23</v>
      </c>
      <c r="G13" s="43"/>
      <c r="I13" s="3"/>
      <c r="J13" s="28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</row>
    <row r="14" spans="1:41" ht="16.95" customHeight="1" x14ac:dyDescent="0.3">
      <c r="A14" s="7" t="s">
        <v>12</v>
      </c>
      <c r="B14" s="1" t="str">
        <f>IF($B9=3,"Task3   "&amp;$E$5,IF($B9=1,"Task1   "&amp;$E$3,IF($B9=2,"Task2   "&amp;$E$4,IF($B9=4,"Task4   "&amp;$E$6,0))))</f>
        <v>Task1   4</v>
      </c>
      <c r="C14" s="1" t="str">
        <f>IF($C9=3,"Task3   "&amp;$E$5,IF($C9=1,"Task1   "&amp;$E$3,IF($C9=2,"Task2   "&amp;$E$4,IF($C9=4,"Task4   "&amp;$E$6,0))))</f>
        <v>Task3   9</v>
      </c>
      <c r="D14" s="1" t="str">
        <f>IF($D9=3,"Task3   "&amp;$E$5,IF($D9=1,"Task1   "&amp;$E$3,IF($D9=2,"Task2   "&amp;$E$4,IF($D9=4,"Task4   "&amp;$E$6,0))))</f>
        <v>Task2   3</v>
      </c>
      <c r="E14" s="1" t="str">
        <f>IF($E9=3,"Task3   "&amp;$E$5,IF($E9=1,"Task1   "&amp;$E$3,IF($E9=2,"Task2   "&amp;$E$4,IF($E9=4,"Task4   "&amp;$E$6,0))))</f>
        <v>Task4   5</v>
      </c>
      <c r="F14" s="38" t="s">
        <v>24</v>
      </c>
      <c r="G14" s="43"/>
      <c r="I14" s="30" t="s">
        <v>17</v>
      </c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27"/>
      <c r="AO14" s="27"/>
    </row>
    <row r="15" spans="1:41" ht="16.95" customHeight="1" x14ac:dyDescent="0.3">
      <c r="A15" s="7" t="s">
        <v>13</v>
      </c>
      <c r="B15" s="1" t="str">
        <f>IF($B10=2,"Task2   "&amp;$F$4,IF($B10=4,"Task4   "&amp;$F$6,IF($B10=1,"Task1   "&amp;$F$3,IF($B10=3,"Task3   "&amp;$F$5,0))))</f>
        <v>Task2   6</v>
      </c>
      <c r="C15" s="1" t="str">
        <f>IF($C10=2,"Task2   "&amp;$F$4,IF($C10=4,"Task4   "&amp;$F$6,IF($C10=1,"Task1   "&amp;$F$3,IF($C10=3,"Task3   "&amp;$F$5,0))))</f>
        <v>Task1   7</v>
      </c>
      <c r="D15" s="1" t="str">
        <f>IF($D10=2,"Task2   "&amp;$F$4,IF($D10=4,"Task4   "&amp;$F$6,IF($D10=1,"Task1   "&amp;$F$3,IF($D10=3,"Task3   "&amp;$F$5,0))))</f>
        <v>Task4   3</v>
      </c>
      <c r="E15" s="1" t="str">
        <f>IF($E10=2,"Task2   "&amp;$F$4,IF($E10=4,"Task4   "&amp;$F$6,IF($E10=1,"Task1   "&amp;$F$3,IF($E10=3,"Task3   "&amp;$F$5,0))))</f>
        <v>Task3   2</v>
      </c>
      <c r="F15" s="39" t="s">
        <v>25</v>
      </c>
      <c r="G15" s="43"/>
      <c r="I15" s="3"/>
      <c r="J15" s="4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1" ht="16.95" customHeight="1" x14ac:dyDescent="0.3">
      <c r="A16" s="7" t="s">
        <v>14</v>
      </c>
      <c r="B16" s="1" t="str">
        <f>IF($B11=1,"Task1   "&amp;$G$3,IF($B11=4,"Task4   "&amp;$G$6,IF($B11=2,"Task2   "&amp;$G$4,IF($B11=3,"Task3   "&amp;$G$5,0))))</f>
        <v>Task1   6</v>
      </c>
      <c r="C16" s="1" t="str">
        <f>IF($C11=1,"Task1   "&amp;$G$3,IF($C11=4,"Task4   "&amp;$G$6,IF($C11=2,"Task2   "&amp;$G$4,IF($C11=3,"Task3   "&amp;$G$5,0))))</f>
        <v>Task2   4</v>
      </c>
      <c r="D16" s="1" t="str">
        <f>IF($D11=1,"Task1   "&amp;$G$3,IF($D11=4,"Task4   "&amp;$G$6,IF($D11=2,"Task2   "&amp;$G$4,IF($D11=3,"Task3   "&amp;$G$5,0))))</f>
        <v>Task4   6</v>
      </c>
      <c r="E16" s="1" t="str">
        <f>IF($E11=1,"Task1   "&amp;$G$3,IF($E11=4,"Task4   "&amp;$G$6,IF($E11=2,"Task2   "&amp;$G$4,IF($E11=3,"Task3   "&amp;$G$5,0))))</f>
        <v>Task3   8</v>
      </c>
      <c r="F16" s="40" t="s">
        <v>26</v>
      </c>
      <c r="G16" s="41"/>
      <c r="J16" s="54">
        <v>1</v>
      </c>
      <c r="K16" s="54"/>
      <c r="L16" s="55">
        <v>3</v>
      </c>
      <c r="M16" s="55"/>
      <c r="N16" s="54">
        <v>5</v>
      </c>
      <c r="O16" s="54"/>
      <c r="P16" s="55">
        <v>7</v>
      </c>
      <c r="Q16" s="55"/>
      <c r="R16" s="54">
        <v>9</v>
      </c>
      <c r="S16" s="54"/>
      <c r="T16" s="55">
        <v>11</v>
      </c>
      <c r="U16" s="55"/>
      <c r="V16" s="54">
        <v>13</v>
      </c>
      <c r="W16" s="54"/>
      <c r="X16" s="55">
        <v>15</v>
      </c>
      <c r="Y16" s="55"/>
      <c r="Z16" s="54">
        <v>17</v>
      </c>
      <c r="AA16" s="54"/>
      <c r="AB16" s="55">
        <v>19</v>
      </c>
      <c r="AC16" s="55"/>
      <c r="AD16" s="54">
        <v>21</v>
      </c>
      <c r="AE16" s="54"/>
      <c r="AF16" s="55">
        <v>23</v>
      </c>
      <c r="AG16" s="55"/>
      <c r="AH16" s="54">
        <v>25</v>
      </c>
      <c r="AI16" s="54"/>
      <c r="AJ16" s="55">
        <v>27</v>
      </c>
      <c r="AK16" s="55"/>
      <c r="AL16" s="54">
        <v>29</v>
      </c>
      <c r="AM16" s="54"/>
      <c r="AN16" s="55">
        <v>31</v>
      </c>
      <c r="AO16" s="55"/>
    </row>
    <row r="18" spans="1:41" x14ac:dyDescent="0.3">
      <c r="A18" s="8" t="s">
        <v>21</v>
      </c>
      <c r="B18" s="56" t="s">
        <v>10</v>
      </c>
      <c r="C18" s="56"/>
      <c r="D18" s="56"/>
      <c r="E18" s="56"/>
      <c r="J18" s="10"/>
      <c r="K18" s="48" t="s">
        <v>20</v>
      </c>
      <c r="L18" s="48"/>
      <c r="M18" s="48"/>
      <c r="N18" s="48"/>
      <c r="O18" s="48"/>
      <c r="P18" s="48"/>
      <c r="Q18" s="48"/>
      <c r="R18" s="48"/>
      <c r="S18" s="49"/>
      <c r="T18" s="49"/>
      <c r="U18" s="49"/>
      <c r="V18" s="49"/>
      <c r="W18" s="49"/>
      <c r="X18" s="49"/>
      <c r="Y18" s="49"/>
      <c r="Z18" s="49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</row>
    <row r="19" spans="1:41" ht="16.95" customHeight="1" x14ac:dyDescent="0.3">
      <c r="A19" s="6" t="s">
        <v>7</v>
      </c>
      <c r="B19" s="2">
        <v>1</v>
      </c>
      <c r="C19" s="2">
        <v>3</v>
      </c>
      <c r="D19" s="2">
        <v>2</v>
      </c>
      <c r="E19" s="2">
        <v>4</v>
      </c>
      <c r="I19" s="3"/>
      <c r="J19" s="26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31"/>
      <c r="AB19" s="31"/>
      <c r="AC19" s="31"/>
      <c r="AD19" s="31"/>
      <c r="AE19" s="31"/>
      <c r="AF19" s="31"/>
      <c r="AG19" s="44"/>
      <c r="AH19" s="44"/>
      <c r="AI19" s="44"/>
      <c r="AJ19" s="44"/>
      <c r="AK19" s="44"/>
      <c r="AL19" s="44"/>
      <c r="AM19" s="44"/>
      <c r="AN19" s="44"/>
      <c r="AO19" s="44"/>
    </row>
    <row r="20" spans="1:41" ht="16.95" customHeight="1" x14ac:dyDescent="0.3">
      <c r="A20" s="6" t="s">
        <v>8</v>
      </c>
      <c r="B20" s="2">
        <v>2</v>
      </c>
      <c r="C20" s="2">
        <v>1</v>
      </c>
      <c r="D20" s="2">
        <v>4</v>
      </c>
      <c r="E20" s="2">
        <v>3</v>
      </c>
      <c r="I20" s="30" t="s">
        <v>19</v>
      </c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</row>
    <row r="21" spans="1:41" ht="16.95" customHeight="1" x14ac:dyDescent="0.3">
      <c r="A21" s="6" t="s">
        <v>9</v>
      </c>
      <c r="B21" s="2">
        <v>1</v>
      </c>
      <c r="C21" s="2">
        <v>2</v>
      </c>
      <c r="D21" s="2">
        <v>4</v>
      </c>
      <c r="E21" s="2">
        <v>3</v>
      </c>
      <c r="I21" s="3"/>
      <c r="J21" s="28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</row>
    <row r="22" spans="1:41" ht="16.95" customHeight="1" x14ac:dyDescent="0.3">
      <c r="F22" s="36" t="s">
        <v>22</v>
      </c>
      <c r="G22" s="42"/>
      <c r="I22" s="30" t="s">
        <v>18</v>
      </c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</row>
    <row r="23" spans="1:41" ht="16.95" customHeight="1" x14ac:dyDescent="0.3">
      <c r="B23" s="57" t="s">
        <v>15</v>
      </c>
      <c r="C23" s="57"/>
      <c r="D23" s="57"/>
      <c r="E23" s="57"/>
      <c r="F23" s="37" t="s">
        <v>23</v>
      </c>
      <c r="G23" s="43"/>
      <c r="I23" s="3"/>
      <c r="J23" s="28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</row>
    <row r="24" spans="1:41" ht="16.95" customHeight="1" x14ac:dyDescent="0.3">
      <c r="A24" s="7" t="s">
        <v>12</v>
      </c>
      <c r="B24" s="1" t="str">
        <f>IF($B19=3,"Task3   "&amp;$E$5,IF($B19=1,"Task1   "&amp;$E$3,IF($B19=2,"Task2   "&amp;$E$4,IF($B19=4,"Task4   "&amp;$E$6,0))))</f>
        <v>Task1   4</v>
      </c>
      <c r="C24" s="1" t="str">
        <f>IF($C19=3,"Task3   "&amp;$E$5,IF($C19=1,"Task1   "&amp;$E$3,IF($C19=2,"Task2   "&amp;$E$4,IF($C19=4,"Task4   "&amp;$E$6,0))))</f>
        <v>Task3   9</v>
      </c>
      <c r="D24" s="1" t="str">
        <f>IF($D19=3,"Task3   "&amp;$E$5,IF($D19=1,"Task1   "&amp;$E$3,IF($D19=2,"Task2   "&amp;$E$4,IF($D19=4,"Task4   "&amp;$E$6,0))))</f>
        <v>Task2   3</v>
      </c>
      <c r="E24" s="1" t="str">
        <f>IF($E19=3,"Task3   "&amp;$E$5,IF($E19=1,"Task1   "&amp;$E$3,IF($E19=2,"Task2   "&amp;$E$4,IF($E19=4,"Task4   "&amp;$E$6,0))))</f>
        <v>Task4   5</v>
      </c>
      <c r="F24" s="38" t="s">
        <v>24</v>
      </c>
      <c r="G24" s="43"/>
      <c r="I24" s="30" t="s">
        <v>17</v>
      </c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</row>
    <row r="25" spans="1:41" ht="16.95" customHeight="1" x14ac:dyDescent="0.3">
      <c r="A25" s="7" t="s">
        <v>13</v>
      </c>
      <c r="B25" s="1" t="str">
        <f>IF($B20=2,"Task2   "&amp;$F$4,IF($B20=4,"Task4   "&amp;$F$6,IF($B20=1,"Task1   "&amp;$F$3,IF($B20=3,"Task3   "&amp;$F$5,0))))</f>
        <v>Task2   6</v>
      </c>
      <c r="C25" s="1" t="str">
        <f>IF($C20=2,"Task2   "&amp;$F$4,IF($C20=4,"Task4   "&amp;$F$6,IF($C20=1,"Task1   "&amp;$F$3,IF($C20=3,"Task3   "&amp;$F$5,0))))</f>
        <v>Task1   7</v>
      </c>
      <c r="D25" s="1" t="str">
        <f>IF($D20=2,"Task2   "&amp;$F$4,IF($D20=4,"Task4   "&amp;$F$6,IF($D20=1,"Task1   "&amp;$F$3,IF($D20=3,"Task3   "&amp;$F$5,0))))</f>
        <v>Task4   3</v>
      </c>
      <c r="E25" s="1" t="str">
        <f>IF($E20=2,"Task2   "&amp;$F$4,IF($E20=4,"Task4   "&amp;$F$6,IF($E20=1,"Task1   "&amp;$F$3,IF($E20=3,"Task3   "&amp;$F$5,0))))</f>
        <v>Task3   2</v>
      </c>
      <c r="F25" s="39" t="s">
        <v>25</v>
      </c>
      <c r="G25" s="43"/>
      <c r="I25" s="3"/>
      <c r="J25" s="4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1" ht="16.95" customHeight="1" x14ac:dyDescent="0.3">
      <c r="A26" s="7" t="s">
        <v>14</v>
      </c>
      <c r="B26" s="1" t="str">
        <f>IF($B21=1,"Task1   "&amp;$G$3,IF($B21=4,"Task4   "&amp;$G$6,IF($B21=2,"Task2   "&amp;$G$4,IF($B21=3,"Task3   "&amp;$G$5,0))))</f>
        <v>Task1   6</v>
      </c>
      <c r="C26" s="1" t="str">
        <f>IF($C21=1,"Task1   "&amp;$G$3,IF($C21=4,"Task4   "&amp;$G$6,IF($C21=2,"Task2   "&amp;$G$4,IF($C21=3,"Task3   "&amp;$G$5,0))))</f>
        <v>Task2   4</v>
      </c>
      <c r="D26" s="1" t="str">
        <f>IF($D21=1,"Task1   "&amp;$G$3,IF($D21=4,"Task4   "&amp;$G$6,IF($D21=2,"Task2   "&amp;$G$4,IF($D21=3,"Task3   "&amp;$G$5,0))))</f>
        <v>Task4   6</v>
      </c>
      <c r="E26" s="1" t="str">
        <f>IF($E21=1,"Task1   "&amp;$G$3,IF($E21=4,"Task4   "&amp;$G$6,IF($E21=2,"Task2   "&amp;$G$4,IF($E21=3,"Task3   "&amp;$G$5,0))))</f>
        <v>Task3   8</v>
      </c>
      <c r="F26" s="40" t="s">
        <v>26</v>
      </c>
      <c r="G26" s="41"/>
      <c r="J26" s="54">
        <v>1</v>
      </c>
      <c r="K26" s="54"/>
      <c r="L26" s="55">
        <v>3</v>
      </c>
      <c r="M26" s="55"/>
      <c r="N26" s="54">
        <v>5</v>
      </c>
      <c r="O26" s="54"/>
      <c r="P26" s="55">
        <v>7</v>
      </c>
      <c r="Q26" s="55"/>
      <c r="R26" s="54">
        <v>9</v>
      </c>
      <c r="S26" s="54"/>
      <c r="T26" s="55">
        <v>11</v>
      </c>
      <c r="U26" s="55"/>
      <c r="V26" s="54">
        <v>13</v>
      </c>
      <c r="W26" s="54"/>
      <c r="X26" s="55">
        <v>15</v>
      </c>
      <c r="Y26" s="55"/>
      <c r="Z26" s="54">
        <v>17</v>
      </c>
      <c r="AA26" s="54"/>
      <c r="AB26" s="55">
        <v>19</v>
      </c>
      <c r="AC26" s="55"/>
      <c r="AD26" s="54">
        <v>21</v>
      </c>
      <c r="AE26" s="54"/>
      <c r="AF26" s="55">
        <v>23</v>
      </c>
      <c r="AG26" s="55"/>
      <c r="AH26" s="54">
        <v>25</v>
      </c>
      <c r="AI26" s="54"/>
      <c r="AJ26" s="55">
        <v>27</v>
      </c>
      <c r="AK26" s="55"/>
      <c r="AL26" s="54">
        <v>29</v>
      </c>
      <c r="AM26" s="54"/>
      <c r="AN26" s="55">
        <v>31</v>
      </c>
      <c r="AO26" s="55"/>
    </row>
  </sheetData>
  <mergeCells count="41">
    <mergeCell ref="AJ26:AK26"/>
    <mergeCell ref="AL26:AM26"/>
    <mergeCell ref="AN26:AO26"/>
    <mergeCell ref="B18:E18"/>
    <mergeCell ref="K18:AN18"/>
    <mergeCell ref="B23:E23"/>
    <mergeCell ref="J26:K26"/>
    <mergeCell ref="L26:M26"/>
    <mergeCell ref="N26:O26"/>
    <mergeCell ref="P26:Q26"/>
    <mergeCell ref="R26:S26"/>
    <mergeCell ref="T26:U26"/>
    <mergeCell ref="V26:W26"/>
    <mergeCell ref="X26:Y26"/>
    <mergeCell ref="Z26:AA26"/>
    <mergeCell ref="AB26:AC26"/>
    <mergeCell ref="AD26:AE26"/>
    <mergeCell ref="AF26:AG26"/>
    <mergeCell ref="AH26:AI26"/>
    <mergeCell ref="AJ16:AK16"/>
    <mergeCell ref="AL16:AM16"/>
    <mergeCell ref="AN16:AO16"/>
    <mergeCell ref="Q2:AF2"/>
    <mergeCell ref="AD16:AE16"/>
    <mergeCell ref="AF16:AG16"/>
    <mergeCell ref="B2:D2"/>
    <mergeCell ref="B8:E8"/>
    <mergeCell ref="K8:AN8"/>
    <mergeCell ref="A1:H1"/>
    <mergeCell ref="V16:W16"/>
    <mergeCell ref="X16:Y16"/>
    <mergeCell ref="Z16:AA16"/>
    <mergeCell ref="AB16:AC16"/>
    <mergeCell ref="J16:K16"/>
    <mergeCell ref="L16:M16"/>
    <mergeCell ref="N16:O16"/>
    <mergeCell ref="P16:Q16"/>
    <mergeCell ref="R16:S16"/>
    <mergeCell ref="T16:U16"/>
    <mergeCell ref="B13:E13"/>
    <mergeCell ref="AH16:AI16"/>
  </mergeCells>
  <conditionalFormatting sqref="B14:E16 J10:AO14">
    <cfRule type="beginsWith" dxfId="7" priority="5" operator="beginsWith" text="Task1">
      <formula>LEFT(B10,LEN("Task1"))="Task1"</formula>
    </cfRule>
    <cfRule type="beginsWith" dxfId="6" priority="6" operator="beginsWith" text="Task2">
      <formula>LEFT(B10,LEN("Task2"))="Task2"</formula>
    </cfRule>
    <cfRule type="beginsWith" dxfId="5" priority="7" operator="beginsWith" text="Task3">
      <formula>LEFT(B10,LEN("Task3"))="Task3"</formula>
    </cfRule>
    <cfRule type="beginsWith" dxfId="4" priority="8" operator="beginsWith" text="Task4">
      <formula>LEFT(B10,LEN("Task4"))="Task4"</formula>
    </cfRule>
  </conditionalFormatting>
  <conditionalFormatting sqref="B24:E26 J20:AO24">
    <cfRule type="beginsWith" dxfId="3" priority="1" operator="beginsWith" text="Task1">
      <formula>LEFT(B20,LEN("Task1"))="Task1"</formula>
    </cfRule>
    <cfRule type="beginsWith" dxfId="2" priority="2" operator="beginsWith" text="Task2">
      <formula>LEFT(B20,LEN("Task2"))="Task2"</formula>
    </cfRule>
    <cfRule type="beginsWith" dxfId="1" priority="3" operator="beginsWith" text="Task3">
      <formula>LEFT(B20,LEN("Task3"))="Task3"</formula>
    </cfRule>
    <cfRule type="beginsWith" dxfId="0" priority="4" operator="beginsWith" text="Task4">
      <formula>LEFT(B20,LEN("Task4"))="Task4"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Godswill Ezeorah</dc:creator>
  <cp:lastModifiedBy>Godswill</cp:lastModifiedBy>
  <dcterms:created xsi:type="dcterms:W3CDTF">2021-05-17T23:11:34Z</dcterms:created>
  <dcterms:modified xsi:type="dcterms:W3CDTF">2021-08-13T02:01:30Z</dcterms:modified>
</cp:coreProperties>
</file>