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3/"/>
    </mc:Choice>
  </mc:AlternateContent>
  <xr:revisionPtr revIDLastSave="9" documentId="11_F25DC773A252ABDACC10485FE1D85AAE5ADE58F3" xr6:coauthVersionLast="47" xr6:coauthVersionMax="47" xr10:uidLastSave="{80D341FC-40D7-4D9D-87F0-CA25EB835D5F}"/>
  <bookViews>
    <workbookView xWindow="-108" yWindow="-108" windowWidth="22320" windowHeight="13176" firstSheet="1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S3_Q1b" localSheetId="2">Sheet3!$K$1:$Q$37</definedName>
    <definedName name="PS3_Q1b_pe" localSheetId="2">Sheet3!$A$1:$G$25</definedName>
    <definedName name="PS3_Q3b" localSheetId="0">Sheet1!$A$1:$G$31</definedName>
    <definedName name="PS3_Q3b" localSheetId="1">Sheet2!$A$1:$G$31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L2" i="2"/>
  <c r="K2" i="2"/>
  <c r="J2" i="2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R5" i="3"/>
  <c r="S5" i="3" s="1"/>
  <c r="R4" i="3"/>
  <c r="S4" i="3" s="1"/>
  <c r="R3" i="3"/>
  <c r="S3" i="3" s="1"/>
  <c r="R2" i="3"/>
  <c r="S2" i="3" s="1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I2" i="2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L3" i="1"/>
  <c r="K3" i="1"/>
  <c r="L1" i="1"/>
  <c r="K1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J3" i="1"/>
  <c r="I3" i="1"/>
  <c r="J2" i="1"/>
  <c r="L2" i="1" s="1"/>
  <c r="I2" i="1"/>
  <c r="J1" i="1"/>
  <c r="V2" i="3" l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033F2-DCC9-4EAF-9DE1-A5972AD4A221}" name="PS3_Q1b" type="6" refreshedVersion="7" background="1" saveData="1">
    <textPr codePage="65001" sourceFile="C:\Users\ezeor\OneDrive\Ryerson University\AE8112- Com Fluid Dyn&amp;Heat Transfer - S2021\coding\PS3_Q1b.txt" delimited="0">
      <textFields count="7">
        <textField/>
        <textField position="2"/>
        <textField position="4"/>
        <textField position="12"/>
        <textField position="13"/>
        <textField position="17"/>
        <textField position="27"/>
      </textFields>
    </textPr>
  </connection>
  <connection id="2" xr16:uid="{220DCE08-91DE-4CE1-B7E7-3815A620041F}" name="PS3_Q1b_pe" type="6" refreshedVersion="7" background="1" saveData="1">
    <textPr codePage="65001" sourceFile="C:\Users\ezeor\OneDrive\Ryerson University\AE8112- Com Fluid Dyn&amp;Heat Transfer - S2021\coding\PS3_Q1b_pe.txt" delimited="0">
      <textFields count="7">
        <textField/>
        <textField position="2"/>
        <textField position="4"/>
        <textField position="17"/>
        <textField position="18"/>
        <textField position="22"/>
        <textField position="32"/>
      </textFields>
    </textPr>
  </connection>
  <connection id="3" xr16:uid="{72210E54-728B-4643-9006-3D80602FADDE}" name="PS3_Q3b" type="6" refreshedVersion="7" background="1" saveData="1">
    <textPr codePage="65001" sourceFile="C:\Users\ezeor\OneDrive\Ryerson University\AE8112- Com Fluid Dyn&amp;Heat Transfer - S2021\coding\PS3_Q1b.txt" delimited="0">
      <textFields count="7">
        <textField/>
        <textField position="2"/>
        <textField position="4"/>
        <textField position="12"/>
        <textField position="13"/>
        <textField position="17"/>
        <textField position="27"/>
      </textFields>
    </textPr>
  </connection>
  <connection id="4" xr16:uid="{1B2A62F1-88A9-4C30-B628-840765BB9383}" name="PS3_Q3b1" type="6" refreshedVersion="7" background="1" saveData="1">
    <textPr codePage="65001" sourceFile="C:\Users\ezeor\OneDrive\Ryerson University\AE8112- Com Fluid Dyn&amp;Heat Transfer - S2021\coding\PS3_Q3b.txt" delimited="0">
      <textFields count="7">
        <textField/>
        <textField position="2"/>
        <textField position="4"/>
        <textField position="12"/>
        <textField position="13"/>
        <textField position="17"/>
        <textField position="27"/>
      </textFields>
    </textPr>
  </connection>
</connections>
</file>

<file path=xl/sharedStrings.xml><?xml version="1.0" encoding="utf-8"?>
<sst xmlns="http://schemas.openxmlformats.org/spreadsheetml/2006/main" count="607" uniqueCount="11">
  <si>
    <t>L2</t>
  </si>
  <si>
    <t>Δx</t>
  </si>
  <si>
    <t>=</t>
  </si>
  <si>
    <t>,</t>
  </si>
  <si>
    <t>And</t>
  </si>
  <si>
    <t>α = 0.000</t>
  </si>
  <si>
    <t>α = 1.000</t>
  </si>
  <si>
    <t>α = 0.998</t>
  </si>
  <si>
    <t>diff</t>
  </si>
  <si>
    <t>del_x_int =</t>
  </si>
  <si>
    <t>α = 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</si>
</sst>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/>
    <xf numFmtId="1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716625938999"/>
          <c:y val="0.13765494137353435"/>
          <c:w val="0.84420888768214319"/>
          <c:h val="0.72139569237262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1.562E-2</c:v>
                </c:pt>
                <c:pt idx="4">
                  <c:v>7.8100000000000001E-3</c:v>
                </c:pt>
                <c:pt idx="5">
                  <c:v>3.9100000000000003E-3</c:v>
                </c:pt>
                <c:pt idx="6">
                  <c:v>1.9499999999999999E-3</c:v>
                </c:pt>
                <c:pt idx="7">
                  <c:v>9.7999999999999997E-4</c:v>
                </c:pt>
                <c:pt idx="8">
                  <c:v>4.8999999999999998E-4</c:v>
                </c:pt>
                <c:pt idx="9">
                  <c:v>2.4000000000000001E-4</c:v>
                </c:pt>
              </c:numCache>
            </c:numRef>
          </c:xVal>
          <c:yVal>
            <c:numRef>
              <c:f>Sheet1!$J$3:$J$12</c:f>
              <c:numCache>
                <c:formatCode>0.00E+00</c:formatCode>
                <c:ptCount val="10"/>
                <c:pt idx="0">
                  <c:v>0.80200000000000005</c:v>
                </c:pt>
                <c:pt idx="1">
                  <c:v>3.8100000000000002E-2</c:v>
                </c:pt>
                <c:pt idx="2">
                  <c:v>1.9400000000000001E-3</c:v>
                </c:pt>
                <c:pt idx="3">
                  <c:v>1.13E-4</c:v>
                </c:pt>
                <c:pt idx="4">
                  <c:v>6.9199999999999998E-6</c:v>
                </c:pt>
                <c:pt idx="5">
                  <c:v>4.3000000000000001E-7</c:v>
                </c:pt>
                <c:pt idx="6">
                  <c:v>2.6899999999999999E-8</c:v>
                </c:pt>
                <c:pt idx="7">
                  <c:v>1.68E-9</c:v>
                </c:pt>
                <c:pt idx="8">
                  <c:v>1.05E-10</c:v>
                </c:pt>
                <c:pt idx="9">
                  <c:v>6.5500000000000002E-12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F-4FEE-A9E6-7D6C76E05472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1.562E-2</c:v>
                </c:pt>
                <c:pt idx="4">
                  <c:v>7.8100000000000001E-3</c:v>
                </c:pt>
                <c:pt idx="5">
                  <c:v>3.9100000000000003E-3</c:v>
                </c:pt>
                <c:pt idx="6">
                  <c:v>1.9499999999999999E-3</c:v>
                </c:pt>
                <c:pt idx="7">
                  <c:v>9.7999999999999997E-4</c:v>
                </c:pt>
                <c:pt idx="8">
                  <c:v>4.8999999999999998E-4</c:v>
                </c:pt>
                <c:pt idx="9">
                  <c:v>2.4000000000000001E-4</c:v>
                </c:pt>
              </c:numCache>
            </c:numRef>
          </c:xVal>
          <c:yVal>
            <c:numRef>
              <c:f>Sheet1!$K$3:$K$12</c:f>
              <c:numCache>
                <c:formatCode>0.00E+00</c:formatCode>
                <c:ptCount val="10"/>
                <c:pt idx="0">
                  <c:v>0.59899999999999998</c:v>
                </c:pt>
                <c:pt idx="1">
                  <c:v>3.8699999999999998E-2</c:v>
                </c:pt>
                <c:pt idx="2">
                  <c:v>1.8E-3</c:v>
                </c:pt>
                <c:pt idx="3">
                  <c:v>1.8100000000000001E-4</c:v>
                </c:pt>
                <c:pt idx="4">
                  <c:v>8.2299999999999995E-5</c:v>
                </c:pt>
                <c:pt idx="5">
                  <c:v>3.1399999999999998E-5</c:v>
                </c:pt>
                <c:pt idx="6">
                  <c:v>9.7000000000000003E-6</c:v>
                </c:pt>
                <c:pt idx="7">
                  <c:v>2.6900000000000001E-6</c:v>
                </c:pt>
                <c:pt idx="8">
                  <c:v>7.0800000000000004E-7</c:v>
                </c:pt>
                <c:pt idx="9">
                  <c:v>1.8199999999999999E-7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F-4FEE-A9E6-7D6C76E05472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1.562E-2</c:v>
                </c:pt>
                <c:pt idx="4">
                  <c:v>7.8100000000000001E-3</c:v>
                </c:pt>
                <c:pt idx="5">
                  <c:v>3.9100000000000003E-3</c:v>
                </c:pt>
                <c:pt idx="6">
                  <c:v>1.9499999999999999E-3</c:v>
                </c:pt>
                <c:pt idx="7">
                  <c:v>9.7999999999999997E-4</c:v>
                </c:pt>
                <c:pt idx="8">
                  <c:v>4.8999999999999998E-4</c:v>
                </c:pt>
                <c:pt idx="9">
                  <c:v>2.4000000000000001E-4</c:v>
                </c:pt>
              </c:numCache>
            </c:numRef>
          </c:xVal>
          <c:yVal>
            <c:numRef>
              <c:f>Sheet1!$L$3:$L$12</c:f>
              <c:numCache>
                <c:formatCode>0.00E+00</c:formatCode>
                <c:ptCount val="10"/>
                <c:pt idx="0">
                  <c:v>0.59899999999999998</c:v>
                </c:pt>
                <c:pt idx="1">
                  <c:v>3.8699999999999998E-2</c:v>
                </c:pt>
                <c:pt idx="2">
                  <c:v>1.8E-3</c:v>
                </c:pt>
                <c:pt idx="3">
                  <c:v>1.8000000000000001E-4</c:v>
                </c:pt>
                <c:pt idx="4">
                  <c:v>8.1899999999999999E-5</c:v>
                </c:pt>
                <c:pt idx="5">
                  <c:v>3.1300000000000002E-5</c:v>
                </c:pt>
                <c:pt idx="6">
                  <c:v>9.6600000000000007E-6</c:v>
                </c:pt>
                <c:pt idx="7">
                  <c:v>2.6800000000000002E-6</c:v>
                </c:pt>
                <c:pt idx="8">
                  <c:v>7.0500000000000003E-7</c:v>
                </c:pt>
                <c:pt idx="9">
                  <c:v>1.8099999999999999E-7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F-4FEE-A9E6-7D6C76E0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42544"/>
        <c:axId val="915245168"/>
      </c:scatterChart>
      <c:valAx>
        <c:axId val="9152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5168"/>
        <c:crosses val="autoZero"/>
        <c:crossBetween val="midCat"/>
      </c:valAx>
      <c:valAx>
        <c:axId val="9152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vs.</a:t>
            </a:r>
            <a:r>
              <a:rPr lang="en-US" baseline="0"/>
              <a:t> </a:t>
            </a:r>
            <a:r>
              <a:rPr lang="el-GR" baseline="0"/>
              <a:t>Δ</a:t>
            </a:r>
            <a:r>
              <a:rPr lang="en-US" baseline="0"/>
              <a:t>x</a:t>
            </a:r>
            <a:endParaRPr lang="en-US"/>
          </a:p>
        </c:rich>
      </c:tx>
      <c:layout>
        <c:manualLayout>
          <c:xMode val="edge"/>
          <c:yMode val="edge"/>
          <c:x val="0.46188422280548264"/>
          <c:y val="5.6163998876720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3094196558766"/>
          <c:y val="0.13765494137353435"/>
          <c:w val="0.83494969378827644"/>
          <c:h val="0.72139569237262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α = 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Sheet2!$I$3:$I$12</c:f>
              <c:numCache>
                <c:formatCode>General</c:formatCode>
                <c:ptCount val="10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1.562E-2</c:v>
                </c:pt>
                <c:pt idx="4">
                  <c:v>7.8100000000000001E-3</c:v>
                </c:pt>
                <c:pt idx="5">
                  <c:v>3.9100000000000003E-3</c:v>
                </c:pt>
                <c:pt idx="6">
                  <c:v>1.9499999999999999E-3</c:v>
                </c:pt>
                <c:pt idx="7">
                  <c:v>9.7999999999999997E-4</c:v>
                </c:pt>
                <c:pt idx="8">
                  <c:v>4.8999999999999998E-4</c:v>
                </c:pt>
                <c:pt idx="9">
                  <c:v>2.4000000000000001E-4</c:v>
                </c:pt>
              </c:numCache>
            </c:numRef>
          </c:xVal>
          <c:yVal>
            <c:numRef>
              <c:f>Sheet2!$J$3:$J$12</c:f>
              <c:numCache>
                <c:formatCode>0.00E+00</c:formatCode>
                <c:ptCount val="10"/>
                <c:pt idx="0">
                  <c:v>0.80200000000000005</c:v>
                </c:pt>
                <c:pt idx="1">
                  <c:v>3.8100000000000002E-2</c:v>
                </c:pt>
                <c:pt idx="2">
                  <c:v>1.9400000000000001E-3</c:v>
                </c:pt>
                <c:pt idx="3">
                  <c:v>1.13E-4</c:v>
                </c:pt>
                <c:pt idx="4">
                  <c:v>6.9199999999999998E-6</c:v>
                </c:pt>
                <c:pt idx="5">
                  <c:v>4.3000000000000001E-7</c:v>
                </c:pt>
                <c:pt idx="6">
                  <c:v>2.6899999999999999E-8</c:v>
                </c:pt>
                <c:pt idx="7">
                  <c:v>1.68E-9</c:v>
                </c:pt>
                <c:pt idx="8">
                  <c:v>1.05E-10</c:v>
                </c:pt>
                <c:pt idx="9">
                  <c:v>6.5500000000000002E-12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9-49B3-B3AD-C4A6A115D1FF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α = 1.000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Sheet2!$I$3:$I$12</c:f>
              <c:numCache>
                <c:formatCode>General</c:formatCode>
                <c:ptCount val="10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1.562E-2</c:v>
                </c:pt>
                <c:pt idx="4">
                  <c:v>7.8100000000000001E-3</c:v>
                </c:pt>
                <c:pt idx="5">
                  <c:v>3.9100000000000003E-3</c:v>
                </c:pt>
                <c:pt idx="6">
                  <c:v>1.9499999999999999E-3</c:v>
                </c:pt>
                <c:pt idx="7">
                  <c:v>9.7999999999999997E-4</c:v>
                </c:pt>
                <c:pt idx="8">
                  <c:v>4.8999999999999998E-4</c:v>
                </c:pt>
                <c:pt idx="9">
                  <c:v>2.4000000000000001E-4</c:v>
                </c:pt>
              </c:numCache>
            </c:numRef>
          </c:xVal>
          <c:yVal>
            <c:numRef>
              <c:f>Sheet2!$K$3:$K$12</c:f>
              <c:numCache>
                <c:formatCode>0.00E+00</c:formatCode>
                <c:ptCount val="10"/>
                <c:pt idx="0">
                  <c:v>5.0699999999999999E-3</c:v>
                </c:pt>
                <c:pt idx="1">
                  <c:v>2.5300000000000001E-3</c:v>
                </c:pt>
                <c:pt idx="2">
                  <c:v>9.7499999999999996E-4</c:v>
                </c:pt>
                <c:pt idx="3">
                  <c:v>3.8400000000000001E-4</c:v>
                </c:pt>
                <c:pt idx="4">
                  <c:v>1.3100000000000001E-4</c:v>
                </c:pt>
                <c:pt idx="5">
                  <c:v>3.9100000000000002E-5</c:v>
                </c:pt>
                <c:pt idx="6">
                  <c:v>1.08E-5</c:v>
                </c:pt>
                <c:pt idx="7">
                  <c:v>2.83E-6</c:v>
                </c:pt>
                <c:pt idx="8">
                  <c:v>7.2600000000000002E-7</c:v>
                </c:pt>
                <c:pt idx="9">
                  <c:v>1.8400000000000001E-7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9-49B3-B3AD-C4A6A115D1FF}"/>
            </c:ext>
          </c:extLst>
        </c:ser>
        <c:ser>
          <c:idx val="2"/>
          <c:order val="2"/>
          <c:tx>
            <c:strRef>
              <c:f>Sheet2!$L$2</c:f>
              <c:strCache>
                <c:ptCount val="1"/>
                <c:pt idx="0">
                  <c:v>α = 0.998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Sheet2!$I$3:$I$12</c:f>
              <c:numCache>
                <c:formatCode>General</c:formatCode>
                <c:ptCount val="10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1.562E-2</c:v>
                </c:pt>
                <c:pt idx="4">
                  <c:v>7.8100000000000001E-3</c:v>
                </c:pt>
                <c:pt idx="5">
                  <c:v>3.9100000000000003E-3</c:v>
                </c:pt>
                <c:pt idx="6">
                  <c:v>1.9499999999999999E-3</c:v>
                </c:pt>
                <c:pt idx="7">
                  <c:v>9.7999999999999997E-4</c:v>
                </c:pt>
                <c:pt idx="8">
                  <c:v>4.8999999999999998E-4</c:v>
                </c:pt>
                <c:pt idx="9">
                  <c:v>2.4000000000000001E-4</c:v>
                </c:pt>
              </c:numCache>
            </c:numRef>
          </c:xVal>
          <c:yVal>
            <c:numRef>
              <c:f>Sheet2!$L$3:$L$12</c:f>
              <c:numCache>
                <c:formatCode>0.00E+00</c:formatCode>
                <c:ptCount val="10"/>
                <c:pt idx="0">
                  <c:v>5.0099999999999997E-3</c:v>
                </c:pt>
                <c:pt idx="1">
                  <c:v>2.5100000000000001E-3</c:v>
                </c:pt>
                <c:pt idx="2">
                  <c:v>9.68E-4</c:v>
                </c:pt>
                <c:pt idx="3">
                  <c:v>3.8200000000000002E-4</c:v>
                </c:pt>
                <c:pt idx="4">
                  <c:v>1.2999999999999999E-4</c:v>
                </c:pt>
                <c:pt idx="5">
                  <c:v>3.8899999999999997E-5</c:v>
                </c:pt>
                <c:pt idx="6">
                  <c:v>1.0699999999999999E-5</c:v>
                </c:pt>
                <c:pt idx="7">
                  <c:v>2.8200000000000001E-6</c:v>
                </c:pt>
                <c:pt idx="8">
                  <c:v>7.23E-7</c:v>
                </c:pt>
                <c:pt idx="9">
                  <c:v>1.8300000000000001E-7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9-49B3-B3AD-C4A6A115D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42544"/>
        <c:axId val="915245168"/>
      </c:scatterChart>
      <c:valAx>
        <c:axId val="9152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052245552639242"/>
              <c:y val="0.90453844912182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5168"/>
        <c:crosses val="autoZero"/>
        <c:crossBetween val="midCat"/>
      </c:valAx>
      <c:valAx>
        <c:axId val="9152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29425488480609"/>
          <c:y val="0.94699489438293671"/>
          <c:w val="0.34341134441528143"/>
          <c:h val="4.7388705729391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In(</a:t>
            </a:r>
            <a:r>
              <a:rPr lang="en-GB"/>
              <a:t>L2</a:t>
            </a:r>
            <a:r>
              <a:rPr lang="en-US"/>
              <a:t>) vs. In(</a:t>
            </a:r>
            <a:r>
              <a:rPr lang="el-GR"/>
              <a:t>Δ</a:t>
            </a:r>
            <a:r>
              <a:rPr lang="en-US"/>
              <a:t>x)</a:t>
            </a:r>
          </a:p>
        </c:rich>
      </c:tx>
      <c:layout>
        <c:manualLayout>
          <c:xMode val="edge"/>
          <c:yMode val="edge"/>
          <c:x val="0.38988423189310967"/>
          <c:y val="7.94596742153357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Sheet3!$C$2:$C$13</c:f>
              <c:numCache>
                <c:formatCode>0.00E+00</c:formatCode>
                <c:ptCount val="12"/>
                <c:pt idx="0">
                  <c:v>-2.0794000000000001</c:v>
                </c:pt>
                <c:pt idx="1">
                  <c:v>-2.7726000000000002</c:v>
                </c:pt>
                <c:pt idx="2">
                  <c:v>-3.4657</c:v>
                </c:pt>
                <c:pt idx="3">
                  <c:v>-4.1589</c:v>
                </c:pt>
                <c:pt idx="4">
                  <c:v>-4.8520000000000003</c:v>
                </c:pt>
                <c:pt idx="5">
                  <c:v>-5.5452000000000004</c:v>
                </c:pt>
                <c:pt idx="6">
                  <c:v>-6.2382999999999997</c:v>
                </c:pt>
                <c:pt idx="7">
                  <c:v>-6.9314999999999998</c:v>
                </c:pt>
                <c:pt idx="8">
                  <c:v>-7.6246</c:v>
                </c:pt>
                <c:pt idx="9">
                  <c:v>-8.3178000000000001</c:v>
                </c:pt>
                <c:pt idx="10">
                  <c:v>-9.0108999999999995</c:v>
                </c:pt>
                <c:pt idx="11">
                  <c:v>-9.7041000000000004</c:v>
                </c:pt>
              </c:numCache>
            </c:numRef>
          </c:xVal>
          <c:yVal>
            <c:numRef>
              <c:f>Sheet3!$G$2:$G$13</c:f>
              <c:numCache>
                <c:formatCode>0.00E+00</c:formatCode>
                <c:ptCount val="12"/>
                <c:pt idx="0">
                  <c:v>-0.221</c:v>
                </c:pt>
                <c:pt idx="1">
                  <c:v>-3.27</c:v>
                </c:pt>
                <c:pt idx="2">
                  <c:v>-6.24</c:v>
                </c:pt>
                <c:pt idx="3">
                  <c:v>-9.09</c:v>
                </c:pt>
                <c:pt idx="4">
                  <c:v>-11.9</c:v>
                </c:pt>
                <c:pt idx="5">
                  <c:v>-14.7</c:v>
                </c:pt>
                <c:pt idx="6">
                  <c:v>-17.399999999999999</c:v>
                </c:pt>
                <c:pt idx="7">
                  <c:v>-20.2</c:v>
                </c:pt>
                <c:pt idx="8">
                  <c:v>-23</c:v>
                </c:pt>
                <c:pt idx="9">
                  <c:v>-25.8</c:v>
                </c:pt>
                <c:pt idx="10">
                  <c:v>-28.5</c:v>
                </c:pt>
                <c:pt idx="11">
                  <c:v>-31.3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4-4123-B624-E91CD3EA647A}"/>
            </c:ext>
          </c:extLst>
        </c:ser>
        <c:ser>
          <c:idx val="1"/>
          <c:order val="1"/>
          <c:tx>
            <c:v>α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Sheet3!$C$2:$C$13</c:f>
              <c:numCache>
                <c:formatCode>0.00E+00</c:formatCode>
                <c:ptCount val="12"/>
                <c:pt idx="0">
                  <c:v>-2.0794000000000001</c:v>
                </c:pt>
                <c:pt idx="1">
                  <c:v>-2.7726000000000002</c:v>
                </c:pt>
                <c:pt idx="2">
                  <c:v>-3.4657</c:v>
                </c:pt>
                <c:pt idx="3">
                  <c:v>-4.1589</c:v>
                </c:pt>
                <c:pt idx="4">
                  <c:v>-4.8520000000000003</c:v>
                </c:pt>
                <c:pt idx="5">
                  <c:v>-5.5452000000000004</c:v>
                </c:pt>
                <c:pt idx="6">
                  <c:v>-6.2382999999999997</c:v>
                </c:pt>
                <c:pt idx="7">
                  <c:v>-6.9314999999999998</c:v>
                </c:pt>
                <c:pt idx="8">
                  <c:v>-7.6246</c:v>
                </c:pt>
                <c:pt idx="9">
                  <c:v>-8.3178000000000001</c:v>
                </c:pt>
                <c:pt idx="10">
                  <c:v>-9.0108999999999995</c:v>
                </c:pt>
                <c:pt idx="11">
                  <c:v>-9.7041000000000004</c:v>
                </c:pt>
              </c:numCache>
            </c:numRef>
          </c:xVal>
          <c:yVal>
            <c:numRef>
              <c:f>Sheet3!$H$2:$H$13</c:f>
              <c:numCache>
                <c:formatCode>0.00E+00</c:formatCode>
                <c:ptCount val="12"/>
                <c:pt idx="0">
                  <c:v>-5.29</c:v>
                </c:pt>
                <c:pt idx="1">
                  <c:v>-5.98</c:v>
                </c:pt>
                <c:pt idx="2">
                  <c:v>-6.93</c:v>
                </c:pt>
                <c:pt idx="3">
                  <c:v>-7.87</c:v>
                </c:pt>
                <c:pt idx="4">
                  <c:v>-8.94</c:v>
                </c:pt>
                <c:pt idx="5">
                  <c:v>-10.1</c:v>
                </c:pt>
                <c:pt idx="6">
                  <c:v>-11.4</c:v>
                </c:pt>
                <c:pt idx="7">
                  <c:v>-12.8</c:v>
                </c:pt>
                <c:pt idx="8">
                  <c:v>-14.1</c:v>
                </c:pt>
                <c:pt idx="9">
                  <c:v>-15.5</c:v>
                </c:pt>
                <c:pt idx="10">
                  <c:v>-16.899999999999999</c:v>
                </c:pt>
                <c:pt idx="11">
                  <c:v>-18.3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4-4123-B624-E91CD3EA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2144"/>
        <c:axId val="500542472"/>
      </c:scatterChart>
      <c:valAx>
        <c:axId val="5005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In(</a:t>
                </a:r>
                <a:r>
                  <a:rPr lang="el-GR"/>
                  <a:t>Δ</a:t>
                </a:r>
                <a:r>
                  <a:rPr lang="en-US"/>
                  <a:t>x)</a:t>
                </a:r>
              </a:p>
            </c:rich>
          </c:tx>
          <c:layout>
            <c:manualLayout>
              <c:xMode val="edge"/>
              <c:yMode val="edge"/>
              <c:x val="0.45397474217989042"/>
              <c:y val="8.93721121570173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42472"/>
        <c:crosses val="autoZero"/>
        <c:crossBetween val="midCat"/>
      </c:valAx>
      <c:valAx>
        <c:axId val="5005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In(L2)</a:t>
                </a:r>
              </a:p>
            </c:rich>
          </c:tx>
          <c:layout>
            <c:manualLayout>
              <c:xMode val="edge"/>
              <c:yMode val="edge"/>
              <c:x val="0.94428706326723322"/>
              <c:y val="0.40022836835502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480060</xdr:colOff>
      <xdr:row>0</xdr:row>
      <xdr:rowOff>80010</xdr:rowOff>
    </xdr:from>
    <xdr:to>
      <xdr:col>22</xdr:col>
      <xdr:colOff>518160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34458-38BC-48F0-AFC5-F5DB2FEB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0</xdr:row>
      <xdr:rowOff>80010</xdr:rowOff>
    </xdr:from>
    <xdr:to>
      <xdr:col>22</xdr:col>
      <xdr:colOff>518160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81BF8-7F68-409C-887F-E7109209A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7</xdr:row>
      <xdr:rowOff>34290</xdr:rowOff>
    </xdr:from>
    <xdr:to>
      <xdr:col>21</xdr:col>
      <xdr:colOff>533400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3F135-1AAE-4DBE-B51A-6EAA907C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3b" connectionId="3" xr16:uid="{2D35D511-7E04-45E8-BB09-DFBBC055579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3b" connectionId="4" xr16:uid="{4BDFD224-50A8-4F5C-BB38-B2D5E97885E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1b_pe" connectionId="2" xr16:uid="{ADF2D7A3-92F0-40CB-A94E-8B1B4AFEC80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1b" connectionId="1" xr16:uid="{E55908F9-D072-4912-8C3B-FA8BA9703EB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L10" sqref="L10"/>
    </sheetView>
  </sheetViews>
  <sheetFormatPr defaultRowHeight="14.4" x14ac:dyDescent="0.3"/>
  <cols>
    <col min="1" max="1" width="3" bestFit="1" customWidth="1"/>
    <col min="2" max="2" width="2" bestFit="1" customWidth="1"/>
    <col min="3" max="3" width="8" bestFit="1" customWidth="1"/>
    <col min="4" max="4" width="1.44140625" bestFit="1" customWidth="1"/>
    <col min="5" max="5" width="4.109375" bestFit="1" customWidth="1"/>
    <col min="6" max="6" width="8.5546875" bestFit="1" customWidth="1"/>
    <col min="7" max="7" width="8.21875" bestFit="1" customWidth="1"/>
  </cols>
  <sheetData>
    <row r="1" spans="1:12" x14ac:dyDescent="0.3">
      <c r="G1" t="s">
        <v>0</v>
      </c>
      <c r="J1" s="2" t="str">
        <f>F2</f>
        <v>α = 0.000</v>
      </c>
      <c r="K1" t="str">
        <f>F12</f>
        <v>α = 1.000</v>
      </c>
      <c r="L1" t="str">
        <f>F22</f>
        <v>α = 0.998</v>
      </c>
    </row>
    <row r="2" spans="1:12" x14ac:dyDescent="0.3">
      <c r="A2" t="s">
        <v>1</v>
      </c>
      <c r="B2" t="s">
        <v>2</v>
      </c>
      <c r="C2">
        <v>0.125</v>
      </c>
      <c r="D2" t="s">
        <v>3</v>
      </c>
      <c r="E2" t="s">
        <v>4</v>
      </c>
      <c r="F2" t="s">
        <v>5</v>
      </c>
      <c r="G2" s="1">
        <v>0.80200000000000005</v>
      </c>
      <c r="I2" t="str">
        <f>A2</f>
        <v>Δx</v>
      </c>
      <c r="J2" t="str">
        <f>G1</f>
        <v>L2</v>
      </c>
      <c r="K2" t="str">
        <f>$J$2</f>
        <v>L2</v>
      </c>
      <c r="L2" t="str">
        <f>$J$2</f>
        <v>L2</v>
      </c>
    </row>
    <row r="3" spans="1:12" x14ac:dyDescent="0.3">
      <c r="A3" t="s">
        <v>1</v>
      </c>
      <c r="B3" t="s">
        <v>2</v>
      </c>
      <c r="C3">
        <v>6.25E-2</v>
      </c>
      <c r="D3" t="s">
        <v>3</v>
      </c>
      <c r="E3" t="s">
        <v>4</v>
      </c>
      <c r="F3" t="s">
        <v>5</v>
      </c>
      <c r="G3" s="1">
        <v>3.8100000000000002E-2</v>
      </c>
      <c r="I3">
        <f>C2</f>
        <v>0.125</v>
      </c>
      <c r="J3" s="1">
        <f>G2</f>
        <v>0.80200000000000005</v>
      </c>
      <c r="K3" s="1">
        <f>G12</f>
        <v>0.59899999999999998</v>
      </c>
      <c r="L3" s="1">
        <f>G22</f>
        <v>0.59899999999999998</v>
      </c>
    </row>
    <row r="4" spans="1:12" x14ac:dyDescent="0.3">
      <c r="A4" t="s">
        <v>1</v>
      </c>
      <c r="B4" t="s">
        <v>2</v>
      </c>
      <c r="C4">
        <v>3.125E-2</v>
      </c>
      <c r="D4" t="s">
        <v>3</v>
      </c>
      <c r="E4" t="s">
        <v>4</v>
      </c>
      <c r="F4" t="s">
        <v>5</v>
      </c>
      <c r="G4" s="1">
        <v>1.9400000000000001E-3</v>
      </c>
      <c r="I4">
        <f t="shared" ref="I4:I12" si="0">C3</f>
        <v>6.25E-2</v>
      </c>
      <c r="J4" s="1">
        <f t="shared" ref="J4:J12" si="1">G3</f>
        <v>3.8100000000000002E-2</v>
      </c>
      <c r="K4" s="1">
        <f t="shared" ref="K4:K12" si="2">G13</f>
        <v>3.8699999999999998E-2</v>
      </c>
      <c r="L4" s="1">
        <f t="shared" ref="L4:L12" si="3">G23</f>
        <v>3.8699999999999998E-2</v>
      </c>
    </row>
    <row r="5" spans="1:12" x14ac:dyDescent="0.3">
      <c r="A5" t="s">
        <v>1</v>
      </c>
      <c r="B5" t="s">
        <v>2</v>
      </c>
      <c r="C5">
        <v>1.562E-2</v>
      </c>
      <c r="D5" t="s">
        <v>3</v>
      </c>
      <c r="E5" t="s">
        <v>4</v>
      </c>
      <c r="F5" t="s">
        <v>5</v>
      </c>
      <c r="G5" s="1">
        <v>1.13E-4</v>
      </c>
      <c r="I5">
        <f t="shared" si="0"/>
        <v>3.125E-2</v>
      </c>
      <c r="J5" s="1">
        <f t="shared" si="1"/>
        <v>1.9400000000000001E-3</v>
      </c>
      <c r="K5" s="1">
        <f t="shared" si="2"/>
        <v>1.8E-3</v>
      </c>
      <c r="L5" s="1">
        <f t="shared" si="3"/>
        <v>1.8E-3</v>
      </c>
    </row>
    <row r="6" spans="1:12" x14ac:dyDescent="0.3">
      <c r="A6" t="s">
        <v>1</v>
      </c>
      <c r="B6" t="s">
        <v>2</v>
      </c>
      <c r="C6">
        <v>7.8100000000000001E-3</v>
      </c>
      <c r="D6" t="s">
        <v>3</v>
      </c>
      <c r="E6" t="s">
        <v>4</v>
      </c>
      <c r="F6" t="s">
        <v>5</v>
      </c>
      <c r="G6" s="1">
        <v>6.9199999999999998E-6</v>
      </c>
      <c r="I6">
        <f t="shared" si="0"/>
        <v>1.562E-2</v>
      </c>
      <c r="J6" s="1">
        <f t="shared" si="1"/>
        <v>1.13E-4</v>
      </c>
      <c r="K6" s="1">
        <f t="shared" si="2"/>
        <v>1.8100000000000001E-4</v>
      </c>
      <c r="L6" s="1">
        <f t="shared" si="3"/>
        <v>1.8000000000000001E-4</v>
      </c>
    </row>
    <row r="7" spans="1:12" x14ac:dyDescent="0.3">
      <c r="A7" t="s">
        <v>1</v>
      </c>
      <c r="B7" t="s">
        <v>2</v>
      </c>
      <c r="C7">
        <v>3.9100000000000003E-3</v>
      </c>
      <c r="D7" t="s">
        <v>3</v>
      </c>
      <c r="E7" t="s">
        <v>4</v>
      </c>
      <c r="F7" t="s">
        <v>5</v>
      </c>
      <c r="G7" s="1">
        <v>4.3000000000000001E-7</v>
      </c>
      <c r="I7">
        <f t="shared" si="0"/>
        <v>7.8100000000000001E-3</v>
      </c>
      <c r="J7" s="1">
        <f t="shared" si="1"/>
        <v>6.9199999999999998E-6</v>
      </c>
      <c r="K7" s="1">
        <f t="shared" si="2"/>
        <v>8.2299999999999995E-5</v>
      </c>
      <c r="L7" s="1">
        <f t="shared" si="3"/>
        <v>8.1899999999999999E-5</v>
      </c>
    </row>
    <row r="8" spans="1:12" x14ac:dyDescent="0.3">
      <c r="A8" t="s">
        <v>1</v>
      </c>
      <c r="B8" t="s">
        <v>2</v>
      </c>
      <c r="C8">
        <v>1.9499999999999999E-3</v>
      </c>
      <c r="D8" t="s">
        <v>3</v>
      </c>
      <c r="E8" t="s">
        <v>4</v>
      </c>
      <c r="F8" t="s">
        <v>5</v>
      </c>
      <c r="G8" s="1">
        <v>2.6899999999999999E-8</v>
      </c>
      <c r="I8">
        <f t="shared" si="0"/>
        <v>3.9100000000000003E-3</v>
      </c>
      <c r="J8" s="1">
        <f t="shared" si="1"/>
        <v>4.3000000000000001E-7</v>
      </c>
      <c r="K8" s="1">
        <f t="shared" si="2"/>
        <v>3.1399999999999998E-5</v>
      </c>
      <c r="L8" s="1">
        <f t="shared" si="3"/>
        <v>3.1300000000000002E-5</v>
      </c>
    </row>
    <row r="9" spans="1:12" x14ac:dyDescent="0.3">
      <c r="A9" t="s">
        <v>1</v>
      </c>
      <c r="B9" t="s">
        <v>2</v>
      </c>
      <c r="C9">
        <v>9.7999999999999997E-4</v>
      </c>
      <c r="D9" t="s">
        <v>3</v>
      </c>
      <c r="E9" t="s">
        <v>4</v>
      </c>
      <c r="F9" t="s">
        <v>5</v>
      </c>
      <c r="G9" s="1">
        <v>1.68E-9</v>
      </c>
      <c r="I9">
        <f t="shared" si="0"/>
        <v>1.9499999999999999E-3</v>
      </c>
      <c r="J9" s="1">
        <f t="shared" si="1"/>
        <v>2.6899999999999999E-8</v>
      </c>
      <c r="K9" s="1">
        <f t="shared" si="2"/>
        <v>9.7000000000000003E-6</v>
      </c>
      <c r="L9" s="1">
        <f t="shared" si="3"/>
        <v>9.6600000000000007E-6</v>
      </c>
    </row>
    <row r="10" spans="1:12" x14ac:dyDescent="0.3">
      <c r="A10" t="s">
        <v>1</v>
      </c>
      <c r="B10" t="s">
        <v>2</v>
      </c>
      <c r="C10">
        <v>4.8999999999999998E-4</v>
      </c>
      <c r="D10" t="s">
        <v>3</v>
      </c>
      <c r="E10" t="s">
        <v>4</v>
      </c>
      <c r="F10" t="s">
        <v>5</v>
      </c>
      <c r="G10" s="1">
        <v>1.05E-10</v>
      </c>
      <c r="I10">
        <f t="shared" si="0"/>
        <v>9.7999999999999997E-4</v>
      </c>
      <c r="J10" s="1">
        <f t="shared" si="1"/>
        <v>1.68E-9</v>
      </c>
      <c r="K10" s="1">
        <f t="shared" si="2"/>
        <v>2.6900000000000001E-6</v>
      </c>
      <c r="L10" s="1">
        <f t="shared" si="3"/>
        <v>2.6800000000000002E-6</v>
      </c>
    </row>
    <row r="11" spans="1:12" x14ac:dyDescent="0.3">
      <c r="A11" t="s">
        <v>1</v>
      </c>
      <c r="B11" t="s">
        <v>2</v>
      </c>
      <c r="C11">
        <v>2.4000000000000001E-4</v>
      </c>
      <c r="D11" t="s">
        <v>3</v>
      </c>
      <c r="E11" t="s">
        <v>4</v>
      </c>
      <c r="F11" t="s">
        <v>5</v>
      </c>
      <c r="G11" s="1">
        <v>6.5500000000000002E-12</v>
      </c>
      <c r="I11">
        <f t="shared" si="0"/>
        <v>4.8999999999999998E-4</v>
      </c>
      <c r="J11" s="1">
        <f t="shared" si="1"/>
        <v>1.05E-10</v>
      </c>
      <c r="K11" s="1">
        <f t="shared" si="2"/>
        <v>7.0800000000000004E-7</v>
      </c>
      <c r="L11" s="1">
        <f t="shared" si="3"/>
        <v>7.0500000000000003E-7</v>
      </c>
    </row>
    <row r="12" spans="1:12" x14ac:dyDescent="0.3">
      <c r="A12" t="s">
        <v>1</v>
      </c>
      <c r="B12" t="s">
        <v>2</v>
      </c>
      <c r="C12">
        <v>0.125</v>
      </c>
      <c r="D12" t="s">
        <v>3</v>
      </c>
      <c r="E12" t="s">
        <v>4</v>
      </c>
      <c r="F12" t="s">
        <v>6</v>
      </c>
      <c r="G12" s="1">
        <v>0.59899999999999998</v>
      </c>
      <c r="I12">
        <f t="shared" si="0"/>
        <v>2.4000000000000001E-4</v>
      </c>
      <c r="J12" s="1">
        <f t="shared" si="1"/>
        <v>6.5500000000000002E-12</v>
      </c>
      <c r="K12" s="1">
        <f t="shared" si="2"/>
        <v>1.8199999999999999E-7</v>
      </c>
      <c r="L12" s="1">
        <f t="shared" si="3"/>
        <v>1.8099999999999999E-7</v>
      </c>
    </row>
    <row r="13" spans="1:12" x14ac:dyDescent="0.3">
      <c r="A13" t="s">
        <v>1</v>
      </c>
      <c r="B13" t="s">
        <v>2</v>
      </c>
      <c r="C13">
        <v>6.25E-2</v>
      </c>
      <c r="D13" t="s">
        <v>3</v>
      </c>
      <c r="E13" t="s">
        <v>4</v>
      </c>
      <c r="F13" t="s">
        <v>6</v>
      </c>
      <c r="G13" s="1">
        <v>3.8699999999999998E-2</v>
      </c>
    </row>
    <row r="14" spans="1:12" x14ac:dyDescent="0.3">
      <c r="A14" t="s">
        <v>1</v>
      </c>
      <c r="B14" t="s">
        <v>2</v>
      </c>
      <c r="C14">
        <v>3.125E-2</v>
      </c>
      <c r="D14" t="s">
        <v>3</v>
      </c>
      <c r="E14" t="s">
        <v>4</v>
      </c>
      <c r="F14" t="s">
        <v>6</v>
      </c>
      <c r="G14" s="1">
        <v>1.8E-3</v>
      </c>
    </row>
    <row r="15" spans="1:12" x14ac:dyDescent="0.3">
      <c r="A15" t="s">
        <v>1</v>
      </c>
      <c r="B15" t="s">
        <v>2</v>
      </c>
      <c r="C15">
        <v>1.562E-2</v>
      </c>
      <c r="D15" t="s">
        <v>3</v>
      </c>
      <c r="E15" t="s">
        <v>4</v>
      </c>
      <c r="F15" t="s">
        <v>6</v>
      </c>
      <c r="G15" s="1">
        <v>1.8100000000000001E-4</v>
      </c>
    </row>
    <row r="16" spans="1:12" x14ac:dyDescent="0.3">
      <c r="A16" t="s">
        <v>1</v>
      </c>
      <c r="B16" t="s">
        <v>2</v>
      </c>
      <c r="C16">
        <v>7.8100000000000001E-3</v>
      </c>
      <c r="D16" t="s">
        <v>3</v>
      </c>
      <c r="E16" t="s">
        <v>4</v>
      </c>
      <c r="F16" t="s">
        <v>6</v>
      </c>
      <c r="G16" s="1">
        <v>8.2299999999999995E-5</v>
      </c>
    </row>
    <row r="17" spans="1:7" x14ac:dyDescent="0.3">
      <c r="A17" t="s">
        <v>1</v>
      </c>
      <c r="B17" t="s">
        <v>2</v>
      </c>
      <c r="C17">
        <v>3.9100000000000003E-3</v>
      </c>
      <c r="D17" t="s">
        <v>3</v>
      </c>
      <c r="E17" t="s">
        <v>4</v>
      </c>
      <c r="F17" t="s">
        <v>6</v>
      </c>
      <c r="G17" s="1">
        <v>3.1399999999999998E-5</v>
      </c>
    </row>
    <row r="18" spans="1:7" x14ac:dyDescent="0.3">
      <c r="A18" t="s">
        <v>1</v>
      </c>
      <c r="B18" t="s">
        <v>2</v>
      </c>
      <c r="C18">
        <v>1.9499999999999999E-3</v>
      </c>
      <c r="D18" t="s">
        <v>3</v>
      </c>
      <c r="E18" t="s">
        <v>4</v>
      </c>
      <c r="F18" t="s">
        <v>6</v>
      </c>
      <c r="G18" s="1">
        <v>9.7000000000000003E-6</v>
      </c>
    </row>
    <row r="19" spans="1:7" x14ac:dyDescent="0.3">
      <c r="A19" t="s">
        <v>1</v>
      </c>
      <c r="B19" t="s">
        <v>2</v>
      </c>
      <c r="C19">
        <v>9.7999999999999997E-4</v>
      </c>
      <c r="D19" t="s">
        <v>3</v>
      </c>
      <c r="E19" t="s">
        <v>4</v>
      </c>
      <c r="F19" t="s">
        <v>6</v>
      </c>
      <c r="G19" s="1">
        <v>2.6900000000000001E-6</v>
      </c>
    </row>
    <row r="20" spans="1:7" x14ac:dyDescent="0.3">
      <c r="A20" t="s">
        <v>1</v>
      </c>
      <c r="B20" t="s">
        <v>2</v>
      </c>
      <c r="C20">
        <v>4.8999999999999998E-4</v>
      </c>
      <c r="D20" t="s">
        <v>3</v>
      </c>
      <c r="E20" t="s">
        <v>4</v>
      </c>
      <c r="F20" t="s">
        <v>6</v>
      </c>
      <c r="G20" s="1">
        <v>7.0800000000000004E-7</v>
      </c>
    </row>
    <row r="21" spans="1:7" x14ac:dyDescent="0.3">
      <c r="A21" t="s">
        <v>1</v>
      </c>
      <c r="B21" t="s">
        <v>2</v>
      </c>
      <c r="C21">
        <v>2.4000000000000001E-4</v>
      </c>
      <c r="D21" t="s">
        <v>3</v>
      </c>
      <c r="E21" t="s">
        <v>4</v>
      </c>
      <c r="F21" t="s">
        <v>6</v>
      </c>
      <c r="G21" s="1">
        <v>1.8199999999999999E-7</v>
      </c>
    </row>
    <row r="22" spans="1:7" x14ac:dyDescent="0.3">
      <c r="A22" t="s">
        <v>1</v>
      </c>
      <c r="B22" t="s">
        <v>2</v>
      </c>
      <c r="C22">
        <v>0.125</v>
      </c>
      <c r="D22" t="s">
        <v>3</v>
      </c>
      <c r="E22" t="s">
        <v>4</v>
      </c>
      <c r="F22" t="s">
        <v>7</v>
      </c>
      <c r="G22" s="1">
        <v>0.59899999999999998</v>
      </c>
    </row>
    <row r="23" spans="1:7" x14ac:dyDescent="0.3">
      <c r="A23" t="s">
        <v>1</v>
      </c>
      <c r="B23" t="s">
        <v>2</v>
      </c>
      <c r="C23">
        <v>6.25E-2</v>
      </c>
      <c r="D23" t="s">
        <v>3</v>
      </c>
      <c r="E23" t="s">
        <v>4</v>
      </c>
      <c r="F23" t="s">
        <v>7</v>
      </c>
      <c r="G23" s="1">
        <v>3.8699999999999998E-2</v>
      </c>
    </row>
    <row r="24" spans="1:7" x14ac:dyDescent="0.3">
      <c r="A24" t="s">
        <v>1</v>
      </c>
      <c r="B24" t="s">
        <v>2</v>
      </c>
      <c r="C24">
        <v>3.125E-2</v>
      </c>
      <c r="D24" t="s">
        <v>3</v>
      </c>
      <c r="E24" t="s">
        <v>4</v>
      </c>
      <c r="F24" t="s">
        <v>7</v>
      </c>
      <c r="G24" s="1">
        <v>1.8E-3</v>
      </c>
    </row>
    <row r="25" spans="1:7" x14ac:dyDescent="0.3">
      <c r="A25" t="s">
        <v>1</v>
      </c>
      <c r="B25" t="s">
        <v>2</v>
      </c>
      <c r="C25">
        <v>1.562E-2</v>
      </c>
      <c r="D25" t="s">
        <v>3</v>
      </c>
      <c r="E25" t="s">
        <v>4</v>
      </c>
      <c r="F25" t="s">
        <v>7</v>
      </c>
      <c r="G25" s="1">
        <v>1.8000000000000001E-4</v>
      </c>
    </row>
    <row r="26" spans="1:7" x14ac:dyDescent="0.3">
      <c r="A26" t="s">
        <v>1</v>
      </c>
      <c r="B26" t="s">
        <v>2</v>
      </c>
      <c r="C26">
        <v>7.8100000000000001E-3</v>
      </c>
      <c r="D26" t="s">
        <v>3</v>
      </c>
      <c r="E26" t="s">
        <v>4</v>
      </c>
      <c r="F26" t="s">
        <v>7</v>
      </c>
      <c r="G26" s="1">
        <v>8.1899999999999999E-5</v>
      </c>
    </row>
    <row r="27" spans="1:7" x14ac:dyDescent="0.3">
      <c r="A27" t="s">
        <v>1</v>
      </c>
      <c r="B27" t="s">
        <v>2</v>
      </c>
      <c r="C27">
        <v>3.9100000000000003E-3</v>
      </c>
      <c r="D27" t="s">
        <v>3</v>
      </c>
      <c r="E27" t="s">
        <v>4</v>
      </c>
      <c r="F27" t="s">
        <v>7</v>
      </c>
      <c r="G27" s="1">
        <v>3.1300000000000002E-5</v>
      </c>
    </row>
    <row r="28" spans="1:7" x14ac:dyDescent="0.3">
      <c r="A28" t="s">
        <v>1</v>
      </c>
      <c r="B28" t="s">
        <v>2</v>
      </c>
      <c r="C28">
        <v>1.9499999999999999E-3</v>
      </c>
      <c r="D28" t="s">
        <v>3</v>
      </c>
      <c r="E28" t="s">
        <v>4</v>
      </c>
      <c r="F28" t="s">
        <v>7</v>
      </c>
      <c r="G28" s="1">
        <v>9.6600000000000007E-6</v>
      </c>
    </row>
    <row r="29" spans="1:7" x14ac:dyDescent="0.3">
      <c r="A29" t="s">
        <v>1</v>
      </c>
      <c r="B29" t="s">
        <v>2</v>
      </c>
      <c r="C29">
        <v>9.7999999999999997E-4</v>
      </c>
      <c r="D29" t="s">
        <v>3</v>
      </c>
      <c r="E29" t="s">
        <v>4</v>
      </c>
      <c r="F29" t="s">
        <v>7</v>
      </c>
      <c r="G29" s="1">
        <v>2.6800000000000002E-6</v>
      </c>
    </row>
    <row r="30" spans="1:7" x14ac:dyDescent="0.3">
      <c r="A30" t="s">
        <v>1</v>
      </c>
      <c r="B30" t="s">
        <v>2</v>
      </c>
      <c r="C30">
        <v>4.8999999999999998E-4</v>
      </c>
      <c r="D30" t="s">
        <v>3</v>
      </c>
      <c r="E30" t="s">
        <v>4</v>
      </c>
      <c r="F30" t="s">
        <v>7</v>
      </c>
      <c r="G30" s="1">
        <v>7.0500000000000003E-7</v>
      </c>
    </row>
    <row r="31" spans="1:7" x14ac:dyDescent="0.3">
      <c r="A31" t="s">
        <v>1</v>
      </c>
      <c r="B31" t="s">
        <v>2</v>
      </c>
      <c r="C31">
        <v>2.4000000000000001E-4</v>
      </c>
      <c r="D31" t="s">
        <v>3</v>
      </c>
      <c r="E31" t="s">
        <v>4</v>
      </c>
      <c r="F31" t="s">
        <v>7</v>
      </c>
      <c r="G31" s="1">
        <v>1.8099999999999999E-7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A968-9C20-4509-8963-6DF96FA2387E}">
  <dimension ref="A1:L31"/>
  <sheetViews>
    <sheetView workbookViewId="0">
      <selection activeCell="L2" sqref="L2"/>
    </sheetView>
  </sheetViews>
  <sheetFormatPr defaultRowHeight="14.4" x14ac:dyDescent="0.3"/>
  <cols>
    <col min="1" max="1" width="3" bestFit="1" customWidth="1"/>
    <col min="2" max="2" width="2" bestFit="1" customWidth="1"/>
    <col min="3" max="3" width="8" bestFit="1" customWidth="1"/>
    <col min="4" max="4" width="1.44140625" bestFit="1" customWidth="1"/>
    <col min="5" max="5" width="4.109375" bestFit="1" customWidth="1"/>
    <col min="6" max="6" width="8.5546875" bestFit="1" customWidth="1"/>
    <col min="7" max="7" width="8.21875" bestFit="1" customWidth="1"/>
  </cols>
  <sheetData>
    <row r="1" spans="1:12" x14ac:dyDescent="0.3">
      <c r="G1" t="s">
        <v>0</v>
      </c>
      <c r="J1" s="4" t="str">
        <f>G1</f>
        <v>L2</v>
      </c>
      <c r="K1" s="4"/>
      <c r="L1" s="4"/>
    </row>
    <row r="2" spans="1:12" x14ac:dyDescent="0.3">
      <c r="A2" t="s">
        <v>1</v>
      </c>
      <c r="B2" t="s">
        <v>2</v>
      </c>
      <c r="C2">
        <v>0.125</v>
      </c>
      <c r="D2" t="s">
        <v>3</v>
      </c>
      <c r="E2" t="s">
        <v>4</v>
      </c>
      <c r="F2" t="s">
        <v>5</v>
      </c>
      <c r="G2" s="1">
        <v>0.80200000000000005</v>
      </c>
      <c r="I2" t="str">
        <f>A2</f>
        <v>Δx</v>
      </c>
      <c r="J2" t="str">
        <f>F2</f>
        <v>α = 0.000</v>
      </c>
      <c r="K2" t="str">
        <f>F12</f>
        <v>α = 1.000</v>
      </c>
      <c r="L2" t="str">
        <f>F22</f>
        <v>α = 0.998</v>
      </c>
    </row>
    <row r="3" spans="1:12" x14ac:dyDescent="0.3">
      <c r="A3" t="s">
        <v>1</v>
      </c>
      <c r="B3" t="s">
        <v>2</v>
      </c>
      <c r="C3">
        <v>6.25E-2</v>
      </c>
      <c r="D3" t="s">
        <v>3</v>
      </c>
      <c r="E3" t="s">
        <v>4</v>
      </c>
      <c r="F3" t="s">
        <v>5</v>
      </c>
      <c r="G3" s="1">
        <v>3.8100000000000002E-2</v>
      </c>
      <c r="I3">
        <f>C2</f>
        <v>0.125</v>
      </c>
      <c r="J3" s="1">
        <f>G2</f>
        <v>0.80200000000000005</v>
      </c>
      <c r="K3" s="1">
        <f>G12</f>
        <v>5.0699999999999999E-3</v>
      </c>
      <c r="L3" s="1">
        <f>G22</f>
        <v>5.0099999999999997E-3</v>
      </c>
    </row>
    <row r="4" spans="1:12" x14ac:dyDescent="0.3">
      <c r="A4" t="s">
        <v>1</v>
      </c>
      <c r="B4" t="s">
        <v>2</v>
      </c>
      <c r="C4">
        <v>3.125E-2</v>
      </c>
      <c r="D4" t="s">
        <v>3</v>
      </c>
      <c r="E4" t="s">
        <v>4</v>
      </c>
      <c r="F4" t="s">
        <v>5</v>
      </c>
      <c r="G4" s="1">
        <v>1.9400000000000001E-3</v>
      </c>
      <c r="I4">
        <f t="shared" ref="I4:I12" si="0">C3</f>
        <v>6.25E-2</v>
      </c>
      <c r="J4" s="1">
        <f t="shared" ref="J4:J12" si="1">G3</f>
        <v>3.8100000000000002E-2</v>
      </c>
      <c r="K4" s="1">
        <f t="shared" ref="K4:K12" si="2">G13</f>
        <v>2.5300000000000001E-3</v>
      </c>
      <c r="L4" s="1">
        <f t="shared" ref="L4:L12" si="3">G23</f>
        <v>2.5100000000000001E-3</v>
      </c>
    </row>
    <row r="5" spans="1:12" x14ac:dyDescent="0.3">
      <c r="A5" t="s">
        <v>1</v>
      </c>
      <c r="B5" t="s">
        <v>2</v>
      </c>
      <c r="C5">
        <v>1.562E-2</v>
      </c>
      <c r="D5" t="s">
        <v>3</v>
      </c>
      <c r="E5" t="s">
        <v>4</v>
      </c>
      <c r="F5" t="s">
        <v>5</v>
      </c>
      <c r="G5" s="1">
        <v>1.13E-4</v>
      </c>
      <c r="I5">
        <f t="shared" si="0"/>
        <v>3.125E-2</v>
      </c>
      <c r="J5" s="1">
        <f t="shared" si="1"/>
        <v>1.9400000000000001E-3</v>
      </c>
      <c r="K5" s="1">
        <f t="shared" si="2"/>
        <v>9.7499999999999996E-4</v>
      </c>
      <c r="L5" s="1">
        <f t="shared" si="3"/>
        <v>9.68E-4</v>
      </c>
    </row>
    <row r="6" spans="1:12" x14ac:dyDescent="0.3">
      <c r="A6" t="s">
        <v>1</v>
      </c>
      <c r="B6" t="s">
        <v>2</v>
      </c>
      <c r="C6">
        <v>7.8100000000000001E-3</v>
      </c>
      <c r="D6" t="s">
        <v>3</v>
      </c>
      <c r="E6" t="s">
        <v>4</v>
      </c>
      <c r="F6" t="s">
        <v>5</v>
      </c>
      <c r="G6" s="1">
        <v>6.9199999999999998E-6</v>
      </c>
      <c r="I6">
        <f t="shared" si="0"/>
        <v>1.562E-2</v>
      </c>
      <c r="J6" s="1">
        <f t="shared" si="1"/>
        <v>1.13E-4</v>
      </c>
      <c r="K6" s="1">
        <f t="shared" si="2"/>
        <v>3.8400000000000001E-4</v>
      </c>
      <c r="L6" s="1">
        <f t="shared" si="3"/>
        <v>3.8200000000000002E-4</v>
      </c>
    </row>
    <row r="7" spans="1:12" x14ac:dyDescent="0.3">
      <c r="A7" t="s">
        <v>1</v>
      </c>
      <c r="B7" t="s">
        <v>2</v>
      </c>
      <c r="C7">
        <v>3.9100000000000003E-3</v>
      </c>
      <c r="D7" t="s">
        <v>3</v>
      </c>
      <c r="E7" t="s">
        <v>4</v>
      </c>
      <c r="F7" t="s">
        <v>5</v>
      </c>
      <c r="G7" s="1">
        <v>4.3000000000000001E-7</v>
      </c>
      <c r="I7">
        <f t="shared" si="0"/>
        <v>7.8100000000000001E-3</v>
      </c>
      <c r="J7" s="1">
        <f t="shared" si="1"/>
        <v>6.9199999999999998E-6</v>
      </c>
      <c r="K7" s="1">
        <f t="shared" si="2"/>
        <v>1.3100000000000001E-4</v>
      </c>
      <c r="L7" s="1">
        <f t="shared" si="3"/>
        <v>1.2999999999999999E-4</v>
      </c>
    </row>
    <row r="8" spans="1:12" x14ac:dyDescent="0.3">
      <c r="A8" t="s">
        <v>1</v>
      </c>
      <c r="B8" t="s">
        <v>2</v>
      </c>
      <c r="C8">
        <v>1.9499999999999999E-3</v>
      </c>
      <c r="D8" t="s">
        <v>3</v>
      </c>
      <c r="E8" t="s">
        <v>4</v>
      </c>
      <c r="F8" t="s">
        <v>5</v>
      </c>
      <c r="G8" s="1">
        <v>2.6899999999999999E-8</v>
      </c>
      <c r="I8">
        <f t="shared" si="0"/>
        <v>3.9100000000000003E-3</v>
      </c>
      <c r="J8" s="1">
        <f t="shared" si="1"/>
        <v>4.3000000000000001E-7</v>
      </c>
      <c r="K8" s="1">
        <f t="shared" si="2"/>
        <v>3.9100000000000002E-5</v>
      </c>
      <c r="L8" s="1">
        <f t="shared" si="3"/>
        <v>3.8899999999999997E-5</v>
      </c>
    </row>
    <row r="9" spans="1:12" x14ac:dyDescent="0.3">
      <c r="A9" t="s">
        <v>1</v>
      </c>
      <c r="B9" t="s">
        <v>2</v>
      </c>
      <c r="C9">
        <v>9.7999999999999997E-4</v>
      </c>
      <c r="D9" t="s">
        <v>3</v>
      </c>
      <c r="E9" t="s">
        <v>4</v>
      </c>
      <c r="F9" t="s">
        <v>5</v>
      </c>
      <c r="G9" s="1">
        <v>1.68E-9</v>
      </c>
      <c r="I9">
        <f t="shared" si="0"/>
        <v>1.9499999999999999E-3</v>
      </c>
      <c r="J9" s="1">
        <f t="shared" si="1"/>
        <v>2.6899999999999999E-8</v>
      </c>
      <c r="K9" s="1">
        <f t="shared" si="2"/>
        <v>1.08E-5</v>
      </c>
      <c r="L9" s="1">
        <f t="shared" si="3"/>
        <v>1.0699999999999999E-5</v>
      </c>
    </row>
    <row r="10" spans="1:12" x14ac:dyDescent="0.3">
      <c r="A10" t="s">
        <v>1</v>
      </c>
      <c r="B10" t="s">
        <v>2</v>
      </c>
      <c r="C10">
        <v>4.8999999999999998E-4</v>
      </c>
      <c r="D10" t="s">
        <v>3</v>
      </c>
      <c r="E10" t="s">
        <v>4</v>
      </c>
      <c r="F10" t="s">
        <v>5</v>
      </c>
      <c r="G10" s="1">
        <v>1.05E-10</v>
      </c>
      <c r="I10">
        <f t="shared" si="0"/>
        <v>9.7999999999999997E-4</v>
      </c>
      <c r="J10" s="1">
        <f t="shared" si="1"/>
        <v>1.68E-9</v>
      </c>
      <c r="K10" s="1">
        <f t="shared" si="2"/>
        <v>2.83E-6</v>
      </c>
      <c r="L10" s="1">
        <f t="shared" si="3"/>
        <v>2.8200000000000001E-6</v>
      </c>
    </row>
    <row r="11" spans="1:12" x14ac:dyDescent="0.3">
      <c r="A11" t="s">
        <v>1</v>
      </c>
      <c r="B11" t="s">
        <v>2</v>
      </c>
      <c r="C11">
        <v>2.4000000000000001E-4</v>
      </c>
      <c r="D11" t="s">
        <v>3</v>
      </c>
      <c r="E11" t="s">
        <v>4</v>
      </c>
      <c r="F11" t="s">
        <v>5</v>
      </c>
      <c r="G11" s="1">
        <v>6.5500000000000002E-12</v>
      </c>
      <c r="I11">
        <f t="shared" si="0"/>
        <v>4.8999999999999998E-4</v>
      </c>
      <c r="J11" s="1">
        <f t="shared" si="1"/>
        <v>1.05E-10</v>
      </c>
      <c r="K11" s="1">
        <f t="shared" si="2"/>
        <v>7.2600000000000002E-7</v>
      </c>
      <c r="L11" s="1">
        <f t="shared" si="3"/>
        <v>7.23E-7</v>
      </c>
    </row>
    <row r="12" spans="1:12" x14ac:dyDescent="0.3">
      <c r="A12" t="s">
        <v>1</v>
      </c>
      <c r="B12" t="s">
        <v>2</v>
      </c>
      <c r="C12">
        <v>0.125</v>
      </c>
      <c r="D12" t="s">
        <v>3</v>
      </c>
      <c r="E12" t="s">
        <v>4</v>
      </c>
      <c r="F12" t="s">
        <v>6</v>
      </c>
      <c r="G12" s="1">
        <v>5.0699999999999999E-3</v>
      </c>
      <c r="I12">
        <f t="shared" si="0"/>
        <v>2.4000000000000001E-4</v>
      </c>
      <c r="J12" s="1">
        <f t="shared" si="1"/>
        <v>6.5500000000000002E-12</v>
      </c>
      <c r="K12" s="1">
        <f t="shared" si="2"/>
        <v>1.8400000000000001E-7</v>
      </c>
      <c r="L12" s="1">
        <f t="shared" si="3"/>
        <v>1.8300000000000001E-7</v>
      </c>
    </row>
    <row r="13" spans="1:12" x14ac:dyDescent="0.3">
      <c r="A13" t="s">
        <v>1</v>
      </c>
      <c r="B13" t="s">
        <v>2</v>
      </c>
      <c r="C13">
        <v>6.25E-2</v>
      </c>
      <c r="D13" t="s">
        <v>3</v>
      </c>
      <c r="E13" t="s">
        <v>4</v>
      </c>
      <c r="F13" t="s">
        <v>6</v>
      </c>
      <c r="G13" s="1">
        <v>2.5300000000000001E-3</v>
      </c>
    </row>
    <row r="14" spans="1:12" x14ac:dyDescent="0.3">
      <c r="A14" t="s">
        <v>1</v>
      </c>
      <c r="B14" t="s">
        <v>2</v>
      </c>
      <c r="C14">
        <v>3.125E-2</v>
      </c>
      <c r="D14" t="s">
        <v>3</v>
      </c>
      <c r="E14" t="s">
        <v>4</v>
      </c>
      <c r="F14" t="s">
        <v>6</v>
      </c>
      <c r="G14" s="1">
        <v>9.7499999999999996E-4</v>
      </c>
    </row>
    <row r="15" spans="1:12" x14ac:dyDescent="0.3">
      <c r="A15" t="s">
        <v>1</v>
      </c>
      <c r="B15" t="s">
        <v>2</v>
      </c>
      <c r="C15">
        <v>1.562E-2</v>
      </c>
      <c r="D15" t="s">
        <v>3</v>
      </c>
      <c r="E15" t="s">
        <v>4</v>
      </c>
      <c r="F15" t="s">
        <v>6</v>
      </c>
      <c r="G15" s="1">
        <v>3.8400000000000001E-4</v>
      </c>
    </row>
    <row r="16" spans="1:12" x14ac:dyDescent="0.3">
      <c r="A16" t="s">
        <v>1</v>
      </c>
      <c r="B16" t="s">
        <v>2</v>
      </c>
      <c r="C16">
        <v>7.8100000000000001E-3</v>
      </c>
      <c r="D16" t="s">
        <v>3</v>
      </c>
      <c r="E16" t="s">
        <v>4</v>
      </c>
      <c r="F16" t="s">
        <v>6</v>
      </c>
      <c r="G16" s="1">
        <v>1.3100000000000001E-4</v>
      </c>
    </row>
    <row r="17" spans="1:7" x14ac:dyDescent="0.3">
      <c r="A17" t="s">
        <v>1</v>
      </c>
      <c r="B17" t="s">
        <v>2</v>
      </c>
      <c r="C17">
        <v>3.9100000000000003E-3</v>
      </c>
      <c r="D17" t="s">
        <v>3</v>
      </c>
      <c r="E17" t="s">
        <v>4</v>
      </c>
      <c r="F17" t="s">
        <v>6</v>
      </c>
      <c r="G17" s="1">
        <v>3.9100000000000002E-5</v>
      </c>
    </row>
    <row r="18" spans="1:7" x14ac:dyDescent="0.3">
      <c r="A18" t="s">
        <v>1</v>
      </c>
      <c r="B18" t="s">
        <v>2</v>
      </c>
      <c r="C18">
        <v>1.9499999999999999E-3</v>
      </c>
      <c r="D18" t="s">
        <v>3</v>
      </c>
      <c r="E18" t="s">
        <v>4</v>
      </c>
      <c r="F18" t="s">
        <v>6</v>
      </c>
      <c r="G18" s="1">
        <v>1.08E-5</v>
      </c>
    </row>
    <row r="19" spans="1:7" x14ac:dyDescent="0.3">
      <c r="A19" t="s">
        <v>1</v>
      </c>
      <c r="B19" t="s">
        <v>2</v>
      </c>
      <c r="C19">
        <v>9.7999999999999997E-4</v>
      </c>
      <c r="D19" t="s">
        <v>3</v>
      </c>
      <c r="E19" t="s">
        <v>4</v>
      </c>
      <c r="F19" t="s">
        <v>6</v>
      </c>
      <c r="G19" s="1">
        <v>2.83E-6</v>
      </c>
    </row>
    <row r="20" spans="1:7" x14ac:dyDescent="0.3">
      <c r="A20" t="s">
        <v>1</v>
      </c>
      <c r="B20" t="s">
        <v>2</v>
      </c>
      <c r="C20">
        <v>4.8999999999999998E-4</v>
      </c>
      <c r="D20" t="s">
        <v>3</v>
      </c>
      <c r="E20" t="s">
        <v>4</v>
      </c>
      <c r="F20" t="s">
        <v>6</v>
      </c>
      <c r="G20" s="1">
        <v>7.2600000000000002E-7</v>
      </c>
    </row>
    <row r="21" spans="1:7" x14ac:dyDescent="0.3">
      <c r="A21" t="s">
        <v>1</v>
      </c>
      <c r="B21" t="s">
        <v>2</v>
      </c>
      <c r="C21">
        <v>2.4000000000000001E-4</v>
      </c>
      <c r="D21" t="s">
        <v>3</v>
      </c>
      <c r="E21" t="s">
        <v>4</v>
      </c>
      <c r="F21" t="s">
        <v>6</v>
      </c>
      <c r="G21" s="1">
        <v>1.8400000000000001E-7</v>
      </c>
    </row>
    <row r="22" spans="1:7" x14ac:dyDescent="0.3">
      <c r="A22" t="s">
        <v>1</v>
      </c>
      <c r="B22" t="s">
        <v>2</v>
      </c>
      <c r="C22">
        <v>0.125</v>
      </c>
      <c r="D22" t="s">
        <v>3</v>
      </c>
      <c r="E22" t="s">
        <v>4</v>
      </c>
      <c r="F22" t="s">
        <v>7</v>
      </c>
      <c r="G22" s="1">
        <v>5.0099999999999997E-3</v>
      </c>
    </row>
    <row r="23" spans="1:7" x14ac:dyDescent="0.3">
      <c r="A23" t="s">
        <v>1</v>
      </c>
      <c r="B23" t="s">
        <v>2</v>
      </c>
      <c r="C23">
        <v>6.25E-2</v>
      </c>
      <c r="D23" t="s">
        <v>3</v>
      </c>
      <c r="E23" t="s">
        <v>4</v>
      </c>
      <c r="F23" t="s">
        <v>7</v>
      </c>
      <c r="G23" s="1">
        <v>2.5100000000000001E-3</v>
      </c>
    </row>
    <row r="24" spans="1:7" x14ac:dyDescent="0.3">
      <c r="A24" t="s">
        <v>1</v>
      </c>
      <c r="B24" t="s">
        <v>2</v>
      </c>
      <c r="C24">
        <v>3.125E-2</v>
      </c>
      <c r="D24" t="s">
        <v>3</v>
      </c>
      <c r="E24" t="s">
        <v>4</v>
      </c>
      <c r="F24" t="s">
        <v>7</v>
      </c>
      <c r="G24" s="1">
        <v>9.68E-4</v>
      </c>
    </row>
    <row r="25" spans="1:7" x14ac:dyDescent="0.3">
      <c r="A25" t="s">
        <v>1</v>
      </c>
      <c r="B25" t="s">
        <v>2</v>
      </c>
      <c r="C25">
        <v>1.562E-2</v>
      </c>
      <c r="D25" t="s">
        <v>3</v>
      </c>
      <c r="E25" t="s">
        <v>4</v>
      </c>
      <c r="F25" t="s">
        <v>7</v>
      </c>
      <c r="G25" s="1">
        <v>3.8200000000000002E-4</v>
      </c>
    </row>
    <row r="26" spans="1:7" x14ac:dyDescent="0.3">
      <c r="A26" t="s">
        <v>1</v>
      </c>
      <c r="B26" t="s">
        <v>2</v>
      </c>
      <c r="C26">
        <v>7.8100000000000001E-3</v>
      </c>
      <c r="D26" t="s">
        <v>3</v>
      </c>
      <c r="E26" t="s">
        <v>4</v>
      </c>
      <c r="F26" t="s">
        <v>7</v>
      </c>
      <c r="G26" s="1">
        <v>1.2999999999999999E-4</v>
      </c>
    </row>
    <row r="27" spans="1:7" x14ac:dyDescent="0.3">
      <c r="A27" t="s">
        <v>1</v>
      </c>
      <c r="B27" t="s">
        <v>2</v>
      </c>
      <c r="C27">
        <v>3.9100000000000003E-3</v>
      </c>
      <c r="D27" t="s">
        <v>3</v>
      </c>
      <c r="E27" t="s">
        <v>4</v>
      </c>
      <c r="F27" t="s">
        <v>7</v>
      </c>
      <c r="G27" s="1">
        <v>3.8899999999999997E-5</v>
      </c>
    </row>
    <row r="28" spans="1:7" x14ac:dyDescent="0.3">
      <c r="A28" t="s">
        <v>1</v>
      </c>
      <c r="B28" t="s">
        <v>2</v>
      </c>
      <c r="C28">
        <v>1.9499999999999999E-3</v>
      </c>
      <c r="D28" t="s">
        <v>3</v>
      </c>
      <c r="E28" t="s">
        <v>4</v>
      </c>
      <c r="F28" t="s">
        <v>7</v>
      </c>
      <c r="G28" s="1">
        <v>1.0699999999999999E-5</v>
      </c>
    </row>
    <row r="29" spans="1:7" x14ac:dyDescent="0.3">
      <c r="A29" t="s">
        <v>1</v>
      </c>
      <c r="B29" t="s">
        <v>2</v>
      </c>
      <c r="C29">
        <v>9.7999999999999997E-4</v>
      </c>
      <c r="D29" t="s">
        <v>3</v>
      </c>
      <c r="E29" t="s">
        <v>4</v>
      </c>
      <c r="F29" t="s">
        <v>7</v>
      </c>
      <c r="G29" s="1">
        <v>2.8200000000000001E-6</v>
      </c>
    </row>
    <row r="30" spans="1:7" x14ac:dyDescent="0.3">
      <c r="A30" t="s">
        <v>1</v>
      </c>
      <c r="B30" t="s">
        <v>2</v>
      </c>
      <c r="C30">
        <v>4.8999999999999998E-4</v>
      </c>
      <c r="D30" t="s">
        <v>3</v>
      </c>
      <c r="E30" t="s">
        <v>4</v>
      </c>
      <c r="F30" t="s">
        <v>7</v>
      </c>
      <c r="G30" s="1">
        <v>7.23E-7</v>
      </c>
    </row>
    <row r="31" spans="1:7" x14ac:dyDescent="0.3">
      <c r="A31" t="s">
        <v>1</v>
      </c>
      <c r="B31" t="s">
        <v>2</v>
      </c>
      <c r="C31">
        <v>2.4000000000000001E-4</v>
      </c>
      <c r="D31" t="s">
        <v>3</v>
      </c>
      <c r="E31" t="s">
        <v>4</v>
      </c>
      <c r="F31" t="s">
        <v>7</v>
      </c>
      <c r="G31" s="1">
        <v>1.8300000000000001E-7</v>
      </c>
    </row>
  </sheetData>
  <mergeCells count="1">
    <mergeCell ref="J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350C-92CC-494E-A4D6-BA52D8B30EBD}">
  <dimension ref="A1:V37"/>
  <sheetViews>
    <sheetView tabSelected="1" workbookViewId="0">
      <selection activeCell="X3" sqref="X3"/>
    </sheetView>
  </sheetViews>
  <sheetFormatPr defaultRowHeight="14.4" x14ac:dyDescent="0.3"/>
  <cols>
    <col min="1" max="1" width="3" bestFit="1" customWidth="1"/>
    <col min="2" max="2" width="2" bestFit="1" customWidth="1"/>
    <col min="3" max="3" width="9.21875" bestFit="1" customWidth="1"/>
    <col min="4" max="4" width="1.44140625" bestFit="1" customWidth="1"/>
    <col min="5" max="5" width="4.109375" bestFit="1" customWidth="1"/>
    <col min="6" max="6" width="8.5546875" bestFit="1" customWidth="1"/>
    <col min="7" max="7" width="9.21875" bestFit="1" customWidth="1"/>
    <col min="8" max="8" width="16.44140625" customWidth="1"/>
    <col min="11" max="11" width="3" bestFit="1" customWidth="1"/>
    <col min="12" max="12" width="2" bestFit="1" customWidth="1"/>
    <col min="13" max="13" width="8" bestFit="1" customWidth="1"/>
    <col min="14" max="14" width="1.44140625" bestFit="1" customWidth="1"/>
    <col min="15" max="15" width="4.109375" bestFit="1" customWidth="1"/>
    <col min="16" max="16" width="8.5546875" bestFit="1" customWidth="1"/>
    <col min="17" max="17" width="8.21875" bestFit="1" customWidth="1"/>
    <col min="22" max="22" width="9.21875" bestFit="1" customWidth="1"/>
  </cols>
  <sheetData>
    <row r="1" spans="1:22" x14ac:dyDescent="0.3">
      <c r="G1" t="s">
        <v>0</v>
      </c>
      <c r="I1" t="s">
        <v>8</v>
      </c>
      <c r="Q1" t="s">
        <v>0</v>
      </c>
      <c r="S1" t="s">
        <v>8</v>
      </c>
    </row>
    <row r="2" spans="1:22" x14ac:dyDescent="0.3">
      <c r="A2" t="s">
        <v>1</v>
      </c>
      <c r="B2" t="s">
        <v>2</v>
      </c>
      <c r="C2" s="1">
        <v>-2.0794000000000001</v>
      </c>
      <c r="D2" t="s">
        <v>3</v>
      </c>
      <c r="E2" t="s">
        <v>4</v>
      </c>
      <c r="F2" t="s">
        <v>5</v>
      </c>
      <c r="G2" s="1">
        <v>-0.221</v>
      </c>
      <c r="H2" s="1">
        <f t="shared" ref="H2:H13" si="0">G14</f>
        <v>-5.29</v>
      </c>
      <c r="I2">
        <f>ABS(G2-H2)</f>
        <v>5.069</v>
      </c>
      <c r="K2" t="s">
        <v>1</v>
      </c>
      <c r="L2" t="s">
        <v>2</v>
      </c>
      <c r="M2">
        <v>0.125</v>
      </c>
      <c r="N2" t="s">
        <v>3</v>
      </c>
      <c r="O2" t="s">
        <v>4</v>
      </c>
      <c r="P2" t="s">
        <v>5</v>
      </c>
      <c r="Q2" s="1">
        <v>3.8199999999999998E-8</v>
      </c>
      <c r="R2" s="1">
        <f t="shared" ref="R2:R13" si="1">Q14</f>
        <v>7.7700000000000001E-8</v>
      </c>
      <c r="S2">
        <f t="shared" ref="S2:S13" si="2">ABS(Q2-R2)</f>
        <v>3.9500000000000003E-8</v>
      </c>
      <c r="T2">
        <v>8.1599999999999998E-6</v>
      </c>
      <c r="U2" t="s">
        <v>9</v>
      </c>
      <c r="V2" s="3">
        <f>(INTERCEPT(H2:H13,C2:C13)-INTERCEPT(G2:G13,C2:C13))/(SLOPE(G2:G13,C2:C13)-SLOPE(H2:H13,C2:C13))</f>
        <v>-3.8155055262004374</v>
      </c>
    </row>
    <row r="3" spans="1:22" x14ac:dyDescent="0.3">
      <c r="A3" t="s">
        <v>1</v>
      </c>
      <c r="B3" t="s">
        <v>2</v>
      </c>
      <c r="C3" s="1">
        <v>-2.7726000000000002</v>
      </c>
      <c r="D3" t="s">
        <v>3</v>
      </c>
      <c r="E3" t="s">
        <v>4</v>
      </c>
      <c r="F3" t="s">
        <v>5</v>
      </c>
      <c r="G3" s="1">
        <v>-3.27</v>
      </c>
      <c r="H3" s="1">
        <f t="shared" si="0"/>
        <v>-5.98</v>
      </c>
      <c r="I3">
        <f t="shared" ref="I3:I10" si="3">ABS(G3-H3)</f>
        <v>2.7100000000000004</v>
      </c>
      <c r="K3" t="s">
        <v>1</v>
      </c>
      <c r="L3" t="s">
        <v>2</v>
      </c>
      <c r="M3">
        <v>6.25E-2</v>
      </c>
      <c r="N3" t="s">
        <v>3</v>
      </c>
      <c r="O3" t="s">
        <v>4</v>
      </c>
      <c r="P3" t="s">
        <v>5</v>
      </c>
      <c r="Q3" s="1">
        <v>2.3899999999999998E-9</v>
      </c>
      <c r="R3" s="1">
        <f t="shared" si="1"/>
        <v>4.1299999999999996E-9</v>
      </c>
      <c r="S3">
        <f t="shared" si="2"/>
        <v>1.7399999999999998E-9</v>
      </c>
      <c r="T3">
        <v>3.7159999999999997E-6</v>
      </c>
    </row>
    <row r="4" spans="1:22" x14ac:dyDescent="0.3">
      <c r="A4" t="s">
        <v>1</v>
      </c>
      <c r="B4" t="s">
        <v>2</v>
      </c>
      <c r="C4" s="1">
        <v>-3.4657</v>
      </c>
      <c r="D4" t="s">
        <v>3</v>
      </c>
      <c r="E4" t="s">
        <v>4</v>
      </c>
      <c r="F4" t="s">
        <v>5</v>
      </c>
      <c r="G4" s="1">
        <v>-6.24</v>
      </c>
      <c r="H4" s="1">
        <f t="shared" si="0"/>
        <v>-6.93</v>
      </c>
      <c r="I4">
        <f t="shared" si="3"/>
        <v>0.6899999999999995</v>
      </c>
      <c r="K4" t="s">
        <v>1</v>
      </c>
      <c r="L4" t="s">
        <v>2</v>
      </c>
      <c r="M4">
        <v>3.125E-2</v>
      </c>
      <c r="N4" t="s">
        <v>3</v>
      </c>
      <c r="O4" t="s">
        <v>4</v>
      </c>
      <c r="P4" t="s">
        <v>5</v>
      </c>
      <c r="Q4" s="1">
        <v>1.49E-10</v>
      </c>
      <c r="R4" s="1">
        <f t="shared" si="1"/>
        <v>2.4E-10</v>
      </c>
      <c r="S4">
        <f t="shared" si="2"/>
        <v>9.0999999999999996E-11</v>
      </c>
      <c r="T4">
        <v>1.3321999999999999E-6</v>
      </c>
    </row>
    <row r="5" spans="1:22" x14ac:dyDescent="0.3">
      <c r="A5" t="s">
        <v>1</v>
      </c>
      <c r="B5" t="s">
        <v>2</v>
      </c>
      <c r="C5" s="1">
        <v>-4.1589</v>
      </c>
      <c r="D5" t="s">
        <v>3</v>
      </c>
      <c r="E5" t="s">
        <v>4</v>
      </c>
      <c r="F5" t="s">
        <v>5</v>
      </c>
      <c r="G5" s="1">
        <v>-9.09</v>
      </c>
      <c r="H5" s="1">
        <f t="shared" si="0"/>
        <v>-7.87</v>
      </c>
      <c r="I5">
        <f t="shared" si="3"/>
        <v>1.2199999999999998</v>
      </c>
      <c r="K5" t="s">
        <v>1</v>
      </c>
      <c r="L5" t="s">
        <v>2</v>
      </c>
      <c r="M5">
        <v>1.562E-2</v>
      </c>
      <c r="N5" t="s">
        <v>3</v>
      </c>
      <c r="O5" t="s">
        <v>4</v>
      </c>
      <c r="P5" t="s">
        <v>5</v>
      </c>
      <c r="Q5" s="1">
        <v>9.33E-12</v>
      </c>
      <c r="R5" s="1">
        <f t="shared" si="1"/>
        <v>3.1800000000000003E-11</v>
      </c>
      <c r="S5">
        <f t="shared" si="2"/>
        <v>2.2470000000000001E-11</v>
      </c>
      <c r="T5">
        <v>3.9388999999999999E-7</v>
      </c>
    </row>
    <row r="6" spans="1:22" x14ac:dyDescent="0.3">
      <c r="A6" t="s">
        <v>1</v>
      </c>
      <c r="B6" t="s">
        <v>2</v>
      </c>
      <c r="C6" s="1">
        <v>-4.8520000000000003</v>
      </c>
      <c r="D6" t="s">
        <v>3</v>
      </c>
      <c r="E6" t="s">
        <v>4</v>
      </c>
      <c r="F6" t="s">
        <v>5</v>
      </c>
      <c r="G6" s="1">
        <v>-11.9</v>
      </c>
      <c r="H6" s="1">
        <f t="shared" si="0"/>
        <v>-8.94</v>
      </c>
      <c r="I6">
        <f t="shared" si="3"/>
        <v>2.9600000000000009</v>
      </c>
      <c r="K6" t="s">
        <v>1</v>
      </c>
      <c r="L6" t="s">
        <v>2</v>
      </c>
      <c r="M6">
        <v>7.8100000000000001E-3</v>
      </c>
      <c r="N6" t="s">
        <v>3</v>
      </c>
      <c r="O6" t="s">
        <v>4</v>
      </c>
      <c r="P6" t="s">
        <v>5</v>
      </c>
      <c r="Q6" s="1">
        <v>5.8300000000000004E-13</v>
      </c>
      <c r="R6" s="1">
        <f t="shared" si="1"/>
        <v>8.8400000000000003E-12</v>
      </c>
      <c r="S6">
        <f t="shared" si="2"/>
        <v>8.2570000000000009E-12</v>
      </c>
      <c r="T6">
        <v>1.0693060000000001E-7</v>
      </c>
    </row>
    <row r="7" spans="1:22" x14ac:dyDescent="0.3">
      <c r="A7" t="s">
        <v>1</v>
      </c>
      <c r="B7" t="s">
        <v>2</v>
      </c>
      <c r="C7" s="1">
        <v>-5.5452000000000004</v>
      </c>
      <c r="D7" t="s">
        <v>3</v>
      </c>
      <c r="E7" t="s">
        <v>4</v>
      </c>
      <c r="F7" t="s">
        <v>5</v>
      </c>
      <c r="G7" s="1">
        <v>-14.7</v>
      </c>
      <c r="H7" s="1">
        <f t="shared" si="0"/>
        <v>-10.1</v>
      </c>
      <c r="I7">
        <f t="shared" si="3"/>
        <v>4.5999999999999996</v>
      </c>
      <c r="K7" t="s">
        <v>1</v>
      </c>
      <c r="L7" t="s">
        <v>2</v>
      </c>
      <c r="M7">
        <v>3.9100000000000003E-3</v>
      </c>
      <c r="N7" t="s">
        <v>3</v>
      </c>
      <c r="O7" t="s">
        <v>4</v>
      </c>
      <c r="P7" t="s">
        <v>5</v>
      </c>
      <c r="Q7" s="1">
        <v>3.6500000000000002E-14</v>
      </c>
      <c r="R7" s="1">
        <f t="shared" si="1"/>
        <v>2.5999999999999998E-12</v>
      </c>
      <c r="S7">
        <f t="shared" si="2"/>
        <v>2.5634999999999997E-12</v>
      </c>
      <c r="T7">
        <v>2.7895659999999998E-8</v>
      </c>
    </row>
    <row r="8" spans="1:22" x14ac:dyDescent="0.3">
      <c r="A8" t="s">
        <v>1</v>
      </c>
      <c r="B8" t="s">
        <v>2</v>
      </c>
      <c r="C8" s="1">
        <v>-6.2382999999999997</v>
      </c>
      <c r="D8" t="s">
        <v>3</v>
      </c>
      <c r="E8" t="s">
        <v>4</v>
      </c>
      <c r="F8" t="s">
        <v>5</v>
      </c>
      <c r="G8" s="1">
        <v>-17.399999999999999</v>
      </c>
      <c r="H8" s="1">
        <f t="shared" si="0"/>
        <v>-11.4</v>
      </c>
      <c r="I8">
        <f t="shared" si="3"/>
        <v>5.9999999999999982</v>
      </c>
      <c r="K8" t="s">
        <v>1</v>
      </c>
      <c r="L8" t="s">
        <v>2</v>
      </c>
      <c r="M8">
        <v>1.9499999999999999E-3</v>
      </c>
      <c r="N8" t="s">
        <v>3</v>
      </c>
      <c r="O8" t="s">
        <v>4</v>
      </c>
      <c r="P8" t="s">
        <v>5</v>
      </c>
      <c r="Q8" s="1">
        <v>2.28E-15</v>
      </c>
      <c r="R8" s="1">
        <f t="shared" si="1"/>
        <v>7.1599999999999998E-13</v>
      </c>
      <c r="S8">
        <f t="shared" si="2"/>
        <v>7.1372000000000001E-13</v>
      </c>
      <c r="T8">
        <v>7.1197289999999999E-9</v>
      </c>
    </row>
    <row r="9" spans="1:22" x14ac:dyDescent="0.3">
      <c r="A9" t="s">
        <v>1</v>
      </c>
      <c r="B9" t="s">
        <v>2</v>
      </c>
      <c r="C9" s="1">
        <v>-6.9314999999999998</v>
      </c>
      <c r="D9" t="s">
        <v>3</v>
      </c>
      <c r="E9" t="s">
        <v>4</v>
      </c>
      <c r="F9" t="s">
        <v>5</v>
      </c>
      <c r="G9" s="1">
        <v>-20.2</v>
      </c>
      <c r="H9" s="1">
        <f t="shared" si="0"/>
        <v>-12.8</v>
      </c>
      <c r="I9">
        <f t="shared" si="3"/>
        <v>7.3999999999999986</v>
      </c>
      <c r="K9" t="s">
        <v>1</v>
      </c>
      <c r="L9" t="s">
        <v>2</v>
      </c>
      <c r="M9">
        <v>9.7999999999999997E-4</v>
      </c>
      <c r="N9" t="s">
        <v>3</v>
      </c>
      <c r="O9" t="s">
        <v>4</v>
      </c>
      <c r="P9" t="s">
        <v>5</v>
      </c>
      <c r="Q9" s="1">
        <v>1.4199999999999999E-16</v>
      </c>
      <c r="R9" s="1">
        <f t="shared" si="1"/>
        <v>1.8800000000000001E-13</v>
      </c>
      <c r="S9">
        <f t="shared" si="2"/>
        <v>1.87858E-13</v>
      </c>
      <c r="T9">
        <v>1.7999829999999999E-9</v>
      </c>
    </row>
    <row r="10" spans="1:22" x14ac:dyDescent="0.3">
      <c r="A10" t="s">
        <v>1</v>
      </c>
      <c r="B10" t="s">
        <v>2</v>
      </c>
      <c r="C10" s="1">
        <v>-7.6246</v>
      </c>
      <c r="D10" t="s">
        <v>3</v>
      </c>
      <c r="E10" t="s">
        <v>4</v>
      </c>
      <c r="F10" t="s">
        <v>5</v>
      </c>
      <c r="G10" s="1">
        <v>-23</v>
      </c>
      <c r="H10" s="1">
        <f t="shared" si="0"/>
        <v>-14.1</v>
      </c>
      <c r="I10">
        <f t="shared" si="3"/>
        <v>8.9</v>
      </c>
      <c r="K10" t="s">
        <v>1</v>
      </c>
      <c r="L10" t="s">
        <v>2</v>
      </c>
      <c r="M10">
        <v>4.8999999999999998E-4</v>
      </c>
      <c r="N10" t="s">
        <v>3</v>
      </c>
      <c r="O10" t="s">
        <v>4</v>
      </c>
      <c r="P10" t="s">
        <v>5</v>
      </c>
      <c r="Q10" s="1">
        <v>8.9000000000000004E-18</v>
      </c>
      <c r="R10" s="1">
        <f t="shared" si="1"/>
        <v>4.83E-14</v>
      </c>
      <c r="S10">
        <f t="shared" si="2"/>
        <v>4.8291099999999999E-14</v>
      </c>
      <c r="T10">
        <v>4.5199893999999997E-10</v>
      </c>
    </row>
    <row r="11" spans="1:22" x14ac:dyDescent="0.3">
      <c r="A11" t="s">
        <v>1</v>
      </c>
      <c r="B11" t="s">
        <v>2</v>
      </c>
      <c r="C11" s="1">
        <v>-8.3178000000000001</v>
      </c>
      <c r="D11" t="s">
        <v>3</v>
      </c>
      <c r="E11" t="s">
        <v>4</v>
      </c>
      <c r="F11" t="s">
        <v>5</v>
      </c>
      <c r="G11" s="1">
        <v>-25.8</v>
      </c>
      <c r="H11" s="1">
        <f t="shared" si="0"/>
        <v>-15.5</v>
      </c>
      <c r="I11">
        <f>ABS(G11-H11)</f>
        <v>10.3</v>
      </c>
      <c r="K11" t="s">
        <v>1</v>
      </c>
      <c r="L11" t="s">
        <v>2</v>
      </c>
      <c r="M11">
        <v>2.4000000000000001E-4</v>
      </c>
      <c r="N11" t="s">
        <v>3</v>
      </c>
      <c r="O11" t="s">
        <v>4</v>
      </c>
      <c r="P11" t="s">
        <v>5</v>
      </c>
      <c r="Q11" s="1">
        <v>5.5800000000000004E-19</v>
      </c>
      <c r="R11" s="1">
        <f t="shared" si="1"/>
        <v>1.2199999999999999E-14</v>
      </c>
      <c r="S11">
        <f t="shared" si="2"/>
        <v>1.2199441999999999E-14</v>
      </c>
      <c r="T11">
        <v>1.1299993379999999E-10</v>
      </c>
    </row>
    <row r="12" spans="1:22" x14ac:dyDescent="0.3">
      <c r="A12" t="s">
        <v>1</v>
      </c>
      <c r="B12" t="s">
        <v>2</v>
      </c>
      <c r="C12" s="1">
        <v>-9.0108999999999995</v>
      </c>
      <c r="D12" t="s">
        <v>3</v>
      </c>
      <c r="E12" t="s">
        <v>4</v>
      </c>
      <c r="F12" t="s">
        <v>5</v>
      </c>
      <c r="G12" s="1">
        <v>-28.5</v>
      </c>
      <c r="H12" s="1">
        <f t="shared" si="0"/>
        <v>-16.899999999999999</v>
      </c>
      <c r="I12">
        <f>ABS(G12-H12)</f>
        <v>11.600000000000001</v>
      </c>
      <c r="K12" t="s">
        <v>1</v>
      </c>
      <c r="L12" t="s">
        <v>2</v>
      </c>
      <c r="M12">
        <v>1.2E-4</v>
      </c>
      <c r="N12" t="s">
        <v>3</v>
      </c>
      <c r="O12" t="s">
        <v>4</v>
      </c>
      <c r="P12" t="s">
        <v>5</v>
      </c>
      <c r="Q12" s="1">
        <v>3.5400000000000002E-20</v>
      </c>
      <c r="R12" s="1">
        <f t="shared" si="1"/>
        <v>3.08E-15</v>
      </c>
      <c r="S12">
        <f t="shared" si="2"/>
        <v>3.0799646E-15</v>
      </c>
      <c r="T12">
        <v>2.8299995849999998E-11</v>
      </c>
    </row>
    <row r="13" spans="1:22" x14ac:dyDescent="0.3">
      <c r="A13" t="s">
        <v>1</v>
      </c>
      <c r="B13" t="s">
        <v>2</v>
      </c>
      <c r="C13" s="1">
        <v>-9.7041000000000004</v>
      </c>
      <c r="D13" t="s">
        <v>3</v>
      </c>
      <c r="E13" t="s">
        <v>4</v>
      </c>
      <c r="F13" t="s">
        <v>5</v>
      </c>
      <c r="G13" s="1">
        <v>-31.3</v>
      </c>
      <c r="H13" s="1">
        <f t="shared" si="0"/>
        <v>-18.3</v>
      </c>
      <c r="I13">
        <f>ABS(G13-H13)</f>
        <v>13</v>
      </c>
      <c r="K13" t="s">
        <v>1</v>
      </c>
      <c r="L13" t="s">
        <v>2</v>
      </c>
      <c r="M13">
        <v>6.0000000000000002E-5</v>
      </c>
      <c r="N13" t="s">
        <v>3</v>
      </c>
      <c r="O13" t="s">
        <v>4</v>
      </c>
      <c r="P13" t="s">
        <v>5</v>
      </c>
      <c r="Q13" s="1">
        <v>2.1300000000000001E-21</v>
      </c>
      <c r="R13" s="1">
        <f t="shared" si="1"/>
        <v>7.7300000000000004E-16</v>
      </c>
      <c r="S13">
        <f t="shared" si="2"/>
        <v>7.7299787000000003E-16</v>
      </c>
      <c r="T13">
        <v>7.0899997370000001E-12</v>
      </c>
    </row>
    <row r="14" spans="1:22" x14ac:dyDescent="0.3">
      <c r="A14" t="s">
        <v>1</v>
      </c>
      <c r="B14" t="s">
        <v>2</v>
      </c>
      <c r="C14" s="1">
        <v>-2.0794000000000001</v>
      </c>
      <c r="D14" t="s">
        <v>3</v>
      </c>
      <c r="E14" t="s">
        <v>4</v>
      </c>
      <c r="F14" t="s">
        <v>6</v>
      </c>
      <c r="G14" s="1">
        <v>-5.29</v>
      </c>
      <c r="K14" t="s">
        <v>1</v>
      </c>
      <c r="L14" t="s">
        <v>2</v>
      </c>
      <c r="M14">
        <v>0.125</v>
      </c>
      <c r="N14" t="s">
        <v>3</v>
      </c>
      <c r="O14" t="s">
        <v>4</v>
      </c>
      <c r="P14" t="s">
        <v>6</v>
      </c>
      <c r="Q14" s="1">
        <v>7.7700000000000001E-8</v>
      </c>
    </row>
    <row r="15" spans="1:22" x14ac:dyDescent="0.3">
      <c r="A15" t="s">
        <v>1</v>
      </c>
      <c r="B15" t="s">
        <v>2</v>
      </c>
      <c r="C15" s="1">
        <v>-2.7726000000000002</v>
      </c>
      <c r="D15" t="s">
        <v>3</v>
      </c>
      <c r="E15" t="s">
        <v>4</v>
      </c>
      <c r="F15" t="s">
        <v>6</v>
      </c>
      <c r="G15" s="1">
        <v>-5.98</v>
      </c>
      <c r="K15" t="s">
        <v>1</v>
      </c>
      <c r="L15" t="s">
        <v>2</v>
      </c>
      <c r="M15">
        <v>6.25E-2</v>
      </c>
      <c r="N15" t="s">
        <v>3</v>
      </c>
      <c r="O15" t="s">
        <v>4</v>
      </c>
      <c r="P15" t="s">
        <v>6</v>
      </c>
      <c r="Q15" s="1">
        <v>4.1299999999999996E-9</v>
      </c>
    </row>
    <row r="16" spans="1:22" x14ac:dyDescent="0.3">
      <c r="A16" t="s">
        <v>1</v>
      </c>
      <c r="B16" t="s">
        <v>2</v>
      </c>
      <c r="C16" s="1">
        <v>-3.4657</v>
      </c>
      <c r="D16" t="s">
        <v>3</v>
      </c>
      <c r="E16" t="s">
        <v>4</v>
      </c>
      <c r="F16" t="s">
        <v>6</v>
      </c>
      <c r="G16" s="1">
        <v>-6.93</v>
      </c>
      <c r="K16" t="s">
        <v>1</v>
      </c>
      <c r="L16" t="s">
        <v>2</v>
      </c>
      <c r="M16">
        <v>3.125E-2</v>
      </c>
      <c r="N16" t="s">
        <v>3</v>
      </c>
      <c r="O16" t="s">
        <v>4</v>
      </c>
      <c r="P16" t="s">
        <v>6</v>
      </c>
      <c r="Q16" s="1">
        <v>2.4E-10</v>
      </c>
    </row>
    <row r="17" spans="1:17" x14ac:dyDescent="0.3">
      <c r="A17" t="s">
        <v>1</v>
      </c>
      <c r="B17" t="s">
        <v>2</v>
      </c>
      <c r="C17" s="1">
        <v>-4.1589</v>
      </c>
      <c r="D17" t="s">
        <v>3</v>
      </c>
      <c r="E17" t="s">
        <v>4</v>
      </c>
      <c r="F17" t="s">
        <v>6</v>
      </c>
      <c r="G17" s="1">
        <v>-7.87</v>
      </c>
      <c r="K17" t="s">
        <v>1</v>
      </c>
      <c r="L17" t="s">
        <v>2</v>
      </c>
      <c r="M17">
        <v>1.562E-2</v>
      </c>
      <c r="N17" t="s">
        <v>3</v>
      </c>
      <c r="O17" t="s">
        <v>4</v>
      </c>
      <c r="P17" t="s">
        <v>6</v>
      </c>
      <c r="Q17" s="1">
        <v>3.1800000000000003E-11</v>
      </c>
    </row>
    <row r="18" spans="1:17" x14ac:dyDescent="0.3">
      <c r="A18" t="s">
        <v>1</v>
      </c>
      <c r="B18" t="s">
        <v>2</v>
      </c>
      <c r="C18" s="1">
        <v>-4.8520000000000003</v>
      </c>
      <c r="D18" t="s">
        <v>3</v>
      </c>
      <c r="E18" t="s">
        <v>4</v>
      </c>
      <c r="F18" t="s">
        <v>6</v>
      </c>
      <c r="G18" s="1">
        <v>-8.94</v>
      </c>
      <c r="K18" t="s">
        <v>1</v>
      </c>
      <c r="L18" t="s">
        <v>2</v>
      </c>
      <c r="M18">
        <v>7.8100000000000001E-3</v>
      </c>
      <c r="N18" t="s">
        <v>3</v>
      </c>
      <c r="O18" t="s">
        <v>4</v>
      </c>
      <c r="P18" t="s">
        <v>6</v>
      </c>
      <c r="Q18" s="1">
        <v>8.8400000000000003E-12</v>
      </c>
    </row>
    <row r="19" spans="1:17" x14ac:dyDescent="0.3">
      <c r="A19" t="s">
        <v>1</v>
      </c>
      <c r="B19" t="s">
        <v>2</v>
      </c>
      <c r="C19" s="1">
        <v>-5.5452000000000004</v>
      </c>
      <c r="D19" t="s">
        <v>3</v>
      </c>
      <c r="E19" t="s">
        <v>4</v>
      </c>
      <c r="F19" t="s">
        <v>6</v>
      </c>
      <c r="G19" s="1">
        <v>-10.1</v>
      </c>
      <c r="K19" t="s">
        <v>1</v>
      </c>
      <c r="L19" t="s">
        <v>2</v>
      </c>
      <c r="M19">
        <v>3.9100000000000003E-3</v>
      </c>
      <c r="N19" t="s">
        <v>3</v>
      </c>
      <c r="O19" t="s">
        <v>4</v>
      </c>
      <c r="P19" t="s">
        <v>6</v>
      </c>
      <c r="Q19" s="1">
        <v>2.5999999999999998E-12</v>
      </c>
    </row>
    <row r="20" spans="1:17" x14ac:dyDescent="0.3">
      <c r="A20" t="s">
        <v>1</v>
      </c>
      <c r="B20" t="s">
        <v>2</v>
      </c>
      <c r="C20" s="1">
        <v>-6.2382999999999997</v>
      </c>
      <c r="D20" t="s">
        <v>3</v>
      </c>
      <c r="E20" t="s">
        <v>4</v>
      </c>
      <c r="F20" t="s">
        <v>6</v>
      </c>
      <c r="G20" s="1">
        <v>-11.4</v>
      </c>
      <c r="K20" t="s">
        <v>1</v>
      </c>
      <c r="L20" t="s">
        <v>2</v>
      </c>
      <c r="M20">
        <v>1.9499999999999999E-3</v>
      </c>
      <c r="N20" t="s">
        <v>3</v>
      </c>
      <c r="O20" t="s">
        <v>4</v>
      </c>
      <c r="P20" t="s">
        <v>6</v>
      </c>
      <c r="Q20" s="1">
        <v>7.1599999999999998E-13</v>
      </c>
    </row>
    <row r="21" spans="1:17" x14ac:dyDescent="0.3">
      <c r="A21" t="s">
        <v>1</v>
      </c>
      <c r="B21" t="s">
        <v>2</v>
      </c>
      <c r="C21" s="1">
        <v>-6.9314999999999998</v>
      </c>
      <c r="D21" t="s">
        <v>3</v>
      </c>
      <c r="E21" t="s">
        <v>4</v>
      </c>
      <c r="F21" t="s">
        <v>6</v>
      </c>
      <c r="G21" s="1">
        <v>-12.8</v>
      </c>
      <c r="K21" t="s">
        <v>1</v>
      </c>
      <c r="L21" t="s">
        <v>2</v>
      </c>
      <c r="M21">
        <v>9.7999999999999997E-4</v>
      </c>
      <c r="N21" t="s">
        <v>3</v>
      </c>
      <c r="O21" t="s">
        <v>4</v>
      </c>
      <c r="P21" t="s">
        <v>6</v>
      </c>
      <c r="Q21" s="1">
        <v>1.8800000000000001E-13</v>
      </c>
    </row>
    <row r="22" spans="1:17" x14ac:dyDescent="0.3">
      <c r="A22" t="s">
        <v>1</v>
      </c>
      <c r="B22" t="s">
        <v>2</v>
      </c>
      <c r="C22" s="1">
        <v>-7.6246</v>
      </c>
      <c r="D22" t="s">
        <v>3</v>
      </c>
      <c r="E22" t="s">
        <v>4</v>
      </c>
      <c r="F22" t="s">
        <v>6</v>
      </c>
      <c r="G22" s="1">
        <v>-14.1</v>
      </c>
      <c r="K22" t="s">
        <v>1</v>
      </c>
      <c r="L22" t="s">
        <v>2</v>
      </c>
      <c r="M22">
        <v>4.8999999999999998E-4</v>
      </c>
      <c r="N22" t="s">
        <v>3</v>
      </c>
      <c r="O22" t="s">
        <v>4</v>
      </c>
      <c r="P22" t="s">
        <v>6</v>
      </c>
      <c r="Q22" s="1">
        <v>4.83E-14</v>
      </c>
    </row>
    <row r="23" spans="1:17" x14ac:dyDescent="0.3">
      <c r="A23" t="s">
        <v>1</v>
      </c>
      <c r="B23" t="s">
        <v>2</v>
      </c>
      <c r="C23" s="1">
        <v>-8.3178000000000001</v>
      </c>
      <c r="D23" t="s">
        <v>3</v>
      </c>
      <c r="E23" t="s">
        <v>4</v>
      </c>
      <c r="F23" t="s">
        <v>6</v>
      </c>
      <c r="G23" s="1">
        <v>-15.5</v>
      </c>
      <c r="K23" t="s">
        <v>1</v>
      </c>
      <c r="L23" t="s">
        <v>2</v>
      </c>
      <c r="M23">
        <v>2.4000000000000001E-4</v>
      </c>
      <c r="N23" t="s">
        <v>3</v>
      </c>
      <c r="O23" t="s">
        <v>4</v>
      </c>
      <c r="P23" t="s">
        <v>6</v>
      </c>
      <c r="Q23" s="1">
        <v>1.2199999999999999E-14</v>
      </c>
    </row>
    <row r="24" spans="1:17" x14ac:dyDescent="0.3">
      <c r="A24" t="s">
        <v>1</v>
      </c>
      <c r="B24" t="s">
        <v>2</v>
      </c>
      <c r="C24" s="1">
        <v>-9.0108999999999995</v>
      </c>
      <c r="D24" t="s">
        <v>3</v>
      </c>
      <c r="E24" t="s">
        <v>4</v>
      </c>
      <c r="F24" t="s">
        <v>6</v>
      </c>
      <c r="G24" s="1">
        <v>-16.899999999999999</v>
      </c>
      <c r="K24" t="s">
        <v>1</v>
      </c>
      <c r="L24" t="s">
        <v>2</v>
      </c>
      <c r="M24">
        <v>1.2E-4</v>
      </c>
      <c r="N24" t="s">
        <v>3</v>
      </c>
      <c r="O24" t="s">
        <v>4</v>
      </c>
      <c r="P24" t="s">
        <v>6</v>
      </c>
      <c r="Q24" s="1">
        <v>3.08E-15</v>
      </c>
    </row>
    <row r="25" spans="1:17" x14ac:dyDescent="0.3">
      <c r="A25" t="s">
        <v>1</v>
      </c>
      <c r="B25" t="s">
        <v>2</v>
      </c>
      <c r="C25" s="1">
        <v>-9.7041000000000004</v>
      </c>
      <c r="D25" t="s">
        <v>3</v>
      </c>
      <c r="E25" t="s">
        <v>4</v>
      </c>
      <c r="F25" t="s">
        <v>6</v>
      </c>
      <c r="G25" s="1">
        <v>-18.3</v>
      </c>
      <c r="K25" t="s">
        <v>1</v>
      </c>
      <c r="L25" t="s">
        <v>2</v>
      </c>
      <c r="M25">
        <v>6.0000000000000002E-5</v>
      </c>
      <c r="N25" t="s">
        <v>3</v>
      </c>
      <c r="O25" t="s">
        <v>4</v>
      </c>
      <c r="P25" t="s">
        <v>6</v>
      </c>
      <c r="Q25" s="1">
        <v>7.7300000000000004E-16</v>
      </c>
    </row>
    <row r="26" spans="1:17" x14ac:dyDescent="0.3">
      <c r="K26" t="s">
        <v>1</v>
      </c>
      <c r="L26" t="s">
        <v>2</v>
      </c>
      <c r="M26">
        <v>0.125</v>
      </c>
      <c r="N26" t="s">
        <v>3</v>
      </c>
      <c r="O26" t="s">
        <v>4</v>
      </c>
      <c r="P26" t="s">
        <v>10</v>
      </c>
      <c r="Q26" s="1">
        <v>3.8199999999999998E-8</v>
      </c>
    </row>
    <row r="27" spans="1:17" x14ac:dyDescent="0.3">
      <c r="K27" t="s">
        <v>1</v>
      </c>
      <c r="L27" t="s">
        <v>2</v>
      </c>
      <c r="M27">
        <v>6.25E-2</v>
      </c>
      <c r="N27" t="s">
        <v>3</v>
      </c>
      <c r="O27" t="s">
        <v>4</v>
      </c>
      <c r="P27" t="s">
        <v>10</v>
      </c>
      <c r="Q27" s="1">
        <v>2.3800000000000001E-9</v>
      </c>
    </row>
    <row r="28" spans="1:17" x14ac:dyDescent="0.3">
      <c r="K28" t="s">
        <v>1</v>
      </c>
      <c r="L28" t="s">
        <v>2</v>
      </c>
      <c r="M28">
        <v>3.125E-2</v>
      </c>
      <c r="N28" t="s">
        <v>3</v>
      </c>
      <c r="O28" t="s">
        <v>4</v>
      </c>
      <c r="P28" t="s">
        <v>10</v>
      </c>
      <c r="Q28" s="1">
        <v>1.49E-10</v>
      </c>
    </row>
    <row r="29" spans="1:17" x14ac:dyDescent="0.3">
      <c r="K29" t="s">
        <v>1</v>
      </c>
      <c r="L29" t="s">
        <v>2</v>
      </c>
      <c r="M29">
        <v>1.562E-2</v>
      </c>
      <c r="N29" t="s">
        <v>3</v>
      </c>
      <c r="O29" t="s">
        <v>4</v>
      </c>
      <c r="P29" t="s">
        <v>10</v>
      </c>
      <c r="Q29" s="1">
        <v>9.2600000000000005E-12</v>
      </c>
    </row>
    <row r="30" spans="1:17" x14ac:dyDescent="0.3">
      <c r="K30" t="s">
        <v>1</v>
      </c>
      <c r="L30" t="s">
        <v>2</v>
      </c>
      <c r="M30">
        <v>7.8100000000000001E-3</v>
      </c>
      <c r="N30" t="s">
        <v>3</v>
      </c>
      <c r="O30" t="s">
        <v>4</v>
      </c>
      <c r="P30" t="s">
        <v>10</v>
      </c>
      <c r="Q30" s="1">
        <v>5.7399999999999998E-13</v>
      </c>
    </row>
    <row r="31" spans="1:17" x14ac:dyDescent="0.3">
      <c r="K31" t="s">
        <v>1</v>
      </c>
      <c r="L31" t="s">
        <v>2</v>
      </c>
      <c r="M31">
        <v>3.9100000000000003E-3</v>
      </c>
      <c r="N31" t="s">
        <v>3</v>
      </c>
      <c r="O31" t="s">
        <v>4</v>
      </c>
      <c r="P31" t="s">
        <v>10</v>
      </c>
      <c r="Q31" s="1">
        <v>3.5199999999999998E-14</v>
      </c>
    </row>
    <row r="32" spans="1:17" x14ac:dyDescent="0.3">
      <c r="K32" t="s">
        <v>1</v>
      </c>
      <c r="L32" t="s">
        <v>2</v>
      </c>
      <c r="M32">
        <v>1.9499999999999999E-3</v>
      </c>
      <c r="N32" t="s">
        <v>3</v>
      </c>
      <c r="O32" t="s">
        <v>4</v>
      </c>
      <c r="P32" t="s">
        <v>10</v>
      </c>
      <c r="Q32" s="1">
        <v>2.1299999999999999E-15</v>
      </c>
    </row>
    <row r="33" spans="11:17" x14ac:dyDescent="0.3">
      <c r="K33" t="s">
        <v>1</v>
      </c>
      <c r="L33" t="s">
        <v>2</v>
      </c>
      <c r="M33">
        <v>9.7999999999999997E-4</v>
      </c>
      <c r="N33" t="s">
        <v>3</v>
      </c>
      <c r="O33" t="s">
        <v>4</v>
      </c>
      <c r="P33" t="s">
        <v>10</v>
      </c>
      <c r="Q33" s="1">
        <v>1.2399999999999999E-16</v>
      </c>
    </row>
    <row r="34" spans="11:17" x14ac:dyDescent="0.3">
      <c r="K34" t="s">
        <v>1</v>
      </c>
      <c r="L34" t="s">
        <v>2</v>
      </c>
      <c r="M34">
        <v>4.8999999999999998E-4</v>
      </c>
      <c r="N34" t="s">
        <v>3</v>
      </c>
      <c r="O34" t="s">
        <v>4</v>
      </c>
      <c r="P34" t="s">
        <v>10</v>
      </c>
      <c r="Q34" s="1">
        <v>6.5799999999999997E-18</v>
      </c>
    </row>
    <row r="35" spans="11:17" x14ac:dyDescent="0.3">
      <c r="K35" t="s">
        <v>1</v>
      </c>
      <c r="L35" t="s">
        <v>2</v>
      </c>
      <c r="M35">
        <v>2.4000000000000001E-4</v>
      </c>
      <c r="N35" t="s">
        <v>3</v>
      </c>
      <c r="O35" t="s">
        <v>4</v>
      </c>
      <c r="P35" t="s">
        <v>10</v>
      </c>
      <c r="Q35" s="1">
        <v>3.8900000000000001E-19</v>
      </c>
    </row>
    <row r="36" spans="11:17" x14ac:dyDescent="0.3">
      <c r="K36" t="s">
        <v>1</v>
      </c>
      <c r="L36" t="s">
        <v>2</v>
      </c>
      <c r="M36">
        <v>1.2E-4</v>
      </c>
      <c r="N36" t="s">
        <v>3</v>
      </c>
      <c r="O36" t="s">
        <v>4</v>
      </c>
      <c r="P36" t="s">
        <v>10</v>
      </c>
      <c r="Q36" s="1">
        <v>9.6100000000000003E-21</v>
      </c>
    </row>
    <row r="37" spans="11:17" x14ac:dyDescent="0.3">
      <c r="K37" t="s">
        <v>1</v>
      </c>
      <c r="L37" t="s">
        <v>2</v>
      </c>
      <c r="M37">
        <v>6.0000000000000002E-5</v>
      </c>
      <c r="N37" t="s">
        <v>3</v>
      </c>
      <c r="O37" t="s">
        <v>4</v>
      </c>
      <c r="P37" t="s">
        <v>10</v>
      </c>
      <c r="Q37" s="1">
        <v>3.61E-22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Sheet3!PS3_Q1b</vt:lpstr>
      <vt:lpstr>Sheet3!PS3_Q1b_pe</vt:lpstr>
      <vt:lpstr>Sheet1!PS3_Q3b</vt:lpstr>
      <vt:lpstr>Sheet2!PS3_Q3b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2015-06-05T18:17:20Z</dcterms:created>
  <dcterms:modified xsi:type="dcterms:W3CDTF">2021-07-01T03:32:22Z</dcterms:modified>
</cp:coreProperties>
</file>